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HP\Desktop\Data\01. Excel\Project 3 - Inventory Management System\"/>
    </mc:Choice>
  </mc:AlternateContent>
  <xr:revisionPtr revIDLastSave="0" documentId="8_{7F24273B-268C-4C92-BEEE-BC384E978B2A}" xr6:coauthVersionLast="47" xr6:coauthVersionMax="47" xr10:uidLastSave="{00000000-0000-0000-0000-000000000000}"/>
  <bookViews>
    <workbookView xWindow="-120" yWindow="-120" windowWidth="24240" windowHeight="13740" activeTab="2" xr2:uid="{6CE3C963-494C-4794-B769-D3C60F44274A}"/>
  </bookViews>
  <sheets>
    <sheet name="Main Data" sheetId="1" r:id="rId1"/>
    <sheet name="Main Data (2)" sheetId="2" r:id="rId2"/>
    <sheet name="Dashboard" sheetId="3" r:id="rId3"/>
    <sheet name="Helper Sheet" sheetId="4" r:id="rId4"/>
  </sheets>
  <definedNames>
    <definedName name="_xlnm._FilterDatabase" localSheetId="1" hidden="1">'Main Data (2)'!$A$1:$H$1</definedName>
    <definedName name="_xlchart.v1.0" hidden="1">'Helper Sheet'!$D$100:$D$109</definedName>
    <definedName name="_xlchart.v1.1" hidden="1">'Helper Sheet'!$E$100:$E$109</definedName>
    <definedName name="_xlchart.v1.2" hidden="1">'Helper Sheet'!$D$100:$D$109</definedName>
    <definedName name="_xlchart.v1.3" hidden="1">'Helper Sheet'!$E$100:$E$109</definedName>
    <definedName name="_xlchart.v1.4" hidden="1">'Helper Sheet'!$D$100:$D$109</definedName>
    <definedName name="_xlchart.v1.5" hidden="1">'Helper Sheet'!$E$100:$E$109</definedName>
    <definedName name="_xlchart.v1.6" hidden="1">'Helper Sheet'!$D$100:$D$109</definedName>
    <definedName name="_xlchart.v1.7" hidden="1">'Helper Sheet'!$E$100:$E$109</definedName>
    <definedName name="_xlchart.v1.8" hidden="1">'Helper Sheet'!$D$100:$D$109</definedName>
    <definedName name="_xlchart.v1.9" hidden="1">'Helper Sheet'!$E$100:$E$109</definedName>
    <definedName name="_xleta.GETPIVOTDATA" hidden="1" xlm="1">#NAME?</definedName>
    <definedName name="Slicer_Category">#N/A</definedName>
    <definedName name="Slicer_Months__Last_Restocked_Date">#N/A</definedName>
    <definedName name="Slicer_Product_Name">#N/A</definedName>
  </definedNames>
  <calcPr calcId="0"/>
  <pivotCaches>
    <pivotCache cacheId="24"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Y32" i="3" l="1" a="1"/>
  <c r="Y32" i="3" s="1"/>
  <c r="Y33" i="3" a="1"/>
  <c r="Y33" i="3" s="1"/>
  <c r="Y34" i="3" a="1"/>
  <c r="Y34" i="3" s="1"/>
  <c r="Y35" i="3" a="1"/>
  <c r="Y35" i="3" s="1"/>
  <c r="Y36" i="3" a="1"/>
  <c r="Y36" i="3" s="1"/>
  <c r="Y37" i="3" a="1"/>
  <c r="Y37" i="3" s="1"/>
  <c r="Y38" i="3" a="1"/>
  <c r="Y38" i="3" s="1"/>
  <c r="Y39" i="3" a="1"/>
  <c r="Y39" i="3" s="1"/>
  <c r="Y40" i="3" a="1"/>
  <c r="Y40" i="3" s="1"/>
  <c r="Y41" i="3" a="1"/>
  <c r="Y41" i="3" s="1"/>
  <c r="X32" i="3" a="1"/>
  <c r="X32" i="3" s="1"/>
  <c r="X33" i="3" a="1"/>
  <c r="X33" i="3" s="1"/>
  <c r="X34" i="3" a="1"/>
  <c r="X34" i="3" s="1"/>
  <c r="X35" i="3" a="1"/>
  <c r="X35" i="3" s="1"/>
  <c r="X36" i="3" a="1"/>
  <c r="X36" i="3" s="1"/>
  <c r="X37" i="3" a="1"/>
  <c r="X37" i="3" s="1"/>
  <c r="X38" i="3" a="1"/>
  <c r="X38" i="3" s="1"/>
  <c r="X39" i="3" a="1"/>
  <c r="X39" i="3" s="1"/>
  <c r="X40" i="3" a="1"/>
  <c r="X40" i="3" s="1"/>
  <c r="X41" i="3" a="1"/>
  <c r="X41" i="3" s="1"/>
  <c r="W32" i="3" a="1"/>
  <c r="W32" i="3" s="1"/>
  <c r="W33" i="3" a="1"/>
  <c r="W33" i="3" s="1"/>
  <c r="W34" i="3" a="1"/>
  <c r="W34" i="3" s="1"/>
  <c r="W35" i="3" a="1"/>
  <c r="W35" i="3" s="1"/>
  <c r="W36" i="3" a="1"/>
  <c r="W36" i="3" s="1"/>
  <c r="W37" i="3" a="1"/>
  <c r="W37" i="3" s="1"/>
  <c r="W38" i="3" a="1"/>
  <c r="W38" i="3" s="1"/>
  <c r="W39" i="3" a="1"/>
  <c r="W39" i="3" s="1"/>
  <c r="W40" i="3" a="1"/>
  <c r="W40" i="3" s="1"/>
  <c r="W41" i="3" a="1"/>
  <c r="W41" i="3" s="1"/>
  <c r="V32" i="3" a="1"/>
  <c r="V32" i="3" s="1"/>
  <c r="V33" i="3" a="1"/>
  <c r="V33" i="3" s="1"/>
  <c r="V34" i="3" a="1"/>
  <c r="V34" i="3" s="1"/>
  <c r="V35" i="3" a="1"/>
  <c r="V35" i="3" s="1"/>
  <c r="V36" i="3" a="1"/>
  <c r="V36" i="3" s="1"/>
  <c r="V37" i="3" a="1"/>
  <c r="V37" i="3" s="1"/>
  <c r="V38" i="3" a="1"/>
  <c r="V38" i="3" s="1"/>
  <c r="V39" i="3" a="1"/>
  <c r="V39" i="3" s="1"/>
  <c r="V40" i="3" a="1"/>
  <c r="V40" i="3" s="1"/>
  <c r="Z40" i="3" s="1"/>
  <c r="AB40" i="3" s="1"/>
  <c r="V41" i="3" a="1"/>
  <c r="V41" i="3" s="1"/>
  <c r="P32" i="3"/>
  <c r="P33" i="3"/>
  <c r="P34" i="3"/>
  <c r="P35" i="3"/>
  <c r="P36" i="3"/>
  <c r="P37" i="3"/>
  <c r="P38" i="3"/>
  <c r="P39" i="3"/>
  <c r="P40" i="3"/>
  <c r="P41" i="3"/>
  <c r="N32" i="3"/>
  <c r="N33" i="3"/>
  <c r="N34" i="3"/>
  <c r="N35" i="3"/>
  <c r="N36" i="3"/>
  <c r="N37" i="3"/>
  <c r="N38" i="3"/>
  <c r="N39" i="3"/>
  <c r="N40" i="3"/>
  <c r="N41" i="3"/>
  <c r="K32" i="3"/>
  <c r="K33" i="3"/>
  <c r="K34" i="3"/>
  <c r="K35" i="3"/>
  <c r="K36" i="3"/>
  <c r="K37" i="3"/>
  <c r="K38" i="3"/>
  <c r="K39" i="3"/>
  <c r="K40" i="3"/>
  <c r="K41" i="3"/>
  <c r="I32" i="3"/>
  <c r="I33" i="3"/>
  <c r="I34" i="3"/>
  <c r="I35" i="3"/>
  <c r="I36" i="3"/>
  <c r="I37" i="3"/>
  <c r="I38" i="3"/>
  <c r="I39" i="3"/>
  <c r="I40" i="3"/>
  <c r="I41" i="3"/>
  <c r="F32" i="3"/>
  <c r="F33" i="3"/>
  <c r="F34" i="3"/>
  <c r="F35" i="3"/>
  <c r="F36" i="3"/>
  <c r="F37" i="3"/>
  <c r="F38" i="3"/>
  <c r="F39" i="3"/>
  <c r="F40" i="3"/>
  <c r="F41" i="3"/>
  <c r="L135" i="4" a="1"/>
  <c r="L135" i="4" s="1"/>
  <c r="M135" i="4" a="1"/>
  <c r="M135" i="4" s="1"/>
  <c r="N135" i="4" a="1"/>
  <c r="N135" i="4" s="1"/>
  <c r="L136" i="4" a="1"/>
  <c r="L136" i="4" s="1"/>
  <c r="M136" i="4" a="1"/>
  <c r="M136" i="4" s="1"/>
  <c r="N136" i="4" a="1"/>
  <c r="N136" i="4" s="1"/>
  <c r="L137" i="4" a="1"/>
  <c r="L137" i="4" s="1"/>
  <c r="M137" i="4" a="1"/>
  <c r="M137" i="4" s="1"/>
  <c r="N137" i="4" a="1"/>
  <c r="N137" i="4" s="1"/>
  <c r="L138" i="4" a="1"/>
  <c r="L138" i="4" s="1"/>
  <c r="M138" i="4" a="1"/>
  <c r="M138" i="4" s="1"/>
  <c r="N138" i="4" a="1"/>
  <c r="N138" i="4" s="1"/>
  <c r="L139" i="4" a="1"/>
  <c r="L139" i="4" s="1"/>
  <c r="M139" i="4" a="1"/>
  <c r="M139" i="4" s="1"/>
  <c r="N139" i="4" a="1"/>
  <c r="N139" i="4" s="1"/>
  <c r="L140" i="4" a="1"/>
  <c r="L140" i="4" s="1"/>
  <c r="M140" i="4" a="1"/>
  <c r="M140" i="4" s="1"/>
  <c r="N140" i="4" a="1"/>
  <c r="N140" i="4" s="1"/>
  <c r="L141" i="4" a="1"/>
  <c r="L141" i="4" s="1"/>
  <c r="M141" i="4" a="1"/>
  <c r="M141" i="4" s="1"/>
  <c r="N141" i="4" a="1"/>
  <c r="N141" i="4" s="1"/>
  <c r="L142" i="4" a="1"/>
  <c r="L142" i="4" s="1"/>
  <c r="M142" i="4" a="1"/>
  <c r="M142" i="4" s="1"/>
  <c r="N142" i="4" a="1"/>
  <c r="N142" i="4" s="1"/>
  <c r="L143" i="4" a="1"/>
  <c r="L143" i="4" s="1"/>
  <c r="M143" i="4" a="1"/>
  <c r="M143" i="4" s="1"/>
  <c r="N143" i="4" a="1"/>
  <c r="N143" i="4" s="1"/>
  <c r="L144" i="4" a="1"/>
  <c r="L144" i="4" s="1"/>
  <c r="M144" i="4" a="1"/>
  <c r="M144" i="4" s="1"/>
  <c r="N144" i="4" a="1"/>
  <c r="N144" i="4" s="1"/>
  <c r="K136" i="4" a="1"/>
  <c r="K136" i="4" s="1"/>
  <c r="K137" i="4" a="1"/>
  <c r="K137" i="4" s="1"/>
  <c r="K138" i="4" a="1"/>
  <c r="K138" i="4" s="1"/>
  <c r="K139" i="4" a="1"/>
  <c r="K139" i="4" s="1"/>
  <c r="K140" i="4" a="1"/>
  <c r="K140" i="4" s="1"/>
  <c r="K141" i="4" a="1"/>
  <c r="K141" i="4" s="1"/>
  <c r="K142" i="4" a="1"/>
  <c r="K142" i="4" s="1"/>
  <c r="K143" i="4" a="1"/>
  <c r="K143" i="4" s="1"/>
  <c r="K144" i="4" a="1"/>
  <c r="K144" i="4" s="1"/>
  <c r="K135" i="4" a="1"/>
  <c r="K135" i="4" s="1"/>
  <c r="D100" i="4" a="1"/>
  <c r="D100" i="4" s="1"/>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L2241" i="2"/>
  <c r="L2242" i="2"/>
  <c r="L2243" i="2"/>
  <c r="L2244" i="2"/>
  <c r="L2245" i="2"/>
  <c r="L2246" i="2"/>
  <c r="L2247" i="2"/>
  <c r="L2248" i="2"/>
  <c r="L2249" i="2"/>
  <c r="L2250" i="2"/>
  <c r="L2251" i="2"/>
  <c r="L2252" i="2"/>
  <c r="L2253" i="2"/>
  <c r="L2254" i="2"/>
  <c r="L2255" i="2"/>
  <c r="L2256" i="2"/>
  <c r="L2257" i="2"/>
  <c r="L2258" i="2"/>
  <c r="L2259" i="2"/>
  <c r="L2260" i="2"/>
  <c r="L2261" i="2"/>
  <c r="L2262" i="2"/>
  <c r="L2263" i="2"/>
  <c r="L2264" i="2"/>
  <c r="L2265" i="2"/>
  <c r="L2266" i="2"/>
  <c r="L2267" i="2"/>
  <c r="L2268" i="2"/>
  <c r="L2269" i="2"/>
  <c r="L2270" i="2"/>
  <c r="L2271" i="2"/>
  <c r="L2272" i="2"/>
  <c r="L2273" i="2"/>
  <c r="L2274" i="2"/>
  <c r="L2275" i="2"/>
  <c r="L2276" i="2"/>
  <c r="L2277" i="2"/>
  <c r="L2278" i="2"/>
  <c r="L2279" i="2"/>
  <c r="L2280" i="2"/>
  <c r="L2281" i="2"/>
  <c r="L2282" i="2"/>
  <c r="L2283" i="2"/>
  <c r="L2284" i="2"/>
  <c r="L2285" i="2"/>
  <c r="L2286" i="2"/>
  <c r="L2287" i="2"/>
  <c r="L2288" i="2"/>
  <c r="L2289" i="2"/>
  <c r="L2290" i="2"/>
  <c r="L2291" i="2"/>
  <c r="L2292" i="2"/>
  <c r="L2293" i="2"/>
  <c r="L2294" i="2"/>
  <c r="L2295" i="2"/>
  <c r="L2296" i="2"/>
  <c r="L2297" i="2"/>
  <c r="L2298" i="2"/>
  <c r="L2299" i="2"/>
  <c r="L2300" i="2"/>
  <c r="L2301" i="2"/>
  <c r="L2302" i="2"/>
  <c r="L2303" i="2"/>
  <c r="L2304" i="2"/>
  <c r="L2305" i="2"/>
  <c r="L2306" i="2"/>
  <c r="L2307" i="2"/>
  <c r="L2308" i="2"/>
  <c r="L2309" i="2"/>
  <c r="L2310" i="2"/>
  <c r="L2311" i="2"/>
  <c r="L2312" i="2"/>
  <c r="L2313" i="2"/>
  <c r="L2314" i="2"/>
  <c r="L2315" i="2"/>
  <c r="L2316" i="2"/>
  <c r="L2317" i="2"/>
  <c r="L2318" i="2"/>
  <c r="L2319" i="2"/>
  <c r="L2320" i="2"/>
  <c r="L2321" i="2"/>
  <c r="L2322" i="2"/>
  <c r="L2323" i="2"/>
  <c r="L2324" i="2"/>
  <c r="L2325" i="2"/>
  <c r="L2326" i="2"/>
  <c r="L2327" i="2"/>
  <c r="L2328" i="2"/>
  <c r="L2329" i="2"/>
  <c r="L2330" i="2"/>
  <c r="L2331" i="2"/>
  <c r="L2332" i="2"/>
  <c r="L2333" i="2"/>
  <c r="L2334" i="2"/>
  <c r="L2335" i="2"/>
  <c r="L2336" i="2"/>
  <c r="L2337" i="2"/>
  <c r="L2338" i="2"/>
  <c r="L2339" i="2"/>
  <c r="L2340" i="2"/>
  <c r="L2341" i="2"/>
  <c r="L2342" i="2"/>
  <c r="L2343" i="2"/>
  <c r="L2344" i="2"/>
  <c r="L2345" i="2"/>
  <c r="L2346" i="2"/>
  <c r="L2347" i="2"/>
  <c r="L2348" i="2"/>
  <c r="L2349" i="2"/>
  <c r="L2350" i="2"/>
  <c r="L2351" i="2"/>
  <c r="L2352" i="2"/>
  <c r="L2353" i="2"/>
  <c r="L2354" i="2"/>
  <c r="L2355" i="2"/>
  <c r="L2356" i="2"/>
  <c r="L2357" i="2"/>
  <c r="L2358" i="2"/>
  <c r="L2359" i="2"/>
  <c r="L2360" i="2"/>
  <c r="L2361" i="2"/>
  <c r="L2362" i="2"/>
  <c r="L2363" i="2"/>
  <c r="L2364" i="2"/>
  <c r="L2365" i="2"/>
  <c r="L2366" i="2"/>
  <c r="L2367" i="2"/>
  <c r="L2368" i="2"/>
  <c r="L2369" i="2"/>
  <c r="L2370" i="2"/>
  <c r="L2371" i="2"/>
  <c r="L2372" i="2"/>
  <c r="L2373" i="2"/>
  <c r="L2374" i="2"/>
  <c r="L2375" i="2"/>
  <c r="L2376" i="2"/>
  <c r="L2377" i="2"/>
  <c r="L2378" i="2"/>
  <c r="L2379" i="2"/>
  <c r="L2380" i="2"/>
  <c r="L2381" i="2"/>
  <c r="L2382" i="2"/>
  <c r="L2383" i="2"/>
  <c r="L2384" i="2"/>
  <c r="L2385" i="2"/>
  <c r="L2386" i="2"/>
  <c r="L2387" i="2"/>
  <c r="L2388" i="2"/>
  <c r="L2389" i="2"/>
  <c r="L2390" i="2"/>
  <c r="L2391" i="2"/>
  <c r="L2392" i="2"/>
  <c r="L2393" i="2"/>
  <c r="L2394" i="2"/>
  <c r="L2395" i="2"/>
  <c r="L2396" i="2"/>
  <c r="L2397" i="2"/>
  <c r="L2398" i="2"/>
  <c r="L2399" i="2"/>
  <c r="L2400" i="2"/>
  <c r="L2401" i="2"/>
  <c r="L2402" i="2"/>
  <c r="L2403" i="2"/>
  <c r="L2404" i="2"/>
  <c r="L2405" i="2"/>
  <c r="L2406" i="2"/>
  <c r="L2407" i="2"/>
  <c r="L2408" i="2"/>
  <c r="L2409" i="2"/>
  <c r="L2410" i="2"/>
  <c r="L2411" i="2"/>
  <c r="L2412" i="2"/>
  <c r="L2413" i="2"/>
  <c r="L2414" i="2"/>
  <c r="L2415" i="2"/>
  <c r="L2416" i="2"/>
  <c r="L2417" i="2"/>
  <c r="L2418" i="2"/>
  <c r="L2419" i="2"/>
  <c r="L2420" i="2"/>
  <c r="L2421" i="2"/>
  <c r="L2422" i="2"/>
  <c r="L2423" i="2"/>
  <c r="L2424" i="2"/>
  <c r="L2425" i="2"/>
  <c r="L2426" i="2"/>
  <c r="L2427" i="2"/>
  <c r="L2428" i="2"/>
  <c r="L2429" i="2"/>
  <c r="L2430" i="2"/>
  <c r="L2431" i="2"/>
  <c r="L2432" i="2"/>
  <c r="L2433" i="2"/>
  <c r="L2434" i="2"/>
  <c r="L2435" i="2"/>
  <c r="L2436" i="2"/>
  <c r="L2437" i="2"/>
  <c r="L2438" i="2"/>
  <c r="L2439" i="2"/>
  <c r="L2440" i="2"/>
  <c r="L2441" i="2"/>
  <c r="L2442" i="2"/>
  <c r="L2443" i="2"/>
  <c r="L2444" i="2"/>
  <c r="L2445" i="2"/>
  <c r="L2446" i="2"/>
  <c r="L2447" i="2"/>
  <c r="L2448" i="2"/>
  <c r="L2449" i="2"/>
  <c r="L2450" i="2"/>
  <c r="L2451" i="2"/>
  <c r="L2452" i="2"/>
  <c r="L2453" i="2"/>
  <c r="L2454" i="2"/>
  <c r="L2455" i="2"/>
  <c r="L2456" i="2"/>
  <c r="L2457" i="2"/>
  <c r="L2458" i="2"/>
  <c r="L2459" i="2"/>
  <c r="L2460" i="2"/>
  <c r="L2461" i="2"/>
  <c r="L2462" i="2"/>
  <c r="L2463" i="2"/>
  <c r="L2464" i="2"/>
  <c r="L2465" i="2"/>
  <c r="L2466" i="2"/>
  <c r="L2467" i="2"/>
  <c r="L2468" i="2"/>
  <c r="L2469" i="2"/>
  <c r="L2470" i="2"/>
  <c r="L2471" i="2"/>
  <c r="L2472" i="2"/>
  <c r="L2473" i="2"/>
  <c r="L2474" i="2"/>
  <c r="L2475" i="2"/>
  <c r="L2476" i="2"/>
  <c r="L2477" i="2"/>
  <c r="L2478" i="2"/>
  <c r="L2479" i="2"/>
  <c r="L2480" i="2"/>
  <c r="L2481" i="2"/>
  <c r="L2482" i="2"/>
  <c r="L2483" i="2"/>
  <c r="L2484" i="2"/>
  <c r="L2485" i="2"/>
  <c r="L2486" i="2"/>
  <c r="L2487" i="2"/>
  <c r="L2488" i="2"/>
  <c r="L2489" i="2"/>
  <c r="L2490" i="2"/>
  <c r="L2491" i="2"/>
  <c r="L2492" i="2"/>
  <c r="L2493" i="2"/>
  <c r="L2494" i="2"/>
  <c r="L2495" i="2"/>
  <c r="L2496" i="2"/>
  <c r="L2497" i="2"/>
  <c r="L2498" i="2"/>
  <c r="L2499" i="2"/>
  <c r="L2500" i="2"/>
  <c r="L2501" i="2"/>
  <c r="L2502" i="2"/>
  <c r="L2503" i="2"/>
  <c r="L2504" i="2"/>
  <c r="L2505" i="2"/>
  <c r="L2506" i="2"/>
  <c r="L2507" i="2"/>
  <c r="L2508" i="2"/>
  <c r="L2509" i="2"/>
  <c r="L2510" i="2"/>
  <c r="L2511" i="2"/>
  <c r="L2512" i="2"/>
  <c r="L2513" i="2"/>
  <c r="L2514" i="2"/>
  <c r="L2515" i="2"/>
  <c r="L2516" i="2"/>
  <c r="L2517" i="2"/>
  <c r="L2518" i="2"/>
  <c r="L2519" i="2"/>
  <c r="L2520" i="2"/>
  <c r="L2521" i="2"/>
  <c r="L2522" i="2"/>
  <c r="L2523" i="2"/>
  <c r="L2524" i="2"/>
  <c r="L2525" i="2"/>
  <c r="L2526" i="2"/>
  <c r="L2527" i="2"/>
  <c r="L2528" i="2"/>
  <c r="L2529" i="2"/>
  <c r="L2530" i="2"/>
  <c r="L2531" i="2"/>
  <c r="L2532" i="2"/>
  <c r="L2533" i="2"/>
  <c r="L2534" i="2"/>
  <c r="L2535" i="2"/>
  <c r="L2536" i="2"/>
  <c r="L2537" i="2"/>
  <c r="L2538" i="2"/>
  <c r="L2539" i="2"/>
  <c r="L2540" i="2"/>
  <c r="L2541" i="2"/>
  <c r="L2542" i="2"/>
  <c r="L2543" i="2"/>
  <c r="L2544" i="2"/>
  <c r="L2545" i="2"/>
  <c r="L2546" i="2"/>
  <c r="L2547" i="2"/>
  <c r="L2548" i="2"/>
  <c r="L2549" i="2"/>
  <c r="L2550" i="2"/>
  <c r="L2551" i="2"/>
  <c r="L2552" i="2"/>
  <c r="L2553" i="2"/>
  <c r="L2554" i="2"/>
  <c r="L2555" i="2"/>
  <c r="L2556" i="2"/>
  <c r="L2557" i="2"/>
  <c r="L2558" i="2"/>
  <c r="L2559" i="2"/>
  <c r="L2560" i="2"/>
  <c r="L2561" i="2"/>
  <c r="L2562" i="2"/>
  <c r="L2563" i="2"/>
  <c r="L2564" i="2"/>
  <c r="L2565" i="2"/>
  <c r="L2566" i="2"/>
  <c r="L2567" i="2"/>
  <c r="L2568" i="2"/>
  <c r="L2569" i="2"/>
  <c r="L2570" i="2"/>
  <c r="L2571" i="2"/>
  <c r="L2572" i="2"/>
  <c r="L2573" i="2"/>
  <c r="L2574" i="2"/>
  <c r="L2575" i="2"/>
  <c r="L2576" i="2"/>
  <c r="L2577" i="2"/>
  <c r="L2578" i="2"/>
  <c r="L2579" i="2"/>
  <c r="L2580" i="2"/>
  <c r="L2581" i="2"/>
  <c r="L2582" i="2"/>
  <c r="L2583" i="2"/>
  <c r="L2584" i="2"/>
  <c r="L2585" i="2"/>
  <c r="L2586" i="2"/>
  <c r="L2587" i="2"/>
  <c r="L2588" i="2"/>
  <c r="L2589" i="2"/>
  <c r="L2590" i="2"/>
  <c r="L2591" i="2"/>
  <c r="L2592" i="2"/>
  <c r="L2593" i="2"/>
  <c r="L2594" i="2"/>
  <c r="L2595" i="2"/>
  <c r="L2596" i="2"/>
  <c r="L2597" i="2"/>
  <c r="L2598" i="2"/>
  <c r="L2599" i="2"/>
  <c r="L2600" i="2"/>
  <c r="L2601" i="2"/>
  <c r="L2602" i="2"/>
  <c r="L2603" i="2"/>
  <c r="L2604" i="2"/>
  <c r="L2605" i="2"/>
  <c r="L2606" i="2"/>
  <c r="L2607" i="2"/>
  <c r="L2608" i="2"/>
  <c r="L2609" i="2"/>
  <c r="L2610" i="2"/>
  <c r="L2611" i="2"/>
  <c r="L2612" i="2"/>
  <c r="L2613" i="2"/>
  <c r="L2614" i="2"/>
  <c r="L2615" i="2"/>
  <c r="L2616" i="2"/>
  <c r="L2617" i="2"/>
  <c r="L2618" i="2"/>
  <c r="L2619" i="2"/>
  <c r="L2620" i="2"/>
  <c r="L2621" i="2"/>
  <c r="L2622" i="2"/>
  <c r="L2623" i="2"/>
  <c r="L2624" i="2"/>
  <c r="L2625" i="2"/>
  <c r="L2626" i="2"/>
  <c r="L2627" i="2"/>
  <c r="L2628" i="2"/>
  <c r="L2629" i="2"/>
  <c r="L2630" i="2"/>
  <c r="L2631" i="2"/>
  <c r="L2632" i="2"/>
  <c r="L2633" i="2"/>
  <c r="L2634" i="2"/>
  <c r="L2635" i="2"/>
  <c r="L2636" i="2"/>
  <c r="L2637" i="2"/>
  <c r="L2638" i="2"/>
  <c r="L2639" i="2"/>
  <c r="L2640" i="2"/>
  <c r="L2641" i="2"/>
  <c r="L2642" i="2"/>
  <c r="L2643" i="2"/>
  <c r="L2644" i="2"/>
  <c r="L2645" i="2"/>
  <c r="L2646" i="2"/>
  <c r="L2647" i="2"/>
  <c r="L2648" i="2"/>
  <c r="L2649" i="2"/>
  <c r="L2650" i="2"/>
  <c r="L2651" i="2"/>
  <c r="L2652" i="2"/>
  <c r="L2653" i="2"/>
  <c r="L2654" i="2"/>
  <c r="L2655" i="2"/>
  <c r="L2656" i="2"/>
  <c r="L2657" i="2"/>
  <c r="L2658" i="2"/>
  <c r="L2659" i="2"/>
  <c r="L2660" i="2"/>
  <c r="L2661" i="2"/>
  <c r="L2662" i="2"/>
  <c r="L2663" i="2"/>
  <c r="L2664" i="2"/>
  <c r="L2665" i="2"/>
  <c r="L2666" i="2"/>
  <c r="L2667" i="2"/>
  <c r="L2668" i="2"/>
  <c r="L2669" i="2"/>
  <c r="L2670" i="2"/>
  <c r="L2671" i="2"/>
  <c r="L2672" i="2"/>
  <c r="L2673" i="2"/>
  <c r="L2674" i="2"/>
  <c r="L2675" i="2"/>
  <c r="L2676" i="2"/>
  <c r="L2677" i="2"/>
  <c r="L2678" i="2"/>
  <c r="L2679" i="2"/>
  <c r="L2680" i="2"/>
  <c r="L2681" i="2"/>
  <c r="L2682" i="2"/>
  <c r="L2683" i="2"/>
  <c r="L2684" i="2"/>
  <c r="L2685" i="2"/>
  <c r="L2686" i="2"/>
  <c r="L2687" i="2"/>
  <c r="L2688" i="2"/>
  <c r="L2689" i="2"/>
  <c r="L2690" i="2"/>
  <c r="L2691" i="2"/>
  <c r="L2692" i="2"/>
  <c r="L2693" i="2"/>
  <c r="L2694" i="2"/>
  <c r="L2695" i="2"/>
  <c r="L2696" i="2"/>
  <c r="L2697" i="2"/>
  <c r="L2698" i="2"/>
  <c r="L2699" i="2"/>
  <c r="L2700" i="2"/>
  <c r="L2701" i="2"/>
  <c r="L2702" i="2"/>
  <c r="L2703" i="2"/>
  <c r="L2704" i="2"/>
  <c r="L2705" i="2"/>
  <c r="L2706" i="2"/>
  <c r="L2707" i="2"/>
  <c r="L2708" i="2"/>
  <c r="L2709" i="2"/>
  <c r="L2710" i="2"/>
  <c r="L2711" i="2"/>
  <c r="L2712" i="2"/>
  <c r="L2713" i="2"/>
  <c r="L2714" i="2"/>
  <c r="L2715" i="2"/>
  <c r="L2716" i="2"/>
  <c r="L2717" i="2"/>
  <c r="L2718" i="2"/>
  <c r="L2719" i="2"/>
  <c r="L2720" i="2"/>
  <c r="L2721" i="2"/>
  <c r="L2722" i="2"/>
  <c r="L2723" i="2"/>
  <c r="L2724" i="2"/>
  <c r="L2725" i="2"/>
  <c r="L2726" i="2"/>
  <c r="L2727" i="2"/>
  <c r="L2728" i="2"/>
  <c r="L2729" i="2"/>
  <c r="L2730" i="2"/>
  <c r="L2731" i="2"/>
  <c r="L2732" i="2"/>
  <c r="L2733" i="2"/>
  <c r="L2734" i="2"/>
  <c r="L2735" i="2"/>
  <c r="L2736" i="2"/>
  <c r="L2737" i="2"/>
  <c r="L2738" i="2"/>
  <c r="L2739" i="2"/>
  <c r="L2740" i="2"/>
  <c r="L2741" i="2"/>
  <c r="L2742" i="2"/>
  <c r="L2743" i="2"/>
  <c r="L2744" i="2"/>
  <c r="L2745" i="2"/>
  <c r="L2746" i="2"/>
  <c r="L2747" i="2"/>
  <c r="L2748" i="2"/>
  <c r="L2749" i="2"/>
  <c r="L2750" i="2"/>
  <c r="L2751" i="2"/>
  <c r="L2752" i="2"/>
  <c r="L2753" i="2"/>
  <c r="L2754" i="2"/>
  <c r="L2755" i="2"/>
  <c r="L2756" i="2"/>
  <c r="L2757" i="2"/>
  <c r="L2758" i="2"/>
  <c r="L2759" i="2"/>
  <c r="L2760" i="2"/>
  <c r="L2761" i="2"/>
  <c r="L2762" i="2"/>
  <c r="L2763" i="2"/>
  <c r="L2764" i="2"/>
  <c r="L2765" i="2"/>
  <c r="L2766" i="2"/>
  <c r="L2767" i="2"/>
  <c r="L2768" i="2"/>
  <c r="L2769" i="2"/>
  <c r="L2770" i="2"/>
  <c r="L2771" i="2"/>
  <c r="L2772" i="2"/>
  <c r="L2773" i="2"/>
  <c r="L2774" i="2"/>
  <c r="L2775" i="2"/>
  <c r="L2776" i="2"/>
  <c r="L2777" i="2"/>
  <c r="L2778" i="2"/>
  <c r="L2779" i="2"/>
  <c r="L2780" i="2"/>
  <c r="L2781" i="2"/>
  <c r="L2782" i="2"/>
  <c r="L2783" i="2"/>
  <c r="L2784" i="2"/>
  <c r="L2785" i="2"/>
  <c r="L2786" i="2"/>
  <c r="L2787" i="2"/>
  <c r="L2788" i="2"/>
  <c r="L2789" i="2"/>
  <c r="L2790" i="2"/>
  <c r="L2791" i="2"/>
  <c r="L2792" i="2"/>
  <c r="L2793" i="2"/>
  <c r="L2794" i="2"/>
  <c r="L2795" i="2"/>
  <c r="L2796" i="2"/>
  <c r="L2797" i="2"/>
  <c r="L2798" i="2"/>
  <c r="L2799" i="2"/>
  <c r="L2800" i="2"/>
  <c r="L2801" i="2"/>
  <c r="L2802" i="2"/>
  <c r="L2803" i="2"/>
  <c r="L2804" i="2"/>
  <c r="L2805" i="2"/>
  <c r="L2806" i="2"/>
  <c r="L2807" i="2"/>
  <c r="L2808" i="2"/>
  <c r="L2809" i="2"/>
  <c r="L2810" i="2"/>
  <c r="L2811" i="2"/>
  <c r="L2812" i="2"/>
  <c r="L2813" i="2"/>
  <c r="L2814" i="2"/>
  <c r="L2815" i="2"/>
  <c r="L2816" i="2"/>
  <c r="L2817" i="2"/>
  <c r="L2818" i="2"/>
  <c r="L2819" i="2"/>
  <c r="L2820" i="2"/>
  <c r="L2821" i="2"/>
  <c r="L2822" i="2"/>
  <c r="L2823" i="2"/>
  <c r="L2824" i="2"/>
  <c r="L2825" i="2"/>
  <c r="L2826" i="2"/>
  <c r="L2827" i="2"/>
  <c r="L2828" i="2"/>
  <c r="L2829" i="2"/>
  <c r="L2830" i="2"/>
  <c r="L2831" i="2"/>
  <c r="L2832" i="2"/>
  <c r="L2833" i="2"/>
  <c r="L2834" i="2"/>
  <c r="L2835" i="2"/>
  <c r="L2836" i="2"/>
  <c r="L2837" i="2"/>
  <c r="L2838" i="2"/>
  <c r="L2839" i="2"/>
  <c r="L2840" i="2"/>
  <c r="L2841" i="2"/>
  <c r="L2842" i="2"/>
  <c r="L2843" i="2"/>
  <c r="L2844" i="2"/>
  <c r="L2845" i="2"/>
  <c r="L2846" i="2"/>
  <c r="L2847" i="2"/>
  <c r="L2848" i="2"/>
  <c r="L2849" i="2"/>
  <c r="L2850" i="2"/>
  <c r="L2851" i="2"/>
  <c r="L2852" i="2"/>
  <c r="L2853" i="2"/>
  <c r="L2854" i="2"/>
  <c r="L2855" i="2"/>
  <c r="L2856" i="2"/>
  <c r="L2857" i="2"/>
  <c r="L2858" i="2"/>
  <c r="L2859" i="2"/>
  <c r="L2860" i="2"/>
  <c r="L2861" i="2"/>
  <c r="L2862" i="2"/>
  <c r="L2863" i="2"/>
  <c r="L2864" i="2"/>
  <c r="L2865" i="2"/>
  <c r="L2866" i="2"/>
  <c r="L2867" i="2"/>
  <c r="L2868" i="2"/>
  <c r="L2869" i="2"/>
  <c r="L2870" i="2"/>
  <c r="L2871" i="2"/>
  <c r="L2872" i="2"/>
  <c r="L2873" i="2"/>
  <c r="L2874" i="2"/>
  <c r="L2875" i="2"/>
  <c r="L2876" i="2"/>
  <c r="L2877" i="2"/>
  <c r="L2878" i="2"/>
  <c r="L2879" i="2"/>
  <c r="L2880" i="2"/>
  <c r="L2881" i="2"/>
  <c r="L2882" i="2"/>
  <c r="L2883" i="2"/>
  <c r="L2884" i="2"/>
  <c r="L2885" i="2"/>
  <c r="L2886" i="2"/>
  <c r="L2887" i="2"/>
  <c r="L2888" i="2"/>
  <c r="L2889" i="2"/>
  <c r="L2890" i="2"/>
  <c r="L2891" i="2"/>
  <c r="L2892" i="2"/>
  <c r="L2893" i="2"/>
  <c r="L2894" i="2"/>
  <c r="L2895" i="2"/>
  <c r="L2896" i="2"/>
  <c r="L2897" i="2"/>
  <c r="L2898" i="2"/>
  <c r="L2899" i="2"/>
  <c r="L2900" i="2"/>
  <c r="L2901" i="2"/>
  <c r="L2902" i="2"/>
  <c r="L2903" i="2"/>
  <c r="L2904" i="2"/>
  <c r="L2905" i="2"/>
  <c r="L2906" i="2"/>
  <c r="L2907" i="2"/>
  <c r="L2908" i="2"/>
  <c r="L2909" i="2"/>
  <c r="L2910" i="2"/>
  <c r="L2911" i="2"/>
  <c r="L2912" i="2"/>
  <c r="L2913" i="2"/>
  <c r="L2914" i="2"/>
  <c r="L2915" i="2"/>
  <c r="L2916" i="2"/>
  <c r="L2917" i="2"/>
  <c r="L2918" i="2"/>
  <c r="L2919" i="2"/>
  <c r="L2920" i="2"/>
  <c r="L2921" i="2"/>
  <c r="L2922" i="2"/>
  <c r="L2923" i="2"/>
  <c r="L2924" i="2"/>
  <c r="L2925" i="2"/>
  <c r="L2926" i="2"/>
  <c r="L2927" i="2"/>
  <c r="L2928" i="2"/>
  <c r="L2929" i="2"/>
  <c r="L2930" i="2"/>
  <c r="L2931" i="2"/>
  <c r="L2932" i="2"/>
  <c r="L2933" i="2"/>
  <c r="L2934" i="2"/>
  <c r="L2935" i="2"/>
  <c r="L2936" i="2"/>
  <c r="L2937" i="2"/>
  <c r="L2938" i="2"/>
  <c r="L2939" i="2"/>
  <c r="L2940" i="2"/>
  <c r="L2941" i="2"/>
  <c r="L2942" i="2"/>
  <c r="L2943" i="2"/>
  <c r="L2944" i="2"/>
  <c r="L2945" i="2"/>
  <c r="L2946" i="2"/>
  <c r="L2947" i="2"/>
  <c r="L2948" i="2"/>
  <c r="L2949" i="2"/>
  <c r="L2950" i="2"/>
  <c r="L2951" i="2"/>
  <c r="L2952" i="2"/>
  <c r="L2953" i="2"/>
  <c r="L2954" i="2"/>
  <c r="L2955" i="2"/>
  <c r="L2956" i="2"/>
  <c r="L2957" i="2"/>
  <c r="L2958" i="2"/>
  <c r="L2959" i="2"/>
  <c r="L2960" i="2"/>
  <c r="L2961" i="2"/>
  <c r="L2962" i="2"/>
  <c r="L2963" i="2"/>
  <c r="L2964" i="2"/>
  <c r="L2965" i="2"/>
  <c r="L2966" i="2"/>
  <c r="L2967" i="2"/>
  <c r="L2968" i="2"/>
  <c r="L2969" i="2"/>
  <c r="L2970" i="2"/>
  <c r="L2971" i="2"/>
  <c r="L2972" i="2"/>
  <c r="L2973" i="2"/>
  <c r="L2974" i="2"/>
  <c r="L2975" i="2"/>
  <c r="L2976" i="2"/>
  <c r="L2977" i="2"/>
  <c r="L2978" i="2"/>
  <c r="L2979" i="2"/>
  <c r="L2980" i="2"/>
  <c r="L2981" i="2"/>
  <c r="L2982" i="2"/>
  <c r="L2983" i="2"/>
  <c r="L2984" i="2"/>
  <c r="L2985" i="2"/>
  <c r="L2986" i="2"/>
  <c r="L2987" i="2"/>
  <c r="L2988" i="2"/>
  <c r="L2989" i="2"/>
  <c r="L2990" i="2"/>
  <c r="L2991" i="2"/>
  <c r="L2992" i="2"/>
  <c r="L2993" i="2"/>
  <c r="L2994" i="2"/>
  <c r="L2995" i="2"/>
  <c r="L2996" i="2"/>
  <c r="L2997" i="2"/>
  <c r="L2998" i="2"/>
  <c r="L2999" i="2"/>
  <c r="L3000" i="2"/>
  <c r="L3001" i="2"/>
  <c r="L3002" i="2"/>
  <c r="L3003" i="2"/>
  <c r="L3004" i="2"/>
  <c r="L3005" i="2"/>
  <c r="L3006" i="2"/>
  <c r="L3007" i="2"/>
  <c r="L3008" i="2"/>
  <c r="L3009" i="2"/>
  <c r="L3010" i="2"/>
  <c r="L3011" i="2"/>
  <c r="L3012" i="2"/>
  <c r="L3013" i="2"/>
  <c r="L3014" i="2"/>
  <c r="L3015" i="2"/>
  <c r="L3016" i="2"/>
  <c r="L3017" i="2"/>
  <c r="L3018" i="2"/>
  <c r="L3019" i="2"/>
  <c r="L3020" i="2"/>
  <c r="L3021" i="2"/>
  <c r="L3022" i="2"/>
  <c r="L3023" i="2"/>
  <c r="L3024" i="2"/>
  <c r="L3025" i="2"/>
  <c r="L3026" i="2"/>
  <c r="L3027" i="2"/>
  <c r="L3028" i="2"/>
  <c r="L3029" i="2"/>
  <c r="L3030" i="2"/>
  <c r="L3031" i="2"/>
  <c r="L3032" i="2"/>
  <c r="L3033" i="2"/>
  <c r="L3034" i="2"/>
  <c r="L3035" i="2"/>
  <c r="L3036" i="2"/>
  <c r="L3037" i="2"/>
  <c r="L3038" i="2"/>
  <c r="L3039" i="2"/>
  <c r="L3040" i="2"/>
  <c r="L3041" i="2"/>
  <c r="L3042" i="2"/>
  <c r="L3043" i="2"/>
  <c r="L3044" i="2"/>
  <c r="L3045" i="2"/>
  <c r="L3046" i="2"/>
  <c r="L3047" i="2"/>
  <c r="L3048" i="2"/>
  <c r="L3049" i="2"/>
  <c r="L3050" i="2"/>
  <c r="L3051" i="2"/>
  <c r="L3052" i="2"/>
  <c r="L3053" i="2"/>
  <c r="L3054" i="2"/>
  <c r="L3055" i="2"/>
  <c r="L3056" i="2"/>
  <c r="L3057" i="2"/>
  <c r="L3058" i="2"/>
  <c r="L3059" i="2"/>
  <c r="L3060" i="2"/>
  <c r="L3061" i="2"/>
  <c r="L3062" i="2"/>
  <c r="L3063" i="2"/>
  <c r="L3064" i="2"/>
  <c r="L3065" i="2"/>
  <c r="L3066" i="2"/>
  <c r="L3067" i="2"/>
  <c r="L3068" i="2"/>
  <c r="L3069" i="2"/>
  <c r="L3070" i="2"/>
  <c r="L3071" i="2"/>
  <c r="L3072" i="2"/>
  <c r="L3073" i="2"/>
  <c r="L3074" i="2"/>
  <c r="L3075" i="2"/>
  <c r="L3076" i="2"/>
  <c r="L3077" i="2"/>
  <c r="L3078" i="2"/>
  <c r="L3079" i="2"/>
  <c r="L3080" i="2"/>
  <c r="L3081" i="2"/>
  <c r="L3082" i="2"/>
  <c r="L3083" i="2"/>
  <c r="L3084" i="2"/>
  <c r="L3085" i="2"/>
  <c r="L3086" i="2"/>
  <c r="L3087" i="2"/>
  <c r="L3088" i="2"/>
  <c r="L3089" i="2"/>
  <c r="L3090" i="2"/>
  <c r="L3091" i="2"/>
  <c r="L3092" i="2"/>
  <c r="L3093" i="2"/>
  <c r="L3094" i="2"/>
  <c r="L3095" i="2"/>
  <c r="L3096" i="2"/>
  <c r="L3097" i="2"/>
  <c r="L3098" i="2"/>
  <c r="L3099" i="2"/>
  <c r="L3100" i="2"/>
  <c r="L3101" i="2"/>
  <c r="L3102" i="2"/>
  <c r="L3103" i="2"/>
  <c r="L3104" i="2"/>
  <c r="L3105" i="2"/>
  <c r="L3106" i="2"/>
  <c r="L3107" i="2"/>
  <c r="L3108" i="2"/>
  <c r="L3109" i="2"/>
  <c r="L3110" i="2"/>
  <c r="L3111" i="2"/>
  <c r="L3112" i="2"/>
  <c r="L3113" i="2"/>
  <c r="L3114" i="2"/>
  <c r="L3115" i="2"/>
  <c r="L3116" i="2"/>
  <c r="L3117" i="2"/>
  <c r="L3118" i="2"/>
  <c r="L3119" i="2"/>
  <c r="L3120" i="2"/>
  <c r="L3121" i="2"/>
  <c r="L3122" i="2"/>
  <c r="L3123" i="2"/>
  <c r="L3124" i="2"/>
  <c r="L3125" i="2"/>
  <c r="L3126" i="2"/>
  <c r="L3127" i="2"/>
  <c r="L3128" i="2"/>
  <c r="L3129" i="2"/>
  <c r="L3130" i="2"/>
  <c r="L3131" i="2"/>
  <c r="L3132" i="2"/>
  <c r="L3133" i="2"/>
  <c r="L3134" i="2"/>
  <c r="L3135" i="2"/>
  <c r="L3136" i="2"/>
  <c r="L3137" i="2"/>
  <c r="L3138" i="2"/>
  <c r="L3139" i="2"/>
  <c r="L3140" i="2"/>
  <c r="L3141" i="2"/>
  <c r="L3142" i="2"/>
  <c r="L3143" i="2"/>
  <c r="L3144" i="2"/>
  <c r="L3145" i="2"/>
  <c r="L3146" i="2"/>
  <c r="L3147" i="2"/>
  <c r="L3148" i="2"/>
  <c r="L3149" i="2"/>
  <c r="L3150" i="2"/>
  <c r="L3151" i="2"/>
  <c r="L3152" i="2"/>
  <c r="L3153" i="2"/>
  <c r="L3154" i="2"/>
  <c r="L3155" i="2"/>
  <c r="L3156" i="2"/>
  <c r="L3157" i="2"/>
  <c r="L3158" i="2"/>
  <c r="L3159" i="2"/>
  <c r="L3160" i="2"/>
  <c r="L3161" i="2"/>
  <c r="L3162" i="2"/>
  <c r="L3163" i="2"/>
  <c r="L3164" i="2"/>
  <c r="L3165" i="2"/>
  <c r="L3166" i="2"/>
  <c r="L3167" i="2"/>
  <c r="L3168" i="2"/>
  <c r="L3169" i="2"/>
  <c r="L3170" i="2"/>
  <c r="L3171" i="2"/>
  <c r="L3172" i="2"/>
  <c r="L3173" i="2"/>
  <c r="L3174" i="2"/>
  <c r="L3175" i="2"/>
  <c r="L3176" i="2"/>
  <c r="L3177" i="2"/>
  <c r="L3178" i="2"/>
  <c r="L3179" i="2"/>
  <c r="L3180" i="2"/>
  <c r="L3181" i="2"/>
  <c r="L3182" i="2"/>
  <c r="L3183" i="2"/>
  <c r="L3184" i="2"/>
  <c r="L3185" i="2"/>
  <c r="L3186" i="2"/>
  <c r="L3187" i="2"/>
  <c r="L3188" i="2"/>
  <c r="L3189" i="2"/>
  <c r="L3190" i="2"/>
  <c r="L3191" i="2"/>
  <c r="L3192" i="2"/>
  <c r="L3193" i="2"/>
  <c r="L3194" i="2"/>
  <c r="L3195" i="2"/>
  <c r="L3196" i="2"/>
  <c r="L3197" i="2"/>
  <c r="L3198" i="2"/>
  <c r="L3199" i="2"/>
  <c r="L3200" i="2"/>
  <c r="L3201" i="2"/>
  <c r="L3202" i="2"/>
  <c r="L3203" i="2"/>
  <c r="L3204" i="2"/>
  <c r="L3205" i="2"/>
  <c r="L3206" i="2"/>
  <c r="L3207" i="2"/>
  <c r="L3208" i="2"/>
  <c r="L3209" i="2"/>
  <c r="L3210" i="2"/>
  <c r="L3211" i="2"/>
  <c r="L3212" i="2"/>
  <c r="L3213" i="2"/>
  <c r="L3214" i="2"/>
  <c r="L3215" i="2"/>
  <c r="L3216" i="2"/>
  <c r="L3217" i="2"/>
  <c r="L3218" i="2"/>
  <c r="L3219" i="2"/>
  <c r="L3220" i="2"/>
  <c r="L3221" i="2"/>
  <c r="L3222" i="2"/>
  <c r="L3223" i="2"/>
  <c r="L3224" i="2"/>
  <c r="L3225" i="2"/>
  <c r="L3226" i="2"/>
  <c r="L3227" i="2"/>
  <c r="L3228" i="2"/>
  <c r="L3229" i="2"/>
  <c r="L3230" i="2"/>
  <c r="L3231" i="2"/>
  <c r="L3232" i="2"/>
  <c r="L3233" i="2"/>
  <c r="L3234" i="2"/>
  <c r="L3235" i="2"/>
  <c r="L3236" i="2"/>
  <c r="L3237" i="2"/>
  <c r="L3238" i="2"/>
  <c r="L3239" i="2"/>
  <c r="L3240" i="2"/>
  <c r="L3241" i="2"/>
  <c r="L3242" i="2"/>
  <c r="L3243" i="2"/>
  <c r="L3244" i="2"/>
  <c r="L3245" i="2"/>
  <c r="L3246" i="2"/>
  <c r="L3247" i="2"/>
  <c r="L3248" i="2"/>
  <c r="L3249" i="2"/>
  <c r="L3250" i="2"/>
  <c r="L3251" i="2"/>
  <c r="L3252" i="2"/>
  <c r="L3253" i="2"/>
  <c r="L3254" i="2"/>
  <c r="L3255" i="2"/>
  <c r="L3256" i="2"/>
  <c r="L3257" i="2"/>
  <c r="L3258" i="2"/>
  <c r="L3259" i="2"/>
  <c r="L3260" i="2"/>
  <c r="L3261" i="2"/>
  <c r="L3262" i="2"/>
  <c r="L3263" i="2"/>
  <c r="L3264" i="2"/>
  <c r="L3265" i="2"/>
  <c r="L3266" i="2"/>
  <c r="L3267" i="2"/>
  <c r="L3268" i="2"/>
  <c r="L3269" i="2"/>
  <c r="L3270" i="2"/>
  <c r="L3271" i="2"/>
  <c r="L3272" i="2"/>
  <c r="L3273" i="2"/>
  <c r="L3274" i="2"/>
  <c r="L3275" i="2"/>
  <c r="L3276" i="2"/>
  <c r="L3277" i="2"/>
  <c r="L3278" i="2"/>
  <c r="L3279" i="2"/>
  <c r="L3280" i="2"/>
  <c r="L3281" i="2"/>
  <c r="L3282" i="2"/>
  <c r="L3283" i="2"/>
  <c r="L3284" i="2"/>
  <c r="L3285" i="2"/>
  <c r="L3286" i="2"/>
  <c r="L3287" i="2"/>
  <c r="L3288" i="2"/>
  <c r="L3289" i="2"/>
  <c r="L3290" i="2"/>
  <c r="L3291" i="2"/>
  <c r="L3292" i="2"/>
  <c r="L3293" i="2"/>
  <c r="L3294" i="2"/>
  <c r="L3295" i="2"/>
  <c r="L3296" i="2"/>
  <c r="L3297" i="2"/>
  <c r="L3298" i="2"/>
  <c r="L3299" i="2"/>
  <c r="L3300" i="2"/>
  <c r="L3301" i="2"/>
  <c r="L3302" i="2"/>
  <c r="L3303" i="2"/>
  <c r="L3304" i="2"/>
  <c r="L3305" i="2"/>
  <c r="L3306" i="2"/>
  <c r="L3307" i="2"/>
  <c r="L3308" i="2"/>
  <c r="L3309" i="2"/>
  <c r="L3310" i="2"/>
  <c r="L3311" i="2"/>
  <c r="L3312" i="2"/>
  <c r="L3313" i="2"/>
  <c r="L3314" i="2"/>
  <c r="L3315" i="2"/>
  <c r="L3316" i="2"/>
  <c r="L3317" i="2"/>
  <c r="L3318" i="2"/>
  <c r="L3319" i="2"/>
  <c r="L3320" i="2"/>
  <c r="L3321" i="2"/>
  <c r="L3322" i="2"/>
  <c r="L3323" i="2"/>
  <c r="L3324" i="2"/>
  <c r="L3325" i="2"/>
  <c r="L3326" i="2"/>
  <c r="L3327" i="2"/>
  <c r="L3328" i="2"/>
  <c r="L3329" i="2"/>
  <c r="L3330" i="2"/>
  <c r="L3331" i="2"/>
  <c r="L3332" i="2"/>
  <c r="L3333" i="2"/>
  <c r="L3334" i="2"/>
  <c r="L3335" i="2"/>
  <c r="L3336" i="2"/>
  <c r="L3337" i="2"/>
  <c r="L3338" i="2"/>
  <c r="L3339" i="2"/>
  <c r="L3340" i="2"/>
  <c r="L3341" i="2"/>
  <c r="L3342" i="2"/>
  <c r="L3343" i="2"/>
  <c r="L3344" i="2"/>
  <c r="L3345" i="2"/>
  <c r="L3346" i="2"/>
  <c r="L3347" i="2"/>
  <c r="L3348" i="2"/>
  <c r="L3349" i="2"/>
  <c r="L3350" i="2"/>
  <c r="L3351" i="2"/>
  <c r="L3352" i="2"/>
  <c r="L3353" i="2"/>
  <c r="L3354" i="2"/>
  <c r="L3355" i="2"/>
  <c r="L3356" i="2"/>
  <c r="L3357" i="2"/>
  <c r="L3358" i="2"/>
  <c r="L3359" i="2"/>
  <c r="L3360" i="2"/>
  <c r="L3361" i="2"/>
  <c r="L3362" i="2"/>
  <c r="L3363" i="2"/>
  <c r="L3364" i="2"/>
  <c r="L3365" i="2"/>
  <c r="L3366" i="2"/>
  <c r="L3367" i="2"/>
  <c r="L3368" i="2"/>
  <c r="L3369" i="2"/>
  <c r="L3370" i="2"/>
  <c r="L3371" i="2"/>
  <c r="L3372" i="2"/>
  <c r="L3373" i="2"/>
  <c r="L3374" i="2"/>
  <c r="L3375" i="2"/>
  <c r="L3376" i="2"/>
  <c r="L3377" i="2"/>
  <c r="L3378" i="2"/>
  <c r="L3379" i="2"/>
  <c r="L3380" i="2"/>
  <c r="L3381" i="2"/>
  <c r="L3382" i="2"/>
  <c r="L3383" i="2"/>
  <c r="L3384" i="2"/>
  <c r="L3385" i="2"/>
  <c r="L3386" i="2"/>
  <c r="L3387" i="2"/>
  <c r="L3388" i="2"/>
  <c r="L3389" i="2"/>
  <c r="L3390" i="2"/>
  <c r="L3391" i="2"/>
  <c r="L3392" i="2"/>
  <c r="L3393" i="2"/>
  <c r="L3394" i="2"/>
  <c r="L3395" i="2"/>
  <c r="L3396" i="2"/>
  <c r="L3397" i="2"/>
  <c r="L3398" i="2"/>
  <c r="L3399" i="2"/>
  <c r="L3400" i="2"/>
  <c r="L3401" i="2"/>
  <c r="L3402" i="2"/>
  <c r="L3403" i="2"/>
  <c r="L3404" i="2"/>
  <c r="L3405" i="2"/>
  <c r="L3406" i="2"/>
  <c r="L3407" i="2"/>
  <c r="L3408" i="2"/>
  <c r="L3409" i="2"/>
  <c r="L3410" i="2"/>
  <c r="L3411" i="2"/>
  <c r="L3412" i="2"/>
  <c r="L3413" i="2"/>
  <c r="L3414" i="2"/>
  <c r="L3415" i="2"/>
  <c r="L3416" i="2"/>
  <c r="L3417" i="2"/>
  <c r="L3418" i="2"/>
  <c r="L3419" i="2"/>
  <c r="L3420" i="2"/>
  <c r="L3421" i="2"/>
  <c r="L3422" i="2"/>
  <c r="L3423" i="2"/>
  <c r="L3424" i="2"/>
  <c r="L3425" i="2"/>
  <c r="L3426" i="2"/>
  <c r="L3427" i="2"/>
  <c r="L3428" i="2"/>
  <c r="L3429" i="2"/>
  <c r="L3430" i="2"/>
  <c r="L3431" i="2"/>
  <c r="L3432" i="2"/>
  <c r="L3433" i="2"/>
  <c r="L3434" i="2"/>
  <c r="L3435" i="2"/>
  <c r="L3436" i="2"/>
  <c r="L3437" i="2"/>
  <c r="L3438" i="2"/>
  <c r="L3439" i="2"/>
  <c r="L3440" i="2"/>
  <c r="L3441" i="2"/>
  <c r="L3442" i="2"/>
  <c r="L3443" i="2"/>
  <c r="L3444" i="2"/>
  <c r="L3445" i="2"/>
  <c r="L3446" i="2"/>
  <c r="L3447" i="2"/>
  <c r="L3448" i="2"/>
  <c r="L3449" i="2"/>
  <c r="L3450" i="2"/>
  <c r="L3451" i="2"/>
  <c r="L3452" i="2"/>
  <c r="L3453" i="2"/>
  <c r="L3454" i="2"/>
  <c r="L3455" i="2"/>
  <c r="L3456" i="2"/>
  <c r="L3457" i="2"/>
  <c r="L3458" i="2"/>
  <c r="L3459" i="2"/>
  <c r="L3460" i="2"/>
  <c r="L3461" i="2"/>
  <c r="L3462" i="2"/>
  <c r="L3463" i="2"/>
  <c r="L3464" i="2"/>
  <c r="L3465" i="2"/>
  <c r="L3466" i="2"/>
  <c r="L3467" i="2"/>
  <c r="L3468" i="2"/>
  <c r="L3469" i="2"/>
  <c r="L3470" i="2"/>
  <c r="L3471" i="2"/>
  <c r="L3472" i="2"/>
  <c r="L3473" i="2"/>
  <c r="L3474" i="2"/>
  <c r="L3475" i="2"/>
  <c r="L3476" i="2"/>
  <c r="L3477" i="2"/>
  <c r="L3478" i="2"/>
  <c r="L3479" i="2"/>
  <c r="L3480" i="2"/>
  <c r="L3481" i="2"/>
  <c r="L3482" i="2"/>
  <c r="L3483" i="2"/>
  <c r="L3484" i="2"/>
  <c r="L3485" i="2"/>
  <c r="L3486" i="2"/>
  <c r="L3487" i="2"/>
  <c r="L3488" i="2"/>
  <c r="L3489" i="2"/>
  <c r="L3490" i="2"/>
  <c r="L3491" i="2"/>
  <c r="L3492" i="2"/>
  <c r="L3493" i="2"/>
  <c r="L3494" i="2"/>
  <c r="L3495" i="2"/>
  <c r="L3496" i="2"/>
  <c r="L3497" i="2"/>
  <c r="L3498" i="2"/>
  <c r="L3499" i="2"/>
  <c r="L3500" i="2"/>
  <c r="L3501" i="2"/>
  <c r="L3502" i="2"/>
  <c r="L3503" i="2"/>
  <c r="L3504" i="2"/>
  <c r="L3505" i="2"/>
  <c r="L3506" i="2"/>
  <c r="L3507" i="2"/>
  <c r="L3508" i="2"/>
  <c r="L3509" i="2"/>
  <c r="L3510" i="2"/>
  <c r="L3511" i="2"/>
  <c r="L3512" i="2"/>
  <c r="L3513" i="2"/>
  <c r="L3514" i="2"/>
  <c r="L3515" i="2"/>
  <c r="L3516" i="2"/>
  <c r="L3517" i="2"/>
  <c r="L3518" i="2"/>
  <c r="L3519" i="2"/>
  <c r="L3520" i="2"/>
  <c r="L3521" i="2"/>
  <c r="L3522" i="2"/>
  <c r="L3523" i="2"/>
  <c r="L3524" i="2"/>
  <c r="L3525" i="2"/>
  <c r="L3526" i="2"/>
  <c r="L3527" i="2"/>
  <c r="L3528" i="2"/>
  <c r="L3529" i="2"/>
  <c r="L3530" i="2"/>
  <c r="L3531" i="2"/>
  <c r="L3532" i="2"/>
  <c r="L3533" i="2"/>
  <c r="L3534" i="2"/>
  <c r="L3535" i="2"/>
  <c r="L3536" i="2"/>
  <c r="L3537" i="2"/>
  <c r="L3538" i="2"/>
  <c r="L3539" i="2"/>
  <c r="L3540" i="2"/>
  <c r="L3541" i="2"/>
  <c r="L3542" i="2"/>
  <c r="L3543" i="2"/>
  <c r="L3544" i="2"/>
  <c r="L3545" i="2"/>
  <c r="L3546" i="2"/>
  <c r="L3547" i="2"/>
  <c r="L3548" i="2"/>
  <c r="L3549" i="2"/>
  <c r="L3550" i="2"/>
  <c r="L3551" i="2"/>
  <c r="L3552" i="2"/>
  <c r="L3553" i="2"/>
  <c r="L3554" i="2"/>
  <c r="L3555" i="2"/>
  <c r="L3556" i="2"/>
  <c r="L3557" i="2"/>
  <c r="L3558" i="2"/>
  <c r="L3559" i="2"/>
  <c r="L3560" i="2"/>
  <c r="L3561" i="2"/>
  <c r="L3562" i="2"/>
  <c r="L3563" i="2"/>
  <c r="L3564" i="2"/>
  <c r="L3565" i="2"/>
  <c r="L3566" i="2"/>
  <c r="L3567" i="2"/>
  <c r="L3568" i="2"/>
  <c r="L3569" i="2"/>
  <c r="L3570" i="2"/>
  <c r="L3571" i="2"/>
  <c r="L3572" i="2"/>
  <c r="L3573" i="2"/>
  <c r="L3574" i="2"/>
  <c r="L3575" i="2"/>
  <c r="L3576" i="2"/>
  <c r="L3577" i="2"/>
  <c r="L3578" i="2"/>
  <c r="L3579" i="2"/>
  <c r="L3580" i="2"/>
  <c r="L3581" i="2"/>
  <c r="L3582" i="2"/>
  <c r="L3583" i="2"/>
  <c r="L3584" i="2"/>
  <c r="L3585" i="2"/>
  <c r="L3586" i="2"/>
  <c r="L3587" i="2"/>
  <c r="L3588" i="2"/>
  <c r="L3589" i="2"/>
  <c r="L3590" i="2"/>
  <c r="L3591" i="2"/>
  <c r="L3592" i="2"/>
  <c r="L3593" i="2"/>
  <c r="L3594" i="2"/>
  <c r="L3595" i="2"/>
  <c r="L3596" i="2"/>
  <c r="L3597" i="2"/>
  <c r="L3598" i="2"/>
  <c r="L3599" i="2"/>
  <c r="L3600" i="2"/>
  <c r="L3601" i="2"/>
  <c r="L3602" i="2"/>
  <c r="L3603" i="2"/>
  <c r="L3604" i="2"/>
  <c r="L3605" i="2"/>
  <c r="L3606" i="2"/>
  <c r="L3607" i="2"/>
  <c r="L3608" i="2"/>
  <c r="L3609" i="2"/>
  <c r="L3610" i="2"/>
  <c r="L3611" i="2"/>
  <c r="L3612" i="2"/>
  <c r="L3613" i="2"/>
  <c r="L3614" i="2"/>
  <c r="L3615" i="2"/>
  <c r="L3616" i="2"/>
  <c r="L3617" i="2"/>
  <c r="L3618" i="2"/>
  <c r="L3619" i="2"/>
  <c r="L3620" i="2"/>
  <c r="L3621" i="2"/>
  <c r="L3622" i="2"/>
  <c r="L3623" i="2"/>
  <c r="L3624" i="2"/>
  <c r="L3625" i="2"/>
  <c r="L3626" i="2"/>
  <c r="L3627" i="2"/>
  <c r="L3628" i="2"/>
  <c r="L3629" i="2"/>
  <c r="L3630" i="2"/>
  <c r="L3631" i="2"/>
  <c r="L3632" i="2"/>
  <c r="L3633" i="2"/>
  <c r="L3634" i="2"/>
  <c r="L3635" i="2"/>
  <c r="L3636" i="2"/>
  <c r="L3637" i="2"/>
  <c r="L3638" i="2"/>
  <c r="L3639" i="2"/>
  <c r="L3640" i="2"/>
  <c r="L3641" i="2"/>
  <c r="L3642" i="2"/>
  <c r="L3643" i="2"/>
  <c r="L3644" i="2"/>
  <c r="L3645" i="2"/>
  <c r="L3646" i="2"/>
  <c r="L3647" i="2"/>
  <c r="L3648" i="2"/>
  <c r="L3649" i="2"/>
  <c r="L3650" i="2"/>
  <c r="L3651" i="2"/>
  <c r="L3652" i="2"/>
  <c r="L3653" i="2"/>
  <c r="L3654" i="2"/>
  <c r="L3655" i="2"/>
  <c r="L3656" i="2"/>
  <c r="L3657" i="2"/>
  <c r="L3658" i="2"/>
  <c r="L3659" i="2"/>
  <c r="L3660" i="2"/>
  <c r="L3661" i="2"/>
  <c r="L3662" i="2"/>
  <c r="L3663" i="2"/>
  <c r="L3664" i="2"/>
  <c r="L3665" i="2"/>
  <c r="L3666" i="2"/>
  <c r="L3667" i="2"/>
  <c r="L3668" i="2"/>
  <c r="L3669" i="2"/>
  <c r="L3670" i="2"/>
  <c r="L3671" i="2"/>
  <c r="L3672" i="2"/>
  <c r="L3673" i="2"/>
  <c r="L3674" i="2"/>
  <c r="L3675" i="2"/>
  <c r="L3676" i="2"/>
  <c r="L3677" i="2"/>
  <c r="L3678" i="2"/>
  <c r="L3679" i="2"/>
  <c r="L3680" i="2"/>
  <c r="L3681" i="2"/>
  <c r="L3682" i="2"/>
  <c r="L3683" i="2"/>
  <c r="L3684" i="2"/>
  <c r="L3685" i="2"/>
  <c r="L3686" i="2"/>
  <c r="L3687" i="2"/>
  <c r="L3688" i="2"/>
  <c r="L3689" i="2"/>
  <c r="L3690" i="2"/>
  <c r="L3691" i="2"/>
  <c r="L3692" i="2"/>
  <c r="L3693" i="2"/>
  <c r="L3694" i="2"/>
  <c r="L3695" i="2"/>
  <c r="L3696" i="2"/>
  <c r="L3697" i="2"/>
  <c r="L3698" i="2"/>
  <c r="L3699" i="2"/>
  <c r="L3700" i="2"/>
  <c r="L3701" i="2"/>
  <c r="L3702" i="2"/>
  <c r="L3703" i="2"/>
  <c r="L3704" i="2"/>
  <c r="L3705" i="2"/>
  <c r="L3706" i="2"/>
  <c r="L3707" i="2"/>
  <c r="L3708" i="2"/>
  <c r="L3709" i="2"/>
  <c r="L3710" i="2"/>
  <c r="L3711" i="2"/>
  <c r="L3712" i="2"/>
  <c r="L3713" i="2"/>
  <c r="L3714" i="2"/>
  <c r="L3715" i="2"/>
  <c r="L3716" i="2"/>
  <c r="L3717" i="2"/>
  <c r="L3718" i="2"/>
  <c r="L3719" i="2"/>
  <c r="L3720" i="2"/>
  <c r="L3721" i="2"/>
  <c r="L3722" i="2"/>
  <c r="L3723" i="2"/>
  <c r="L3724" i="2"/>
  <c r="L3725" i="2"/>
  <c r="L3726" i="2"/>
  <c r="L3727" i="2"/>
  <c r="L3728" i="2"/>
  <c r="L3729" i="2"/>
  <c r="L3730" i="2"/>
  <c r="L3731" i="2"/>
  <c r="L3732" i="2"/>
  <c r="L3733" i="2"/>
  <c r="L3734" i="2"/>
  <c r="L3735" i="2"/>
  <c r="L3736" i="2"/>
  <c r="L3737" i="2"/>
  <c r="L3738" i="2"/>
  <c r="L3739" i="2"/>
  <c r="L3740" i="2"/>
  <c r="L3741" i="2"/>
  <c r="L3742" i="2"/>
  <c r="L3743" i="2"/>
  <c r="L3744" i="2"/>
  <c r="L3745" i="2"/>
  <c r="L3746" i="2"/>
  <c r="L3747" i="2"/>
  <c r="L3748" i="2"/>
  <c r="L3749" i="2"/>
  <c r="L3750" i="2"/>
  <c r="L3751" i="2"/>
  <c r="L3752" i="2"/>
  <c r="L3753" i="2"/>
  <c r="L3754" i="2"/>
  <c r="L3755" i="2"/>
  <c r="L3756" i="2"/>
  <c r="L3757" i="2"/>
  <c r="L3758" i="2"/>
  <c r="L3759" i="2"/>
  <c r="L3760" i="2"/>
  <c r="L3761" i="2"/>
  <c r="L3762" i="2"/>
  <c r="L3763" i="2"/>
  <c r="L3764" i="2"/>
  <c r="L3765" i="2"/>
  <c r="L3766" i="2"/>
  <c r="L3767" i="2"/>
  <c r="L3768" i="2"/>
  <c r="L3769" i="2"/>
  <c r="L3770" i="2"/>
  <c r="L3771" i="2"/>
  <c r="L3772" i="2"/>
  <c r="L3773" i="2"/>
  <c r="L3774" i="2"/>
  <c r="L3775" i="2"/>
  <c r="L3776" i="2"/>
  <c r="L3777" i="2"/>
  <c r="L3778" i="2"/>
  <c r="L3779" i="2"/>
  <c r="L3780" i="2"/>
  <c r="L3781" i="2"/>
  <c r="L3782" i="2"/>
  <c r="L3783" i="2"/>
  <c r="L3784" i="2"/>
  <c r="L3785" i="2"/>
  <c r="L3786" i="2"/>
  <c r="L3787" i="2"/>
  <c r="L3788" i="2"/>
  <c r="L3789" i="2"/>
  <c r="L3790" i="2"/>
  <c r="L3791" i="2"/>
  <c r="L3792" i="2"/>
  <c r="L3793" i="2"/>
  <c r="L3794" i="2"/>
  <c r="L3795" i="2"/>
  <c r="L3796" i="2"/>
  <c r="L3797" i="2"/>
  <c r="L3798" i="2"/>
  <c r="L3799" i="2"/>
  <c r="L3800" i="2"/>
  <c r="L3801" i="2"/>
  <c r="L3802" i="2"/>
  <c r="L3803" i="2"/>
  <c r="L3804" i="2"/>
  <c r="L3805" i="2"/>
  <c r="L3806" i="2"/>
  <c r="L3807" i="2"/>
  <c r="L3808" i="2"/>
  <c r="L3809" i="2"/>
  <c r="L3810" i="2"/>
  <c r="L3811" i="2"/>
  <c r="L3812" i="2"/>
  <c r="L3813" i="2"/>
  <c r="L3814" i="2"/>
  <c r="L3815" i="2"/>
  <c r="L3816" i="2"/>
  <c r="L3817" i="2"/>
  <c r="L3818" i="2"/>
  <c r="L3819" i="2"/>
  <c r="L3820" i="2"/>
  <c r="L3821" i="2"/>
  <c r="L3822" i="2"/>
  <c r="L3823" i="2"/>
  <c r="L3824" i="2"/>
  <c r="L3825" i="2"/>
  <c r="L3826" i="2"/>
  <c r="L3827" i="2"/>
  <c r="L3828" i="2"/>
  <c r="L3829" i="2"/>
  <c r="L3830" i="2"/>
  <c r="L3831" i="2"/>
  <c r="L3832" i="2"/>
  <c r="L3833" i="2"/>
  <c r="L3834" i="2"/>
  <c r="L3835" i="2"/>
  <c r="L3836" i="2"/>
  <c r="L3837" i="2"/>
  <c r="L3838" i="2"/>
  <c r="L3839" i="2"/>
  <c r="L3840" i="2"/>
  <c r="L3841" i="2"/>
  <c r="L3842" i="2"/>
  <c r="L3843" i="2"/>
  <c r="L3844" i="2"/>
  <c r="L3845" i="2"/>
  <c r="L3846" i="2"/>
  <c r="L3847" i="2"/>
  <c r="L3848" i="2"/>
  <c r="L3849" i="2"/>
  <c r="L3850" i="2"/>
  <c r="L3851" i="2"/>
  <c r="L3852" i="2"/>
  <c r="L3853" i="2"/>
  <c r="L3854" i="2"/>
  <c r="L3855" i="2"/>
  <c r="L3856" i="2"/>
  <c r="L3857" i="2"/>
  <c r="L3858" i="2"/>
  <c r="L3859" i="2"/>
  <c r="L3860" i="2"/>
  <c r="L3861" i="2"/>
  <c r="L3862" i="2"/>
  <c r="L3863" i="2"/>
  <c r="L3864" i="2"/>
  <c r="L3865" i="2"/>
  <c r="L3866" i="2"/>
  <c r="L3867" i="2"/>
  <c r="L3868" i="2"/>
  <c r="L3869" i="2"/>
  <c r="L3870" i="2"/>
  <c r="L3871" i="2"/>
  <c r="L3872" i="2"/>
  <c r="L3873" i="2"/>
  <c r="L3874" i="2"/>
  <c r="L3875" i="2"/>
  <c r="L3876" i="2"/>
  <c r="L3877" i="2"/>
  <c r="L3878" i="2"/>
  <c r="L3879" i="2"/>
  <c r="L3880" i="2"/>
  <c r="L3881" i="2"/>
  <c r="L3882" i="2"/>
  <c r="L3883" i="2"/>
  <c r="L3884" i="2"/>
  <c r="L3885" i="2"/>
  <c r="L3886" i="2"/>
  <c r="L3887" i="2"/>
  <c r="L3888" i="2"/>
  <c r="L3889" i="2"/>
  <c r="L3890" i="2"/>
  <c r="L3891" i="2"/>
  <c r="L3892" i="2"/>
  <c r="L3893" i="2"/>
  <c r="L3894" i="2"/>
  <c r="L3895" i="2"/>
  <c r="L3896" i="2"/>
  <c r="L3897" i="2"/>
  <c r="L3898" i="2"/>
  <c r="L3899" i="2"/>
  <c r="L3900" i="2"/>
  <c r="L3901" i="2"/>
  <c r="L3902" i="2"/>
  <c r="L3903" i="2"/>
  <c r="L3904" i="2"/>
  <c r="L3905" i="2"/>
  <c r="L3906" i="2"/>
  <c r="L3907" i="2"/>
  <c r="L3908" i="2"/>
  <c r="L3909" i="2"/>
  <c r="L3910" i="2"/>
  <c r="L3911" i="2"/>
  <c r="L3912" i="2"/>
  <c r="L3913" i="2"/>
  <c r="L3914" i="2"/>
  <c r="L3915" i="2"/>
  <c r="L3916" i="2"/>
  <c r="L3917" i="2"/>
  <c r="L3918" i="2"/>
  <c r="L3919" i="2"/>
  <c r="L3920" i="2"/>
  <c r="L3921" i="2"/>
  <c r="L3922" i="2"/>
  <c r="L3923" i="2"/>
  <c r="L3924" i="2"/>
  <c r="L3925" i="2"/>
  <c r="L3926" i="2"/>
  <c r="L3927" i="2"/>
  <c r="L3928" i="2"/>
  <c r="L3929" i="2"/>
  <c r="L3930" i="2"/>
  <c r="L3931" i="2"/>
  <c r="L3932" i="2"/>
  <c r="L3933" i="2"/>
  <c r="L3934" i="2"/>
  <c r="L3935" i="2"/>
  <c r="L3936" i="2"/>
  <c r="L3937" i="2"/>
  <c r="L3938" i="2"/>
  <c r="L3939" i="2"/>
  <c r="L3940" i="2"/>
  <c r="L3941" i="2"/>
  <c r="L3942" i="2"/>
  <c r="L3943" i="2"/>
  <c r="L3944" i="2"/>
  <c r="L3945" i="2"/>
  <c r="L3946" i="2"/>
  <c r="L3947" i="2"/>
  <c r="L3948" i="2"/>
  <c r="L3949" i="2"/>
  <c r="L3950" i="2"/>
  <c r="L3951" i="2"/>
  <c r="L3952" i="2"/>
  <c r="L3953" i="2"/>
  <c r="L3954" i="2"/>
  <c r="L3955" i="2"/>
  <c r="L3956" i="2"/>
  <c r="L3957" i="2"/>
  <c r="L3958" i="2"/>
  <c r="L3959" i="2"/>
  <c r="L3960" i="2"/>
  <c r="L3961" i="2"/>
  <c r="L3962" i="2"/>
  <c r="L3963" i="2"/>
  <c r="L3964" i="2"/>
  <c r="L3965" i="2"/>
  <c r="L3966" i="2"/>
  <c r="L3967" i="2"/>
  <c r="L3968" i="2"/>
  <c r="L3969" i="2"/>
  <c r="L3970" i="2"/>
  <c r="L3971" i="2"/>
  <c r="L3972" i="2"/>
  <c r="L3973" i="2"/>
  <c r="L3974" i="2"/>
  <c r="L3975" i="2"/>
  <c r="L3976" i="2"/>
  <c r="L3977" i="2"/>
  <c r="L3978" i="2"/>
  <c r="L3979" i="2"/>
  <c r="L3980" i="2"/>
  <c r="L3981" i="2"/>
  <c r="L3982" i="2"/>
  <c r="L3983" i="2"/>
  <c r="L3984" i="2"/>
  <c r="L3985" i="2"/>
  <c r="L3986" i="2"/>
  <c r="L3987" i="2"/>
  <c r="L3988" i="2"/>
  <c r="L3989" i="2"/>
  <c r="L3990" i="2"/>
  <c r="L3991" i="2"/>
  <c r="L3992" i="2"/>
  <c r="L3993" i="2"/>
  <c r="L3994" i="2"/>
  <c r="L3995" i="2"/>
  <c r="L3996" i="2"/>
  <c r="L3997" i="2"/>
  <c r="L3998" i="2"/>
  <c r="L3999" i="2"/>
  <c r="L4000" i="2"/>
  <c r="L4001" i="2"/>
  <c r="L4002" i="2"/>
  <c r="L4003" i="2"/>
  <c r="L4004" i="2"/>
  <c r="L4005" i="2"/>
  <c r="L4006" i="2"/>
  <c r="L4007" i="2"/>
  <c r="L4008" i="2"/>
  <c r="L4009" i="2"/>
  <c r="L4010" i="2"/>
  <c r="L4011" i="2"/>
  <c r="L4012" i="2"/>
  <c r="L4013" i="2"/>
  <c r="L4014" i="2"/>
  <c r="L4015" i="2"/>
  <c r="L4016" i="2"/>
  <c r="L4017" i="2"/>
  <c r="L4018" i="2"/>
  <c r="L4019" i="2"/>
  <c r="L4020" i="2"/>
  <c r="L4021" i="2"/>
  <c r="L4022" i="2"/>
  <c r="L4023" i="2"/>
  <c r="L4024" i="2"/>
  <c r="L4025" i="2"/>
  <c r="L4026" i="2"/>
  <c r="L4027" i="2"/>
  <c r="L4028" i="2"/>
  <c r="L4029" i="2"/>
  <c r="L4030" i="2"/>
  <c r="L4031" i="2"/>
  <c r="L4032" i="2"/>
  <c r="L4033" i="2"/>
  <c r="L4034" i="2"/>
  <c r="L4035" i="2"/>
  <c r="L4036" i="2"/>
  <c r="L4037" i="2"/>
  <c r="L4038" i="2"/>
  <c r="L4039" i="2"/>
  <c r="L4040" i="2"/>
  <c r="L4041" i="2"/>
  <c r="L4042" i="2"/>
  <c r="L4043" i="2"/>
  <c r="L4044" i="2"/>
  <c r="L4045" i="2"/>
  <c r="L4046" i="2"/>
  <c r="L4047" i="2"/>
  <c r="L4048" i="2"/>
  <c r="L4049" i="2"/>
  <c r="L4050" i="2"/>
  <c r="L4051" i="2"/>
  <c r="L4052" i="2"/>
  <c r="L4053" i="2"/>
  <c r="L4054" i="2"/>
  <c r="L4055" i="2"/>
  <c r="L4056" i="2"/>
  <c r="L4057" i="2"/>
  <c r="L4058" i="2"/>
  <c r="L4059" i="2"/>
  <c r="L4060" i="2"/>
  <c r="L4061" i="2"/>
  <c r="L4062" i="2"/>
  <c r="L4063" i="2"/>
  <c r="L4064" i="2"/>
  <c r="L4065" i="2"/>
  <c r="L4066" i="2"/>
  <c r="L4067" i="2"/>
  <c r="L4068" i="2"/>
  <c r="L4069" i="2"/>
  <c r="L4070" i="2"/>
  <c r="L4071" i="2"/>
  <c r="L4072" i="2"/>
  <c r="L4073" i="2"/>
  <c r="L4074" i="2"/>
  <c r="L4075" i="2"/>
  <c r="L4076" i="2"/>
  <c r="L4077" i="2"/>
  <c r="L4078" i="2"/>
  <c r="L4079" i="2"/>
  <c r="L4080" i="2"/>
  <c r="L4081" i="2"/>
  <c r="L4082" i="2"/>
  <c r="L4083" i="2"/>
  <c r="L4084" i="2"/>
  <c r="L4085" i="2"/>
  <c r="L4086" i="2"/>
  <c r="L4087" i="2"/>
  <c r="L4088" i="2"/>
  <c r="L4089" i="2"/>
  <c r="L4090" i="2"/>
  <c r="L4091" i="2"/>
  <c r="L4092" i="2"/>
  <c r="L4093" i="2"/>
  <c r="L4094" i="2"/>
  <c r="L4095" i="2"/>
  <c r="L4096" i="2"/>
  <c r="L4097" i="2"/>
  <c r="L4098" i="2"/>
  <c r="L4099" i="2"/>
  <c r="L4100" i="2"/>
  <c r="L4101" i="2"/>
  <c r="L4102" i="2"/>
  <c r="L4103" i="2"/>
  <c r="L4104" i="2"/>
  <c r="L4105" i="2"/>
  <c r="L4106" i="2"/>
  <c r="L4107" i="2"/>
  <c r="L4108" i="2"/>
  <c r="L4109" i="2"/>
  <c r="L4110" i="2"/>
  <c r="L4111" i="2"/>
  <c r="L4112" i="2"/>
  <c r="L4113" i="2"/>
  <c r="L4114" i="2"/>
  <c r="L4115" i="2"/>
  <c r="L4116" i="2"/>
  <c r="L4117" i="2"/>
  <c r="L4118" i="2"/>
  <c r="L4119" i="2"/>
  <c r="L4120" i="2"/>
  <c r="L4121" i="2"/>
  <c r="L4122" i="2"/>
  <c r="L4123" i="2"/>
  <c r="L4124" i="2"/>
  <c r="L4125" i="2"/>
  <c r="L4126" i="2"/>
  <c r="L4127" i="2"/>
  <c r="L4128" i="2"/>
  <c r="L4129" i="2"/>
  <c r="L4130" i="2"/>
  <c r="L4131" i="2"/>
  <c r="L4132" i="2"/>
  <c r="L4133" i="2"/>
  <c r="L4134" i="2"/>
  <c r="L4135" i="2"/>
  <c r="L4136" i="2"/>
  <c r="L4137" i="2"/>
  <c r="L4138" i="2"/>
  <c r="L4139" i="2"/>
  <c r="L4140" i="2"/>
  <c r="L4141" i="2"/>
  <c r="L4142" i="2"/>
  <c r="L4143" i="2"/>
  <c r="L4144" i="2"/>
  <c r="L4145" i="2"/>
  <c r="L4146" i="2"/>
  <c r="L4147" i="2"/>
  <c r="L4148" i="2"/>
  <c r="L4149" i="2"/>
  <c r="L4150" i="2"/>
  <c r="L4151" i="2"/>
  <c r="L4152" i="2"/>
  <c r="L4153" i="2"/>
  <c r="L4154" i="2"/>
  <c r="L4155" i="2"/>
  <c r="L4156" i="2"/>
  <c r="L4157" i="2"/>
  <c r="L4158" i="2"/>
  <c r="L4159" i="2"/>
  <c r="L4160" i="2"/>
  <c r="L4161" i="2"/>
  <c r="L4162" i="2"/>
  <c r="L4163" i="2"/>
  <c r="L4164" i="2"/>
  <c r="L4165" i="2"/>
  <c r="L4166" i="2"/>
  <c r="L4167" i="2"/>
  <c r="L4168" i="2"/>
  <c r="L4169" i="2"/>
  <c r="L4170" i="2"/>
  <c r="L4171" i="2"/>
  <c r="L4172" i="2"/>
  <c r="L4173" i="2"/>
  <c r="L4174" i="2"/>
  <c r="L4175" i="2"/>
  <c r="L4176" i="2"/>
  <c r="L4177" i="2"/>
  <c r="L4178" i="2"/>
  <c r="L4179" i="2"/>
  <c r="L4180" i="2"/>
  <c r="L4181" i="2"/>
  <c r="L4182" i="2"/>
  <c r="L4183" i="2"/>
  <c r="L4184" i="2"/>
  <c r="L4185" i="2"/>
  <c r="L4186" i="2"/>
  <c r="L4187" i="2"/>
  <c r="L4188" i="2"/>
  <c r="L4189" i="2"/>
  <c r="L4190" i="2"/>
  <c r="L4191" i="2"/>
  <c r="L4192" i="2"/>
  <c r="L4193" i="2"/>
  <c r="L4194" i="2"/>
  <c r="L4195" i="2"/>
  <c r="L4196" i="2"/>
  <c r="L4197" i="2"/>
  <c r="L4198" i="2"/>
  <c r="L4199" i="2"/>
  <c r="L4200" i="2"/>
  <c r="L4201" i="2"/>
  <c r="L4202" i="2"/>
  <c r="L4203" i="2"/>
  <c r="L4204" i="2"/>
  <c r="L4205" i="2"/>
  <c r="L4206" i="2"/>
  <c r="L4207" i="2"/>
  <c r="L4208" i="2"/>
  <c r="L4209" i="2"/>
  <c r="L4210" i="2"/>
  <c r="L4211" i="2"/>
  <c r="L4212" i="2"/>
  <c r="L4213" i="2"/>
  <c r="L4214" i="2"/>
  <c r="L4215" i="2"/>
  <c r="L4216" i="2"/>
  <c r="L4217" i="2"/>
  <c r="L4218" i="2"/>
  <c r="L4219" i="2"/>
  <c r="L4220" i="2"/>
  <c r="L4221" i="2"/>
  <c r="L4222" i="2"/>
  <c r="L4223" i="2"/>
  <c r="L4224" i="2"/>
  <c r="L4225" i="2"/>
  <c r="L4226" i="2"/>
  <c r="L4227" i="2"/>
  <c r="L4228" i="2"/>
  <c r="L4229" i="2"/>
  <c r="L4230" i="2"/>
  <c r="L4231" i="2"/>
  <c r="L4232" i="2"/>
  <c r="L4233" i="2"/>
  <c r="L4234" i="2"/>
  <c r="L4235" i="2"/>
  <c r="L4236" i="2"/>
  <c r="L4237" i="2"/>
  <c r="L4238" i="2"/>
  <c r="L4239" i="2"/>
  <c r="L4240" i="2"/>
  <c r="L4241" i="2"/>
  <c r="L4242" i="2"/>
  <c r="L4243" i="2"/>
  <c r="L4244" i="2"/>
  <c r="L4245" i="2"/>
  <c r="L4246" i="2"/>
  <c r="L4247" i="2"/>
  <c r="L4248" i="2"/>
  <c r="L4249" i="2"/>
  <c r="L4250" i="2"/>
  <c r="L4251" i="2"/>
  <c r="L4252" i="2"/>
  <c r="L4253" i="2"/>
  <c r="L4254" i="2"/>
  <c r="L4255" i="2"/>
  <c r="L4256" i="2"/>
  <c r="L4257" i="2"/>
  <c r="L4258" i="2"/>
  <c r="L4259" i="2"/>
  <c r="L4260" i="2"/>
  <c r="L4261" i="2"/>
  <c r="L4262" i="2"/>
  <c r="L4263" i="2"/>
  <c r="L4264" i="2"/>
  <c r="L4265" i="2"/>
  <c r="L4266" i="2"/>
  <c r="L4267" i="2"/>
  <c r="L4268" i="2"/>
  <c r="L4269" i="2"/>
  <c r="L4270" i="2"/>
  <c r="L4271" i="2"/>
  <c r="L4272" i="2"/>
  <c r="L4273" i="2"/>
  <c r="L4274" i="2"/>
  <c r="L4275" i="2"/>
  <c r="L4276" i="2"/>
  <c r="L4277" i="2"/>
  <c r="L4278" i="2"/>
  <c r="L4279" i="2"/>
  <c r="L4280" i="2"/>
  <c r="L4281" i="2"/>
  <c r="L4282" i="2"/>
  <c r="L4283" i="2"/>
  <c r="L4284" i="2"/>
  <c r="L4285" i="2"/>
  <c r="L4286" i="2"/>
  <c r="L4287" i="2"/>
  <c r="L4288" i="2"/>
  <c r="L4289" i="2"/>
  <c r="L4290" i="2"/>
  <c r="L4291" i="2"/>
  <c r="L4292" i="2"/>
  <c r="L4293" i="2"/>
  <c r="L4294" i="2"/>
  <c r="L4295" i="2"/>
  <c r="L4296" i="2"/>
  <c r="L4297" i="2"/>
  <c r="L4298" i="2"/>
  <c r="L4299" i="2"/>
  <c r="L4300" i="2"/>
  <c r="L4301" i="2"/>
  <c r="L4302" i="2"/>
  <c r="L4303" i="2"/>
  <c r="L4304" i="2"/>
  <c r="L4305" i="2"/>
  <c r="L4306" i="2"/>
  <c r="L4307" i="2"/>
  <c r="L4308" i="2"/>
  <c r="L4309" i="2"/>
  <c r="L4310" i="2"/>
  <c r="L4311" i="2"/>
  <c r="L4312" i="2"/>
  <c r="L4313" i="2"/>
  <c r="L4314" i="2"/>
  <c r="L4315" i="2"/>
  <c r="L4316" i="2"/>
  <c r="L4317" i="2"/>
  <c r="L4318" i="2"/>
  <c r="L4319" i="2"/>
  <c r="L4320" i="2"/>
  <c r="L4321" i="2"/>
  <c r="L4322" i="2"/>
  <c r="L4323" i="2"/>
  <c r="L4324" i="2"/>
  <c r="L4325" i="2"/>
  <c r="L4326" i="2"/>
  <c r="L4327" i="2"/>
  <c r="L4328" i="2"/>
  <c r="L4329" i="2"/>
  <c r="L4330" i="2"/>
  <c r="L4331" i="2"/>
  <c r="L4332" i="2"/>
  <c r="L4333" i="2"/>
  <c r="L4334" i="2"/>
  <c r="L4335" i="2"/>
  <c r="L4336" i="2"/>
  <c r="L4337" i="2"/>
  <c r="L4338" i="2"/>
  <c r="L4339" i="2"/>
  <c r="L4340" i="2"/>
  <c r="L4341" i="2"/>
  <c r="L4342" i="2"/>
  <c r="L4343" i="2"/>
  <c r="L4344" i="2"/>
  <c r="L4345" i="2"/>
  <c r="L4346" i="2"/>
  <c r="L4347" i="2"/>
  <c r="L4348" i="2"/>
  <c r="L4349" i="2"/>
  <c r="L4350" i="2"/>
  <c r="L4351" i="2"/>
  <c r="L4352" i="2"/>
  <c r="L4353" i="2"/>
  <c r="L4354" i="2"/>
  <c r="L4355" i="2"/>
  <c r="L4356" i="2"/>
  <c r="L4357" i="2"/>
  <c r="L4358" i="2"/>
  <c r="L4359" i="2"/>
  <c r="L4360" i="2"/>
  <c r="L4361" i="2"/>
  <c r="L4362" i="2"/>
  <c r="L4363" i="2"/>
  <c r="L4364" i="2"/>
  <c r="L4365" i="2"/>
  <c r="L4366" i="2"/>
  <c r="L4367" i="2"/>
  <c r="L4368" i="2"/>
  <c r="L4369" i="2"/>
  <c r="L4370" i="2"/>
  <c r="L4371" i="2"/>
  <c r="L4372" i="2"/>
  <c r="L4373" i="2"/>
  <c r="L4374" i="2"/>
  <c r="L4375" i="2"/>
  <c r="L4376" i="2"/>
  <c r="L4377" i="2"/>
  <c r="L4378" i="2"/>
  <c r="L4379" i="2"/>
  <c r="L4380" i="2"/>
  <c r="L4381" i="2"/>
  <c r="L4382" i="2"/>
  <c r="L4383" i="2"/>
  <c r="L4384" i="2"/>
  <c r="L4385" i="2"/>
  <c r="L4386" i="2"/>
  <c r="L4387" i="2"/>
  <c r="L4388" i="2"/>
  <c r="L4389" i="2"/>
  <c r="L4390" i="2"/>
  <c r="L4391" i="2"/>
  <c r="L4392" i="2"/>
  <c r="L4393" i="2"/>
  <c r="L4394" i="2"/>
  <c r="L4395" i="2"/>
  <c r="L4396" i="2"/>
  <c r="L4397" i="2"/>
  <c r="L4398" i="2"/>
  <c r="L4399" i="2"/>
  <c r="L4400" i="2"/>
  <c r="L4401" i="2"/>
  <c r="L4402" i="2"/>
  <c r="L4403" i="2"/>
  <c r="L4404" i="2"/>
  <c r="L4405" i="2"/>
  <c r="L4406" i="2"/>
  <c r="L4407" i="2"/>
  <c r="L4408" i="2"/>
  <c r="L4409" i="2"/>
  <c r="L4410" i="2"/>
  <c r="L4411" i="2"/>
  <c r="L4412" i="2"/>
  <c r="L4413" i="2"/>
  <c r="L4414" i="2"/>
  <c r="L4415" i="2"/>
  <c r="L4416" i="2"/>
  <c r="L4417" i="2"/>
  <c r="L4418" i="2"/>
  <c r="L4419" i="2"/>
  <c r="L4420" i="2"/>
  <c r="L4421" i="2"/>
  <c r="L4422" i="2"/>
  <c r="L4423" i="2"/>
  <c r="L4424" i="2"/>
  <c r="L4425" i="2"/>
  <c r="L4426" i="2"/>
  <c r="L4427" i="2"/>
  <c r="L4428" i="2"/>
  <c r="L4429" i="2"/>
  <c r="L4430" i="2"/>
  <c r="L4431" i="2"/>
  <c r="L4432" i="2"/>
  <c r="L4433" i="2"/>
  <c r="L4434" i="2"/>
  <c r="L4435" i="2"/>
  <c r="L4436" i="2"/>
  <c r="L4437" i="2"/>
  <c r="L4438" i="2"/>
  <c r="L4439" i="2"/>
  <c r="L4440" i="2"/>
  <c r="L4441" i="2"/>
  <c r="L4442" i="2"/>
  <c r="L4443" i="2"/>
  <c r="L4444" i="2"/>
  <c r="L4445" i="2"/>
  <c r="L4446" i="2"/>
  <c r="L4447" i="2"/>
  <c r="L4448" i="2"/>
  <c r="L4449" i="2"/>
  <c r="L4450" i="2"/>
  <c r="L4451" i="2"/>
  <c r="L4452" i="2"/>
  <c r="L4453" i="2"/>
  <c r="L4454" i="2"/>
  <c r="L4455" i="2"/>
  <c r="L4456" i="2"/>
  <c r="L4457" i="2"/>
  <c r="L4458" i="2"/>
  <c r="L4459" i="2"/>
  <c r="L4460" i="2"/>
  <c r="L4461" i="2"/>
  <c r="L4462" i="2"/>
  <c r="L4463" i="2"/>
  <c r="L4464" i="2"/>
  <c r="L4465" i="2"/>
  <c r="L4466" i="2"/>
  <c r="L4467" i="2"/>
  <c r="L4468" i="2"/>
  <c r="L4469" i="2"/>
  <c r="L4470" i="2"/>
  <c r="L4471" i="2"/>
  <c r="L4472" i="2"/>
  <c r="L4473" i="2"/>
  <c r="L4474" i="2"/>
  <c r="L4475" i="2"/>
  <c r="L4476" i="2"/>
  <c r="L4477" i="2"/>
  <c r="L4478" i="2"/>
  <c r="L4479" i="2"/>
  <c r="L4480" i="2"/>
  <c r="L4481" i="2"/>
  <c r="L4482" i="2"/>
  <c r="L4483" i="2"/>
  <c r="L4484" i="2"/>
  <c r="L4485" i="2"/>
  <c r="L4486" i="2"/>
  <c r="L4487" i="2"/>
  <c r="L4488" i="2"/>
  <c r="L4489" i="2"/>
  <c r="L4490" i="2"/>
  <c r="L4491" i="2"/>
  <c r="L4492" i="2"/>
  <c r="L4493" i="2"/>
  <c r="L4494" i="2"/>
  <c r="L4495" i="2"/>
  <c r="L4496" i="2"/>
  <c r="L4497" i="2"/>
  <c r="L4498" i="2"/>
  <c r="L4499" i="2"/>
  <c r="L4500" i="2"/>
  <c r="L4501" i="2"/>
  <c r="L4502" i="2"/>
  <c r="L4503" i="2"/>
  <c r="L4504" i="2"/>
  <c r="L4505" i="2"/>
  <c r="L4506" i="2"/>
  <c r="L4507" i="2"/>
  <c r="L4508" i="2"/>
  <c r="L4509" i="2"/>
  <c r="L4510" i="2"/>
  <c r="L4511" i="2"/>
  <c r="L4512" i="2"/>
  <c r="L4513" i="2"/>
  <c r="L4514" i="2"/>
  <c r="L4515" i="2"/>
  <c r="L4516" i="2"/>
  <c r="L4517" i="2"/>
  <c r="L4518" i="2"/>
  <c r="L4519" i="2"/>
  <c r="L4520" i="2"/>
  <c r="L4521" i="2"/>
  <c r="L4522" i="2"/>
  <c r="L4523" i="2"/>
  <c r="L4524" i="2"/>
  <c r="L4525" i="2"/>
  <c r="L4526" i="2"/>
  <c r="L4527" i="2"/>
  <c r="L4528" i="2"/>
  <c r="L4529" i="2"/>
  <c r="L4530" i="2"/>
  <c r="L4531" i="2"/>
  <c r="L4532" i="2"/>
  <c r="L4533" i="2"/>
  <c r="L4534" i="2"/>
  <c r="L4535" i="2"/>
  <c r="L4536" i="2"/>
  <c r="L4537" i="2"/>
  <c r="L4538" i="2"/>
  <c r="L4539" i="2"/>
  <c r="L4540" i="2"/>
  <c r="L4541" i="2"/>
  <c r="L4542" i="2"/>
  <c r="L4543" i="2"/>
  <c r="L4544" i="2"/>
  <c r="L4545" i="2"/>
  <c r="L4546" i="2"/>
  <c r="L4547" i="2"/>
  <c r="L4548" i="2"/>
  <c r="L4549" i="2"/>
  <c r="L4550" i="2"/>
  <c r="L4551" i="2"/>
  <c r="L4552" i="2"/>
  <c r="L4553" i="2"/>
  <c r="L4554" i="2"/>
  <c r="L4555" i="2"/>
  <c r="L4556" i="2"/>
  <c r="L4557" i="2"/>
  <c r="L4558" i="2"/>
  <c r="L4559" i="2"/>
  <c r="L4560" i="2"/>
  <c r="L4561" i="2"/>
  <c r="L4562" i="2"/>
  <c r="L4563" i="2"/>
  <c r="L4564" i="2"/>
  <c r="L4565" i="2"/>
  <c r="L4566" i="2"/>
  <c r="L4567" i="2"/>
  <c r="L4568" i="2"/>
  <c r="L4569" i="2"/>
  <c r="L4570" i="2"/>
  <c r="L4571" i="2"/>
  <c r="L4572" i="2"/>
  <c r="L4573" i="2"/>
  <c r="L4574" i="2"/>
  <c r="L4575" i="2"/>
  <c r="L4576" i="2"/>
  <c r="L4577" i="2"/>
  <c r="L4578" i="2"/>
  <c r="L4579" i="2"/>
  <c r="L4580" i="2"/>
  <c r="L4581" i="2"/>
  <c r="L4582" i="2"/>
  <c r="L4583" i="2"/>
  <c r="L4584" i="2"/>
  <c r="L4585" i="2"/>
  <c r="L4586" i="2"/>
  <c r="L4587" i="2"/>
  <c r="L4588" i="2"/>
  <c r="L4589" i="2"/>
  <c r="L4590" i="2"/>
  <c r="L4591" i="2"/>
  <c r="L4592" i="2"/>
  <c r="L4593" i="2"/>
  <c r="L4594" i="2"/>
  <c r="L4595" i="2"/>
  <c r="L4596" i="2"/>
  <c r="L4597" i="2"/>
  <c r="L4598" i="2"/>
  <c r="L4599" i="2"/>
  <c r="L4600" i="2"/>
  <c r="L4601" i="2"/>
  <c r="L4602" i="2"/>
  <c r="L4603" i="2"/>
  <c r="L4604" i="2"/>
  <c r="L4605" i="2"/>
  <c r="L4606" i="2"/>
  <c r="L4607" i="2"/>
  <c r="L4608" i="2"/>
  <c r="L4609" i="2"/>
  <c r="L4610" i="2"/>
  <c r="L4611" i="2"/>
  <c r="L4612" i="2"/>
  <c r="L4613" i="2"/>
  <c r="L4614" i="2"/>
  <c r="L4615" i="2"/>
  <c r="L4616" i="2"/>
  <c r="L4617" i="2"/>
  <c r="L4618" i="2"/>
  <c r="L4619" i="2"/>
  <c r="L4620" i="2"/>
  <c r="L4621" i="2"/>
  <c r="L4622" i="2"/>
  <c r="L4623" i="2"/>
  <c r="L4624" i="2"/>
  <c r="L4625" i="2"/>
  <c r="L4626" i="2"/>
  <c r="L4627" i="2"/>
  <c r="L4628" i="2"/>
  <c r="L4629" i="2"/>
  <c r="L4630" i="2"/>
  <c r="L4631" i="2"/>
  <c r="L4632" i="2"/>
  <c r="L4633" i="2"/>
  <c r="L4634" i="2"/>
  <c r="L4635" i="2"/>
  <c r="L4636" i="2"/>
  <c r="L4637" i="2"/>
  <c r="L4638" i="2"/>
  <c r="L4639" i="2"/>
  <c r="L4640" i="2"/>
  <c r="L4641" i="2"/>
  <c r="L4642" i="2"/>
  <c r="L4643" i="2"/>
  <c r="L4644" i="2"/>
  <c r="L4645" i="2"/>
  <c r="L4646" i="2"/>
  <c r="L4647" i="2"/>
  <c r="L4648" i="2"/>
  <c r="L4649" i="2"/>
  <c r="L4650" i="2"/>
  <c r="L4651" i="2"/>
  <c r="L4652" i="2"/>
  <c r="L4653" i="2"/>
  <c r="L4654" i="2"/>
  <c r="L4655" i="2"/>
  <c r="L4656" i="2"/>
  <c r="L4657" i="2"/>
  <c r="L4658" i="2"/>
  <c r="L4659" i="2"/>
  <c r="L4660" i="2"/>
  <c r="L4661" i="2"/>
  <c r="L4662" i="2"/>
  <c r="L4663" i="2"/>
  <c r="L4664" i="2"/>
  <c r="L4665" i="2"/>
  <c r="L4666" i="2"/>
  <c r="L4667" i="2"/>
  <c r="L4668" i="2"/>
  <c r="L4669" i="2"/>
  <c r="L4670" i="2"/>
  <c r="L4671" i="2"/>
  <c r="L4672" i="2"/>
  <c r="L4673" i="2"/>
  <c r="L4674" i="2"/>
  <c r="L4675" i="2"/>
  <c r="L4676" i="2"/>
  <c r="L4677" i="2"/>
  <c r="L4678" i="2"/>
  <c r="L4679" i="2"/>
  <c r="L4680" i="2"/>
  <c r="L4681" i="2"/>
  <c r="L4682" i="2"/>
  <c r="L4683" i="2"/>
  <c r="L4684" i="2"/>
  <c r="L4685" i="2"/>
  <c r="L4686" i="2"/>
  <c r="L4687" i="2"/>
  <c r="L4688" i="2"/>
  <c r="L4689" i="2"/>
  <c r="L4690" i="2"/>
  <c r="L4691" i="2"/>
  <c r="L4692" i="2"/>
  <c r="L4693" i="2"/>
  <c r="L4694" i="2"/>
  <c r="L4695" i="2"/>
  <c r="L4696" i="2"/>
  <c r="L4697" i="2"/>
  <c r="L4698" i="2"/>
  <c r="L4699" i="2"/>
  <c r="L4700" i="2"/>
  <c r="L4701" i="2"/>
  <c r="L4702" i="2"/>
  <c r="L4703" i="2"/>
  <c r="L4704" i="2"/>
  <c r="L4705" i="2"/>
  <c r="L4706" i="2"/>
  <c r="L4707" i="2"/>
  <c r="L4708" i="2"/>
  <c r="L4709" i="2"/>
  <c r="L4710" i="2"/>
  <c r="L4711" i="2"/>
  <c r="L4712" i="2"/>
  <c r="L4713" i="2"/>
  <c r="L4714" i="2"/>
  <c r="L4715" i="2"/>
  <c r="L4716" i="2"/>
  <c r="L4717" i="2"/>
  <c r="L4718" i="2"/>
  <c r="L4719" i="2"/>
  <c r="L4720" i="2"/>
  <c r="L4721" i="2"/>
  <c r="L4722" i="2"/>
  <c r="L4723" i="2"/>
  <c r="L4724" i="2"/>
  <c r="L4725" i="2"/>
  <c r="L4726" i="2"/>
  <c r="L4727" i="2"/>
  <c r="L4728" i="2"/>
  <c r="L4729" i="2"/>
  <c r="L4730" i="2"/>
  <c r="L4731" i="2"/>
  <c r="L4732" i="2"/>
  <c r="L4733" i="2"/>
  <c r="L4734" i="2"/>
  <c r="L4735" i="2"/>
  <c r="L4736" i="2"/>
  <c r="L4737" i="2"/>
  <c r="L4738" i="2"/>
  <c r="L4739" i="2"/>
  <c r="L4740" i="2"/>
  <c r="L4741" i="2"/>
  <c r="L4742" i="2"/>
  <c r="L4743" i="2"/>
  <c r="L4744" i="2"/>
  <c r="L4745" i="2"/>
  <c r="L4746" i="2"/>
  <c r="L4747" i="2"/>
  <c r="L4748" i="2"/>
  <c r="L4749" i="2"/>
  <c r="L4750" i="2"/>
  <c r="L4751" i="2"/>
  <c r="L4752" i="2"/>
  <c r="L4753" i="2"/>
  <c r="L4754" i="2"/>
  <c r="L4755" i="2"/>
  <c r="L4756" i="2"/>
  <c r="L4757" i="2"/>
  <c r="L4758" i="2"/>
  <c r="L4759" i="2"/>
  <c r="L4760" i="2"/>
  <c r="L4761" i="2"/>
  <c r="L4762" i="2"/>
  <c r="L4763" i="2"/>
  <c r="L4764" i="2"/>
  <c r="L4765" i="2"/>
  <c r="L4766" i="2"/>
  <c r="L4767" i="2"/>
  <c r="L4768" i="2"/>
  <c r="L4769" i="2"/>
  <c r="L4770" i="2"/>
  <c r="L4771" i="2"/>
  <c r="L4772" i="2"/>
  <c r="L4773" i="2"/>
  <c r="L4774" i="2"/>
  <c r="L4775" i="2"/>
  <c r="L4776" i="2"/>
  <c r="L4777" i="2"/>
  <c r="L4778" i="2"/>
  <c r="L4779" i="2"/>
  <c r="L4780" i="2"/>
  <c r="L4781" i="2"/>
  <c r="L4782" i="2"/>
  <c r="L4783" i="2"/>
  <c r="L4784" i="2"/>
  <c r="L4785" i="2"/>
  <c r="L4786" i="2"/>
  <c r="L4787" i="2"/>
  <c r="L4788" i="2"/>
  <c r="L4789" i="2"/>
  <c r="L4790" i="2"/>
  <c r="L4791" i="2"/>
  <c r="L4792" i="2"/>
  <c r="L4793" i="2"/>
  <c r="L4794" i="2"/>
  <c r="L4795" i="2"/>
  <c r="L4796" i="2"/>
  <c r="L4797" i="2"/>
  <c r="L4798" i="2"/>
  <c r="L4799" i="2"/>
  <c r="L4800" i="2"/>
  <c r="L4801" i="2"/>
  <c r="L4802" i="2"/>
  <c r="L4803" i="2"/>
  <c r="L4804" i="2"/>
  <c r="L4805" i="2"/>
  <c r="L4806" i="2"/>
  <c r="L4807" i="2"/>
  <c r="L4808" i="2"/>
  <c r="L4809" i="2"/>
  <c r="L4810" i="2"/>
  <c r="L4811" i="2"/>
  <c r="L4812" i="2"/>
  <c r="L4813" i="2"/>
  <c r="L4814" i="2"/>
  <c r="L4815" i="2"/>
  <c r="L4816" i="2"/>
  <c r="L4817" i="2"/>
  <c r="L4818" i="2"/>
  <c r="L4819" i="2"/>
  <c r="L4820" i="2"/>
  <c r="L4821" i="2"/>
  <c r="L4822" i="2"/>
  <c r="L4823" i="2"/>
  <c r="L4824" i="2"/>
  <c r="L4825" i="2"/>
  <c r="L4826" i="2"/>
  <c r="L4827" i="2"/>
  <c r="L4828" i="2"/>
  <c r="L4829" i="2"/>
  <c r="L4830" i="2"/>
  <c r="L4831" i="2"/>
  <c r="L4832" i="2"/>
  <c r="L4833" i="2"/>
  <c r="L4834" i="2"/>
  <c r="L4835" i="2"/>
  <c r="L4836" i="2"/>
  <c r="L4837" i="2"/>
  <c r="L4838" i="2"/>
  <c r="L4839" i="2"/>
  <c r="L4840" i="2"/>
  <c r="L4841" i="2"/>
  <c r="L4842" i="2"/>
  <c r="L4843" i="2"/>
  <c r="L4844" i="2"/>
  <c r="L4845" i="2"/>
  <c r="L4846" i="2"/>
  <c r="L4847" i="2"/>
  <c r="L4848" i="2"/>
  <c r="L4849" i="2"/>
  <c r="L4850" i="2"/>
  <c r="L4851" i="2"/>
  <c r="L4852" i="2"/>
  <c r="L4853" i="2"/>
  <c r="L4854" i="2"/>
  <c r="L4855" i="2"/>
  <c r="L4856" i="2"/>
  <c r="L4857" i="2"/>
  <c r="L4858" i="2"/>
  <c r="L4859" i="2"/>
  <c r="L4860" i="2"/>
  <c r="L4861" i="2"/>
  <c r="L4862" i="2"/>
  <c r="L4863" i="2"/>
  <c r="L4864" i="2"/>
  <c r="L4865" i="2"/>
  <c r="L4866" i="2"/>
  <c r="L4867" i="2"/>
  <c r="L4868" i="2"/>
  <c r="L4869" i="2"/>
  <c r="L4870" i="2"/>
  <c r="L4871" i="2"/>
  <c r="L4872" i="2"/>
  <c r="L4873" i="2"/>
  <c r="L4874" i="2"/>
  <c r="L4875" i="2"/>
  <c r="L4876" i="2"/>
  <c r="L4877" i="2"/>
  <c r="L4878" i="2"/>
  <c r="L4879" i="2"/>
  <c r="L4880" i="2"/>
  <c r="L4881" i="2"/>
  <c r="L4882" i="2"/>
  <c r="L4883" i="2"/>
  <c r="L4884" i="2"/>
  <c r="L4885" i="2"/>
  <c r="L4886" i="2"/>
  <c r="L4887" i="2"/>
  <c r="L4888" i="2"/>
  <c r="L4889" i="2"/>
  <c r="L4890" i="2"/>
  <c r="L4891" i="2"/>
  <c r="L4892" i="2"/>
  <c r="L4893" i="2"/>
  <c r="L4894" i="2"/>
  <c r="L4895" i="2"/>
  <c r="L4896" i="2"/>
  <c r="L4897" i="2"/>
  <c r="L4898" i="2"/>
  <c r="L4899" i="2"/>
  <c r="L4900" i="2"/>
  <c r="L4901" i="2"/>
  <c r="L4902" i="2"/>
  <c r="L4903" i="2"/>
  <c r="L4904" i="2"/>
  <c r="L4905" i="2"/>
  <c r="L4906" i="2"/>
  <c r="L4907" i="2"/>
  <c r="L4908" i="2"/>
  <c r="L4909" i="2"/>
  <c r="L4910" i="2"/>
  <c r="L4911" i="2"/>
  <c r="L4912" i="2"/>
  <c r="L4913" i="2"/>
  <c r="L4914" i="2"/>
  <c r="L4915" i="2"/>
  <c r="L4916" i="2"/>
  <c r="L4917" i="2"/>
  <c r="L4918" i="2"/>
  <c r="L4919" i="2"/>
  <c r="L4920" i="2"/>
  <c r="L4921" i="2"/>
  <c r="L4922" i="2"/>
  <c r="L4923" i="2"/>
  <c r="L4924" i="2"/>
  <c r="L4925" i="2"/>
  <c r="L4926" i="2"/>
  <c r="L4927" i="2"/>
  <c r="L4928" i="2"/>
  <c r="L4929" i="2"/>
  <c r="L4930" i="2"/>
  <c r="L4931" i="2"/>
  <c r="L4932" i="2"/>
  <c r="L4933" i="2"/>
  <c r="L4934" i="2"/>
  <c r="L4935" i="2"/>
  <c r="L4936" i="2"/>
  <c r="L4937" i="2"/>
  <c r="L4938" i="2"/>
  <c r="L4939" i="2"/>
  <c r="L4940" i="2"/>
  <c r="L4941" i="2"/>
  <c r="L4942" i="2"/>
  <c r="L4943" i="2"/>
  <c r="L4944" i="2"/>
  <c r="L4945" i="2"/>
  <c r="L4946" i="2"/>
  <c r="L4947" i="2"/>
  <c r="L4948" i="2"/>
  <c r="L4949" i="2"/>
  <c r="L4950" i="2"/>
  <c r="L4951" i="2"/>
  <c r="L4952" i="2"/>
  <c r="L4953" i="2"/>
  <c r="L4954" i="2"/>
  <c r="L4955" i="2"/>
  <c r="L4956" i="2"/>
  <c r="L4957" i="2"/>
  <c r="L4958" i="2"/>
  <c r="L4959" i="2"/>
  <c r="L4960" i="2"/>
  <c r="L4961" i="2"/>
  <c r="L4962" i="2"/>
  <c r="L4963" i="2"/>
  <c r="L4964" i="2"/>
  <c r="L4965" i="2"/>
  <c r="L4966" i="2"/>
  <c r="L4967" i="2"/>
  <c r="L4968" i="2"/>
  <c r="L4969" i="2"/>
  <c r="L4970" i="2"/>
  <c r="L4971" i="2"/>
  <c r="L4972" i="2"/>
  <c r="L4973" i="2"/>
  <c r="L4974" i="2"/>
  <c r="L4975" i="2"/>
  <c r="L4976" i="2"/>
  <c r="L4977" i="2"/>
  <c r="L4978" i="2"/>
  <c r="L4979" i="2"/>
  <c r="L4980" i="2"/>
  <c r="L4981" i="2"/>
  <c r="L4982" i="2"/>
  <c r="L4983" i="2"/>
  <c r="L4984" i="2"/>
  <c r="L4985" i="2"/>
  <c r="L4986" i="2"/>
  <c r="L4987" i="2"/>
  <c r="L4988" i="2"/>
  <c r="L4989" i="2"/>
  <c r="L4990" i="2"/>
  <c r="L4991" i="2"/>
  <c r="L4992" i="2"/>
  <c r="L4993" i="2"/>
  <c r="L4994" i="2"/>
  <c r="L4995" i="2"/>
  <c r="L4996" i="2"/>
  <c r="L4997" i="2"/>
  <c r="L4998" i="2"/>
  <c r="L4999" i="2"/>
  <c r="L5000" i="2"/>
  <c r="L5001"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I12" i="2"/>
  <c r="I13" i="2"/>
  <c r="I24" i="2"/>
  <c r="I25" i="2"/>
  <c r="I36" i="2"/>
  <c r="I37" i="2"/>
  <c r="I48" i="2"/>
  <c r="I49" i="2"/>
  <c r="I60" i="2"/>
  <c r="I61" i="2"/>
  <c r="I72" i="2"/>
  <c r="I73" i="2"/>
  <c r="I84" i="2"/>
  <c r="I85" i="2"/>
  <c r="I96" i="2"/>
  <c r="I97" i="2"/>
  <c r="I108" i="2"/>
  <c r="I109" i="2"/>
  <c r="I120" i="2"/>
  <c r="I121" i="2"/>
  <c r="I132" i="2"/>
  <c r="I133" i="2"/>
  <c r="I144" i="2"/>
  <c r="I145" i="2"/>
  <c r="I156" i="2"/>
  <c r="I157" i="2"/>
  <c r="I168" i="2"/>
  <c r="I169" i="2"/>
  <c r="I180" i="2"/>
  <c r="I181" i="2"/>
  <c r="I192" i="2"/>
  <c r="I193" i="2"/>
  <c r="I204" i="2"/>
  <c r="I205" i="2"/>
  <c r="I216" i="2"/>
  <c r="I217" i="2"/>
  <c r="I228" i="2"/>
  <c r="I229" i="2"/>
  <c r="I240" i="2"/>
  <c r="I241" i="2"/>
  <c r="I252" i="2"/>
  <c r="I253" i="2"/>
  <c r="I264" i="2"/>
  <c r="I265" i="2"/>
  <c r="I276" i="2"/>
  <c r="I277" i="2"/>
  <c r="I288" i="2"/>
  <c r="I289" i="2"/>
  <c r="I300" i="2"/>
  <c r="I301" i="2"/>
  <c r="I312" i="2"/>
  <c r="I313" i="2"/>
  <c r="I324" i="2"/>
  <c r="I325" i="2"/>
  <c r="I336" i="2"/>
  <c r="I337" i="2"/>
  <c r="I348" i="2"/>
  <c r="I349" i="2"/>
  <c r="I360" i="2"/>
  <c r="I361" i="2"/>
  <c r="I372" i="2"/>
  <c r="I373" i="2"/>
  <c r="I384" i="2"/>
  <c r="I385" i="2"/>
  <c r="I396" i="2"/>
  <c r="I397" i="2"/>
  <c r="I408" i="2"/>
  <c r="I409" i="2"/>
  <c r="I420" i="2"/>
  <c r="I421" i="2"/>
  <c r="I432" i="2"/>
  <c r="I433" i="2"/>
  <c r="I444" i="2"/>
  <c r="I445" i="2"/>
  <c r="I456" i="2"/>
  <c r="I457" i="2"/>
  <c r="I468" i="2"/>
  <c r="I469" i="2"/>
  <c r="I480" i="2"/>
  <c r="I481" i="2"/>
  <c r="I492" i="2"/>
  <c r="I493" i="2"/>
  <c r="I504" i="2"/>
  <c r="I505" i="2"/>
  <c r="I516" i="2"/>
  <c r="I517" i="2"/>
  <c r="I528" i="2"/>
  <c r="I529" i="2"/>
  <c r="I540" i="2"/>
  <c r="I541" i="2"/>
  <c r="I552" i="2"/>
  <c r="I553" i="2"/>
  <c r="I564" i="2"/>
  <c r="I565" i="2"/>
  <c r="I576" i="2"/>
  <c r="I577" i="2"/>
  <c r="I588" i="2"/>
  <c r="I589" i="2"/>
  <c r="I600" i="2"/>
  <c r="I601" i="2"/>
  <c r="I612" i="2"/>
  <c r="I613" i="2"/>
  <c r="I624" i="2"/>
  <c r="I625" i="2"/>
  <c r="I636" i="2"/>
  <c r="I637" i="2"/>
  <c r="I648" i="2"/>
  <c r="I649" i="2"/>
  <c r="I660" i="2"/>
  <c r="I661" i="2"/>
  <c r="I672" i="2"/>
  <c r="I673" i="2"/>
  <c r="I684" i="2"/>
  <c r="I685" i="2"/>
  <c r="I696" i="2"/>
  <c r="I697" i="2"/>
  <c r="I708" i="2"/>
  <c r="I709" i="2"/>
  <c r="I720" i="2"/>
  <c r="I721" i="2"/>
  <c r="I732" i="2"/>
  <c r="I733" i="2"/>
  <c r="I744" i="2"/>
  <c r="I745" i="2"/>
  <c r="I756" i="2"/>
  <c r="I757" i="2"/>
  <c r="I768" i="2"/>
  <c r="I769" i="2"/>
  <c r="I780" i="2"/>
  <c r="I781" i="2"/>
  <c r="I792" i="2"/>
  <c r="I793" i="2"/>
  <c r="I804" i="2"/>
  <c r="I805" i="2"/>
  <c r="I816" i="2"/>
  <c r="I817" i="2"/>
  <c r="I828" i="2"/>
  <c r="I829" i="2"/>
  <c r="I840" i="2"/>
  <c r="I841" i="2"/>
  <c r="I852" i="2"/>
  <c r="I853" i="2"/>
  <c r="I864" i="2"/>
  <c r="I865" i="2"/>
  <c r="I876" i="2"/>
  <c r="I877" i="2"/>
  <c r="I888" i="2"/>
  <c r="I889" i="2"/>
  <c r="I900" i="2"/>
  <c r="I901" i="2"/>
  <c r="I912" i="2"/>
  <c r="I913" i="2"/>
  <c r="I924" i="2"/>
  <c r="I925" i="2"/>
  <c r="I936" i="2"/>
  <c r="I937" i="2"/>
  <c r="I948" i="2"/>
  <c r="I949" i="2"/>
  <c r="I960" i="2"/>
  <c r="I961" i="2"/>
  <c r="I972" i="2"/>
  <c r="I973" i="2"/>
  <c r="I984" i="2"/>
  <c r="I985" i="2"/>
  <c r="I996" i="2"/>
  <c r="I997" i="2"/>
  <c r="I1008" i="2"/>
  <c r="I1009" i="2"/>
  <c r="I1020" i="2"/>
  <c r="I1021" i="2"/>
  <c r="I1032" i="2"/>
  <c r="I1033" i="2"/>
  <c r="I1044" i="2"/>
  <c r="I1045" i="2"/>
  <c r="I1056" i="2"/>
  <c r="I1057" i="2"/>
  <c r="I1068" i="2"/>
  <c r="I1069" i="2"/>
  <c r="I1080" i="2"/>
  <c r="I1081" i="2"/>
  <c r="I1092" i="2"/>
  <c r="I1093" i="2"/>
  <c r="I1104" i="2"/>
  <c r="I1105" i="2"/>
  <c r="I1116" i="2"/>
  <c r="I1117" i="2"/>
  <c r="I1128" i="2"/>
  <c r="I1129" i="2"/>
  <c r="I1140" i="2"/>
  <c r="I1141" i="2"/>
  <c r="I1152" i="2"/>
  <c r="I1153" i="2"/>
  <c r="I1164" i="2"/>
  <c r="I1165" i="2"/>
  <c r="I1176" i="2"/>
  <c r="I1177" i="2"/>
  <c r="I1188" i="2"/>
  <c r="I1189" i="2"/>
  <c r="I1200" i="2"/>
  <c r="I1201" i="2"/>
  <c r="I1212" i="2"/>
  <c r="I1213" i="2"/>
  <c r="I1224" i="2"/>
  <c r="I1225" i="2"/>
  <c r="I1236" i="2"/>
  <c r="I1237" i="2"/>
  <c r="I1248" i="2"/>
  <c r="I1249" i="2"/>
  <c r="I1260" i="2"/>
  <c r="I1261" i="2"/>
  <c r="I1272" i="2"/>
  <c r="I1273" i="2"/>
  <c r="I1284" i="2"/>
  <c r="I1285" i="2"/>
  <c r="I1296" i="2"/>
  <c r="I1297" i="2"/>
  <c r="I1308" i="2"/>
  <c r="I1309" i="2"/>
  <c r="I1320" i="2"/>
  <c r="I1321" i="2"/>
  <c r="I1332" i="2"/>
  <c r="I1333" i="2"/>
  <c r="I1344" i="2"/>
  <c r="I1345" i="2"/>
  <c r="I1356" i="2"/>
  <c r="I1357" i="2"/>
  <c r="I1368" i="2"/>
  <c r="I1369" i="2"/>
  <c r="I1380" i="2"/>
  <c r="I1381" i="2"/>
  <c r="I1392" i="2"/>
  <c r="I1393" i="2"/>
  <c r="I1404" i="2"/>
  <c r="I1405" i="2"/>
  <c r="I1416" i="2"/>
  <c r="I1417" i="2"/>
  <c r="I1428" i="2"/>
  <c r="I1429" i="2"/>
  <c r="I1440" i="2"/>
  <c r="I1441" i="2"/>
  <c r="I1452" i="2"/>
  <c r="I1453" i="2"/>
  <c r="I1464" i="2"/>
  <c r="I1465" i="2"/>
  <c r="I1476" i="2"/>
  <c r="I1477" i="2"/>
  <c r="I1488" i="2"/>
  <c r="I1489" i="2"/>
  <c r="I1500" i="2"/>
  <c r="I1501" i="2"/>
  <c r="I1512" i="2"/>
  <c r="I1513" i="2"/>
  <c r="I1524" i="2"/>
  <c r="I1525" i="2"/>
  <c r="I1536" i="2"/>
  <c r="I1537" i="2"/>
  <c r="I1548" i="2"/>
  <c r="I1549" i="2"/>
  <c r="I1560" i="2"/>
  <c r="I1561" i="2"/>
  <c r="I1572" i="2"/>
  <c r="I1573" i="2"/>
  <c r="I1584" i="2"/>
  <c r="I1585" i="2"/>
  <c r="I1596" i="2"/>
  <c r="I1597" i="2"/>
  <c r="I1608" i="2"/>
  <c r="I1609" i="2"/>
  <c r="I1620" i="2"/>
  <c r="I1621" i="2"/>
  <c r="I1632" i="2"/>
  <c r="I1633" i="2"/>
  <c r="I1644" i="2"/>
  <c r="I1645" i="2"/>
  <c r="I1656" i="2"/>
  <c r="I1657" i="2"/>
  <c r="I1668" i="2"/>
  <c r="I1669" i="2"/>
  <c r="I1680" i="2"/>
  <c r="I1681" i="2"/>
  <c r="I1692" i="2"/>
  <c r="I1693" i="2"/>
  <c r="I1704" i="2"/>
  <c r="I1705" i="2"/>
  <c r="I1716" i="2"/>
  <c r="I1717" i="2"/>
  <c r="I1728" i="2"/>
  <c r="I1729" i="2"/>
  <c r="I1740" i="2"/>
  <c r="I1741" i="2"/>
  <c r="I1752" i="2"/>
  <c r="I1753" i="2"/>
  <c r="I1764" i="2"/>
  <c r="I1765" i="2"/>
  <c r="I1776" i="2"/>
  <c r="I1777" i="2"/>
  <c r="I1788" i="2"/>
  <c r="I1789" i="2"/>
  <c r="I1800" i="2"/>
  <c r="I1801" i="2"/>
  <c r="I1812" i="2"/>
  <c r="I1813" i="2"/>
  <c r="I1824" i="2"/>
  <c r="I1825" i="2"/>
  <c r="I1836" i="2"/>
  <c r="I1837" i="2"/>
  <c r="I1848" i="2"/>
  <c r="I1849" i="2"/>
  <c r="I1860" i="2"/>
  <c r="I1861" i="2"/>
  <c r="I1872" i="2"/>
  <c r="I1873" i="2"/>
  <c r="I1884" i="2"/>
  <c r="I1885" i="2"/>
  <c r="I1896" i="2"/>
  <c r="I1897" i="2"/>
  <c r="I1908" i="2"/>
  <c r="I1909" i="2"/>
  <c r="I1920" i="2"/>
  <c r="I1921" i="2"/>
  <c r="I1932" i="2"/>
  <c r="I1933" i="2"/>
  <c r="I1944" i="2"/>
  <c r="I1945" i="2"/>
  <c r="I1956" i="2"/>
  <c r="I1957" i="2"/>
  <c r="I1968" i="2"/>
  <c r="I1969" i="2"/>
  <c r="I1980" i="2"/>
  <c r="I1981" i="2"/>
  <c r="I1992" i="2"/>
  <c r="I1993" i="2"/>
  <c r="I2004" i="2"/>
  <c r="I2005" i="2"/>
  <c r="I2016" i="2"/>
  <c r="I2017" i="2"/>
  <c r="I2028" i="2"/>
  <c r="I2029" i="2"/>
  <c r="I2040" i="2"/>
  <c r="I2041" i="2"/>
  <c r="I2052" i="2"/>
  <c r="I2053" i="2"/>
  <c r="I2064" i="2"/>
  <c r="I2065" i="2"/>
  <c r="I2076" i="2"/>
  <c r="I2077" i="2"/>
  <c r="I2088" i="2"/>
  <c r="I2089" i="2"/>
  <c r="I2100" i="2"/>
  <c r="I2101" i="2"/>
  <c r="I2112" i="2"/>
  <c r="I2113" i="2"/>
  <c r="I2124" i="2"/>
  <c r="I2125" i="2"/>
  <c r="I2136" i="2"/>
  <c r="I2137" i="2"/>
  <c r="I2148" i="2"/>
  <c r="I2149" i="2"/>
  <c r="I2160" i="2"/>
  <c r="I2161" i="2"/>
  <c r="I2172" i="2"/>
  <c r="I2173" i="2"/>
  <c r="I2184" i="2"/>
  <c r="I2185" i="2"/>
  <c r="I2196" i="2"/>
  <c r="I2197" i="2"/>
  <c r="I2208" i="2"/>
  <c r="I2209" i="2"/>
  <c r="I2220" i="2"/>
  <c r="I2221" i="2"/>
  <c r="I2232" i="2"/>
  <c r="I2233" i="2"/>
  <c r="I2244" i="2"/>
  <c r="I2245" i="2"/>
  <c r="I2256" i="2"/>
  <c r="I2257" i="2"/>
  <c r="I2268" i="2"/>
  <c r="I2269" i="2"/>
  <c r="I2280" i="2"/>
  <c r="I2281" i="2"/>
  <c r="I2292" i="2"/>
  <c r="I2293" i="2"/>
  <c r="I2304" i="2"/>
  <c r="I2305" i="2"/>
  <c r="I2316" i="2"/>
  <c r="I2317" i="2"/>
  <c r="I2328" i="2"/>
  <c r="I2329" i="2"/>
  <c r="I2340" i="2"/>
  <c r="I2341" i="2"/>
  <c r="I2352" i="2"/>
  <c r="I2353" i="2"/>
  <c r="I2364" i="2"/>
  <c r="I2365" i="2"/>
  <c r="I2376" i="2"/>
  <c r="I2377" i="2"/>
  <c r="I2388" i="2"/>
  <c r="I2389" i="2"/>
  <c r="I2400" i="2"/>
  <c r="I2401" i="2"/>
  <c r="I2412" i="2"/>
  <c r="I2413" i="2"/>
  <c r="I2424" i="2"/>
  <c r="I2425" i="2"/>
  <c r="I2436" i="2"/>
  <c r="I2437" i="2"/>
  <c r="I2448" i="2"/>
  <c r="I2449" i="2"/>
  <c r="I2460" i="2"/>
  <c r="I2461" i="2"/>
  <c r="I2472" i="2"/>
  <c r="I2473" i="2"/>
  <c r="I2484" i="2"/>
  <c r="I2485" i="2"/>
  <c r="I2496" i="2"/>
  <c r="I2497" i="2"/>
  <c r="I2508" i="2"/>
  <c r="I2509" i="2"/>
  <c r="I2520" i="2"/>
  <c r="I2521" i="2"/>
  <c r="I2532" i="2"/>
  <c r="I2533" i="2"/>
  <c r="I2544" i="2"/>
  <c r="I2545" i="2"/>
  <c r="I2556" i="2"/>
  <c r="I2557" i="2"/>
  <c r="I2568" i="2"/>
  <c r="I2569" i="2"/>
  <c r="I2580" i="2"/>
  <c r="I2581" i="2"/>
  <c r="I2592" i="2"/>
  <c r="I2593" i="2"/>
  <c r="I2604" i="2"/>
  <c r="I2605" i="2"/>
  <c r="I2616" i="2"/>
  <c r="I2617" i="2"/>
  <c r="I2628" i="2"/>
  <c r="I2629" i="2"/>
  <c r="I2640" i="2"/>
  <c r="I2641" i="2"/>
  <c r="I2652" i="2"/>
  <c r="I2653" i="2"/>
  <c r="I2664" i="2"/>
  <c r="I2665" i="2"/>
  <c r="I2676" i="2"/>
  <c r="I2677" i="2"/>
  <c r="I2688" i="2"/>
  <c r="I2689" i="2"/>
  <c r="I2700" i="2"/>
  <c r="I2701" i="2"/>
  <c r="I2712" i="2"/>
  <c r="I2713" i="2"/>
  <c r="I2724" i="2"/>
  <c r="I2725" i="2"/>
  <c r="I2736" i="2"/>
  <c r="I2737" i="2"/>
  <c r="I2748" i="2"/>
  <c r="I2749" i="2"/>
  <c r="I2760" i="2"/>
  <c r="I2761" i="2"/>
  <c r="I2772" i="2"/>
  <c r="I2773" i="2"/>
  <c r="I2784" i="2"/>
  <c r="I2785" i="2"/>
  <c r="I2796" i="2"/>
  <c r="I2797" i="2"/>
  <c r="I2808" i="2"/>
  <c r="I2809" i="2"/>
  <c r="I2820" i="2"/>
  <c r="I2821" i="2"/>
  <c r="I2832" i="2"/>
  <c r="I2833" i="2"/>
  <c r="I2844" i="2"/>
  <c r="I2845" i="2"/>
  <c r="I2856" i="2"/>
  <c r="I2857" i="2"/>
  <c r="I2868" i="2"/>
  <c r="I2869" i="2"/>
  <c r="I2880" i="2"/>
  <c r="I2881" i="2"/>
  <c r="I2892" i="2"/>
  <c r="I2893" i="2"/>
  <c r="I2904" i="2"/>
  <c r="I2905" i="2"/>
  <c r="I2916" i="2"/>
  <c r="I2917" i="2"/>
  <c r="I2928" i="2"/>
  <c r="I2929" i="2"/>
  <c r="I2940" i="2"/>
  <c r="I2941" i="2"/>
  <c r="I2952" i="2"/>
  <c r="I2953" i="2"/>
  <c r="I2964" i="2"/>
  <c r="I2965" i="2"/>
  <c r="I2976" i="2"/>
  <c r="I2977" i="2"/>
  <c r="I2988" i="2"/>
  <c r="I2989" i="2"/>
  <c r="I3000" i="2"/>
  <c r="I3001" i="2"/>
  <c r="I3012" i="2"/>
  <c r="I3013" i="2"/>
  <c r="I3024" i="2"/>
  <c r="I3025" i="2"/>
  <c r="I3036" i="2"/>
  <c r="I3037" i="2"/>
  <c r="I3048" i="2"/>
  <c r="I3049" i="2"/>
  <c r="I3060" i="2"/>
  <c r="I3061" i="2"/>
  <c r="I3072" i="2"/>
  <c r="I3073" i="2"/>
  <c r="I3085" i="2"/>
  <c r="I3097" i="2"/>
  <c r="I3108" i="2"/>
  <c r="I3109" i="2"/>
  <c r="I3120" i="2"/>
  <c r="I3121" i="2"/>
  <c r="I3132" i="2"/>
  <c r="I3133" i="2"/>
  <c r="I3144" i="2"/>
  <c r="I3145" i="2"/>
  <c r="I3156" i="2"/>
  <c r="I3157" i="2"/>
  <c r="I3168" i="2"/>
  <c r="I3169" i="2"/>
  <c r="I3180" i="2"/>
  <c r="I3181" i="2"/>
  <c r="I3192" i="2"/>
  <c r="I3193" i="2"/>
  <c r="I3204" i="2"/>
  <c r="I3205" i="2"/>
  <c r="I3216" i="2"/>
  <c r="I3217" i="2"/>
  <c r="I3229" i="2"/>
  <c r="I3241" i="2"/>
  <c r="I3252" i="2"/>
  <c r="I3253" i="2"/>
  <c r="I3264" i="2"/>
  <c r="I3265" i="2"/>
  <c r="I3276" i="2"/>
  <c r="I3277" i="2"/>
  <c r="I3288" i="2"/>
  <c r="I3289" i="2"/>
  <c r="I3300" i="2"/>
  <c r="I3301" i="2"/>
  <c r="I3312" i="2"/>
  <c r="I3313" i="2"/>
  <c r="I3324" i="2"/>
  <c r="I3325" i="2"/>
  <c r="I3336" i="2"/>
  <c r="I3337" i="2"/>
  <c r="I3348" i="2"/>
  <c r="I3349" i="2"/>
  <c r="I3360" i="2"/>
  <c r="I3361" i="2"/>
  <c r="I3373" i="2"/>
  <c r="I3385" i="2"/>
  <c r="I3396" i="2"/>
  <c r="I3397" i="2"/>
  <c r="I3408" i="2"/>
  <c r="I3409" i="2"/>
  <c r="I3420" i="2"/>
  <c r="I3421" i="2"/>
  <c r="I3432" i="2"/>
  <c r="I3433" i="2"/>
  <c r="I3444" i="2"/>
  <c r="I3445" i="2"/>
  <c r="I3456" i="2"/>
  <c r="I3457" i="2"/>
  <c r="I3468" i="2"/>
  <c r="I3469" i="2"/>
  <c r="I3480" i="2"/>
  <c r="I3481" i="2"/>
  <c r="I3492" i="2"/>
  <c r="I3493" i="2"/>
  <c r="I3504" i="2"/>
  <c r="I3505" i="2"/>
  <c r="I3517" i="2"/>
  <c r="I3529" i="2"/>
  <c r="I3540" i="2"/>
  <c r="I3541" i="2"/>
  <c r="I3552" i="2"/>
  <c r="I3553" i="2"/>
  <c r="I3564" i="2"/>
  <c r="I3565" i="2"/>
  <c r="I3576" i="2"/>
  <c r="I3577" i="2"/>
  <c r="I3588" i="2"/>
  <c r="I3589" i="2"/>
  <c r="I3600" i="2"/>
  <c r="I3601" i="2"/>
  <c r="I3612" i="2"/>
  <c r="I3613" i="2"/>
  <c r="I3624" i="2"/>
  <c r="I3625" i="2"/>
  <c r="I3636" i="2"/>
  <c r="I3637" i="2"/>
  <c r="I3648" i="2"/>
  <c r="I3649" i="2"/>
  <c r="I3661" i="2"/>
  <c r="I3673" i="2"/>
  <c r="I3684" i="2"/>
  <c r="I3685" i="2"/>
  <c r="I3696" i="2"/>
  <c r="I3697" i="2"/>
  <c r="I3708" i="2"/>
  <c r="I3709" i="2"/>
  <c r="I3720" i="2"/>
  <c r="I3721" i="2"/>
  <c r="I3732" i="2"/>
  <c r="I3733" i="2"/>
  <c r="I3744" i="2"/>
  <c r="I3745" i="2"/>
  <c r="I3756" i="2"/>
  <c r="I3757" i="2"/>
  <c r="I3768" i="2"/>
  <c r="I3769" i="2"/>
  <c r="I3780" i="2"/>
  <c r="I3781" i="2"/>
  <c r="I3792" i="2"/>
  <c r="I3793" i="2"/>
  <c r="I3805" i="2"/>
  <c r="I3817" i="2"/>
  <c r="I3828" i="2"/>
  <c r="I3829" i="2"/>
  <c r="I3840" i="2"/>
  <c r="I3841" i="2"/>
  <c r="I3852" i="2"/>
  <c r="I3853" i="2"/>
  <c r="I3864" i="2"/>
  <c r="I3865" i="2"/>
  <c r="I3876" i="2"/>
  <c r="I3877" i="2"/>
  <c r="I3888" i="2"/>
  <c r="I3889" i="2"/>
  <c r="I3900" i="2"/>
  <c r="I3901" i="2"/>
  <c r="I3912" i="2"/>
  <c r="I3913" i="2"/>
  <c r="I3924" i="2"/>
  <c r="I3925" i="2"/>
  <c r="I3936" i="2"/>
  <c r="I3937" i="2"/>
  <c r="I3949" i="2"/>
  <c r="I3961" i="2"/>
  <c r="I3972" i="2"/>
  <c r="I3973" i="2"/>
  <c r="I3984" i="2"/>
  <c r="I3985" i="2"/>
  <c r="I3996" i="2"/>
  <c r="I3997" i="2"/>
  <c r="I4008" i="2"/>
  <c r="I4009" i="2"/>
  <c r="I4020" i="2"/>
  <c r="I4021" i="2"/>
  <c r="I4032" i="2"/>
  <c r="I4033" i="2"/>
  <c r="I4044" i="2"/>
  <c r="I4045" i="2"/>
  <c r="I4056" i="2"/>
  <c r="I4057" i="2"/>
  <c r="I4068" i="2"/>
  <c r="I4069" i="2"/>
  <c r="I4080" i="2"/>
  <c r="I4081" i="2"/>
  <c r="I4093" i="2"/>
  <c r="I4105" i="2"/>
  <c r="I4117" i="2"/>
  <c r="I4129" i="2"/>
  <c r="I4141" i="2"/>
  <c r="I4153" i="2"/>
  <c r="I4165" i="2"/>
  <c r="I4177" i="2"/>
  <c r="I4189" i="2"/>
  <c r="I4201" i="2"/>
  <c r="I4213" i="2"/>
  <c r="I4225" i="2"/>
  <c r="I4237" i="2"/>
  <c r="I4249" i="2"/>
  <c r="I4261" i="2"/>
  <c r="I4273" i="2"/>
  <c r="I4285" i="2"/>
  <c r="I4297" i="2"/>
  <c r="I4309" i="2"/>
  <c r="I4321" i="2"/>
  <c r="I4333" i="2"/>
  <c r="I4345" i="2"/>
  <c r="I4357" i="2"/>
  <c r="I4369" i="2"/>
  <c r="I4381" i="2"/>
  <c r="I4393" i="2"/>
  <c r="I4405" i="2"/>
  <c r="I4417" i="2"/>
  <c r="I4429" i="2"/>
  <c r="I4441" i="2"/>
  <c r="I4453" i="2"/>
  <c r="I4465" i="2"/>
  <c r="I4477" i="2"/>
  <c r="I4489" i="2"/>
  <c r="I4501" i="2"/>
  <c r="I4513" i="2"/>
  <c r="I4525" i="2"/>
  <c r="I4537" i="2"/>
  <c r="I4549" i="2"/>
  <c r="I4561" i="2"/>
  <c r="I4573" i="2"/>
  <c r="I4585" i="2"/>
  <c r="I4597" i="2"/>
  <c r="I4609" i="2"/>
  <c r="I4621" i="2"/>
  <c r="I4633" i="2"/>
  <c r="I4645" i="2"/>
  <c r="I4657" i="2"/>
  <c r="I4669" i="2"/>
  <c r="I4681" i="2"/>
  <c r="I4693" i="2"/>
  <c r="I4705" i="2"/>
  <c r="I4717" i="2"/>
  <c r="I4729" i="2"/>
  <c r="I4741" i="2"/>
  <c r="I4753" i="2"/>
  <c r="I4765" i="2"/>
  <c r="I4777" i="2"/>
  <c r="I4789" i="2"/>
  <c r="I4801" i="2"/>
  <c r="I4813" i="2"/>
  <c r="I4825" i="2"/>
  <c r="I4837" i="2"/>
  <c r="I4849" i="2"/>
  <c r="I4861" i="2"/>
  <c r="I4873" i="2"/>
  <c r="I4885" i="2"/>
  <c r="I4897" i="2"/>
  <c r="I4909" i="2"/>
  <c r="I4921" i="2"/>
  <c r="I4933" i="2"/>
  <c r="I4945" i="2"/>
  <c r="I4957" i="2"/>
  <c r="I4969" i="2"/>
  <c r="I4981" i="2"/>
  <c r="I4993" i="2"/>
  <c r="I2" i="2"/>
  <c r="I3" i="2"/>
  <c r="I4" i="2"/>
  <c r="I5" i="2"/>
  <c r="I6" i="2"/>
  <c r="I7" i="2"/>
  <c r="I8" i="2"/>
  <c r="I9" i="2"/>
  <c r="I10" i="2"/>
  <c r="I11" i="2"/>
  <c r="I14" i="2"/>
  <c r="I15" i="2"/>
  <c r="I16" i="2"/>
  <c r="I17" i="2"/>
  <c r="I18" i="2"/>
  <c r="I19" i="2"/>
  <c r="I20" i="2"/>
  <c r="I21" i="2"/>
  <c r="I22" i="2"/>
  <c r="I23" i="2"/>
  <c r="I26" i="2"/>
  <c r="I27" i="2"/>
  <c r="I28" i="2"/>
  <c r="I29" i="2"/>
  <c r="I30" i="2"/>
  <c r="I31" i="2"/>
  <c r="I32" i="2"/>
  <c r="I33" i="2"/>
  <c r="I34" i="2"/>
  <c r="I35" i="2"/>
  <c r="I38" i="2"/>
  <c r="I39" i="2"/>
  <c r="I40" i="2"/>
  <c r="I41" i="2"/>
  <c r="I42" i="2"/>
  <c r="I43" i="2"/>
  <c r="I44" i="2"/>
  <c r="I45" i="2"/>
  <c r="I46" i="2"/>
  <c r="I47" i="2"/>
  <c r="I50" i="2"/>
  <c r="I51" i="2"/>
  <c r="I52" i="2"/>
  <c r="I53" i="2"/>
  <c r="I54" i="2"/>
  <c r="I55" i="2"/>
  <c r="I56" i="2"/>
  <c r="I57" i="2"/>
  <c r="I58" i="2"/>
  <c r="I59" i="2"/>
  <c r="I62" i="2"/>
  <c r="I63" i="2"/>
  <c r="I64" i="2"/>
  <c r="I65" i="2"/>
  <c r="I66" i="2"/>
  <c r="I67" i="2"/>
  <c r="I68" i="2"/>
  <c r="I69" i="2"/>
  <c r="I70" i="2"/>
  <c r="I71" i="2"/>
  <c r="I74" i="2"/>
  <c r="I75" i="2"/>
  <c r="I76" i="2"/>
  <c r="I77" i="2"/>
  <c r="I78" i="2"/>
  <c r="I79" i="2"/>
  <c r="I80" i="2"/>
  <c r="I81" i="2"/>
  <c r="I82" i="2"/>
  <c r="I83" i="2"/>
  <c r="I86" i="2"/>
  <c r="I87" i="2"/>
  <c r="I88" i="2"/>
  <c r="I89" i="2"/>
  <c r="I90" i="2"/>
  <c r="I91" i="2"/>
  <c r="I92" i="2"/>
  <c r="I93" i="2"/>
  <c r="I94" i="2"/>
  <c r="I95" i="2"/>
  <c r="I98" i="2"/>
  <c r="I99" i="2"/>
  <c r="I100" i="2"/>
  <c r="I101" i="2"/>
  <c r="I102" i="2"/>
  <c r="I103" i="2"/>
  <c r="I104" i="2"/>
  <c r="I105" i="2"/>
  <c r="I106" i="2"/>
  <c r="I107" i="2"/>
  <c r="I110" i="2"/>
  <c r="I111" i="2"/>
  <c r="I112" i="2"/>
  <c r="I113" i="2"/>
  <c r="I114" i="2"/>
  <c r="I115" i="2"/>
  <c r="I116" i="2"/>
  <c r="I117" i="2"/>
  <c r="I118" i="2"/>
  <c r="I119" i="2"/>
  <c r="I122" i="2"/>
  <c r="I123" i="2"/>
  <c r="I124" i="2"/>
  <c r="I125" i="2"/>
  <c r="I126" i="2"/>
  <c r="I127" i="2"/>
  <c r="I128" i="2"/>
  <c r="I129" i="2"/>
  <c r="I130" i="2"/>
  <c r="I131" i="2"/>
  <c r="I134" i="2"/>
  <c r="I135" i="2"/>
  <c r="I136" i="2"/>
  <c r="I137" i="2"/>
  <c r="I138" i="2"/>
  <c r="I139" i="2"/>
  <c r="I140" i="2"/>
  <c r="I141" i="2"/>
  <c r="I142" i="2"/>
  <c r="I143" i="2"/>
  <c r="I146" i="2"/>
  <c r="I147" i="2"/>
  <c r="I148" i="2"/>
  <c r="I149" i="2"/>
  <c r="I150" i="2"/>
  <c r="I151" i="2"/>
  <c r="I152" i="2"/>
  <c r="I153" i="2"/>
  <c r="I154" i="2"/>
  <c r="I155" i="2"/>
  <c r="I158" i="2"/>
  <c r="I159" i="2"/>
  <c r="I160" i="2"/>
  <c r="I161" i="2"/>
  <c r="I162" i="2"/>
  <c r="I163" i="2"/>
  <c r="I164" i="2"/>
  <c r="I165" i="2"/>
  <c r="I166" i="2"/>
  <c r="I167" i="2"/>
  <c r="I170" i="2"/>
  <c r="I171" i="2"/>
  <c r="I172" i="2"/>
  <c r="I173" i="2"/>
  <c r="I174" i="2"/>
  <c r="I175" i="2"/>
  <c r="I176" i="2"/>
  <c r="I177" i="2"/>
  <c r="I178" i="2"/>
  <c r="I179" i="2"/>
  <c r="I182" i="2"/>
  <c r="I183" i="2"/>
  <c r="I184" i="2"/>
  <c r="I185" i="2"/>
  <c r="I186" i="2"/>
  <c r="I187" i="2"/>
  <c r="I188" i="2"/>
  <c r="I189" i="2"/>
  <c r="I190" i="2"/>
  <c r="I191" i="2"/>
  <c r="I194" i="2"/>
  <c r="I195" i="2"/>
  <c r="I196" i="2"/>
  <c r="I197" i="2"/>
  <c r="I198" i="2"/>
  <c r="I199" i="2"/>
  <c r="I200" i="2"/>
  <c r="I201" i="2"/>
  <c r="I202" i="2"/>
  <c r="I203" i="2"/>
  <c r="I206" i="2"/>
  <c r="I207" i="2"/>
  <c r="I208" i="2"/>
  <c r="I209" i="2"/>
  <c r="I210" i="2"/>
  <c r="I211" i="2"/>
  <c r="I212" i="2"/>
  <c r="I213" i="2"/>
  <c r="I214" i="2"/>
  <c r="I215" i="2"/>
  <c r="I218" i="2"/>
  <c r="I219" i="2"/>
  <c r="I220" i="2"/>
  <c r="I221" i="2"/>
  <c r="I222" i="2"/>
  <c r="I223" i="2"/>
  <c r="I224" i="2"/>
  <c r="I225" i="2"/>
  <c r="I226" i="2"/>
  <c r="I227" i="2"/>
  <c r="I230" i="2"/>
  <c r="I231" i="2"/>
  <c r="I232" i="2"/>
  <c r="I233" i="2"/>
  <c r="I234" i="2"/>
  <c r="I235" i="2"/>
  <c r="I236" i="2"/>
  <c r="I237" i="2"/>
  <c r="I238" i="2"/>
  <c r="I239" i="2"/>
  <c r="I242" i="2"/>
  <c r="I243" i="2"/>
  <c r="I244" i="2"/>
  <c r="I245" i="2"/>
  <c r="I246" i="2"/>
  <c r="I247" i="2"/>
  <c r="I248" i="2"/>
  <c r="I249" i="2"/>
  <c r="I250" i="2"/>
  <c r="I251" i="2"/>
  <c r="I254" i="2"/>
  <c r="I255" i="2"/>
  <c r="I256" i="2"/>
  <c r="I257" i="2"/>
  <c r="I258" i="2"/>
  <c r="I259" i="2"/>
  <c r="I260" i="2"/>
  <c r="I261" i="2"/>
  <c r="I262" i="2"/>
  <c r="I263" i="2"/>
  <c r="I266" i="2"/>
  <c r="I267" i="2"/>
  <c r="I268" i="2"/>
  <c r="I269" i="2"/>
  <c r="I270" i="2"/>
  <c r="I271" i="2"/>
  <c r="I272" i="2"/>
  <c r="I273" i="2"/>
  <c r="I274" i="2"/>
  <c r="I275" i="2"/>
  <c r="I278" i="2"/>
  <c r="I279" i="2"/>
  <c r="I280" i="2"/>
  <c r="I281" i="2"/>
  <c r="I282" i="2"/>
  <c r="I283" i="2"/>
  <c r="I284" i="2"/>
  <c r="I285" i="2"/>
  <c r="I286" i="2"/>
  <c r="I287" i="2"/>
  <c r="I290" i="2"/>
  <c r="I291" i="2"/>
  <c r="I292" i="2"/>
  <c r="I293" i="2"/>
  <c r="I294" i="2"/>
  <c r="I295" i="2"/>
  <c r="I296" i="2"/>
  <c r="I297" i="2"/>
  <c r="I298" i="2"/>
  <c r="I299" i="2"/>
  <c r="I302" i="2"/>
  <c r="I303" i="2"/>
  <c r="I304" i="2"/>
  <c r="I305" i="2"/>
  <c r="I306" i="2"/>
  <c r="I307" i="2"/>
  <c r="I308" i="2"/>
  <c r="I309" i="2"/>
  <c r="I310" i="2"/>
  <c r="I311" i="2"/>
  <c r="I314" i="2"/>
  <c r="I315" i="2"/>
  <c r="I316" i="2"/>
  <c r="I317" i="2"/>
  <c r="I318" i="2"/>
  <c r="I319" i="2"/>
  <c r="I320" i="2"/>
  <c r="I321" i="2"/>
  <c r="I322" i="2"/>
  <c r="I323" i="2"/>
  <c r="I326" i="2"/>
  <c r="I327" i="2"/>
  <c r="I328" i="2"/>
  <c r="I329" i="2"/>
  <c r="I330" i="2"/>
  <c r="I331" i="2"/>
  <c r="I332" i="2"/>
  <c r="I333" i="2"/>
  <c r="I334" i="2"/>
  <c r="I335" i="2"/>
  <c r="I338" i="2"/>
  <c r="I339" i="2"/>
  <c r="I340" i="2"/>
  <c r="I341" i="2"/>
  <c r="I342" i="2"/>
  <c r="I343" i="2"/>
  <c r="I344" i="2"/>
  <c r="I345" i="2"/>
  <c r="I346" i="2"/>
  <c r="I347" i="2"/>
  <c r="I350" i="2"/>
  <c r="I351" i="2"/>
  <c r="I352" i="2"/>
  <c r="I353" i="2"/>
  <c r="I354" i="2"/>
  <c r="I355" i="2"/>
  <c r="I356" i="2"/>
  <c r="I357" i="2"/>
  <c r="I358" i="2"/>
  <c r="I359" i="2"/>
  <c r="I362" i="2"/>
  <c r="I363" i="2"/>
  <c r="I364" i="2"/>
  <c r="I365" i="2"/>
  <c r="I366" i="2"/>
  <c r="I367" i="2"/>
  <c r="I368" i="2"/>
  <c r="I369" i="2"/>
  <c r="I370" i="2"/>
  <c r="I371" i="2"/>
  <c r="I374" i="2"/>
  <c r="I375" i="2"/>
  <c r="I376" i="2"/>
  <c r="I377" i="2"/>
  <c r="I378" i="2"/>
  <c r="I379" i="2"/>
  <c r="I380" i="2"/>
  <c r="I381" i="2"/>
  <c r="I382" i="2"/>
  <c r="I383" i="2"/>
  <c r="I386" i="2"/>
  <c r="I387" i="2"/>
  <c r="I388" i="2"/>
  <c r="I389" i="2"/>
  <c r="I390" i="2"/>
  <c r="I391" i="2"/>
  <c r="I392" i="2"/>
  <c r="I393" i="2"/>
  <c r="I394" i="2"/>
  <c r="I395" i="2"/>
  <c r="I398" i="2"/>
  <c r="I399" i="2"/>
  <c r="I400" i="2"/>
  <c r="I401" i="2"/>
  <c r="I402" i="2"/>
  <c r="I403" i="2"/>
  <c r="I404" i="2"/>
  <c r="I405" i="2"/>
  <c r="I406" i="2"/>
  <c r="I407" i="2"/>
  <c r="I410" i="2"/>
  <c r="I411" i="2"/>
  <c r="I412" i="2"/>
  <c r="I413" i="2"/>
  <c r="I414" i="2"/>
  <c r="I415" i="2"/>
  <c r="I416" i="2"/>
  <c r="I417" i="2"/>
  <c r="I418" i="2"/>
  <c r="I419" i="2"/>
  <c r="I422" i="2"/>
  <c r="I423" i="2"/>
  <c r="I424" i="2"/>
  <c r="I425" i="2"/>
  <c r="I426" i="2"/>
  <c r="I427" i="2"/>
  <c r="I428" i="2"/>
  <c r="I429" i="2"/>
  <c r="I430" i="2"/>
  <c r="I431" i="2"/>
  <c r="I434" i="2"/>
  <c r="I435" i="2"/>
  <c r="I436" i="2"/>
  <c r="I437" i="2"/>
  <c r="I438" i="2"/>
  <c r="I439" i="2"/>
  <c r="I440" i="2"/>
  <c r="I441" i="2"/>
  <c r="I442" i="2"/>
  <c r="I443" i="2"/>
  <c r="I446" i="2"/>
  <c r="I447" i="2"/>
  <c r="I448" i="2"/>
  <c r="I449" i="2"/>
  <c r="I450" i="2"/>
  <c r="I451" i="2"/>
  <c r="I452" i="2"/>
  <c r="I453" i="2"/>
  <c r="I454" i="2"/>
  <c r="I455" i="2"/>
  <c r="I458" i="2"/>
  <c r="I459" i="2"/>
  <c r="I460" i="2"/>
  <c r="I461" i="2"/>
  <c r="I462" i="2"/>
  <c r="I463" i="2"/>
  <c r="I464" i="2"/>
  <c r="I465" i="2"/>
  <c r="I466" i="2"/>
  <c r="I467" i="2"/>
  <c r="I470" i="2"/>
  <c r="I471" i="2"/>
  <c r="I472" i="2"/>
  <c r="I473" i="2"/>
  <c r="I474" i="2"/>
  <c r="I475" i="2"/>
  <c r="I476" i="2"/>
  <c r="I477" i="2"/>
  <c r="I478" i="2"/>
  <c r="I479" i="2"/>
  <c r="I482" i="2"/>
  <c r="I483" i="2"/>
  <c r="I484" i="2"/>
  <c r="I485" i="2"/>
  <c r="I486" i="2"/>
  <c r="I487" i="2"/>
  <c r="I488" i="2"/>
  <c r="I489" i="2"/>
  <c r="I490" i="2"/>
  <c r="I491" i="2"/>
  <c r="I494" i="2"/>
  <c r="I495" i="2"/>
  <c r="I496" i="2"/>
  <c r="I497" i="2"/>
  <c r="I498" i="2"/>
  <c r="I499" i="2"/>
  <c r="I500" i="2"/>
  <c r="I501" i="2"/>
  <c r="I502" i="2"/>
  <c r="I503" i="2"/>
  <c r="I506" i="2"/>
  <c r="I507" i="2"/>
  <c r="I508" i="2"/>
  <c r="I509" i="2"/>
  <c r="I510" i="2"/>
  <c r="I511" i="2"/>
  <c r="I512" i="2"/>
  <c r="I513" i="2"/>
  <c r="I514" i="2"/>
  <c r="I515" i="2"/>
  <c r="I518" i="2"/>
  <c r="I519" i="2"/>
  <c r="I520" i="2"/>
  <c r="I521" i="2"/>
  <c r="I522" i="2"/>
  <c r="I523" i="2"/>
  <c r="I524" i="2"/>
  <c r="I525" i="2"/>
  <c r="I526" i="2"/>
  <c r="I527" i="2"/>
  <c r="I530" i="2"/>
  <c r="I531" i="2"/>
  <c r="I532" i="2"/>
  <c r="I533" i="2"/>
  <c r="I534" i="2"/>
  <c r="I535" i="2"/>
  <c r="I536" i="2"/>
  <c r="I537" i="2"/>
  <c r="I538" i="2"/>
  <c r="I539" i="2"/>
  <c r="I542" i="2"/>
  <c r="I543" i="2"/>
  <c r="I544" i="2"/>
  <c r="I545" i="2"/>
  <c r="I546" i="2"/>
  <c r="I547" i="2"/>
  <c r="I548" i="2"/>
  <c r="I549" i="2"/>
  <c r="I550" i="2"/>
  <c r="I551" i="2"/>
  <c r="I554" i="2"/>
  <c r="I555" i="2"/>
  <c r="I556" i="2"/>
  <c r="I557" i="2"/>
  <c r="I558" i="2"/>
  <c r="I559" i="2"/>
  <c r="I560" i="2"/>
  <c r="I561" i="2"/>
  <c r="I562" i="2"/>
  <c r="I563" i="2"/>
  <c r="I566" i="2"/>
  <c r="I567" i="2"/>
  <c r="I568" i="2"/>
  <c r="I569" i="2"/>
  <c r="I570" i="2"/>
  <c r="I571" i="2"/>
  <c r="I572" i="2"/>
  <c r="I573" i="2"/>
  <c r="I574" i="2"/>
  <c r="I575" i="2"/>
  <c r="I578" i="2"/>
  <c r="I579" i="2"/>
  <c r="I580" i="2"/>
  <c r="I581" i="2"/>
  <c r="I582" i="2"/>
  <c r="I583" i="2"/>
  <c r="I584" i="2"/>
  <c r="I585" i="2"/>
  <c r="I586" i="2"/>
  <c r="I587" i="2"/>
  <c r="I590" i="2"/>
  <c r="I591" i="2"/>
  <c r="I592" i="2"/>
  <c r="I593" i="2"/>
  <c r="I594" i="2"/>
  <c r="I595" i="2"/>
  <c r="I596" i="2"/>
  <c r="I597" i="2"/>
  <c r="I598" i="2"/>
  <c r="I599" i="2"/>
  <c r="I602" i="2"/>
  <c r="I603" i="2"/>
  <c r="I604" i="2"/>
  <c r="I605" i="2"/>
  <c r="I606" i="2"/>
  <c r="I607" i="2"/>
  <c r="I608" i="2"/>
  <c r="I609" i="2"/>
  <c r="I610" i="2"/>
  <c r="I611" i="2"/>
  <c r="I614" i="2"/>
  <c r="I615" i="2"/>
  <c r="I616" i="2"/>
  <c r="I617" i="2"/>
  <c r="I618" i="2"/>
  <c r="I619" i="2"/>
  <c r="I620" i="2"/>
  <c r="I621" i="2"/>
  <c r="I622" i="2"/>
  <c r="I623" i="2"/>
  <c r="I626" i="2"/>
  <c r="I627" i="2"/>
  <c r="I628" i="2"/>
  <c r="I629" i="2"/>
  <c r="I630" i="2"/>
  <c r="I631" i="2"/>
  <c r="I632" i="2"/>
  <c r="I633" i="2"/>
  <c r="I634" i="2"/>
  <c r="I635" i="2"/>
  <c r="I638" i="2"/>
  <c r="I639" i="2"/>
  <c r="I640" i="2"/>
  <c r="I641" i="2"/>
  <c r="I642" i="2"/>
  <c r="I643" i="2"/>
  <c r="I644" i="2"/>
  <c r="I645" i="2"/>
  <c r="I646" i="2"/>
  <c r="I647" i="2"/>
  <c r="I650" i="2"/>
  <c r="I651" i="2"/>
  <c r="I652" i="2"/>
  <c r="I653" i="2"/>
  <c r="I654" i="2"/>
  <c r="I655" i="2"/>
  <c r="I656" i="2"/>
  <c r="I657" i="2"/>
  <c r="I658" i="2"/>
  <c r="I659" i="2"/>
  <c r="I662" i="2"/>
  <c r="I663" i="2"/>
  <c r="I664" i="2"/>
  <c r="I665" i="2"/>
  <c r="I666" i="2"/>
  <c r="I667" i="2"/>
  <c r="I668" i="2"/>
  <c r="I669" i="2"/>
  <c r="I670" i="2"/>
  <c r="I671" i="2"/>
  <c r="I674" i="2"/>
  <c r="I675" i="2"/>
  <c r="I676" i="2"/>
  <c r="I677" i="2"/>
  <c r="I678" i="2"/>
  <c r="I679" i="2"/>
  <c r="I680" i="2"/>
  <c r="I681" i="2"/>
  <c r="I682" i="2"/>
  <c r="I683" i="2"/>
  <c r="I686" i="2"/>
  <c r="I687" i="2"/>
  <c r="I688" i="2"/>
  <c r="I689" i="2"/>
  <c r="I690" i="2"/>
  <c r="I691" i="2"/>
  <c r="I692" i="2"/>
  <c r="I693" i="2"/>
  <c r="I694" i="2"/>
  <c r="I695" i="2"/>
  <c r="I698" i="2"/>
  <c r="I699" i="2"/>
  <c r="I700" i="2"/>
  <c r="I701" i="2"/>
  <c r="I702" i="2"/>
  <c r="I703" i="2"/>
  <c r="I704" i="2"/>
  <c r="I705" i="2"/>
  <c r="I706" i="2"/>
  <c r="I707" i="2"/>
  <c r="I710" i="2"/>
  <c r="I711" i="2"/>
  <c r="I712" i="2"/>
  <c r="I713" i="2"/>
  <c r="I714" i="2"/>
  <c r="I715" i="2"/>
  <c r="I716" i="2"/>
  <c r="I717" i="2"/>
  <c r="I718" i="2"/>
  <c r="I719" i="2"/>
  <c r="I722" i="2"/>
  <c r="I723" i="2"/>
  <c r="I724" i="2"/>
  <c r="I725" i="2"/>
  <c r="I726" i="2"/>
  <c r="I727" i="2"/>
  <c r="I728" i="2"/>
  <c r="I729" i="2"/>
  <c r="I730" i="2"/>
  <c r="I731" i="2"/>
  <c r="I734" i="2"/>
  <c r="I735" i="2"/>
  <c r="I736" i="2"/>
  <c r="I737" i="2"/>
  <c r="I738" i="2"/>
  <c r="I739" i="2"/>
  <c r="I740" i="2"/>
  <c r="I741" i="2"/>
  <c r="I742" i="2"/>
  <c r="I743" i="2"/>
  <c r="I746" i="2"/>
  <c r="I747" i="2"/>
  <c r="I748" i="2"/>
  <c r="I749" i="2"/>
  <c r="I750" i="2"/>
  <c r="I751" i="2"/>
  <c r="I752" i="2"/>
  <c r="I753" i="2"/>
  <c r="I754" i="2"/>
  <c r="I755" i="2"/>
  <c r="I758" i="2"/>
  <c r="I759" i="2"/>
  <c r="I760" i="2"/>
  <c r="I761" i="2"/>
  <c r="I762" i="2"/>
  <c r="I763" i="2"/>
  <c r="I764" i="2"/>
  <c r="I765" i="2"/>
  <c r="I766" i="2"/>
  <c r="I767" i="2"/>
  <c r="I770" i="2"/>
  <c r="I771" i="2"/>
  <c r="I772" i="2"/>
  <c r="I773" i="2"/>
  <c r="I774" i="2"/>
  <c r="I775" i="2"/>
  <c r="I776" i="2"/>
  <c r="I777" i="2"/>
  <c r="I778" i="2"/>
  <c r="I779" i="2"/>
  <c r="I782" i="2"/>
  <c r="I783" i="2"/>
  <c r="I784" i="2"/>
  <c r="I785" i="2"/>
  <c r="I786" i="2"/>
  <c r="I787" i="2"/>
  <c r="I788" i="2"/>
  <c r="I789" i="2"/>
  <c r="I790" i="2"/>
  <c r="I791" i="2"/>
  <c r="I794" i="2"/>
  <c r="I795" i="2"/>
  <c r="I796" i="2"/>
  <c r="I797" i="2"/>
  <c r="I798" i="2"/>
  <c r="I799" i="2"/>
  <c r="I800" i="2"/>
  <c r="I801" i="2"/>
  <c r="I802" i="2"/>
  <c r="I803" i="2"/>
  <c r="I806" i="2"/>
  <c r="I807" i="2"/>
  <c r="I808" i="2"/>
  <c r="I809" i="2"/>
  <c r="I810" i="2"/>
  <c r="I811" i="2"/>
  <c r="I812" i="2"/>
  <c r="I813" i="2"/>
  <c r="I814" i="2"/>
  <c r="I815" i="2"/>
  <c r="I818" i="2"/>
  <c r="I819" i="2"/>
  <c r="I820" i="2"/>
  <c r="I821" i="2"/>
  <c r="I822" i="2"/>
  <c r="I823" i="2"/>
  <c r="I824" i="2"/>
  <c r="I825" i="2"/>
  <c r="I826" i="2"/>
  <c r="I827" i="2"/>
  <c r="I830" i="2"/>
  <c r="I831" i="2"/>
  <c r="I832" i="2"/>
  <c r="I833" i="2"/>
  <c r="I834" i="2"/>
  <c r="I835" i="2"/>
  <c r="I836" i="2"/>
  <c r="I837" i="2"/>
  <c r="I838" i="2"/>
  <c r="I839" i="2"/>
  <c r="I842" i="2"/>
  <c r="I843" i="2"/>
  <c r="I844" i="2"/>
  <c r="I845" i="2"/>
  <c r="I846" i="2"/>
  <c r="I847" i="2"/>
  <c r="I848" i="2"/>
  <c r="I849" i="2"/>
  <c r="I850" i="2"/>
  <c r="I851" i="2"/>
  <c r="I854" i="2"/>
  <c r="I855" i="2"/>
  <c r="I856" i="2"/>
  <c r="I857" i="2"/>
  <c r="I858" i="2"/>
  <c r="I859" i="2"/>
  <c r="I860" i="2"/>
  <c r="I861" i="2"/>
  <c r="I862" i="2"/>
  <c r="I863" i="2"/>
  <c r="I866" i="2"/>
  <c r="I867" i="2"/>
  <c r="I868" i="2"/>
  <c r="I869" i="2"/>
  <c r="I870" i="2"/>
  <c r="I871" i="2"/>
  <c r="I872" i="2"/>
  <c r="I873" i="2"/>
  <c r="I874" i="2"/>
  <c r="I875" i="2"/>
  <c r="I878" i="2"/>
  <c r="I879" i="2"/>
  <c r="I880" i="2"/>
  <c r="I881" i="2"/>
  <c r="I882" i="2"/>
  <c r="I883" i="2"/>
  <c r="I884" i="2"/>
  <c r="I885" i="2"/>
  <c r="I886" i="2"/>
  <c r="I887" i="2"/>
  <c r="I890" i="2"/>
  <c r="I891" i="2"/>
  <c r="I892" i="2"/>
  <c r="I893" i="2"/>
  <c r="I894" i="2"/>
  <c r="I895" i="2"/>
  <c r="I896" i="2"/>
  <c r="I897" i="2"/>
  <c r="I898" i="2"/>
  <c r="I899" i="2"/>
  <c r="I902" i="2"/>
  <c r="I903" i="2"/>
  <c r="I904" i="2"/>
  <c r="I905" i="2"/>
  <c r="I906" i="2"/>
  <c r="I907" i="2"/>
  <c r="I908" i="2"/>
  <c r="I909" i="2"/>
  <c r="I910" i="2"/>
  <c r="I911" i="2"/>
  <c r="I914" i="2"/>
  <c r="I915" i="2"/>
  <c r="I916" i="2"/>
  <c r="I917" i="2"/>
  <c r="I918" i="2"/>
  <c r="I919" i="2"/>
  <c r="I920" i="2"/>
  <c r="I921" i="2"/>
  <c r="I922" i="2"/>
  <c r="I923" i="2"/>
  <c r="I926" i="2"/>
  <c r="I927" i="2"/>
  <c r="I928" i="2"/>
  <c r="I929" i="2"/>
  <c r="I930" i="2"/>
  <c r="I931" i="2"/>
  <c r="I932" i="2"/>
  <c r="I933" i="2"/>
  <c r="I934" i="2"/>
  <c r="I935" i="2"/>
  <c r="I938" i="2"/>
  <c r="I939" i="2"/>
  <c r="I940" i="2"/>
  <c r="I941" i="2"/>
  <c r="I942" i="2"/>
  <c r="I943" i="2"/>
  <c r="I944" i="2"/>
  <c r="I945" i="2"/>
  <c r="I946" i="2"/>
  <c r="I947" i="2"/>
  <c r="I950" i="2"/>
  <c r="I951" i="2"/>
  <c r="I952" i="2"/>
  <c r="I953" i="2"/>
  <c r="I954" i="2"/>
  <c r="I955" i="2"/>
  <c r="I956" i="2"/>
  <c r="I957" i="2"/>
  <c r="I958" i="2"/>
  <c r="I959" i="2"/>
  <c r="I962" i="2"/>
  <c r="I963" i="2"/>
  <c r="I964" i="2"/>
  <c r="I965" i="2"/>
  <c r="I966" i="2"/>
  <c r="I967" i="2"/>
  <c r="I968" i="2"/>
  <c r="I969" i="2"/>
  <c r="I970" i="2"/>
  <c r="I971" i="2"/>
  <c r="I974" i="2"/>
  <c r="I975" i="2"/>
  <c r="I976" i="2"/>
  <c r="I977" i="2"/>
  <c r="I978" i="2"/>
  <c r="I979" i="2"/>
  <c r="I980" i="2"/>
  <c r="I981" i="2"/>
  <c r="I982" i="2"/>
  <c r="I983" i="2"/>
  <c r="I986" i="2"/>
  <c r="I987" i="2"/>
  <c r="I988" i="2"/>
  <c r="I989" i="2"/>
  <c r="I990" i="2"/>
  <c r="I991" i="2"/>
  <c r="I992" i="2"/>
  <c r="I993" i="2"/>
  <c r="I994" i="2"/>
  <c r="I995" i="2"/>
  <c r="I998" i="2"/>
  <c r="I999" i="2"/>
  <c r="I1000" i="2"/>
  <c r="I1001" i="2"/>
  <c r="I1002" i="2"/>
  <c r="I1003" i="2"/>
  <c r="I1004" i="2"/>
  <c r="I1005" i="2"/>
  <c r="I1006" i="2"/>
  <c r="I1007" i="2"/>
  <c r="I1010" i="2"/>
  <c r="I1011" i="2"/>
  <c r="I1012" i="2"/>
  <c r="I1013" i="2"/>
  <c r="I1014" i="2"/>
  <c r="I1015" i="2"/>
  <c r="I1016" i="2"/>
  <c r="I1017" i="2"/>
  <c r="I1018" i="2"/>
  <c r="I1019" i="2"/>
  <c r="I1022" i="2"/>
  <c r="I1023" i="2"/>
  <c r="I1024" i="2"/>
  <c r="I1025" i="2"/>
  <c r="I1026" i="2"/>
  <c r="I1027" i="2"/>
  <c r="I1028" i="2"/>
  <c r="I1029" i="2"/>
  <c r="I1030" i="2"/>
  <c r="I1031" i="2"/>
  <c r="I1034" i="2"/>
  <c r="I1035" i="2"/>
  <c r="I1036" i="2"/>
  <c r="I1037" i="2"/>
  <c r="I1038" i="2"/>
  <c r="I1039" i="2"/>
  <c r="I1040" i="2"/>
  <c r="I1041" i="2"/>
  <c r="I1042" i="2"/>
  <c r="I1043" i="2"/>
  <c r="I1046" i="2"/>
  <c r="I1047" i="2"/>
  <c r="I1048" i="2"/>
  <c r="I1049" i="2"/>
  <c r="I1050" i="2"/>
  <c r="I1051" i="2"/>
  <c r="I1052" i="2"/>
  <c r="I1053" i="2"/>
  <c r="I1054" i="2"/>
  <c r="I1055" i="2"/>
  <c r="I1058" i="2"/>
  <c r="I1059" i="2"/>
  <c r="I1060" i="2"/>
  <c r="I1061" i="2"/>
  <c r="I1062" i="2"/>
  <c r="I1063" i="2"/>
  <c r="I1064" i="2"/>
  <c r="I1065" i="2"/>
  <c r="I1066" i="2"/>
  <c r="I1067" i="2"/>
  <c r="I1070" i="2"/>
  <c r="I1071" i="2"/>
  <c r="I1072" i="2"/>
  <c r="I1073" i="2"/>
  <c r="I1074" i="2"/>
  <c r="I1075" i="2"/>
  <c r="I1076" i="2"/>
  <c r="I1077" i="2"/>
  <c r="I1078" i="2"/>
  <c r="I1079" i="2"/>
  <c r="I1082" i="2"/>
  <c r="I1083" i="2"/>
  <c r="I1084" i="2"/>
  <c r="I1085" i="2"/>
  <c r="I1086" i="2"/>
  <c r="I1087" i="2"/>
  <c r="I1088" i="2"/>
  <c r="I1089" i="2"/>
  <c r="I1090" i="2"/>
  <c r="I1091" i="2"/>
  <c r="I1094" i="2"/>
  <c r="I1095" i="2"/>
  <c r="I1096" i="2"/>
  <c r="I1097" i="2"/>
  <c r="I1098" i="2"/>
  <c r="I1099" i="2"/>
  <c r="I1100" i="2"/>
  <c r="I1101" i="2"/>
  <c r="I1102" i="2"/>
  <c r="I1103" i="2"/>
  <c r="I1106" i="2"/>
  <c r="I1107" i="2"/>
  <c r="I1108" i="2"/>
  <c r="I1109" i="2"/>
  <c r="I1110" i="2"/>
  <c r="I1111" i="2"/>
  <c r="I1112" i="2"/>
  <c r="I1113" i="2"/>
  <c r="I1114" i="2"/>
  <c r="I1115" i="2"/>
  <c r="I1118" i="2"/>
  <c r="I1119" i="2"/>
  <c r="I1120" i="2"/>
  <c r="I1121" i="2"/>
  <c r="I1122" i="2"/>
  <c r="I1123" i="2"/>
  <c r="I1124" i="2"/>
  <c r="I1125" i="2"/>
  <c r="I1126" i="2"/>
  <c r="I1127" i="2"/>
  <c r="I1130" i="2"/>
  <c r="I1131" i="2"/>
  <c r="I1132" i="2"/>
  <c r="I1133" i="2"/>
  <c r="I1134" i="2"/>
  <c r="I1135" i="2"/>
  <c r="I1136" i="2"/>
  <c r="I1137" i="2"/>
  <c r="I1138" i="2"/>
  <c r="I1139" i="2"/>
  <c r="I1142" i="2"/>
  <c r="I1143" i="2"/>
  <c r="I1144" i="2"/>
  <c r="I1145" i="2"/>
  <c r="I1146" i="2"/>
  <c r="I1147" i="2"/>
  <c r="I1148" i="2"/>
  <c r="I1149" i="2"/>
  <c r="I1150" i="2"/>
  <c r="I1151" i="2"/>
  <c r="I1154" i="2"/>
  <c r="I1155" i="2"/>
  <c r="I1156" i="2"/>
  <c r="I1157" i="2"/>
  <c r="I1158" i="2"/>
  <c r="I1159" i="2"/>
  <c r="I1160" i="2"/>
  <c r="I1161" i="2"/>
  <c r="I1162" i="2"/>
  <c r="I1163" i="2"/>
  <c r="I1166" i="2"/>
  <c r="I1167" i="2"/>
  <c r="I1168" i="2"/>
  <c r="I1169" i="2"/>
  <c r="I1170" i="2"/>
  <c r="I1171" i="2"/>
  <c r="I1172" i="2"/>
  <c r="I1173" i="2"/>
  <c r="I1174" i="2"/>
  <c r="I1175" i="2"/>
  <c r="I1178" i="2"/>
  <c r="I1179" i="2"/>
  <c r="I1180" i="2"/>
  <c r="I1181" i="2"/>
  <c r="I1182" i="2"/>
  <c r="I1183" i="2"/>
  <c r="I1184" i="2"/>
  <c r="I1185" i="2"/>
  <c r="I1186" i="2"/>
  <c r="I1187" i="2"/>
  <c r="I1190" i="2"/>
  <c r="I1191" i="2"/>
  <c r="I1192" i="2"/>
  <c r="I1193" i="2"/>
  <c r="I1194" i="2"/>
  <c r="I1195" i="2"/>
  <c r="I1196" i="2"/>
  <c r="I1197" i="2"/>
  <c r="I1198" i="2"/>
  <c r="I1199" i="2"/>
  <c r="I1202" i="2"/>
  <c r="I1203" i="2"/>
  <c r="I1204" i="2"/>
  <c r="I1205" i="2"/>
  <c r="I1206" i="2"/>
  <c r="I1207" i="2"/>
  <c r="I1208" i="2"/>
  <c r="I1209" i="2"/>
  <c r="I1210" i="2"/>
  <c r="I1211" i="2"/>
  <c r="I1214" i="2"/>
  <c r="I1215" i="2"/>
  <c r="I1216" i="2"/>
  <c r="I1217" i="2"/>
  <c r="I1218" i="2"/>
  <c r="I1219" i="2"/>
  <c r="I1220" i="2"/>
  <c r="I1221" i="2"/>
  <c r="I1222" i="2"/>
  <c r="I1223" i="2"/>
  <c r="I1226" i="2"/>
  <c r="I1227" i="2"/>
  <c r="I1228" i="2"/>
  <c r="I1229" i="2"/>
  <c r="I1230" i="2"/>
  <c r="I1231" i="2"/>
  <c r="I1232" i="2"/>
  <c r="I1233" i="2"/>
  <c r="I1234" i="2"/>
  <c r="I1235" i="2"/>
  <c r="I1238" i="2"/>
  <c r="I1239" i="2"/>
  <c r="I1240" i="2"/>
  <c r="I1241" i="2"/>
  <c r="I1242" i="2"/>
  <c r="I1243" i="2"/>
  <c r="I1244" i="2"/>
  <c r="I1245" i="2"/>
  <c r="I1246" i="2"/>
  <c r="I1247" i="2"/>
  <c r="I1250" i="2"/>
  <c r="I1251" i="2"/>
  <c r="I1252" i="2"/>
  <c r="I1253" i="2"/>
  <c r="I1254" i="2"/>
  <c r="I1255" i="2"/>
  <c r="I1256" i="2"/>
  <c r="I1257" i="2"/>
  <c r="I1258" i="2"/>
  <c r="I1259" i="2"/>
  <c r="I1262" i="2"/>
  <c r="I1263" i="2"/>
  <c r="I1264" i="2"/>
  <c r="I1265" i="2"/>
  <c r="I1266" i="2"/>
  <c r="I1267" i="2"/>
  <c r="I1268" i="2"/>
  <c r="I1269" i="2"/>
  <c r="I1270" i="2"/>
  <c r="I1271" i="2"/>
  <c r="I1274" i="2"/>
  <c r="I1275" i="2"/>
  <c r="I1276" i="2"/>
  <c r="I1277" i="2"/>
  <c r="I1278" i="2"/>
  <c r="I1279" i="2"/>
  <c r="I1280" i="2"/>
  <c r="I1281" i="2"/>
  <c r="I1282" i="2"/>
  <c r="I1283" i="2"/>
  <c r="I1286" i="2"/>
  <c r="I1287" i="2"/>
  <c r="I1288" i="2"/>
  <c r="I1289" i="2"/>
  <c r="I1290" i="2"/>
  <c r="I1291" i="2"/>
  <c r="I1292" i="2"/>
  <c r="I1293" i="2"/>
  <c r="I1294" i="2"/>
  <c r="I1295" i="2"/>
  <c r="I1298" i="2"/>
  <c r="I1299" i="2"/>
  <c r="I1300" i="2"/>
  <c r="I1301" i="2"/>
  <c r="I1302" i="2"/>
  <c r="I1303" i="2"/>
  <c r="I1304" i="2"/>
  <c r="I1305" i="2"/>
  <c r="I1306" i="2"/>
  <c r="I1307" i="2"/>
  <c r="I1310" i="2"/>
  <c r="I1311" i="2"/>
  <c r="I1312" i="2"/>
  <c r="I1313" i="2"/>
  <c r="I1314" i="2"/>
  <c r="I1315" i="2"/>
  <c r="I1316" i="2"/>
  <c r="I1317" i="2"/>
  <c r="I1318" i="2"/>
  <c r="I1319" i="2"/>
  <c r="I1322" i="2"/>
  <c r="I1323" i="2"/>
  <c r="I1324" i="2"/>
  <c r="I1325" i="2"/>
  <c r="I1326" i="2"/>
  <c r="I1327" i="2"/>
  <c r="I1328" i="2"/>
  <c r="I1329" i="2"/>
  <c r="I1330" i="2"/>
  <c r="I1331" i="2"/>
  <c r="I1334" i="2"/>
  <c r="I1335" i="2"/>
  <c r="I1336" i="2"/>
  <c r="I1337" i="2"/>
  <c r="I1338" i="2"/>
  <c r="I1339" i="2"/>
  <c r="I1340" i="2"/>
  <c r="I1341" i="2"/>
  <c r="I1342" i="2"/>
  <c r="I1343" i="2"/>
  <c r="I1346" i="2"/>
  <c r="I1347" i="2"/>
  <c r="I1348" i="2"/>
  <c r="I1349" i="2"/>
  <c r="I1350" i="2"/>
  <c r="I1351" i="2"/>
  <c r="I1352" i="2"/>
  <c r="I1353" i="2"/>
  <c r="I1354" i="2"/>
  <c r="I1355" i="2"/>
  <c r="I1358" i="2"/>
  <c r="I1359" i="2"/>
  <c r="I1360" i="2"/>
  <c r="I1361" i="2"/>
  <c r="I1362" i="2"/>
  <c r="I1363" i="2"/>
  <c r="I1364" i="2"/>
  <c r="I1365" i="2"/>
  <c r="I1366" i="2"/>
  <c r="I1367" i="2"/>
  <c r="I1370" i="2"/>
  <c r="I1371" i="2"/>
  <c r="I1372" i="2"/>
  <c r="I1373" i="2"/>
  <c r="I1374" i="2"/>
  <c r="I1375" i="2"/>
  <c r="I1376" i="2"/>
  <c r="I1377" i="2"/>
  <c r="I1378" i="2"/>
  <c r="I1379" i="2"/>
  <c r="I1382" i="2"/>
  <c r="I1383" i="2"/>
  <c r="I1384" i="2"/>
  <c r="I1385" i="2"/>
  <c r="I1386" i="2"/>
  <c r="I1387" i="2"/>
  <c r="I1388" i="2"/>
  <c r="I1389" i="2"/>
  <c r="I1390" i="2"/>
  <c r="I1391" i="2"/>
  <c r="I1394" i="2"/>
  <c r="I1395" i="2"/>
  <c r="I1396" i="2"/>
  <c r="I1397" i="2"/>
  <c r="I1398" i="2"/>
  <c r="I1399" i="2"/>
  <c r="I1400" i="2"/>
  <c r="I1401" i="2"/>
  <c r="I1402" i="2"/>
  <c r="I1403" i="2"/>
  <c r="I1406" i="2"/>
  <c r="I1407" i="2"/>
  <c r="I1408" i="2"/>
  <c r="I1409" i="2"/>
  <c r="I1410" i="2"/>
  <c r="I1411" i="2"/>
  <c r="I1412" i="2"/>
  <c r="I1413" i="2"/>
  <c r="I1414" i="2"/>
  <c r="I1415" i="2"/>
  <c r="I1418" i="2"/>
  <c r="I1419" i="2"/>
  <c r="I1420" i="2"/>
  <c r="I1421" i="2"/>
  <c r="I1422" i="2"/>
  <c r="I1423" i="2"/>
  <c r="I1424" i="2"/>
  <c r="I1425" i="2"/>
  <c r="I1426" i="2"/>
  <c r="I1427" i="2"/>
  <c r="I1430" i="2"/>
  <c r="I1431" i="2"/>
  <c r="I1432" i="2"/>
  <c r="I1433" i="2"/>
  <c r="I1434" i="2"/>
  <c r="I1435" i="2"/>
  <c r="I1436" i="2"/>
  <c r="I1437" i="2"/>
  <c r="I1438" i="2"/>
  <c r="I1439" i="2"/>
  <c r="I1442" i="2"/>
  <c r="I1443" i="2"/>
  <c r="I1444" i="2"/>
  <c r="I1445" i="2"/>
  <c r="I1446" i="2"/>
  <c r="I1447" i="2"/>
  <c r="I1448" i="2"/>
  <c r="I1449" i="2"/>
  <c r="I1450" i="2"/>
  <c r="I1451" i="2"/>
  <c r="I1454" i="2"/>
  <c r="I1455" i="2"/>
  <c r="I1456" i="2"/>
  <c r="I1457" i="2"/>
  <c r="I1458" i="2"/>
  <c r="I1459" i="2"/>
  <c r="I1460" i="2"/>
  <c r="I1461" i="2"/>
  <c r="I1462" i="2"/>
  <c r="I1463" i="2"/>
  <c r="I1466" i="2"/>
  <c r="I1467" i="2"/>
  <c r="I1468" i="2"/>
  <c r="I1469" i="2"/>
  <c r="I1470" i="2"/>
  <c r="I1471" i="2"/>
  <c r="I1472" i="2"/>
  <c r="I1473" i="2"/>
  <c r="I1474" i="2"/>
  <c r="I1475" i="2"/>
  <c r="I1478" i="2"/>
  <c r="I1479" i="2"/>
  <c r="I1480" i="2"/>
  <c r="I1481" i="2"/>
  <c r="I1482" i="2"/>
  <c r="I1483" i="2"/>
  <c r="I1484" i="2"/>
  <c r="I1485" i="2"/>
  <c r="I1486" i="2"/>
  <c r="I1487" i="2"/>
  <c r="I1490" i="2"/>
  <c r="I1491" i="2"/>
  <c r="I1492" i="2"/>
  <c r="I1493" i="2"/>
  <c r="I1494" i="2"/>
  <c r="I1495" i="2"/>
  <c r="I1496" i="2"/>
  <c r="I1497" i="2"/>
  <c r="I1498" i="2"/>
  <c r="I1499" i="2"/>
  <c r="I1502" i="2"/>
  <c r="I1503" i="2"/>
  <c r="I1504" i="2"/>
  <c r="I1505" i="2"/>
  <c r="I1506" i="2"/>
  <c r="I1507" i="2"/>
  <c r="I1508" i="2"/>
  <c r="I1509" i="2"/>
  <c r="I1510" i="2"/>
  <c r="I1511" i="2"/>
  <c r="I1514" i="2"/>
  <c r="I1515" i="2"/>
  <c r="I1516" i="2"/>
  <c r="I1517" i="2"/>
  <c r="I1518" i="2"/>
  <c r="I1519" i="2"/>
  <c r="I1520" i="2"/>
  <c r="I1521" i="2"/>
  <c r="I1522" i="2"/>
  <c r="I1523" i="2"/>
  <c r="I1526" i="2"/>
  <c r="I1527" i="2"/>
  <c r="I1528" i="2"/>
  <c r="I1529" i="2"/>
  <c r="I1530" i="2"/>
  <c r="I1531" i="2"/>
  <c r="I1532" i="2"/>
  <c r="I1533" i="2"/>
  <c r="I1534" i="2"/>
  <c r="I1535" i="2"/>
  <c r="I1538" i="2"/>
  <c r="I1539" i="2"/>
  <c r="I1540" i="2"/>
  <c r="I1541" i="2"/>
  <c r="I1542" i="2"/>
  <c r="I1543" i="2"/>
  <c r="I1544" i="2"/>
  <c r="I1545" i="2"/>
  <c r="I1546" i="2"/>
  <c r="I1547" i="2"/>
  <c r="I1550" i="2"/>
  <c r="I1551" i="2"/>
  <c r="I1552" i="2"/>
  <c r="I1553" i="2"/>
  <c r="I1554" i="2"/>
  <c r="I1555" i="2"/>
  <c r="I1556" i="2"/>
  <c r="I1557" i="2"/>
  <c r="I1558" i="2"/>
  <c r="I1559" i="2"/>
  <c r="I1562" i="2"/>
  <c r="I1563" i="2"/>
  <c r="I1564" i="2"/>
  <c r="I1565" i="2"/>
  <c r="I1566" i="2"/>
  <c r="I1567" i="2"/>
  <c r="I1568" i="2"/>
  <c r="I1569" i="2"/>
  <c r="I1570" i="2"/>
  <c r="I1571" i="2"/>
  <c r="I1574" i="2"/>
  <c r="I1575" i="2"/>
  <c r="I1576" i="2"/>
  <c r="I1577" i="2"/>
  <c r="I1578" i="2"/>
  <c r="I1579" i="2"/>
  <c r="I1580" i="2"/>
  <c r="I1581" i="2"/>
  <c r="I1582" i="2"/>
  <c r="I1583" i="2"/>
  <c r="I1586" i="2"/>
  <c r="I1587" i="2"/>
  <c r="I1588" i="2"/>
  <c r="I1589" i="2"/>
  <c r="I1590" i="2"/>
  <c r="I1591" i="2"/>
  <c r="I1592" i="2"/>
  <c r="I1593" i="2"/>
  <c r="I1594" i="2"/>
  <c r="I1595" i="2"/>
  <c r="I1598" i="2"/>
  <c r="I1599" i="2"/>
  <c r="I1600" i="2"/>
  <c r="I1601" i="2"/>
  <c r="I1602" i="2"/>
  <c r="I1603" i="2"/>
  <c r="I1604" i="2"/>
  <c r="I1605" i="2"/>
  <c r="I1606" i="2"/>
  <c r="I1607" i="2"/>
  <c r="I1610" i="2"/>
  <c r="I1611" i="2"/>
  <c r="I1612" i="2"/>
  <c r="I1613" i="2"/>
  <c r="I1614" i="2"/>
  <c r="I1615" i="2"/>
  <c r="I1616" i="2"/>
  <c r="I1617" i="2"/>
  <c r="I1618" i="2"/>
  <c r="I1619" i="2"/>
  <c r="I1622" i="2"/>
  <c r="I1623" i="2"/>
  <c r="I1624" i="2"/>
  <c r="I1625" i="2"/>
  <c r="I1626" i="2"/>
  <c r="I1627" i="2"/>
  <c r="I1628" i="2"/>
  <c r="I1629" i="2"/>
  <c r="I1630" i="2"/>
  <c r="I1631" i="2"/>
  <c r="I1634" i="2"/>
  <c r="I1635" i="2"/>
  <c r="I1636" i="2"/>
  <c r="I1637" i="2"/>
  <c r="I1638" i="2"/>
  <c r="I1639" i="2"/>
  <c r="I1640" i="2"/>
  <c r="I1641" i="2"/>
  <c r="I1642" i="2"/>
  <c r="I1643" i="2"/>
  <c r="I1646" i="2"/>
  <c r="I1647" i="2"/>
  <c r="I1648" i="2"/>
  <c r="I1649" i="2"/>
  <c r="I1650" i="2"/>
  <c r="I1651" i="2"/>
  <c r="I1652" i="2"/>
  <c r="I1653" i="2"/>
  <c r="I1654" i="2"/>
  <c r="I1655" i="2"/>
  <c r="I1658" i="2"/>
  <c r="I1659" i="2"/>
  <c r="I1660" i="2"/>
  <c r="I1661" i="2"/>
  <c r="I1662" i="2"/>
  <c r="I1663" i="2"/>
  <c r="I1664" i="2"/>
  <c r="I1665" i="2"/>
  <c r="I1666" i="2"/>
  <c r="I1667" i="2"/>
  <c r="I1670" i="2"/>
  <c r="I1671" i="2"/>
  <c r="I1672" i="2"/>
  <c r="I1673" i="2"/>
  <c r="I1674" i="2"/>
  <c r="I1675" i="2"/>
  <c r="I1676" i="2"/>
  <c r="I1677" i="2"/>
  <c r="I1678" i="2"/>
  <c r="I1679" i="2"/>
  <c r="I1682" i="2"/>
  <c r="I1683" i="2"/>
  <c r="I1684" i="2"/>
  <c r="I1685" i="2"/>
  <c r="I1686" i="2"/>
  <c r="I1687" i="2"/>
  <c r="I1688" i="2"/>
  <c r="I1689" i="2"/>
  <c r="I1690" i="2"/>
  <c r="I1691" i="2"/>
  <c r="I1694" i="2"/>
  <c r="I1695" i="2"/>
  <c r="I1696" i="2"/>
  <c r="I1697" i="2"/>
  <c r="I1698" i="2"/>
  <c r="I1699" i="2"/>
  <c r="I1700" i="2"/>
  <c r="I1701" i="2"/>
  <c r="I1702" i="2"/>
  <c r="I1703" i="2"/>
  <c r="I1706" i="2"/>
  <c r="I1707" i="2"/>
  <c r="I1708" i="2"/>
  <c r="I1709" i="2"/>
  <c r="I1710" i="2"/>
  <c r="I1711" i="2"/>
  <c r="I1712" i="2"/>
  <c r="I1713" i="2"/>
  <c r="I1714" i="2"/>
  <c r="I1715" i="2"/>
  <c r="I1718" i="2"/>
  <c r="I1719" i="2"/>
  <c r="I1720" i="2"/>
  <c r="I1721" i="2"/>
  <c r="I1722" i="2"/>
  <c r="I1723" i="2"/>
  <c r="I1724" i="2"/>
  <c r="I1725" i="2"/>
  <c r="I1726" i="2"/>
  <c r="I1727" i="2"/>
  <c r="I1730" i="2"/>
  <c r="I1731" i="2"/>
  <c r="I1732" i="2"/>
  <c r="I1733" i="2"/>
  <c r="I1734" i="2"/>
  <c r="I1735" i="2"/>
  <c r="I1736" i="2"/>
  <c r="I1737" i="2"/>
  <c r="I1738" i="2"/>
  <c r="I1739" i="2"/>
  <c r="I1742" i="2"/>
  <c r="I1743" i="2"/>
  <c r="I1744" i="2"/>
  <c r="I1745" i="2"/>
  <c r="I1746" i="2"/>
  <c r="I1747" i="2"/>
  <c r="I1748" i="2"/>
  <c r="I1749" i="2"/>
  <c r="I1750" i="2"/>
  <c r="I1751" i="2"/>
  <c r="I1754" i="2"/>
  <c r="I1755" i="2"/>
  <c r="I1756" i="2"/>
  <c r="I1757" i="2"/>
  <c r="I1758" i="2"/>
  <c r="I1759" i="2"/>
  <c r="I1760" i="2"/>
  <c r="I1761" i="2"/>
  <c r="I1762" i="2"/>
  <c r="I1763" i="2"/>
  <c r="I1766" i="2"/>
  <c r="I1767" i="2"/>
  <c r="I1768" i="2"/>
  <c r="I1769" i="2"/>
  <c r="I1770" i="2"/>
  <c r="I1771" i="2"/>
  <c r="I1772" i="2"/>
  <c r="I1773" i="2"/>
  <c r="I1774" i="2"/>
  <c r="I1775" i="2"/>
  <c r="I1778" i="2"/>
  <c r="I1779" i="2"/>
  <c r="I1780" i="2"/>
  <c r="I1781" i="2"/>
  <c r="I1782" i="2"/>
  <c r="I1783" i="2"/>
  <c r="I1784" i="2"/>
  <c r="I1785" i="2"/>
  <c r="I1786" i="2"/>
  <c r="I1787" i="2"/>
  <c r="I1790" i="2"/>
  <c r="I1791" i="2"/>
  <c r="I1792" i="2"/>
  <c r="I1793" i="2"/>
  <c r="I1794" i="2"/>
  <c r="I1795" i="2"/>
  <c r="I1796" i="2"/>
  <c r="I1797" i="2"/>
  <c r="I1798" i="2"/>
  <c r="I1799" i="2"/>
  <c r="I1802" i="2"/>
  <c r="I1803" i="2"/>
  <c r="I1804" i="2"/>
  <c r="I1805" i="2"/>
  <c r="I1806" i="2"/>
  <c r="I1807" i="2"/>
  <c r="I1808" i="2"/>
  <c r="I1809" i="2"/>
  <c r="I1810" i="2"/>
  <c r="I1811" i="2"/>
  <c r="I1814" i="2"/>
  <c r="I1815" i="2"/>
  <c r="I1816" i="2"/>
  <c r="I1817" i="2"/>
  <c r="I1818" i="2"/>
  <c r="I1819" i="2"/>
  <c r="I1820" i="2"/>
  <c r="I1821" i="2"/>
  <c r="I1822" i="2"/>
  <c r="I1823" i="2"/>
  <c r="I1826" i="2"/>
  <c r="I1827" i="2"/>
  <c r="I1828" i="2"/>
  <c r="I1829" i="2"/>
  <c r="I1830" i="2"/>
  <c r="I1831" i="2"/>
  <c r="I1832" i="2"/>
  <c r="I1833" i="2"/>
  <c r="I1834" i="2"/>
  <c r="I1835" i="2"/>
  <c r="I1838" i="2"/>
  <c r="I1839" i="2"/>
  <c r="I1840" i="2"/>
  <c r="I1841" i="2"/>
  <c r="I1842" i="2"/>
  <c r="I1843" i="2"/>
  <c r="I1844" i="2"/>
  <c r="I1845" i="2"/>
  <c r="I1846" i="2"/>
  <c r="I1847" i="2"/>
  <c r="I1850" i="2"/>
  <c r="I1851" i="2"/>
  <c r="I1852" i="2"/>
  <c r="I1853" i="2"/>
  <c r="I1854" i="2"/>
  <c r="I1855" i="2"/>
  <c r="I1856" i="2"/>
  <c r="I1857" i="2"/>
  <c r="I1858" i="2"/>
  <c r="I1859" i="2"/>
  <c r="I1862" i="2"/>
  <c r="I1863" i="2"/>
  <c r="I1864" i="2"/>
  <c r="I1865" i="2"/>
  <c r="I1866" i="2"/>
  <c r="I1867" i="2"/>
  <c r="I1868" i="2"/>
  <c r="I1869" i="2"/>
  <c r="I1870" i="2"/>
  <c r="I1871" i="2"/>
  <c r="I1874" i="2"/>
  <c r="I1875" i="2"/>
  <c r="I1876" i="2"/>
  <c r="I1877" i="2"/>
  <c r="I1878" i="2"/>
  <c r="I1879" i="2"/>
  <c r="I1880" i="2"/>
  <c r="I1881" i="2"/>
  <c r="I1882" i="2"/>
  <c r="I1883" i="2"/>
  <c r="I1886" i="2"/>
  <c r="I1887" i="2"/>
  <c r="I1888" i="2"/>
  <c r="I1889" i="2"/>
  <c r="I1890" i="2"/>
  <c r="I1891" i="2"/>
  <c r="I1892" i="2"/>
  <c r="I1893" i="2"/>
  <c r="I1894" i="2"/>
  <c r="I1895" i="2"/>
  <c r="I1898" i="2"/>
  <c r="I1899" i="2"/>
  <c r="I1900" i="2"/>
  <c r="I1901" i="2"/>
  <c r="I1902" i="2"/>
  <c r="I1903" i="2"/>
  <c r="I1904" i="2"/>
  <c r="I1905" i="2"/>
  <c r="I1906" i="2"/>
  <c r="I1907" i="2"/>
  <c r="I1910" i="2"/>
  <c r="I1911" i="2"/>
  <c r="I1912" i="2"/>
  <c r="I1913" i="2"/>
  <c r="I1914" i="2"/>
  <c r="I1915" i="2"/>
  <c r="I1916" i="2"/>
  <c r="I1917" i="2"/>
  <c r="I1918" i="2"/>
  <c r="I1919" i="2"/>
  <c r="I1922" i="2"/>
  <c r="I1923" i="2"/>
  <c r="I1924" i="2"/>
  <c r="I1925" i="2"/>
  <c r="I1926" i="2"/>
  <c r="I1927" i="2"/>
  <c r="I1928" i="2"/>
  <c r="I1929" i="2"/>
  <c r="I1930" i="2"/>
  <c r="I1931" i="2"/>
  <c r="I1934" i="2"/>
  <c r="I1935" i="2"/>
  <c r="I1936" i="2"/>
  <c r="I1937" i="2"/>
  <c r="I1938" i="2"/>
  <c r="I1939" i="2"/>
  <c r="I1940" i="2"/>
  <c r="I1941" i="2"/>
  <c r="I1942" i="2"/>
  <c r="I1943" i="2"/>
  <c r="I1946" i="2"/>
  <c r="I1947" i="2"/>
  <c r="I1948" i="2"/>
  <c r="I1949" i="2"/>
  <c r="I1950" i="2"/>
  <c r="I1951" i="2"/>
  <c r="I1952" i="2"/>
  <c r="I1953" i="2"/>
  <c r="I1954" i="2"/>
  <c r="I1955" i="2"/>
  <c r="I1958" i="2"/>
  <c r="I1959" i="2"/>
  <c r="I1960" i="2"/>
  <c r="I1961" i="2"/>
  <c r="I1962" i="2"/>
  <c r="I1963" i="2"/>
  <c r="I1964" i="2"/>
  <c r="I1965" i="2"/>
  <c r="I1966" i="2"/>
  <c r="I1967" i="2"/>
  <c r="I1970" i="2"/>
  <c r="I1971" i="2"/>
  <c r="I1972" i="2"/>
  <c r="I1973" i="2"/>
  <c r="I1974" i="2"/>
  <c r="I1975" i="2"/>
  <c r="I1976" i="2"/>
  <c r="I1977" i="2"/>
  <c r="I1978" i="2"/>
  <c r="I1979" i="2"/>
  <c r="I1982" i="2"/>
  <c r="I1983" i="2"/>
  <c r="I1984" i="2"/>
  <c r="I1985" i="2"/>
  <c r="I1986" i="2"/>
  <c r="I1987" i="2"/>
  <c r="I1988" i="2"/>
  <c r="I1989" i="2"/>
  <c r="I1990" i="2"/>
  <c r="I1991" i="2"/>
  <c r="I1994" i="2"/>
  <c r="I1995" i="2"/>
  <c r="I1996" i="2"/>
  <c r="I1997" i="2"/>
  <c r="I1998" i="2"/>
  <c r="I1999" i="2"/>
  <c r="I2000" i="2"/>
  <c r="I2001" i="2"/>
  <c r="I2002" i="2"/>
  <c r="I2003" i="2"/>
  <c r="I2006" i="2"/>
  <c r="I2007" i="2"/>
  <c r="I2008" i="2"/>
  <c r="I2009" i="2"/>
  <c r="I2010" i="2"/>
  <c r="I2011" i="2"/>
  <c r="I2012" i="2"/>
  <c r="I2013" i="2"/>
  <c r="I2014" i="2"/>
  <c r="I2015" i="2"/>
  <c r="I2018" i="2"/>
  <c r="I2019" i="2"/>
  <c r="I2020" i="2"/>
  <c r="I2021" i="2"/>
  <c r="I2022" i="2"/>
  <c r="I2023" i="2"/>
  <c r="I2024" i="2"/>
  <c r="I2025" i="2"/>
  <c r="I2026" i="2"/>
  <c r="I2027" i="2"/>
  <c r="I2030" i="2"/>
  <c r="I2031" i="2"/>
  <c r="I2032" i="2"/>
  <c r="I2033" i="2"/>
  <c r="I2034" i="2"/>
  <c r="I2035" i="2"/>
  <c r="I2036" i="2"/>
  <c r="I2037" i="2"/>
  <c r="I2038" i="2"/>
  <c r="I2039" i="2"/>
  <c r="I2042" i="2"/>
  <c r="I2043" i="2"/>
  <c r="I2044" i="2"/>
  <c r="I2045" i="2"/>
  <c r="I2046" i="2"/>
  <c r="I2047" i="2"/>
  <c r="I2048" i="2"/>
  <c r="I2049" i="2"/>
  <c r="I2050" i="2"/>
  <c r="I2051" i="2"/>
  <c r="I2054" i="2"/>
  <c r="I2055" i="2"/>
  <c r="I2056" i="2"/>
  <c r="I2057" i="2"/>
  <c r="I2058" i="2"/>
  <c r="I2059" i="2"/>
  <c r="I2060" i="2"/>
  <c r="I2061" i="2"/>
  <c r="I2062" i="2"/>
  <c r="I2063" i="2"/>
  <c r="I2066" i="2"/>
  <c r="I2067" i="2"/>
  <c r="I2068" i="2"/>
  <c r="I2069" i="2"/>
  <c r="I2070" i="2"/>
  <c r="I2071" i="2"/>
  <c r="I2072" i="2"/>
  <c r="I2073" i="2"/>
  <c r="I2074" i="2"/>
  <c r="I2075" i="2"/>
  <c r="I2078" i="2"/>
  <c r="I2079" i="2"/>
  <c r="I2080" i="2"/>
  <c r="I2081" i="2"/>
  <c r="I2082" i="2"/>
  <c r="I2083" i="2"/>
  <c r="I2084" i="2"/>
  <c r="I2085" i="2"/>
  <c r="I2086" i="2"/>
  <c r="I2087" i="2"/>
  <c r="I2090" i="2"/>
  <c r="I2091" i="2"/>
  <c r="I2092" i="2"/>
  <c r="I2093" i="2"/>
  <c r="I2094" i="2"/>
  <c r="I2095" i="2"/>
  <c r="I2096" i="2"/>
  <c r="I2097" i="2"/>
  <c r="I2098" i="2"/>
  <c r="I2099" i="2"/>
  <c r="I2102" i="2"/>
  <c r="I2103" i="2"/>
  <c r="I2104" i="2"/>
  <c r="I2105" i="2"/>
  <c r="I2106" i="2"/>
  <c r="I2107" i="2"/>
  <c r="I2108" i="2"/>
  <c r="I2109" i="2"/>
  <c r="I2110" i="2"/>
  <c r="I2111" i="2"/>
  <c r="I2114" i="2"/>
  <c r="I2115" i="2"/>
  <c r="I2116" i="2"/>
  <c r="I2117" i="2"/>
  <c r="I2118" i="2"/>
  <c r="I2119" i="2"/>
  <c r="I2120" i="2"/>
  <c r="I2121" i="2"/>
  <c r="I2122" i="2"/>
  <c r="I2123" i="2"/>
  <c r="I2126" i="2"/>
  <c r="I2127" i="2"/>
  <c r="I2128" i="2"/>
  <c r="I2129" i="2"/>
  <c r="I2130" i="2"/>
  <c r="I2131" i="2"/>
  <c r="I2132" i="2"/>
  <c r="I2133" i="2"/>
  <c r="I2134" i="2"/>
  <c r="I2135" i="2"/>
  <c r="I2138" i="2"/>
  <c r="I2139" i="2"/>
  <c r="I2140" i="2"/>
  <c r="I2141" i="2"/>
  <c r="I2142" i="2"/>
  <c r="I2143" i="2"/>
  <c r="I2144" i="2"/>
  <c r="I2145" i="2"/>
  <c r="I2146" i="2"/>
  <c r="I2147" i="2"/>
  <c r="I2150" i="2"/>
  <c r="I2151" i="2"/>
  <c r="I2152" i="2"/>
  <c r="I2153" i="2"/>
  <c r="I2154" i="2"/>
  <c r="I2155" i="2"/>
  <c r="I2156" i="2"/>
  <c r="I2157" i="2"/>
  <c r="I2158" i="2"/>
  <c r="I2159" i="2"/>
  <c r="I2162" i="2"/>
  <c r="I2163" i="2"/>
  <c r="I2164" i="2"/>
  <c r="I2165" i="2"/>
  <c r="I2166" i="2"/>
  <c r="I2167" i="2"/>
  <c r="I2168" i="2"/>
  <c r="I2169" i="2"/>
  <c r="I2170" i="2"/>
  <c r="I2171" i="2"/>
  <c r="I2174" i="2"/>
  <c r="I2175" i="2"/>
  <c r="I2176" i="2"/>
  <c r="I2177" i="2"/>
  <c r="I2178" i="2"/>
  <c r="I2179" i="2"/>
  <c r="I2180" i="2"/>
  <c r="I2181" i="2"/>
  <c r="I2182" i="2"/>
  <c r="I2183" i="2"/>
  <c r="I2186" i="2"/>
  <c r="I2187" i="2"/>
  <c r="I2188" i="2"/>
  <c r="I2189" i="2"/>
  <c r="I2190" i="2"/>
  <c r="I2191" i="2"/>
  <c r="I2192" i="2"/>
  <c r="I2193" i="2"/>
  <c r="I2194" i="2"/>
  <c r="I2195" i="2"/>
  <c r="I2198" i="2"/>
  <c r="I2199" i="2"/>
  <c r="I2200" i="2"/>
  <c r="I2201" i="2"/>
  <c r="I2202" i="2"/>
  <c r="I2203" i="2"/>
  <c r="I2204" i="2"/>
  <c r="I2205" i="2"/>
  <c r="I2206" i="2"/>
  <c r="I2207" i="2"/>
  <c r="I2210" i="2"/>
  <c r="I2211" i="2"/>
  <c r="I2212" i="2"/>
  <c r="I2213" i="2"/>
  <c r="I2214" i="2"/>
  <c r="I2215" i="2"/>
  <c r="I2216" i="2"/>
  <c r="I2217" i="2"/>
  <c r="I2218" i="2"/>
  <c r="I2219" i="2"/>
  <c r="I2222" i="2"/>
  <c r="I2223" i="2"/>
  <c r="I2224" i="2"/>
  <c r="I2225" i="2"/>
  <c r="I2226" i="2"/>
  <c r="I2227" i="2"/>
  <c r="I2228" i="2"/>
  <c r="I2229" i="2"/>
  <c r="I2230" i="2"/>
  <c r="I2231" i="2"/>
  <c r="I2234" i="2"/>
  <c r="I2235" i="2"/>
  <c r="I2236" i="2"/>
  <c r="I2237" i="2"/>
  <c r="I2238" i="2"/>
  <c r="I2239" i="2"/>
  <c r="I2240" i="2"/>
  <c r="I2241" i="2"/>
  <c r="I2242" i="2"/>
  <c r="I2243" i="2"/>
  <c r="I2246" i="2"/>
  <c r="I2247" i="2"/>
  <c r="I2248" i="2"/>
  <c r="I2249" i="2"/>
  <c r="I2250" i="2"/>
  <c r="I2251" i="2"/>
  <c r="I2252" i="2"/>
  <c r="I2253" i="2"/>
  <c r="I2254" i="2"/>
  <c r="I2255" i="2"/>
  <c r="I2258" i="2"/>
  <c r="I2259" i="2"/>
  <c r="I2260" i="2"/>
  <c r="I2261" i="2"/>
  <c r="I2262" i="2"/>
  <c r="I2263" i="2"/>
  <c r="I2264" i="2"/>
  <c r="I2265" i="2"/>
  <c r="I2266" i="2"/>
  <c r="I2267" i="2"/>
  <c r="I2270" i="2"/>
  <c r="I2271" i="2"/>
  <c r="I2272" i="2"/>
  <c r="I2273" i="2"/>
  <c r="I2274" i="2"/>
  <c r="I2275" i="2"/>
  <c r="I2276" i="2"/>
  <c r="I2277" i="2"/>
  <c r="I2278" i="2"/>
  <c r="I2279" i="2"/>
  <c r="I2282" i="2"/>
  <c r="I2283" i="2"/>
  <c r="I2284" i="2"/>
  <c r="I2285" i="2"/>
  <c r="I2286" i="2"/>
  <c r="I2287" i="2"/>
  <c r="I2288" i="2"/>
  <c r="I2289" i="2"/>
  <c r="I2290" i="2"/>
  <c r="I2291" i="2"/>
  <c r="I2294" i="2"/>
  <c r="I2295" i="2"/>
  <c r="I2296" i="2"/>
  <c r="I2297" i="2"/>
  <c r="I2298" i="2"/>
  <c r="I2299" i="2"/>
  <c r="I2300" i="2"/>
  <c r="I2301" i="2"/>
  <c r="I2302" i="2"/>
  <c r="I2303" i="2"/>
  <c r="I2306" i="2"/>
  <c r="I2307" i="2"/>
  <c r="I2308" i="2"/>
  <c r="I2309" i="2"/>
  <c r="I2310" i="2"/>
  <c r="I2311" i="2"/>
  <c r="I2312" i="2"/>
  <c r="I2313" i="2"/>
  <c r="I2314" i="2"/>
  <c r="I2315" i="2"/>
  <c r="I2318" i="2"/>
  <c r="I2319" i="2"/>
  <c r="I2320" i="2"/>
  <c r="I2321" i="2"/>
  <c r="I2322" i="2"/>
  <c r="I2323" i="2"/>
  <c r="I2324" i="2"/>
  <c r="I2325" i="2"/>
  <c r="I2326" i="2"/>
  <c r="I2327" i="2"/>
  <c r="I2330" i="2"/>
  <c r="I2331" i="2"/>
  <c r="I2332" i="2"/>
  <c r="I2333" i="2"/>
  <c r="I2334" i="2"/>
  <c r="I2335" i="2"/>
  <c r="I2336" i="2"/>
  <c r="I2337" i="2"/>
  <c r="I2338" i="2"/>
  <c r="I2339" i="2"/>
  <c r="I2342" i="2"/>
  <c r="I2343" i="2"/>
  <c r="I2344" i="2"/>
  <c r="I2345" i="2"/>
  <c r="I2346" i="2"/>
  <c r="I2347" i="2"/>
  <c r="I2348" i="2"/>
  <c r="I2349" i="2"/>
  <c r="I2350" i="2"/>
  <c r="I2351" i="2"/>
  <c r="I2354" i="2"/>
  <c r="I2355" i="2"/>
  <c r="I2356" i="2"/>
  <c r="I2357" i="2"/>
  <c r="I2358" i="2"/>
  <c r="I2359" i="2"/>
  <c r="I2360" i="2"/>
  <c r="I2361" i="2"/>
  <c r="I2362" i="2"/>
  <c r="I2363" i="2"/>
  <c r="I2366" i="2"/>
  <c r="I2367" i="2"/>
  <c r="I2368" i="2"/>
  <c r="I2369" i="2"/>
  <c r="I2370" i="2"/>
  <c r="I2371" i="2"/>
  <c r="I2372" i="2"/>
  <c r="I2373" i="2"/>
  <c r="I2374" i="2"/>
  <c r="I2375" i="2"/>
  <c r="I2378" i="2"/>
  <c r="I2379" i="2"/>
  <c r="I2380" i="2"/>
  <c r="I2381" i="2"/>
  <c r="I2382" i="2"/>
  <c r="I2383" i="2"/>
  <c r="I2384" i="2"/>
  <c r="I2385" i="2"/>
  <c r="I2386" i="2"/>
  <c r="I2387" i="2"/>
  <c r="I2390" i="2"/>
  <c r="I2391" i="2"/>
  <c r="I2392" i="2"/>
  <c r="I2393" i="2"/>
  <c r="I2394" i="2"/>
  <c r="I2395" i="2"/>
  <c r="I2396" i="2"/>
  <c r="I2397" i="2"/>
  <c r="I2398" i="2"/>
  <c r="I2399" i="2"/>
  <c r="I2402" i="2"/>
  <c r="I2403" i="2"/>
  <c r="I2404" i="2"/>
  <c r="I2405" i="2"/>
  <c r="I2406" i="2"/>
  <c r="I2407" i="2"/>
  <c r="I2408" i="2"/>
  <c r="I2409" i="2"/>
  <c r="I2410" i="2"/>
  <c r="I2411" i="2"/>
  <c r="I2414" i="2"/>
  <c r="I2415" i="2"/>
  <c r="I2416" i="2"/>
  <c r="I2417" i="2"/>
  <c r="I2418" i="2"/>
  <c r="I2419" i="2"/>
  <c r="I2420" i="2"/>
  <c r="I2421" i="2"/>
  <c r="I2422" i="2"/>
  <c r="I2423" i="2"/>
  <c r="I2426" i="2"/>
  <c r="I2427" i="2"/>
  <c r="I2428" i="2"/>
  <c r="I2429" i="2"/>
  <c r="I2430" i="2"/>
  <c r="I2431" i="2"/>
  <c r="I2432" i="2"/>
  <c r="I2433" i="2"/>
  <c r="I2434" i="2"/>
  <c r="I2435" i="2"/>
  <c r="I2438" i="2"/>
  <c r="I2439" i="2"/>
  <c r="I2440" i="2"/>
  <c r="I2441" i="2"/>
  <c r="I2442" i="2"/>
  <c r="I2443" i="2"/>
  <c r="I2444" i="2"/>
  <c r="I2445" i="2"/>
  <c r="I2446" i="2"/>
  <c r="I2447" i="2"/>
  <c r="I2450" i="2"/>
  <c r="I2451" i="2"/>
  <c r="I2452" i="2"/>
  <c r="I2453" i="2"/>
  <c r="I2454" i="2"/>
  <c r="I2455" i="2"/>
  <c r="I2456" i="2"/>
  <c r="I2457" i="2"/>
  <c r="I2458" i="2"/>
  <c r="I2459" i="2"/>
  <c r="I2462" i="2"/>
  <c r="I2463" i="2"/>
  <c r="I2464" i="2"/>
  <c r="I2465" i="2"/>
  <c r="I2466" i="2"/>
  <c r="I2467" i="2"/>
  <c r="I2468" i="2"/>
  <c r="I2469" i="2"/>
  <c r="I2470" i="2"/>
  <c r="I2471" i="2"/>
  <c r="I2474" i="2"/>
  <c r="I2475" i="2"/>
  <c r="I2476" i="2"/>
  <c r="I2477" i="2"/>
  <c r="I2478" i="2"/>
  <c r="I2479" i="2"/>
  <c r="I2480" i="2"/>
  <c r="I2481" i="2"/>
  <c r="I2482" i="2"/>
  <c r="I2483" i="2"/>
  <c r="I2486" i="2"/>
  <c r="I2487" i="2"/>
  <c r="I2488" i="2"/>
  <c r="I2489" i="2"/>
  <c r="I2490" i="2"/>
  <c r="I2491" i="2"/>
  <c r="I2492" i="2"/>
  <c r="I2493" i="2"/>
  <c r="I2494" i="2"/>
  <c r="I2495" i="2"/>
  <c r="I2498" i="2"/>
  <c r="I2499" i="2"/>
  <c r="I2500" i="2"/>
  <c r="I2501" i="2"/>
  <c r="I2502" i="2"/>
  <c r="I2503" i="2"/>
  <c r="I2504" i="2"/>
  <c r="I2505" i="2"/>
  <c r="I2506" i="2"/>
  <c r="I2507" i="2"/>
  <c r="I2510" i="2"/>
  <c r="I2511" i="2"/>
  <c r="I2512" i="2"/>
  <c r="I2513" i="2"/>
  <c r="I2514" i="2"/>
  <c r="I2515" i="2"/>
  <c r="I2516" i="2"/>
  <c r="I2517" i="2"/>
  <c r="I2518" i="2"/>
  <c r="I2519" i="2"/>
  <c r="I2522" i="2"/>
  <c r="I2523" i="2"/>
  <c r="I2524" i="2"/>
  <c r="I2525" i="2"/>
  <c r="I2526" i="2"/>
  <c r="I2527" i="2"/>
  <c r="I2528" i="2"/>
  <c r="I2529" i="2"/>
  <c r="I2530" i="2"/>
  <c r="I2531" i="2"/>
  <c r="I2534" i="2"/>
  <c r="I2535" i="2"/>
  <c r="I2536" i="2"/>
  <c r="I2537" i="2"/>
  <c r="I2538" i="2"/>
  <c r="I2539" i="2"/>
  <c r="I2540" i="2"/>
  <c r="I2541" i="2"/>
  <c r="I2542" i="2"/>
  <c r="I2543" i="2"/>
  <c r="I2546" i="2"/>
  <c r="I2547" i="2"/>
  <c r="I2548" i="2"/>
  <c r="I2549" i="2"/>
  <c r="I2550" i="2"/>
  <c r="I2551" i="2"/>
  <c r="I2552" i="2"/>
  <c r="I2553" i="2"/>
  <c r="I2554" i="2"/>
  <c r="I2555" i="2"/>
  <c r="I2558" i="2"/>
  <c r="I2559" i="2"/>
  <c r="I2560" i="2"/>
  <c r="I2561" i="2"/>
  <c r="I2562" i="2"/>
  <c r="I2563" i="2"/>
  <c r="I2564" i="2"/>
  <c r="I2565" i="2"/>
  <c r="I2566" i="2"/>
  <c r="I2567" i="2"/>
  <c r="I2570" i="2"/>
  <c r="I2571" i="2"/>
  <c r="I2572" i="2"/>
  <c r="I2573" i="2"/>
  <c r="I2574" i="2"/>
  <c r="I2575" i="2"/>
  <c r="I2576" i="2"/>
  <c r="I2577" i="2"/>
  <c r="I2578" i="2"/>
  <c r="I2579" i="2"/>
  <c r="I2582" i="2"/>
  <c r="I2583" i="2"/>
  <c r="I2584" i="2"/>
  <c r="I2585" i="2"/>
  <c r="I2586" i="2"/>
  <c r="I2587" i="2"/>
  <c r="I2588" i="2"/>
  <c r="I2589" i="2"/>
  <c r="I2590" i="2"/>
  <c r="I2591" i="2"/>
  <c r="I2594" i="2"/>
  <c r="I2595" i="2"/>
  <c r="I2596" i="2"/>
  <c r="I2597" i="2"/>
  <c r="I2598" i="2"/>
  <c r="I2599" i="2"/>
  <c r="I2600" i="2"/>
  <c r="I2601" i="2"/>
  <c r="I2602" i="2"/>
  <c r="I2603" i="2"/>
  <c r="I2606" i="2"/>
  <c r="I2607" i="2"/>
  <c r="I2608" i="2"/>
  <c r="I2609" i="2"/>
  <c r="I2610" i="2"/>
  <c r="I2611" i="2"/>
  <c r="I2612" i="2"/>
  <c r="I2613" i="2"/>
  <c r="I2614" i="2"/>
  <c r="I2615" i="2"/>
  <c r="I2618" i="2"/>
  <c r="I2619" i="2"/>
  <c r="I2620" i="2"/>
  <c r="I2621" i="2"/>
  <c r="I2622" i="2"/>
  <c r="I2623" i="2"/>
  <c r="I2624" i="2"/>
  <c r="I2625" i="2"/>
  <c r="I2626" i="2"/>
  <c r="I2627" i="2"/>
  <c r="I2630" i="2"/>
  <c r="I2631" i="2"/>
  <c r="I2632" i="2"/>
  <c r="I2633" i="2"/>
  <c r="I2634" i="2"/>
  <c r="I2635" i="2"/>
  <c r="I2636" i="2"/>
  <c r="I2637" i="2"/>
  <c r="I2638" i="2"/>
  <c r="I2639" i="2"/>
  <c r="I2642" i="2"/>
  <c r="I2643" i="2"/>
  <c r="I2644" i="2"/>
  <c r="I2645" i="2"/>
  <c r="I2646" i="2"/>
  <c r="I2647" i="2"/>
  <c r="I2648" i="2"/>
  <c r="I2649" i="2"/>
  <c r="I2650" i="2"/>
  <c r="I2651" i="2"/>
  <c r="I2654" i="2"/>
  <c r="I2655" i="2"/>
  <c r="I2656" i="2"/>
  <c r="I2657" i="2"/>
  <c r="I2658" i="2"/>
  <c r="I2659" i="2"/>
  <c r="I2660" i="2"/>
  <c r="I2661" i="2"/>
  <c r="I2662" i="2"/>
  <c r="I2663" i="2"/>
  <c r="I2666" i="2"/>
  <c r="I2667" i="2"/>
  <c r="I2668" i="2"/>
  <c r="I2669" i="2"/>
  <c r="I2670" i="2"/>
  <c r="I2671" i="2"/>
  <c r="I2672" i="2"/>
  <c r="I2673" i="2"/>
  <c r="I2674" i="2"/>
  <c r="I2675" i="2"/>
  <c r="I2678" i="2"/>
  <c r="I2679" i="2"/>
  <c r="I2680" i="2"/>
  <c r="I2681" i="2"/>
  <c r="I2682" i="2"/>
  <c r="I2683" i="2"/>
  <c r="I2684" i="2"/>
  <c r="I2685" i="2"/>
  <c r="I2686" i="2"/>
  <c r="I2687" i="2"/>
  <c r="I2690" i="2"/>
  <c r="I2691" i="2"/>
  <c r="I2692" i="2"/>
  <c r="I2693" i="2"/>
  <c r="I2694" i="2"/>
  <c r="I2695" i="2"/>
  <c r="I2696" i="2"/>
  <c r="I2697" i="2"/>
  <c r="I2698" i="2"/>
  <c r="I2699" i="2"/>
  <c r="I2702" i="2"/>
  <c r="I2703" i="2"/>
  <c r="I2704" i="2"/>
  <c r="I2705" i="2"/>
  <c r="I2706" i="2"/>
  <c r="I2707" i="2"/>
  <c r="I2708" i="2"/>
  <c r="I2709" i="2"/>
  <c r="I2710" i="2"/>
  <c r="I2711" i="2"/>
  <c r="I2714" i="2"/>
  <c r="I2715" i="2"/>
  <c r="I2716" i="2"/>
  <c r="I2717" i="2"/>
  <c r="I2718" i="2"/>
  <c r="I2719" i="2"/>
  <c r="I2720" i="2"/>
  <c r="I2721" i="2"/>
  <c r="I2722" i="2"/>
  <c r="I2723" i="2"/>
  <c r="I2726" i="2"/>
  <c r="I2727" i="2"/>
  <c r="I2728" i="2"/>
  <c r="I2729" i="2"/>
  <c r="I2730" i="2"/>
  <c r="I2731" i="2"/>
  <c r="I2732" i="2"/>
  <c r="I2733" i="2"/>
  <c r="I2734" i="2"/>
  <c r="I2735" i="2"/>
  <c r="I2738" i="2"/>
  <c r="I2739" i="2"/>
  <c r="I2740" i="2"/>
  <c r="I2741" i="2"/>
  <c r="I2742" i="2"/>
  <c r="I2743" i="2"/>
  <c r="I2744" i="2"/>
  <c r="I2745" i="2"/>
  <c r="I2746" i="2"/>
  <c r="I2747" i="2"/>
  <c r="I2750" i="2"/>
  <c r="I2751" i="2"/>
  <c r="I2752" i="2"/>
  <c r="I2753" i="2"/>
  <c r="I2754" i="2"/>
  <c r="I2755" i="2"/>
  <c r="I2756" i="2"/>
  <c r="I2757" i="2"/>
  <c r="I2758" i="2"/>
  <c r="I2759" i="2"/>
  <c r="I2762" i="2"/>
  <c r="I2763" i="2"/>
  <c r="I2764" i="2"/>
  <c r="I2765" i="2"/>
  <c r="I2766" i="2"/>
  <c r="I2767" i="2"/>
  <c r="I2768" i="2"/>
  <c r="I2769" i="2"/>
  <c r="I2770" i="2"/>
  <c r="I2771" i="2"/>
  <c r="I2774" i="2"/>
  <c r="I2775" i="2"/>
  <c r="I2776" i="2"/>
  <c r="I2777" i="2"/>
  <c r="I2778" i="2"/>
  <c r="I2779" i="2"/>
  <c r="I2780" i="2"/>
  <c r="I2781" i="2"/>
  <c r="I2782" i="2"/>
  <c r="I2783" i="2"/>
  <c r="I2786" i="2"/>
  <c r="I2787" i="2"/>
  <c r="I2788" i="2"/>
  <c r="I2789" i="2"/>
  <c r="I2790" i="2"/>
  <c r="I2791" i="2"/>
  <c r="I2792" i="2"/>
  <c r="I2793" i="2"/>
  <c r="I2794" i="2"/>
  <c r="I2795" i="2"/>
  <c r="I2798" i="2"/>
  <c r="I2799" i="2"/>
  <c r="I2800" i="2"/>
  <c r="I2801" i="2"/>
  <c r="I2802" i="2"/>
  <c r="I2803" i="2"/>
  <c r="I2804" i="2"/>
  <c r="I2805" i="2"/>
  <c r="I2806" i="2"/>
  <c r="I2807" i="2"/>
  <c r="I2810" i="2"/>
  <c r="I2811" i="2"/>
  <c r="I2812" i="2"/>
  <c r="I2813" i="2"/>
  <c r="I2814" i="2"/>
  <c r="I2815" i="2"/>
  <c r="I2816" i="2"/>
  <c r="I2817" i="2"/>
  <c r="I2818" i="2"/>
  <c r="I2819" i="2"/>
  <c r="I2822" i="2"/>
  <c r="I2823" i="2"/>
  <c r="I2824" i="2"/>
  <c r="I2825" i="2"/>
  <c r="I2826" i="2"/>
  <c r="I2827" i="2"/>
  <c r="I2828" i="2"/>
  <c r="I2829" i="2"/>
  <c r="I2830" i="2"/>
  <c r="I2831" i="2"/>
  <c r="I2834" i="2"/>
  <c r="I2835" i="2"/>
  <c r="I2836" i="2"/>
  <c r="I2837" i="2"/>
  <c r="I2838" i="2"/>
  <c r="I2839" i="2"/>
  <c r="I2840" i="2"/>
  <c r="I2841" i="2"/>
  <c r="I2842" i="2"/>
  <c r="I2843" i="2"/>
  <c r="I2846" i="2"/>
  <c r="I2847" i="2"/>
  <c r="I2848" i="2"/>
  <c r="I2849" i="2"/>
  <c r="I2850" i="2"/>
  <c r="I2851" i="2"/>
  <c r="I2852" i="2"/>
  <c r="I2853" i="2"/>
  <c r="I2854" i="2"/>
  <c r="I2855" i="2"/>
  <c r="I2858" i="2"/>
  <c r="I2859" i="2"/>
  <c r="I2860" i="2"/>
  <c r="I2861" i="2"/>
  <c r="I2862" i="2"/>
  <c r="I2863" i="2"/>
  <c r="I2864" i="2"/>
  <c r="I2865" i="2"/>
  <c r="I2866" i="2"/>
  <c r="I2867" i="2"/>
  <c r="I2870" i="2"/>
  <c r="I2871" i="2"/>
  <c r="I2872" i="2"/>
  <c r="I2873" i="2"/>
  <c r="I2874" i="2"/>
  <c r="I2875" i="2"/>
  <c r="I2876" i="2"/>
  <c r="I2877" i="2"/>
  <c r="I2878" i="2"/>
  <c r="I2879" i="2"/>
  <c r="I2882" i="2"/>
  <c r="I2883" i="2"/>
  <c r="I2884" i="2"/>
  <c r="I2885" i="2"/>
  <c r="I2886" i="2"/>
  <c r="I2887" i="2"/>
  <c r="I2888" i="2"/>
  <c r="I2889" i="2"/>
  <c r="I2890" i="2"/>
  <c r="I2891" i="2"/>
  <c r="I2894" i="2"/>
  <c r="I2895" i="2"/>
  <c r="I2896" i="2"/>
  <c r="I2897" i="2"/>
  <c r="I2898" i="2"/>
  <c r="I2899" i="2"/>
  <c r="I2900" i="2"/>
  <c r="I2901" i="2"/>
  <c r="I2902" i="2"/>
  <c r="I2903" i="2"/>
  <c r="I2906" i="2"/>
  <c r="I2907" i="2"/>
  <c r="I2908" i="2"/>
  <c r="I2909" i="2"/>
  <c r="I2910" i="2"/>
  <c r="I2911" i="2"/>
  <c r="I2912" i="2"/>
  <c r="I2913" i="2"/>
  <c r="I2914" i="2"/>
  <c r="I2915" i="2"/>
  <c r="I2918" i="2"/>
  <c r="I2919" i="2"/>
  <c r="I2920" i="2"/>
  <c r="I2921" i="2"/>
  <c r="I2922" i="2"/>
  <c r="I2923" i="2"/>
  <c r="I2924" i="2"/>
  <c r="I2925" i="2"/>
  <c r="I2926" i="2"/>
  <c r="I2927" i="2"/>
  <c r="I2930" i="2"/>
  <c r="I2931" i="2"/>
  <c r="I2932" i="2"/>
  <c r="I2933" i="2"/>
  <c r="I2934" i="2"/>
  <c r="I2935" i="2"/>
  <c r="I2936" i="2"/>
  <c r="I2937" i="2"/>
  <c r="I2938" i="2"/>
  <c r="I2939" i="2"/>
  <c r="I2942" i="2"/>
  <c r="I2943" i="2"/>
  <c r="I2944" i="2"/>
  <c r="I2945" i="2"/>
  <c r="I2946" i="2"/>
  <c r="I2947" i="2"/>
  <c r="I2948" i="2"/>
  <c r="I2949" i="2"/>
  <c r="I2950" i="2"/>
  <c r="I2951" i="2"/>
  <c r="I2954" i="2"/>
  <c r="I2955" i="2"/>
  <c r="I2956" i="2"/>
  <c r="I2957" i="2"/>
  <c r="I2958" i="2"/>
  <c r="I2959" i="2"/>
  <c r="I2960" i="2"/>
  <c r="I2961" i="2"/>
  <c r="I2962" i="2"/>
  <c r="I2963" i="2"/>
  <c r="I2966" i="2"/>
  <c r="I2967" i="2"/>
  <c r="I2968" i="2"/>
  <c r="I2969" i="2"/>
  <c r="I2970" i="2"/>
  <c r="I2971" i="2"/>
  <c r="I2972" i="2"/>
  <c r="I2973" i="2"/>
  <c r="I2974" i="2"/>
  <c r="I2975" i="2"/>
  <c r="I2978" i="2"/>
  <c r="I2979" i="2"/>
  <c r="I2980" i="2"/>
  <c r="I2981" i="2"/>
  <c r="I2982" i="2"/>
  <c r="I2983" i="2"/>
  <c r="I2984" i="2"/>
  <c r="I2985" i="2"/>
  <c r="I2986" i="2"/>
  <c r="I2987" i="2"/>
  <c r="I2990" i="2"/>
  <c r="I2991" i="2"/>
  <c r="I2992" i="2"/>
  <c r="I2993" i="2"/>
  <c r="I2994" i="2"/>
  <c r="I2995" i="2"/>
  <c r="I2996" i="2"/>
  <c r="I2997" i="2"/>
  <c r="I2998" i="2"/>
  <c r="I2999" i="2"/>
  <c r="I3002" i="2"/>
  <c r="I3003" i="2"/>
  <c r="I3004" i="2"/>
  <c r="I3005" i="2"/>
  <c r="I3006" i="2"/>
  <c r="I3007" i="2"/>
  <c r="I3008" i="2"/>
  <c r="I3009" i="2"/>
  <c r="I3010" i="2"/>
  <c r="I3011" i="2"/>
  <c r="I3014" i="2"/>
  <c r="I3015" i="2"/>
  <c r="I3016" i="2"/>
  <c r="I3017" i="2"/>
  <c r="I3018" i="2"/>
  <c r="I3019" i="2"/>
  <c r="I3020" i="2"/>
  <c r="I3021" i="2"/>
  <c r="I3022" i="2"/>
  <c r="I3023" i="2"/>
  <c r="I3026" i="2"/>
  <c r="I3027" i="2"/>
  <c r="I3028" i="2"/>
  <c r="I3029" i="2"/>
  <c r="I3030" i="2"/>
  <c r="I3031" i="2"/>
  <c r="I3032" i="2"/>
  <c r="I3033" i="2"/>
  <c r="I3034" i="2"/>
  <c r="I3035" i="2"/>
  <c r="I3038" i="2"/>
  <c r="I3039" i="2"/>
  <c r="I3040" i="2"/>
  <c r="I3041" i="2"/>
  <c r="I3042" i="2"/>
  <c r="I3043" i="2"/>
  <c r="I3044" i="2"/>
  <c r="I3045" i="2"/>
  <c r="I3046" i="2"/>
  <c r="I3047" i="2"/>
  <c r="I3050" i="2"/>
  <c r="I3051" i="2"/>
  <c r="I3052" i="2"/>
  <c r="I3053" i="2"/>
  <c r="I3054" i="2"/>
  <c r="I3055" i="2"/>
  <c r="I3056" i="2"/>
  <c r="I3057" i="2"/>
  <c r="I3058" i="2"/>
  <c r="I3059" i="2"/>
  <c r="I3062" i="2"/>
  <c r="I3063" i="2"/>
  <c r="I3064" i="2"/>
  <c r="I3065" i="2"/>
  <c r="I3066" i="2"/>
  <c r="I3067" i="2"/>
  <c r="I3068" i="2"/>
  <c r="I3069" i="2"/>
  <c r="I3070" i="2"/>
  <c r="I3071" i="2"/>
  <c r="I3074" i="2"/>
  <c r="I3075" i="2"/>
  <c r="I3076" i="2"/>
  <c r="I3077" i="2"/>
  <c r="I3078" i="2"/>
  <c r="I3079" i="2"/>
  <c r="I3080" i="2"/>
  <c r="I3081" i="2"/>
  <c r="I3082" i="2"/>
  <c r="I3083" i="2"/>
  <c r="I3084" i="2"/>
  <c r="I3086" i="2"/>
  <c r="I3087" i="2"/>
  <c r="I3088" i="2"/>
  <c r="I3089" i="2"/>
  <c r="I3090" i="2"/>
  <c r="I3091" i="2"/>
  <c r="I3092" i="2"/>
  <c r="I3093" i="2"/>
  <c r="I3094" i="2"/>
  <c r="I3095" i="2"/>
  <c r="I3096" i="2"/>
  <c r="I3098" i="2"/>
  <c r="I3099" i="2"/>
  <c r="I3100" i="2"/>
  <c r="I3101" i="2"/>
  <c r="I3102" i="2"/>
  <c r="I3103" i="2"/>
  <c r="I3104" i="2"/>
  <c r="I3105" i="2"/>
  <c r="I3106" i="2"/>
  <c r="I3107" i="2"/>
  <c r="I3110" i="2"/>
  <c r="I3111" i="2"/>
  <c r="I3112" i="2"/>
  <c r="I3113" i="2"/>
  <c r="I3114" i="2"/>
  <c r="I3115" i="2"/>
  <c r="I3116" i="2"/>
  <c r="I3117" i="2"/>
  <c r="I3118" i="2"/>
  <c r="I3119" i="2"/>
  <c r="I3122" i="2"/>
  <c r="I3123" i="2"/>
  <c r="I3124" i="2"/>
  <c r="I3125" i="2"/>
  <c r="I3126" i="2"/>
  <c r="I3127" i="2"/>
  <c r="I3128" i="2"/>
  <c r="I3129" i="2"/>
  <c r="I3130" i="2"/>
  <c r="I3131" i="2"/>
  <c r="I3134" i="2"/>
  <c r="I3135" i="2"/>
  <c r="I3136" i="2"/>
  <c r="I3137" i="2"/>
  <c r="I3138" i="2"/>
  <c r="I3139" i="2"/>
  <c r="I3140" i="2"/>
  <c r="I3141" i="2"/>
  <c r="I3142" i="2"/>
  <c r="I3143" i="2"/>
  <c r="I3146" i="2"/>
  <c r="I3147" i="2"/>
  <c r="I3148" i="2"/>
  <c r="I3149" i="2"/>
  <c r="I3150" i="2"/>
  <c r="I3151" i="2"/>
  <c r="I3152" i="2"/>
  <c r="I3153" i="2"/>
  <c r="I3154" i="2"/>
  <c r="I3155" i="2"/>
  <c r="I3158" i="2"/>
  <c r="I3159" i="2"/>
  <c r="I3160" i="2"/>
  <c r="I3161" i="2"/>
  <c r="I3162" i="2"/>
  <c r="I3163" i="2"/>
  <c r="I3164" i="2"/>
  <c r="I3165" i="2"/>
  <c r="I3166" i="2"/>
  <c r="I3167" i="2"/>
  <c r="I3170" i="2"/>
  <c r="I3171" i="2"/>
  <c r="I3172" i="2"/>
  <c r="I3173" i="2"/>
  <c r="I3174" i="2"/>
  <c r="I3175" i="2"/>
  <c r="I3176" i="2"/>
  <c r="I3177" i="2"/>
  <c r="I3178" i="2"/>
  <c r="I3179" i="2"/>
  <c r="I3182" i="2"/>
  <c r="I3183" i="2"/>
  <c r="I3184" i="2"/>
  <c r="I3185" i="2"/>
  <c r="I3186" i="2"/>
  <c r="I3187" i="2"/>
  <c r="I3188" i="2"/>
  <c r="I3189" i="2"/>
  <c r="I3190" i="2"/>
  <c r="I3191" i="2"/>
  <c r="I3194" i="2"/>
  <c r="I3195" i="2"/>
  <c r="I3196" i="2"/>
  <c r="I3197" i="2"/>
  <c r="I3198" i="2"/>
  <c r="I3199" i="2"/>
  <c r="I3200" i="2"/>
  <c r="I3201" i="2"/>
  <c r="I3202" i="2"/>
  <c r="I3203" i="2"/>
  <c r="I3206" i="2"/>
  <c r="I3207" i="2"/>
  <c r="I3208" i="2"/>
  <c r="I3209" i="2"/>
  <c r="I3210" i="2"/>
  <c r="I3211" i="2"/>
  <c r="I3212" i="2"/>
  <c r="I3213" i="2"/>
  <c r="I3214" i="2"/>
  <c r="I3215" i="2"/>
  <c r="I3218" i="2"/>
  <c r="I3219" i="2"/>
  <c r="I3220" i="2"/>
  <c r="I3221" i="2"/>
  <c r="I3222" i="2"/>
  <c r="I3223" i="2"/>
  <c r="I3224" i="2"/>
  <c r="I3225" i="2"/>
  <c r="I3226" i="2"/>
  <c r="I3227" i="2"/>
  <c r="I3228" i="2"/>
  <c r="I3230" i="2"/>
  <c r="I3231" i="2"/>
  <c r="I3232" i="2"/>
  <c r="I3233" i="2"/>
  <c r="I3234" i="2"/>
  <c r="I3235" i="2"/>
  <c r="I3236" i="2"/>
  <c r="I3237" i="2"/>
  <c r="I3238" i="2"/>
  <c r="I3239" i="2"/>
  <c r="I3240" i="2"/>
  <c r="I3242" i="2"/>
  <c r="I3243" i="2"/>
  <c r="I3244" i="2"/>
  <c r="I3245" i="2"/>
  <c r="I3246" i="2"/>
  <c r="I3247" i="2"/>
  <c r="I3248" i="2"/>
  <c r="I3249" i="2"/>
  <c r="I3250" i="2"/>
  <c r="I3251" i="2"/>
  <c r="I3254" i="2"/>
  <c r="I3255" i="2"/>
  <c r="I3256" i="2"/>
  <c r="I3257" i="2"/>
  <c r="I3258" i="2"/>
  <c r="I3259" i="2"/>
  <c r="I3260" i="2"/>
  <c r="I3261" i="2"/>
  <c r="I3262" i="2"/>
  <c r="I3263" i="2"/>
  <c r="I3266" i="2"/>
  <c r="I3267" i="2"/>
  <c r="I3268" i="2"/>
  <c r="I3269" i="2"/>
  <c r="I3270" i="2"/>
  <c r="I3271" i="2"/>
  <c r="I3272" i="2"/>
  <c r="I3273" i="2"/>
  <c r="I3274" i="2"/>
  <c r="I3275" i="2"/>
  <c r="I3278" i="2"/>
  <c r="I3279" i="2"/>
  <c r="I3280" i="2"/>
  <c r="I3281" i="2"/>
  <c r="I3282" i="2"/>
  <c r="I3283" i="2"/>
  <c r="I3284" i="2"/>
  <c r="I3285" i="2"/>
  <c r="I3286" i="2"/>
  <c r="I3287" i="2"/>
  <c r="I3290" i="2"/>
  <c r="I3291" i="2"/>
  <c r="I3292" i="2"/>
  <c r="I3293" i="2"/>
  <c r="I3294" i="2"/>
  <c r="I3295" i="2"/>
  <c r="I3296" i="2"/>
  <c r="I3297" i="2"/>
  <c r="I3298" i="2"/>
  <c r="I3299" i="2"/>
  <c r="I3302" i="2"/>
  <c r="I3303" i="2"/>
  <c r="I3304" i="2"/>
  <c r="I3305" i="2"/>
  <c r="I3306" i="2"/>
  <c r="I3307" i="2"/>
  <c r="I3308" i="2"/>
  <c r="I3309" i="2"/>
  <c r="I3310" i="2"/>
  <c r="I3311" i="2"/>
  <c r="I3314" i="2"/>
  <c r="I3315" i="2"/>
  <c r="I3316" i="2"/>
  <c r="I3317" i="2"/>
  <c r="I3318" i="2"/>
  <c r="I3319" i="2"/>
  <c r="I3320" i="2"/>
  <c r="I3321" i="2"/>
  <c r="I3322" i="2"/>
  <c r="I3323" i="2"/>
  <c r="I3326" i="2"/>
  <c r="I3327" i="2"/>
  <c r="I3328" i="2"/>
  <c r="I3329" i="2"/>
  <c r="I3330" i="2"/>
  <c r="I3331" i="2"/>
  <c r="I3332" i="2"/>
  <c r="I3333" i="2"/>
  <c r="I3334" i="2"/>
  <c r="I3335" i="2"/>
  <c r="I3338" i="2"/>
  <c r="I3339" i="2"/>
  <c r="I3340" i="2"/>
  <c r="I3341" i="2"/>
  <c r="I3342" i="2"/>
  <c r="I3343" i="2"/>
  <c r="I3344" i="2"/>
  <c r="I3345" i="2"/>
  <c r="I3346" i="2"/>
  <c r="I3347" i="2"/>
  <c r="I3350" i="2"/>
  <c r="I3351" i="2"/>
  <c r="I3352" i="2"/>
  <c r="I3353" i="2"/>
  <c r="I3354" i="2"/>
  <c r="I3355" i="2"/>
  <c r="I3356" i="2"/>
  <c r="I3357" i="2"/>
  <c r="I3358" i="2"/>
  <c r="I3359" i="2"/>
  <c r="I3362" i="2"/>
  <c r="I3363" i="2"/>
  <c r="I3364" i="2"/>
  <c r="I3365" i="2"/>
  <c r="I3366" i="2"/>
  <c r="I3367" i="2"/>
  <c r="I3368" i="2"/>
  <c r="I3369" i="2"/>
  <c r="I3370" i="2"/>
  <c r="I3371" i="2"/>
  <c r="I3372" i="2"/>
  <c r="I3374" i="2"/>
  <c r="I3375" i="2"/>
  <c r="I3376" i="2"/>
  <c r="I3377" i="2"/>
  <c r="I3378" i="2"/>
  <c r="I3379" i="2"/>
  <c r="I3380" i="2"/>
  <c r="I3381" i="2"/>
  <c r="I3382" i="2"/>
  <c r="I3383" i="2"/>
  <c r="I3384" i="2"/>
  <c r="I3386" i="2"/>
  <c r="I3387" i="2"/>
  <c r="I3388" i="2"/>
  <c r="I3389" i="2"/>
  <c r="I3390" i="2"/>
  <c r="I3391" i="2"/>
  <c r="I3392" i="2"/>
  <c r="I3393" i="2"/>
  <c r="I3394" i="2"/>
  <c r="I3395" i="2"/>
  <c r="I3398" i="2"/>
  <c r="I3399" i="2"/>
  <c r="I3400" i="2"/>
  <c r="I3401" i="2"/>
  <c r="I3402" i="2"/>
  <c r="I3403" i="2"/>
  <c r="I3404" i="2"/>
  <c r="I3405" i="2"/>
  <c r="I3406" i="2"/>
  <c r="I3407" i="2"/>
  <c r="I3410" i="2"/>
  <c r="I3411" i="2"/>
  <c r="I3412" i="2"/>
  <c r="I3413" i="2"/>
  <c r="I3414" i="2"/>
  <c r="I3415" i="2"/>
  <c r="I3416" i="2"/>
  <c r="I3417" i="2"/>
  <c r="I3418" i="2"/>
  <c r="I3419" i="2"/>
  <c r="I3422" i="2"/>
  <c r="I3423" i="2"/>
  <c r="I3424" i="2"/>
  <c r="I3425" i="2"/>
  <c r="I3426" i="2"/>
  <c r="I3427" i="2"/>
  <c r="I3428" i="2"/>
  <c r="I3429" i="2"/>
  <c r="I3430" i="2"/>
  <c r="I3431" i="2"/>
  <c r="I3434" i="2"/>
  <c r="I3435" i="2"/>
  <c r="I3436" i="2"/>
  <c r="I3437" i="2"/>
  <c r="I3438" i="2"/>
  <c r="I3439" i="2"/>
  <c r="I3440" i="2"/>
  <c r="I3441" i="2"/>
  <c r="I3442" i="2"/>
  <c r="I3443" i="2"/>
  <c r="I3446" i="2"/>
  <c r="I3447" i="2"/>
  <c r="I3448" i="2"/>
  <c r="I3449" i="2"/>
  <c r="I3450" i="2"/>
  <c r="I3451" i="2"/>
  <c r="I3452" i="2"/>
  <c r="I3453" i="2"/>
  <c r="I3454" i="2"/>
  <c r="I3455" i="2"/>
  <c r="I3458" i="2"/>
  <c r="I3459" i="2"/>
  <c r="I3460" i="2"/>
  <c r="I3461" i="2"/>
  <c r="I3462" i="2"/>
  <c r="I3463" i="2"/>
  <c r="I3464" i="2"/>
  <c r="I3465" i="2"/>
  <c r="I3466" i="2"/>
  <c r="I3467" i="2"/>
  <c r="I3470" i="2"/>
  <c r="I3471" i="2"/>
  <c r="I3472" i="2"/>
  <c r="I3473" i="2"/>
  <c r="I3474" i="2"/>
  <c r="I3475" i="2"/>
  <c r="I3476" i="2"/>
  <c r="I3477" i="2"/>
  <c r="I3478" i="2"/>
  <c r="I3479" i="2"/>
  <c r="I3482" i="2"/>
  <c r="I3483" i="2"/>
  <c r="I3484" i="2"/>
  <c r="I3485" i="2"/>
  <c r="I3486" i="2"/>
  <c r="I3487" i="2"/>
  <c r="I3488" i="2"/>
  <c r="I3489" i="2"/>
  <c r="I3490" i="2"/>
  <c r="I3491" i="2"/>
  <c r="I3494" i="2"/>
  <c r="I3495" i="2"/>
  <c r="I3496" i="2"/>
  <c r="I3497" i="2"/>
  <c r="I3498" i="2"/>
  <c r="I3499" i="2"/>
  <c r="I3500" i="2"/>
  <c r="I3501" i="2"/>
  <c r="I3502" i="2"/>
  <c r="I3503" i="2"/>
  <c r="I3506" i="2"/>
  <c r="I3507" i="2"/>
  <c r="I3508" i="2"/>
  <c r="I3509" i="2"/>
  <c r="I3510" i="2"/>
  <c r="I3511" i="2"/>
  <c r="I3512" i="2"/>
  <c r="I3513" i="2"/>
  <c r="I3514" i="2"/>
  <c r="I3515" i="2"/>
  <c r="I3516" i="2"/>
  <c r="I3518" i="2"/>
  <c r="I3519" i="2"/>
  <c r="I3520" i="2"/>
  <c r="I3521" i="2"/>
  <c r="I3522" i="2"/>
  <c r="I3523" i="2"/>
  <c r="I3524" i="2"/>
  <c r="I3525" i="2"/>
  <c r="I3526" i="2"/>
  <c r="I3527" i="2"/>
  <c r="I3528" i="2"/>
  <c r="I3530" i="2"/>
  <c r="I3531" i="2"/>
  <c r="I3532" i="2"/>
  <c r="I3533" i="2"/>
  <c r="I3534" i="2"/>
  <c r="I3535" i="2"/>
  <c r="I3536" i="2"/>
  <c r="I3537" i="2"/>
  <c r="I3538" i="2"/>
  <c r="I3539" i="2"/>
  <c r="I3542" i="2"/>
  <c r="I3543" i="2"/>
  <c r="I3544" i="2"/>
  <c r="I3545" i="2"/>
  <c r="I3546" i="2"/>
  <c r="I3547" i="2"/>
  <c r="I3548" i="2"/>
  <c r="I3549" i="2"/>
  <c r="I3550" i="2"/>
  <c r="I3551" i="2"/>
  <c r="I3554" i="2"/>
  <c r="I3555" i="2"/>
  <c r="I3556" i="2"/>
  <c r="I3557" i="2"/>
  <c r="I3558" i="2"/>
  <c r="I3559" i="2"/>
  <c r="I3560" i="2"/>
  <c r="I3561" i="2"/>
  <c r="I3562" i="2"/>
  <c r="I3563" i="2"/>
  <c r="I3566" i="2"/>
  <c r="I3567" i="2"/>
  <c r="I3568" i="2"/>
  <c r="I3569" i="2"/>
  <c r="I3570" i="2"/>
  <c r="I3571" i="2"/>
  <c r="I3572" i="2"/>
  <c r="I3573" i="2"/>
  <c r="I3574" i="2"/>
  <c r="I3575" i="2"/>
  <c r="I3578" i="2"/>
  <c r="I3579" i="2"/>
  <c r="I3580" i="2"/>
  <c r="I3581" i="2"/>
  <c r="I3582" i="2"/>
  <c r="I3583" i="2"/>
  <c r="I3584" i="2"/>
  <c r="I3585" i="2"/>
  <c r="I3586" i="2"/>
  <c r="I3587" i="2"/>
  <c r="I3590" i="2"/>
  <c r="I3591" i="2"/>
  <c r="I3592" i="2"/>
  <c r="I3593" i="2"/>
  <c r="I3594" i="2"/>
  <c r="I3595" i="2"/>
  <c r="I3596" i="2"/>
  <c r="I3597" i="2"/>
  <c r="I3598" i="2"/>
  <c r="I3599" i="2"/>
  <c r="I3602" i="2"/>
  <c r="I3603" i="2"/>
  <c r="I3604" i="2"/>
  <c r="I3605" i="2"/>
  <c r="I3606" i="2"/>
  <c r="I3607" i="2"/>
  <c r="I3608" i="2"/>
  <c r="I3609" i="2"/>
  <c r="I3610" i="2"/>
  <c r="I3611" i="2"/>
  <c r="I3614" i="2"/>
  <c r="I3615" i="2"/>
  <c r="I3616" i="2"/>
  <c r="I3617" i="2"/>
  <c r="I3618" i="2"/>
  <c r="I3619" i="2"/>
  <c r="I3620" i="2"/>
  <c r="I3621" i="2"/>
  <c r="I3622" i="2"/>
  <c r="I3623" i="2"/>
  <c r="I3626" i="2"/>
  <c r="I3627" i="2"/>
  <c r="I3628" i="2"/>
  <c r="I3629" i="2"/>
  <c r="I3630" i="2"/>
  <c r="I3631" i="2"/>
  <c r="I3632" i="2"/>
  <c r="I3633" i="2"/>
  <c r="I3634" i="2"/>
  <c r="I3635" i="2"/>
  <c r="I3638" i="2"/>
  <c r="I3639" i="2"/>
  <c r="I3640" i="2"/>
  <c r="I3641" i="2"/>
  <c r="I3642" i="2"/>
  <c r="I3643" i="2"/>
  <c r="I3644" i="2"/>
  <c r="I3645" i="2"/>
  <c r="I3646" i="2"/>
  <c r="I3647" i="2"/>
  <c r="I3650" i="2"/>
  <c r="I3651" i="2"/>
  <c r="I3652" i="2"/>
  <c r="I3653" i="2"/>
  <c r="I3654" i="2"/>
  <c r="I3655" i="2"/>
  <c r="I3656" i="2"/>
  <c r="I3657" i="2"/>
  <c r="I3658" i="2"/>
  <c r="I3659" i="2"/>
  <c r="I3660" i="2"/>
  <c r="I3662" i="2"/>
  <c r="I3663" i="2"/>
  <c r="I3664" i="2"/>
  <c r="I3665" i="2"/>
  <c r="I3666" i="2"/>
  <c r="I3667" i="2"/>
  <c r="I3668" i="2"/>
  <c r="I3669" i="2"/>
  <c r="I3670" i="2"/>
  <c r="I3671" i="2"/>
  <c r="I3672" i="2"/>
  <c r="I3674" i="2"/>
  <c r="I3675" i="2"/>
  <c r="I3676" i="2"/>
  <c r="I3677" i="2"/>
  <c r="I3678" i="2"/>
  <c r="I3679" i="2"/>
  <c r="I3680" i="2"/>
  <c r="I3681" i="2"/>
  <c r="I3682" i="2"/>
  <c r="I3683" i="2"/>
  <c r="I3686" i="2"/>
  <c r="I3687" i="2"/>
  <c r="I3688" i="2"/>
  <c r="I3689" i="2"/>
  <c r="I3690" i="2"/>
  <c r="I3691" i="2"/>
  <c r="I3692" i="2"/>
  <c r="I3693" i="2"/>
  <c r="I3694" i="2"/>
  <c r="I3695" i="2"/>
  <c r="I3698" i="2"/>
  <c r="I3699" i="2"/>
  <c r="I3700" i="2"/>
  <c r="I3701" i="2"/>
  <c r="I3702" i="2"/>
  <c r="I3703" i="2"/>
  <c r="I3704" i="2"/>
  <c r="I3705" i="2"/>
  <c r="I3706" i="2"/>
  <c r="I3707" i="2"/>
  <c r="I3710" i="2"/>
  <c r="I3711" i="2"/>
  <c r="I3712" i="2"/>
  <c r="I3713" i="2"/>
  <c r="I3714" i="2"/>
  <c r="I3715" i="2"/>
  <c r="I3716" i="2"/>
  <c r="I3717" i="2"/>
  <c r="I3718" i="2"/>
  <c r="I3719" i="2"/>
  <c r="I3722" i="2"/>
  <c r="I3723" i="2"/>
  <c r="I3724" i="2"/>
  <c r="I3725" i="2"/>
  <c r="I3726" i="2"/>
  <c r="I3727" i="2"/>
  <c r="I3728" i="2"/>
  <c r="I3729" i="2"/>
  <c r="I3730" i="2"/>
  <c r="I3731" i="2"/>
  <c r="I3734" i="2"/>
  <c r="I3735" i="2"/>
  <c r="I3736" i="2"/>
  <c r="I3737" i="2"/>
  <c r="I3738" i="2"/>
  <c r="I3739" i="2"/>
  <c r="I3740" i="2"/>
  <c r="I3741" i="2"/>
  <c r="I3742" i="2"/>
  <c r="I3743" i="2"/>
  <c r="I3746" i="2"/>
  <c r="I3747" i="2"/>
  <c r="I3748" i="2"/>
  <c r="I3749" i="2"/>
  <c r="I3750" i="2"/>
  <c r="I3751" i="2"/>
  <c r="I3752" i="2"/>
  <c r="I3753" i="2"/>
  <c r="I3754" i="2"/>
  <c r="I3755" i="2"/>
  <c r="I3758" i="2"/>
  <c r="I3759" i="2"/>
  <c r="I3760" i="2"/>
  <c r="I3761" i="2"/>
  <c r="I3762" i="2"/>
  <c r="I3763" i="2"/>
  <c r="I3764" i="2"/>
  <c r="I3765" i="2"/>
  <c r="I3766" i="2"/>
  <c r="I3767" i="2"/>
  <c r="I3770" i="2"/>
  <c r="I3771" i="2"/>
  <c r="I3772" i="2"/>
  <c r="I3773" i="2"/>
  <c r="I3774" i="2"/>
  <c r="I3775" i="2"/>
  <c r="I3776" i="2"/>
  <c r="I3777" i="2"/>
  <c r="I3778" i="2"/>
  <c r="I3779" i="2"/>
  <c r="I3782" i="2"/>
  <c r="I3783" i="2"/>
  <c r="I3784" i="2"/>
  <c r="I3785" i="2"/>
  <c r="I3786" i="2"/>
  <c r="I3787" i="2"/>
  <c r="I3788" i="2"/>
  <c r="I3789" i="2"/>
  <c r="I3790" i="2"/>
  <c r="I3791" i="2"/>
  <c r="I3794" i="2"/>
  <c r="I3795" i="2"/>
  <c r="I3796" i="2"/>
  <c r="I3797" i="2"/>
  <c r="I3798" i="2"/>
  <c r="I3799" i="2"/>
  <c r="I3800" i="2"/>
  <c r="I3801" i="2"/>
  <c r="I3802" i="2"/>
  <c r="I3803" i="2"/>
  <c r="I3804" i="2"/>
  <c r="I3806" i="2"/>
  <c r="I3807" i="2"/>
  <c r="I3808" i="2"/>
  <c r="I3809" i="2"/>
  <c r="I3810" i="2"/>
  <c r="I3811" i="2"/>
  <c r="I3812" i="2"/>
  <c r="I3813" i="2"/>
  <c r="I3814" i="2"/>
  <c r="I3815" i="2"/>
  <c r="I3816" i="2"/>
  <c r="I3818" i="2"/>
  <c r="I3819" i="2"/>
  <c r="I3820" i="2"/>
  <c r="I3821" i="2"/>
  <c r="I3822" i="2"/>
  <c r="I3823" i="2"/>
  <c r="I3824" i="2"/>
  <c r="I3825" i="2"/>
  <c r="I3826" i="2"/>
  <c r="I3827" i="2"/>
  <c r="I3830" i="2"/>
  <c r="I3831" i="2"/>
  <c r="I3832" i="2"/>
  <c r="I3833" i="2"/>
  <c r="I3834" i="2"/>
  <c r="I3835" i="2"/>
  <c r="I3836" i="2"/>
  <c r="I3837" i="2"/>
  <c r="I3838" i="2"/>
  <c r="I3839" i="2"/>
  <c r="I3842" i="2"/>
  <c r="I3843" i="2"/>
  <c r="I3844" i="2"/>
  <c r="I3845" i="2"/>
  <c r="I3846" i="2"/>
  <c r="I3847" i="2"/>
  <c r="I3848" i="2"/>
  <c r="I3849" i="2"/>
  <c r="I3850" i="2"/>
  <c r="I3851" i="2"/>
  <c r="I3854" i="2"/>
  <c r="I3855" i="2"/>
  <c r="I3856" i="2"/>
  <c r="I3857" i="2"/>
  <c r="I3858" i="2"/>
  <c r="I3859" i="2"/>
  <c r="I3860" i="2"/>
  <c r="I3861" i="2"/>
  <c r="I3862" i="2"/>
  <c r="I3863" i="2"/>
  <c r="I3866" i="2"/>
  <c r="I3867" i="2"/>
  <c r="I3868" i="2"/>
  <c r="I3869" i="2"/>
  <c r="I3870" i="2"/>
  <c r="I3871" i="2"/>
  <c r="I3872" i="2"/>
  <c r="I3873" i="2"/>
  <c r="I3874" i="2"/>
  <c r="I3875" i="2"/>
  <c r="I3878" i="2"/>
  <c r="I3879" i="2"/>
  <c r="I3880" i="2"/>
  <c r="I3881" i="2"/>
  <c r="I3882" i="2"/>
  <c r="I3883" i="2"/>
  <c r="I3884" i="2"/>
  <c r="I3885" i="2"/>
  <c r="I3886" i="2"/>
  <c r="I3887" i="2"/>
  <c r="I3890" i="2"/>
  <c r="I3891" i="2"/>
  <c r="I3892" i="2"/>
  <c r="I3893" i="2"/>
  <c r="I3894" i="2"/>
  <c r="I3895" i="2"/>
  <c r="I3896" i="2"/>
  <c r="I3897" i="2"/>
  <c r="I3898" i="2"/>
  <c r="I3899" i="2"/>
  <c r="I3902" i="2"/>
  <c r="I3903" i="2"/>
  <c r="I3904" i="2"/>
  <c r="I3905" i="2"/>
  <c r="I3906" i="2"/>
  <c r="I3907" i="2"/>
  <c r="I3908" i="2"/>
  <c r="I3909" i="2"/>
  <c r="I3910" i="2"/>
  <c r="I3911" i="2"/>
  <c r="I3914" i="2"/>
  <c r="I3915" i="2"/>
  <c r="I3916" i="2"/>
  <c r="I3917" i="2"/>
  <c r="I3918" i="2"/>
  <c r="I3919" i="2"/>
  <c r="I3920" i="2"/>
  <c r="I3921" i="2"/>
  <c r="I3922" i="2"/>
  <c r="I3923" i="2"/>
  <c r="I3926" i="2"/>
  <c r="I3927" i="2"/>
  <c r="I3928" i="2"/>
  <c r="I3929" i="2"/>
  <c r="I3930" i="2"/>
  <c r="I3931" i="2"/>
  <c r="I3932" i="2"/>
  <c r="I3933" i="2"/>
  <c r="I3934" i="2"/>
  <c r="I3935" i="2"/>
  <c r="I3938" i="2"/>
  <c r="I3939" i="2"/>
  <c r="I3940" i="2"/>
  <c r="I3941" i="2"/>
  <c r="I3942" i="2"/>
  <c r="I3943" i="2"/>
  <c r="I3944" i="2"/>
  <c r="I3945" i="2"/>
  <c r="I3946" i="2"/>
  <c r="I3947" i="2"/>
  <c r="I3948" i="2"/>
  <c r="I3950" i="2"/>
  <c r="I3951" i="2"/>
  <c r="I3952" i="2"/>
  <c r="I3953" i="2"/>
  <c r="I3954" i="2"/>
  <c r="I3955" i="2"/>
  <c r="I3956" i="2"/>
  <c r="I3957" i="2"/>
  <c r="I3958" i="2"/>
  <c r="I3959" i="2"/>
  <c r="I3960" i="2"/>
  <c r="I3962" i="2"/>
  <c r="I3963" i="2"/>
  <c r="I3964" i="2"/>
  <c r="I3965" i="2"/>
  <c r="I3966" i="2"/>
  <c r="I3967" i="2"/>
  <c r="I3968" i="2"/>
  <c r="I3969" i="2"/>
  <c r="I3970" i="2"/>
  <c r="I3971" i="2"/>
  <c r="I3974" i="2"/>
  <c r="I3975" i="2"/>
  <c r="I3976" i="2"/>
  <c r="I3977" i="2"/>
  <c r="I3978" i="2"/>
  <c r="I3979" i="2"/>
  <c r="I3980" i="2"/>
  <c r="I3981" i="2"/>
  <c r="I3982" i="2"/>
  <c r="I3983" i="2"/>
  <c r="I3986" i="2"/>
  <c r="I3987" i="2"/>
  <c r="I3988" i="2"/>
  <c r="I3989" i="2"/>
  <c r="I3990" i="2"/>
  <c r="I3991" i="2"/>
  <c r="I3992" i="2"/>
  <c r="I3993" i="2"/>
  <c r="I3994" i="2"/>
  <c r="I3995" i="2"/>
  <c r="I3998" i="2"/>
  <c r="I3999" i="2"/>
  <c r="I4000" i="2"/>
  <c r="I4001" i="2"/>
  <c r="I4002" i="2"/>
  <c r="I4003" i="2"/>
  <c r="I4004" i="2"/>
  <c r="I4005" i="2"/>
  <c r="I4006" i="2"/>
  <c r="I4007" i="2"/>
  <c r="I4010" i="2"/>
  <c r="I4011" i="2"/>
  <c r="I4012" i="2"/>
  <c r="I4013" i="2"/>
  <c r="I4014" i="2"/>
  <c r="I4015" i="2"/>
  <c r="I4016" i="2"/>
  <c r="I4017" i="2"/>
  <c r="I4018" i="2"/>
  <c r="I4019" i="2"/>
  <c r="I4022" i="2"/>
  <c r="I4023" i="2"/>
  <c r="I4024" i="2"/>
  <c r="I4025" i="2"/>
  <c r="I4026" i="2"/>
  <c r="I4027" i="2"/>
  <c r="I4028" i="2"/>
  <c r="I4029" i="2"/>
  <c r="I4030" i="2"/>
  <c r="I4031" i="2"/>
  <c r="I4034" i="2"/>
  <c r="I4035" i="2"/>
  <c r="I4036" i="2"/>
  <c r="I4037" i="2"/>
  <c r="I4038" i="2"/>
  <c r="I4039" i="2"/>
  <c r="I4040" i="2"/>
  <c r="I4041" i="2"/>
  <c r="I4042" i="2"/>
  <c r="I4043" i="2"/>
  <c r="I4046" i="2"/>
  <c r="I4047" i="2"/>
  <c r="I4048" i="2"/>
  <c r="I4049" i="2"/>
  <c r="I4050" i="2"/>
  <c r="I4051" i="2"/>
  <c r="I4052" i="2"/>
  <c r="I4053" i="2"/>
  <c r="I4054" i="2"/>
  <c r="I4055" i="2"/>
  <c r="I4058" i="2"/>
  <c r="I4059" i="2"/>
  <c r="I4060" i="2"/>
  <c r="I4061" i="2"/>
  <c r="I4062" i="2"/>
  <c r="I4063" i="2"/>
  <c r="I4064" i="2"/>
  <c r="I4065" i="2"/>
  <c r="I4066" i="2"/>
  <c r="I4067" i="2"/>
  <c r="I4070" i="2"/>
  <c r="I4071" i="2"/>
  <c r="I4072" i="2"/>
  <c r="I4073" i="2"/>
  <c r="I4074" i="2"/>
  <c r="I4075" i="2"/>
  <c r="I4076" i="2"/>
  <c r="I4077" i="2"/>
  <c r="I4078" i="2"/>
  <c r="I4079" i="2"/>
  <c r="I4082" i="2"/>
  <c r="I4083" i="2"/>
  <c r="I4084" i="2"/>
  <c r="I4085" i="2"/>
  <c r="I4086" i="2"/>
  <c r="I4087" i="2"/>
  <c r="I4088" i="2"/>
  <c r="I4089" i="2"/>
  <c r="I4090" i="2"/>
  <c r="I4091" i="2"/>
  <c r="I4092" i="2"/>
  <c r="I4094" i="2"/>
  <c r="I4095" i="2"/>
  <c r="I4096" i="2"/>
  <c r="I4097" i="2"/>
  <c r="I4098" i="2"/>
  <c r="I4099" i="2"/>
  <c r="I4100" i="2"/>
  <c r="I4101" i="2"/>
  <c r="I4102" i="2"/>
  <c r="I4103" i="2"/>
  <c r="I4104" i="2"/>
  <c r="I4106" i="2"/>
  <c r="I4107" i="2"/>
  <c r="I4108" i="2"/>
  <c r="I4109" i="2"/>
  <c r="I4110" i="2"/>
  <c r="I4111" i="2"/>
  <c r="I4112" i="2"/>
  <c r="I4113" i="2"/>
  <c r="I4114" i="2"/>
  <c r="I4115" i="2"/>
  <c r="I4116" i="2"/>
  <c r="I4118" i="2"/>
  <c r="I4119" i="2"/>
  <c r="I4120" i="2"/>
  <c r="I4121" i="2"/>
  <c r="I4122" i="2"/>
  <c r="I4123" i="2"/>
  <c r="I4124" i="2"/>
  <c r="I4125" i="2"/>
  <c r="I4126" i="2"/>
  <c r="I4127" i="2"/>
  <c r="I4128" i="2"/>
  <c r="I4130" i="2"/>
  <c r="I4131" i="2"/>
  <c r="I4132" i="2"/>
  <c r="I4133" i="2"/>
  <c r="I4134" i="2"/>
  <c r="I4135" i="2"/>
  <c r="I4136" i="2"/>
  <c r="I4137" i="2"/>
  <c r="I4138" i="2"/>
  <c r="I4139" i="2"/>
  <c r="I4140" i="2"/>
  <c r="I4142" i="2"/>
  <c r="I4143" i="2"/>
  <c r="I4144" i="2"/>
  <c r="I4145" i="2"/>
  <c r="I4146" i="2"/>
  <c r="I4147" i="2"/>
  <c r="I4148" i="2"/>
  <c r="I4149" i="2"/>
  <c r="I4150" i="2"/>
  <c r="I4151" i="2"/>
  <c r="I4152" i="2"/>
  <c r="I4154" i="2"/>
  <c r="I4155" i="2"/>
  <c r="I4156" i="2"/>
  <c r="I4157" i="2"/>
  <c r="I4158" i="2"/>
  <c r="I4159" i="2"/>
  <c r="I4160" i="2"/>
  <c r="I4161" i="2"/>
  <c r="I4162" i="2"/>
  <c r="I4163" i="2"/>
  <c r="I4164" i="2"/>
  <c r="I4166" i="2"/>
  <c r="I4167" i="2"/>
  <c r="I4168" i="2"/>
  <c r="I4169" i="2"/>
  <c r="I4170" i="2"/>
  <c r="I4171" i="2"/>
  <c r="I4172" i="2"/>
  <c r="I4173" i="2"/>
  <c r="I4174" i="2"/>
  <c r="I4175" i="2"/>
  <c r="I4176" i="2"/>
  <c r="I4178" i="2"/>
  <c r="I4179" i="2"/>
  <c r="I4180" i="2"/>
  <c r="I4181" i="2"/>
  <c r="I4182" i="2"/>
  <c r="I4183" i="2"/>
  <c r="I4184" i="2"/>
  <c r="I4185" i="2"/>
  <c r="I4186" i="2"/>
  <c r="I4187" i="2"/>
  <c r="I4188" i="2"/>
  <c r="I4190" i="2"/>
  <c r="I4191" i="2"/>
  <c r="I4192" i="2"/>
  <c r="I4193" i="2"/>
  <c r="I4194" i="2"/>
  <c r="I4195" i="2"/>
  <c r="I4196" i="2"/>
  <c r="I4197" i="2"/>
  <c r="I4198" i="2"/>
  <c r="I4199" i="2"/>
  <c r="I4200" i="2"/>
  <c r="I4202" i="2"/>
  <c r="I4203" i="2"/>
  <c r="I4204" i="2"/>
  <c r="I4205" i="2"/>
  <c r="I4206" i="2"/>
  <c r="I4207" i="2"/>
  <c r="I4208" i="2"/>
  <c r="I4209" i="2"/>
  <c r="I4210" i="2"/>
  <c r="I4211" i="2"/>
  <c r="I4212" i="2"/>
  <c r="I4214" i="2"/>
  <c r="I4215" i="2"/>
  <c r="I4216" i="2"/>
  <c r="I4217" i="2"/>
  <c r="I4218" i="2"/>
  <c r="I4219" i="2"/>
  <c r="I4220" i="2"/>
  <c r="I4221" i="2"/>
  <c r="I4222" i="2"/>
  <c r="I4223" i="2"/>
  <c r="I4224" i="2"/>
  <c r="I4226" i="2"/>
  <c r="I4227" i="2"/>
  <c r="I4228" i="2"/>
  <c r="I4229" i="2"/>
  <c r="I4230" i="2"/>
  <c r="I4231" i="2"/>
  <c r="I4232" i="2"/>
  <c r="I4233" i="2"/>
  <c r="I4234" i="2"/>
  <c r="I4235" i="2"/>
  <c r="I4236" i="2"/>
  <c r="I4238" i="2"/>
  <c r="I4239" i="2"/>
  <c r="I4240" i="2"/>
  <c r="I4241" i="2"/>
  <c r="I4242" i="2"/>
  <c r="I4243" i="2"/>
  <c r="I4244" i="2"/>
  <c r="I4245" i="2"/>
  <c r="I4246" i="2"/>
  <c r="I4247" i="2"/>
  <c r="I4248" i="2"/>
  <c r="I4250" i="2"/>
  <c r="I4251" i="2"/>
  <c r="I4252" i="2"/>
  <c r="I4253" i="2"/>
  <c r="I4254" i="2"/>
  <c r="I4255" i="2"/>
  <c r="I4256" i="2"/>
  <c r="I4257" i="2"/>
  <c r="I4258" i="2"/>
  <c r="I4259" i="2"/>
  <c r="I4260" i="2"/>
  <c r="I4262" i="2"/>
  <c r="I4263" i="2"/>
  <c r="I4264" i="2"/>
  <c r="I4265" i="2"/>
  <c r="I4266" i="2"/>
  <c r="I4267" i="2"/>
  <c r="I4268" i="2"/>
  <c r="I4269" i="2"/>
  <c r="I4270" i="2"/>
  <c r="I4271" i="2"/>
  <c r="I4272" i="2"/>
  <c r="I4274" i="2"/>
  <c r="I4275" i="2"/>
  <c r="I4276" i="2"/>
  <c r="I4277" i="2"/>
  <c r="I4278" i="2"/>
  <c r="I4279" i="2"/>
  <c r="I4280" i="2"/>
  <c r="I4281" i="2"/>
  <c r="I4282" i="2"/>
  <c r="I4283" i="2"/>
  <c r="I4284" i="2"/>
  <c r="I4286" i="2"/>
  <c r="I4287" i="2"/>
  <c r="I4288" i="2"/>
  <c r="I4289" i="2"/>
  <c r="I4290" i="2"/>
  <c r="I4291" i="2"/>
  <c r="I4292" i="2"/>
  <c r="I4293" i="2"/>
  <c r="I4294" i="2"/>
  <c r="I4295" i="2"/>
  <c r="I4296" i="2"/>
  <c r="I4298" i="2"/>
  <c r="I4299" i="2"/>
  <c r="I4300" i="2"/>
  <c r="I4301" i="2"/>
  <c r="I4302" i="2"/>
  <c r="I4303" i="2"/>
  <c r="I4304" i="2"/>
  <c r="I4305" i="2"/>
  <c r="I4306" i="2"/>
  <c r="I4307" i="2"/>
  <c r="I4308" i="2"/>
  <c r="I4310" i="2"/>
  <c r="I4311" i="2"/>
  <c r="I4312" i="2"/>
  <c r="I4313" i="2"/>
  <c r="I4314" i="2"/>
  <c r="I4315" i="2"/>
  <c r="I4316" i="2"/>
  <c r="I4317" i="2"/>
  <c r="I4318" i="2"/>
  <c r="I4319" i="2"/>
  <c r="I4320" i="2"/>
  <c r="I4322" i="2"/>
  <c r="I4323" i="2"/>
  <c r="I4324" i="2"/>
  <c r="I4325" i="2"/>
  <c r="I4326" i="2"/>
  <c r="I4327" i="2"/>
  <c r="I4328" i="2"/>
  <c r="I4329" i="2"/>
  <c r="I4330" i="2"/>
  <c r="I4331" i="2"/>
  <c r="I4332" i="2"/>
  <c r="I4334" i="2"/>
  <c r="I4335" i="2"/>
  <c r="I4336" i="2"/>
  <c r="I4337" i="2"/>
  <c r="I4338" i="2"/>
  <c r="I4339" i="2"/>
  <c r="I4340" i="2"/>
  <c r="I4341" i="2"/>
  <c r="I4342" i="2"/>
  <c r="I4343" i="2"/>
  <c r="I4344" i="2"/>
  <c r="I4346" i="2"/>
  <c r="I4347" i="2"/>
  <c r="I4348" i="2"/>
  <c r="I4349" i="2"/>
  <c r="I4350" i="2"/>
  <c r="I4351" i="2"/>
  <c r="I4352" i="2"/>
  <c r="I4353" i="2"/>
  <c r="I4354" i="2"/>
  <c r="I4355" i="2"/>
  <c r="I4356" i="2"/>
  <c r="I4358" i="2"/>
  <c r="I4359" i="2"/>
  <c r="I4360" i="2"/>
  <c r="I4361" i="2"/>
  <c r="I4362" i="2"/>
  <c r="I4363" i="2"/>
  <c r="I4364" i="2"/>
  <c r="I4365" i="2"/>
  <c r="I4366" i="2"/>
  <c r="I4367" i="2"/>
  <c r="I4368" i="2"/>
  <c r="I4370" i="2"/>
  <c r="I4371" i="2"/>
  <c r="I4372" i="2"/>
  <c r="I4373" i="2"/>
  <c r="I4374" i="2"/>
  <c r="I4375" i="2"/>
  <c r="I4376" i="2"/>
  <c r="I4377" i="2"/>
  <c r="I4378" i="2"/>
  <c r="I4379" i="2"/>
  <c r="I4380" i="2"/>
  <c r="I4382" i="2"/>
  <c r="I4383" i="2"/>
  <c r="I4384" i="2"/>
  <c r="I4385" i="2"/>
  <c r="I4386" i="2"/>
  <c r="I4387" i="2"/>
  <c r="I4388" i="2"/>
  <c r="I4389" i="2"/>
  <c r="I4390" i="2"/>
  <c r="I4391" i="2"/>
  <c r="I4392" i="2"/>
  <c r="I4394" i="2"/>
  <c r="I4395" i="2"/>
  <c r="I4396" i="2"/>
  <c r="I4397" i="2"/>
  <c r="I4398" i="2"/>
  <c r="I4399" i="2"/>
  <c r="I4400" i="2"/>
  <c r="I4401" i="2"/>
  <c r="I4402" i="2"/>
  <c r="I4403" i="2"/>
  <c r="I4404" i="2"/>
  <c r="I4406" i="2"/>
  <c r="I4407" i="2"/>
  <c r="I4408" i="2"/>
  <c r="I4409" i="2"/>
  <c r="I4410" i="2"/>
  <c r="I4411" i="2"/>
  <c r="I4412" i="2"/>
  <c r="I4413" i="2"/>
  <c r="I4414" i="2"/>
  <c r="I4415" i="2"/>
  <c r="I4416" i="2"/>
  <c r="I4418" i="2"/>
  <c r="I4419" i="2"/>
  <c r="I4420" i="2"/>
  <c r="I4421" i="2"/>
  <c r="I4422" i="2"/>
  <c r="I4423" i="2"/>
  <c r="I4424" i="2"/>
  <c r="I4425" i="2"/>
  <c r="I4426" i="2"/>
  <c r="I4427" i="2"/>
  <c r="I4428" i="2"/>
  <c r="I4430" i="2"/>
  <c r="I4431" i="2"/>
  <c r="I4432" i="2"/>
  <c r="I4433" i="2"/>
  <c r="I4434" i="2"/>
  <c r="I4435" i="2"/>
  <c r="I4436" i="2"/>
  <c r="I4437" i="2"/>
  <c r="I4438" i="2"/>
  <c r="I4439" i="2"/>
  <c r="I4440" i="2"/>
  <c r="I4442" i="2"/>
  <c r="I4443" i="2"/>
  <c r="I4444" i="2"/>
  <c r="I4445" i="2"/>
  <c r="I4446" i="2"/>
  <c r="I4447" i="2"/>
  <c r="I4448" i="2"/>
  <c r="I4449" i="2"/>
  <c r="I4450" i="2"/>
  <c r="I4451" i="2"/>
  <c r="I4452" i="2"/>
  <c r="I4454" i="2"/>
  <c r="I4455" i="2"/>
  <c r="I4456" i="2"/>
  <c r="I4457" i="2"/>
  <c r="I4458" i="2"/>
  <c r="I4459" i="2"/>
  <c r="I4460" i="2"/>
  <c r="I4461" i="2"/>
  <c r="I4462" i="2"/>
  <c r="I4463" i="2"/>
  <c r="I4464" i="2"/>
  <c r="I4466" i="2"/>
  <c r="I4467" i="2"/>
  <c r="I4468" i="2"/>
  <c r="I4469" i="2"/>
  <c r="I4470" i="2"/>
  <c r="I4471" i="2"/>
  <c r="I4472" i="2"/>
  <c r="I4473" i="2"/>
  <c r="I4474" i="2"/>
  <c r="I4475" i="2"/>
  <c r="I4476" i="2"/>
  <c r="I4478" i="2"/>
  <c r="I4479" i="2"/>
  <c r="I4480" i="2"/>
  <c r="I4481" i="2"/>
  <c r="I4482" i="2"/>
  <c r="I4483" i="2"/>
  <c r="I4484" i="2"/>
  <c r="I4485" i="2"/>
  <c r="I4486" i="2"/>
  <c r="I4487" i="2"/>
  <c r="I4488" i="2"/>
  <c r="I4490" i="2"/>
  <c r="I4491" i="2"/>
  <c r="I4492" i="2"/>
  <c r="I4493" i="2"/>
  <c r="I4494" i="2"/>
  <c r="I4495" i="2"/>
  <c r="I4496" i="2"/>
  <c r="I4497" i="2"/>
  <c r="I4498" i="2"/>
  <c r="I4499" i="2"/>
  <c r="I4500" i="2"/>
  <c r="I4502" i="2"/>
  <c r="I4503" i="2"/>
  <c r="I4504" i="2"/>
  <c r="I4505" i="2"/>
  <c r="I4506" i="2"/>
  <c r="I4507" i="2"/>
  <c r="I4508" i="2"/>
  <c r="I4509" i="2"/>
  <c r="I4510" i="2"/>
  <c r="I4511" i="2"/>
  <c r="I4512" i="2"/>
  <c r="I4514" i="2"/>
  <c r="I4515" i="2"/>
  <c r="I4516" i="2"/>
  <c r="I4517" i="2"/>
  <c r="I4518" i="2"/>
  <c r="I4519" i="2"/>
  <c r="I4520" i="2"/>
  <c r="I4521" i="2"/>
  <c r="I4522" i="2"/>
  <c r="I4523" i="2"/>
  <c r="I4524" i="2"/>
  <c r="I4526" i="2"/>
  <c r="I4527" i="2"/>
  <c r="I4528" i="2"/>
  <c r="I4529" i="2"/>
  <c r="I4530" i="2"/>
  <c r="I4531" i="2"/>
  <c r="I4532" i="2"/>
  <c r="I4533" i="2"/>
  <c r="I4534" i="2"/>
  <c r="I4535" i="2"/>
  <c r="I4536" i="2"/>
  <c r="I4538" i="2"/>
  <c r="I4539" i="2"/>
  <c r="I4540" i="2"/>
  <c r="I4541" i="2"/>
  <c r="I4542" i="2"/>
  <c r="I4543" i="2"/>
  <c r="I4544" i="2"/>
  <c r="I4545" i="2"/>
  <c r="I4546" i="2"/>
  <c r="I4547" i="2"/>
  <c r="I4548" i="2"/>
  <c r="I4550" i="2"/>
  <c r="I4551" i="2"/>
  <c r="I4552" i="2"/>
  <c r="I4553" i="2"/>
  <c r="I4554" i="2"/>
  <c r="I4555" i="2"/>
  <c r="I4556" i="2"/>
  <c r="I4557" i="2"/>
  <c r="I4558" i="2"/>
  <c r="I4559" i="2"/>
  <c r="I4560" i="2"/>
  <c r="I4562" i="2"/>
  <c r="I4563" i="2"/>
  <c r="I4564" i="2"/>
  <c r="I4565" i="2"/>
  <c r="I4566" i="2"/>
  <c r="I4567" i="2"/>
  <c r="I4568" i="2"/>
  <c r="I4569" i="2"/>
  <c r="I4570" i="2"/>
  <c r="I4571" i="2"/>
  <c r="I4572" i="2"/>
  <c r="I4574" i="2"/>
  <c r="I4575" i="2"/>
  <c r="I4576" i="2"/>
  <c r="I4577" i="2"/>
  <c r="I4578" i="2"/>
  <c r="I4579" i="2"/>
  <c r="I4580" i="2"/>
  <c r="I4581" i="2"/>
  <c r="I4582" i="2"/>
  <c r="I4583" i="2"/>
  <c r="I4584" i="2"/>
  <c r="I4586" i="2"/>
  <c r="I4587" i="2"/>
  <c r="I4588" i="2"/>
  <c r="I4589" i="2"/>
  <c r="I4590" i="2"/>
  <c r="I4591" i="2"/>
  <c r="I4592" i="2"/>
  <c r="I4593" i="2"/>
  <c r="I4594" i="2"/>
  <c r="I4595" i="2"/>
  <c r="I4596" i="2"/>
  <c r="I4598" i="2"/>
  <c r="I4599" i="2"/>
  <c r="I4600" i="2"/>
  <c r="I4601" i="2"/>
  <c r="I4602" i="2"/>
  <c r="I4603" i="2"/>
  <c r="I4604" i="2"/>
  <c r="I4605" i="2"/>
  <c r="I4606" i="2"/>
  <c r="I4607" i="2"/>
  <c r="I4608" i="2"/>
  <c r="I4610" i="2"/>
  <c r="I4611" i="2"/>
  <c r="I4612" i="2"/>
  <c r="I4613" i="2"/>
  <c r="I4614" i="2"/>
  <c r="I4615" i="2"/>
  <c r="I4616" i="2"/>
  <c r="I4617" i="2"/>
  <c r="I4618" i="2"/>
  <c r="I4619" i="2"/>
  <c r="I4620" i="2"/>
  <c r="I4622" i="2"/>
  <c r="I4623" i="2"/>
  <c r="I4624" i="2"/>
  <c r="I4625" i="2"/>
  <c r="I4626" i="2"/>
  <c r="I4627" i="2"/>
  <c r="I4628" i="2"/>
  <c r="I4629" i="2"/>
  <c r="I4630" i="2"/>
  <c r="I4631" i="2"/>
  <c r="I4632" i="2"/>
  <c r="I4634" i="2"/>
  <c r="I4635" i="2"/>
  <c r="I4636" i="2"/>
  <c r="I4637" i="2"/>
  <c r="I4638" i="2"/>
  <c r="I4639" i="2"/>
  <c r="I4640" i="2"/>
  <c r="I4641" i="2"/>
  <c r="I4642" i="2"/>
  <c r="I4643" i="2"/>
  <c r="I4644" i="2"/>
  <c r="I4646" i="2"/>
  <c r="I4647" i="2"/>
  <c r="I4648" i="2"/>
  <c r="I4649" i="2"/>
  <c r="I4650" i="2"/>
  <c r="I4651" i="2"/>
  <c r="I4652" i="2"/>
  <c r="I4653" i="2"/>
  <c r="I4654" i="2"/>
  <c r="I4655" i="2"/>
  <c r="I4656" i="2"/>
  <c r="I4658" i="2"/>
  <c r="I4659" i="2"/>
  <c r="I4660" i="2"/>
  <c r="I4661" i="2"/>
  <c r="I4662" i="2"/>
  <c r="I4663" i="2"/>
  <c r="I4664" i="2"/>
  <c r="I4665" i="2"/>
  <c r="I4666" i="2"/>
  <c r="I4667" i="2"/>
  <c r="I4668" i="2"/>
  <c r="I4670" i="2"/>
  <c r="I4671" i="2"/>
  <c r="I4672" i="2"/>
  <c r="I4673" i="2"/>
  <c r="I4674" i="2"/>
  <c r="I4675" i="2"/>
  <c r="I4676" i="2"/>
  <c r="I4677" i="2"/>
  <c r="I4678" i="2"/>
  <c r="I4679" i="2"/>
  <c r="I4680" i="2"/>
  <c r="I4682" i="2"/>
  <c r="I4683" i="2"/>
  <c r="I4684" i="2"/>
  <c r="I4685" i="2"/>
  <c r="I4686" i="2"/>
  <c r="I4687" i="2"/>
  <c r="I4688" i="2"/>
  <c r="I4689" i="2"/>
  <c r="I4690" i="2"/>
  <c r="I4691" i="2"/>
  <c r="I4692" i="2"/>
  <c r="I4694" i="2"/>
  <c r="I4695" i="2"/>
  <c r="I4696" i="2"/>
  <c r="I4697" i="2"/>
  <c r="I4698" i="2"/>
  <c r="I4699" i="2"/>
  <c r="I4700" i="2"/>
  <c r="I4701" i="2"/>
  <c r="I4702" i="2"/>
  <c r="I4703" i="2"/>
  <c r="I4704" i="2"/>
  <c r="I4706" i="2"/>
  <c r="I4707" i="2"/>
  <c r="I4708" i="2"/>
  <c r="I4709" i="2"/>
  <c r="I4710" i="2"/>
  <c r="I4711" i="2"/>
  <c r="I4712" i="2"/>
  <c r="I4713" i="2"/>
  <c r="I4714" i="2"/>
  <c r="I4715" i="2"/>
  <c r="I4716" i="2"/>
  <c r="I4718" i="2"/>
  <c r="I4719" i="2"/>
  <c r="I4720" i="2"/>
  <c r="I4721" i="2"/>
  <c r="I4722" i="2"/>
  <c r="I4723" i="2"/>
  <c r="I4724" i="2"/>
  <c r="I4725" i="2"/>
  <c r="I4726" i="2"/>
  <c r="I4727" i="2"/>
  <c r="I4728" i="2"/>
  <c r="I4730" i="2"/>
  <c r="I4731" i="2"/>
  <c r="I4732" i="2"/>
  <c r="I4733" i="2"/>
  <c r="I4734" i="2"/>
  <c r="I4735" i="2"/>
  <c r="I4736" i="2"/>
  <c r="I4737" i="2"/>
  <c r="I4738" i="2"/>
  <c r="I4739" i="2"/>
  <c r="I4740" i="2"/>
  <c r="I4742" i="2"/>
  <c r="I4743" i="2"/>
  <c r="I4744" i="2"/>
  <c r="I4745" i="2"/>
  <c r="I4746" i="2"/>
  <c r="I4747" i="2"/>
  <c r="I4748" i="2"/>
  <c r="I4749" i="2"/>
  <c r="I4750" i="2"/>
  <c r="I4751" i="2"/>
  <c r="I4752" i="2"/>
  <c r="I4754" i="2"/>
  <c r="I4755" i="2"/>
  <c r="I4756" i="2"/>
  <c r="I4757" i="2"/>
  <c r="I4758" i="2"/>
  <c r="I4759" i="2"/>
  <c r="I4760" i="2"/>
  <c r="I4761" i="2"/>
  <c r="I4762" i="2"/>
  <c r="I4763" i="2"/>
  <c r="I4764" i="2"/>
  <c r="I4766" i="2"/>
  <c r="I4767" i="2"/>
  <c r="I4768" i="2"/>
  <c r="I4769" i="2"/>
  <c r="I4770" i="2"/>
  <c r="I4771" i="2"/>
  <c r="I4772" i="2"/>
  <c r="I4773" i="2"/>
  <c r="I4774" i="2"/>
  <c r="I4775" i="2"/>
  <c r="I4776" i="2"/>
  <c r="I4778" i="2"/>
  <c r="I4779" i="2"/>
  <c r="I4780" i="2"/>
  <c r="I4781" i="2"/>
  <c r="I4782" i="2"/>
  <c r="I4783" i="2"/>
  <c r="I4784" i="2"/>
  <c r="I4785" i="2"/>
  <c r="I4786" i="2"/>
  <c r="I4787" i="2"/>
  <c r="I4788" i="2"/>
  <c r="I4790" i="2"/>
  <c r="I4791" i="2"/>
  <c r="I4792" i="2"/>
  <c r="I4793" i="2"/>
  <c r="I4794" i="2"/>
  <c r="I4795" i="2"/>
  <c r="I4796" i="2"/>
  <c r="I4797" i="2"/>
  <c r="I4798" i="2"/>
  <c r="I4799" i="2"/>
  <c r="I4800" i="2"/>
  <c r="I4802" i="2"/>
  <c r="I4803" i="2"/>
  <c r="I4804" i="2"/>
  <c r="I4805" i="2"/>
  <c r="I4806" i="2"/>
  <c r="I4807" i="2"/>
  <c r="I4808" i="2"/>
  <c r="I4809" i="2"/>
  <c r="I4810" i="2"/>
  <c r="I4811" i="2"/>
  <c r="I4812" i="2"/>
  <c r="I4814" i="2"/>
  <c r="I4815" i="2"/>
  <c r="I4816" i="2"/>
  <c r="I4817" i="2"/>
  <c r="I4818" i="2"/>
  <c r="I4819" i="2"/>
  <c r="I4820" i="2"/>
  <c r="I4821" i="2"/>
  <c r="I4822" i="2"/>
  <c r="I4823" i="2"/>
  <c r="I4824" i="2"/>
  <c r="I4826" i="2"/>
  <c r="I4827" i="2"/>
  <c r="I4828" i="2"/>
  <c r="I4829" i="2"/>
  <c r="I4830" i="2"/>
  <c r="I4831" i="2"/>
  <c r="I4832" i="2"/>
  <c r="I4833" i="2"/>
  <c r="I4834" i="2"/>
  <c r="I4835" i="2"/>
  <c r="I4836" i="2"/>
  <c r="I4838" i="2"/>
  <c r="I4839" i="2"/>
  <c r="I4840" i="2"/>
  <c r="I4841" i="2"/>
  <c r="I4842" i="2"/>
  <c r="I4843" i="2"/>
  <c r="I4844" i="2"/>
  <c r="I4845" i="2"/>
  <c r="I4846" i="2"/>
  <c r="I4847" i="2"/>
  <c r="I4848" i="2"/>
  <c r="I4850" i="2"/>
  <c r="I4851" i="2"/>
  <c r="I4852" i="2"/>
  <c r="I4853" i="2"/>
  <c r="I4854" i="2"/>
  <c r="I4855" i="2"/>
  <c r="I4856" i="2"/>
  <c r="I4857" i="2"/>
  <c r="I4858" i="2"/>
  <c r="I4859" i="2"/>
  <c r="I4860" i="2"/>
  <c r="I4862" i="2"/>
  <c r="I4863" i="2"/>
  <c r="I4864" i="2"/>
  <c r="I4865" i="2"/>
  <c r="I4866" i="2"/>
  <c r="I4867" i="2"/>
  <c r="I4868" i="2"/>
  <c r="I4869" i="2"/>
  <c r="I4870" i="2"/>
  <c r="I4871" i="2"/>
  <c r="I4872" i="2"/>
  <c r="I4874" i="2"/>
  <c r="I4875" i="2"/>
  <c r="I4876" i="2"/>
  <c r="I4877" i="2"/>
  <c r="I4878" i="2"/>
  <c r="I4879" i="2"/>
  <c r="I4880" i="2"/>
  <c r="I4881" i="2"/>
  <c r="I4882" i="2"/>
  <c r="I4883" i="2"/>
  <c r="I4884" i="2"/>
  <c r="I4886" i="2"/>
  <c r="I4887" i="2"/>
  <c r="I4888" i="2"/>
  <c r="I4889" i="2"/>
  <c r="I4890" i="2"/>
  <c r="I4891" i="2"/>
  <c r="I4892" i="2"/>
  <c r="I4893" i="2"/>
  <c r="I4894" i="2"/>
  <c r="I4895" i="2"/>
  <c r="I4896" i="2"/>
  <c r="I4898" i="2"/>
  <c r="I4899" i="2"/>
  <c r="I4900" i="2"/>
  <c r="I4901" i="2"/>
  <c r="I4902" i="2"/>
  <c r="I4903" i="2"/>
  <c r="I4904" i="2"/>
  <c r="I4905" i="2"/>
  <c r="I4906" i="2"/>
  <c r="I4907" i="2"/>
  <c r="I4908" i="2"/>
  <c r="I4910" i="2"/>
  <c r="I4911" i="2"/>
  <c r="I4912" i="2"/>
  <c r="I4913" i="2"/>
  <c r="I4914" i="2"/>
  <c r="I4915" i="2"/>
  <c r="I4916" i="2"/>
  <c r="I4917" i="2"/>
  <c r="I4918" i="2"/>
  <c r="I4919" i="2"/>
  <c r="I4920" i="2"/>
  <c r="I4922" i="2"/>
  <c r="I4923" i="2"/>
  <c r="I4924" i="2"/>
  <c r="I4925" i="2"/>
  <c r="I4926" i="2"/>
  <c r="I4927" i="2"/>
  <c r="I4928" i="2"/>
  <c r="I4929" i="2"/>
  <c r="I4930" i="2"/>
  <c r="I4931" i="2"/>
  <c r="I4932" i="2"/>
  <c r="I4934" i="2"/>
  <c r="I4935" i="2"/>
  <c r="I4936" i="2"/>
  <c r="I4937" i="2"/>
  <c r="I4938" i="2"/>
  <c r="I4939" i="2"/>
  <c r="I4940" i="2"/>
  <c r="I4941" i="2"/>
  <c r="I4942" i="2"/>
  <c r="I4943" i="2"/>
  <c r="I4944" i="2"/>
  <c r="I4946" i="2"/>
  <c r="I4947" i="2"/>
  <c r="I4948" i="2"/>
  <c r="I4949" i="2"/>
  <c r="I4950" i="2"/>
  <c r="I4951" i="2"/>
  <c r="I4952" i="2"/>
  <c r="I4953" i="2"/>
  <c r="I4954" i="2"/>
  <c r="I4955" i="2"/>
  <c r="I4956" i="2"/>
  <c r="I4958" i="2"/>
  <c r="I4959" i="2"/>
  <c r="I4960" i="2"/>
  <c r="I4961" i="2"/>
  <c r="I4962" i="2"/>
  <c r="I4963" i="2"/>
  <c r="I4964" i="2"/>
  <c r="I4965" i="2"/>
  <c r="I4966" i="2"/>
  <c r="I4967" i="2"/>
  <c r="I4968" i="2"/>
  <c r="I4970" i="2"/>
  <c r="I4971" i="2"/>
  <c r="I4972" i="2"/>
  <c r="I4973" i="2"/>
  <c r="I4974" i="2"/>
  <c r="I4975" i="2"/>
  <c r="I4976" i="2"/>
  <c r="I4977" i="2"/>
  <c r="I4978" i="2"/>
  <c r="I4979" i="2"/>
  <c r="I4980" i="2"/>
  <c r="I4982" i="2"/>
  <c r="I4983" i="2"/>
  <c r="I4984" i="2"/>
  <c r="I4985" i="2"/>
  <c r="I4986" i="2"/>
  <c r="I4987" i="2"/>
  <c r="I4988" i="2"/>
  <c r="I4989" i="2"/>
  <c r="I4990" i="2"/>
  <c r="I4991" i="2"/>
  <c r="I4992" i="2"/>
  <c r="I4994" i="2"/>
  <c r="I4995" i="2"/>
  <c r="I4996" i="2"/>
  <c r="I4997" i="2"/>
  <c r="I4998" i="2"/>
  <c r="I4999" i="2"/>
  <c r="I5000" i="2"/>
  <c r="I5001" i="2"/>
  <c r="C10" i="4"/>
  <c r="B6" i="4"/>
  <c r="D6" i="4"/>
  <c r="D2" i="4"/>
  <c r="B2" i="4"/>
  <c r="Z41" i="3" l="1"/>
  <c r="AB41" i="3" s="1"/>
  <c r="Z39" i="3"/>
  <c r="AB39" i="3" s="1"/>
  <c r="Z34" i="3"/>
  <c r="AB34" i="3" s="1"/>
  <c r="Z35" i="3"/>
  <c r="AB35" i="3" s="1"/>
  <c r="Z32" i="3"/>
  <c r="AB32" i="3" s="1"/>
  <c r="Z33" i="3"/>
  <c r="AB33" i="3" s="1"/>
  <c r="Z38" i="3"/>
  <c r="AB38" i="3" s="1"/>
  <c r="Z37" i="3"/>
  <c r="AB37" i="3" s="1"/>
  <c r="Z36" i="3"/>
  <c r="AB36"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<sst xmlns="http://schemas.openxmlformats.org/spreadsheetml/2006/main" count="30214" uniqueCount="5072">
  <si>
    <t>Product ID</t>
  </si>
  <si>
    <t>Product Name</t>
  </si>
  <si>
    <t>Category</t>
  </si>
  <si>
    <t>Reorder Level</t>
  </si>
  <si>
    <t>Units Sold</t>
  </si>
  <si>
    <t>Unit Price</t>
  </si>
  <si>
    <t>Last Restocked Date</t>
  </si>
  <si>
    <t>P0001</t>
  </si>
  <si>
    <t>Pen</t>
  </si>
  <si>
    <t>Electronics</t>
  </si>
  <si>
    <t>No</t>
  </si>
  <si>
    <t>P0002</t>
  </si>
  <si>
    <t>Monitor</t>
  </si>
  <si>
    <t>P0003</t>
  </si>
  <si>
    <t>Sofa</t>
  </si>
  <si>
    <t>Furniture</t>
  </si>
  <si>
    <t>P0004</t>
  </si>
  <si>
    <t>Milk</t>
  </si>
  <si>
    <t>Clothing</t>
  </si>
  <si>
    <t>Yes</t>
  </si>
  <si>
    <t>P0005</t>
  </si>
  <si>
    <t>Laptop</t>
  </si>
  <si>
    <t>P0006</t>
  </si>
  <si>
    <t>Stationery</t>
  </si>
  <si>
    <t>P0007</t>
  </si>
  <si>
    <t>P0008</t>
  </si>
  <si>
    <t>Mouse</t>
  </si>
  <si>
    <t>P0009</t>
  </si>
  <si>
    <t>Table</t>
  </si>
  <si>
    <t>P0010</t>
  </si>
  <si>
    <t>P0011</t>
  </si>
  <si>
    <t>P0012</t>
  </si>
  <si>
    <t>Groceries</t>
  </si>
  <si>
    <t>P0013</t>
  </si>
  <si>
    <t>P0014</t>
  </si>
  <si>
    <t>Shirt</t>
  </si>
  <si>
    <t>P0015</t>
  </si>
  <si>
    <t>Notebook</t>
  </si>
  <si>
    <t>P0016</t>
  </si>
  <si>
    <t>P0017</t>
  </si>
  <si>
    <t>P0018</t>
  </si>
  <si>
    <t>P0019</t>
  </si>
  <si>
    <t>P0020</t>
  </si>
  <si>
    <t>P0021</t>
  </si>
  <si>
    <t>P0022</t>
  </si>
  <si>
    <t>P0023</t>
  </si>
  <si>
    <t>P0024</t>
  </si>
  <si>
    <t>P0025</t>
  </si>
  <si>
    <t>Chair</t>
  </si>
  <si>
    <t>P0026</t>
  </si>
  <si>
    <t>P0027</t>
  </si>
  <si>
    <t>P0028</t>
  </si>
  <si>
    <t>P0029</t>
  </si>
  <si>
    <t>P0030</t>
  </si>
  <si>
    <t>P0031</t>
  </si>
  <si>
    <t>P0032</t>
  </si>
  <si>
    <t>P0033</t>
  </si>
  <si>
    <t>P0034</t>
  </si>
  <si>
    <t>P0035</t>
  </si>
  <si>
    <t>P0036</t>
  </si>
  <si>
    <t>P0037</t>
  </si>
  <si>
    <t>P0038</t>
  </si>
  <si>
    <t>P0039</t>
  </si>
  <si>
    <t>P0040</t>
  </si>
  <si>
    <t>P0041</t>
  </si>
  <si>
    <t>P0042</t>
  </si>
  <si>
    <t>P0043</t>
  </si>
  <si>
    <t>P0044</t>
  </si>
  <si>
    <t>P0045</t>
  </si>
  <si>
    <t>P0046</t>
  </si>
  <si>
    <t>P0047</t>
  </si>
  <si>
    <t>P0048</t>
  </si>
  <si>
    <t>P0049</t>
  </si>
  <si>
    <t>P0050</t>
  </si>
  <si>
    <t>P0051</t>
  </si>
  <si>
    <t>P0052</t>
  </si>
  <si>
    <t>P0053</t>
  </si>
  <si>
    <t>P0054</t>
  </si>
  <si>
    <t>P0055</t>
  </si>
  <si>
    <t>P0056</t>
  </si>
  <si>
    <t>P0057</t>
  </si>
  <si>
    <t>P0058</t>
  </si>
  <si>
    <t>P0059</t>
  </si>
  <si>
    <t>P0060</t>
  </si>
  <si>
    <t>P0061</t>
  </si>
  <si>
    <t>P0062</t>
  </si>
  <si>
    <t>P0063</t>
  </si>
  <si>
    <t>P0064</t>
  </si>
  <si>
    <t>P0065</t>
  </si>
  <si>
    <t>P0066</t>
  </si>
  <si>
    <t>P0067</t>
  </si>
  <si>
    <t>P0068</t>
  </si>
  <si>
    <t>P0069</t>
  </si>
  <si>
    <t>P0070</t>
  </si>
  <si>
    <t>P0071</t>
  </si>
  <si>
    <t>P0072</t>
  </si>
  <si>
    <t>P0073</t>
  </si>
  <si>
    <t>P0074</t>
  </si>
  <si>
    <t>P0075</t>
  </si>
  <si>
    <t>P0076</t>
  </si>
  <si>
    <t>P0077</t>
  </si>
  <si>
    <t>P0078</t>
  </si>
  <si>
    <t>P0079</t>
  </si>
  <si>
    <t>P0080</t>
  </si>
  <si>
    <t>P0081</t>
  </si>
  <si>
    <t>P0082</t>
  </si>
  <si>
    <t>P0083</t>
  </si>
  <si>
    <t>P0084</t>
  </si>
  <si>
    <t>P0085</t>
  </si>
  <si>
    <t>P0086</t>
  </si>
  <si>
    <t>P0087</t>
  </si>
  <si>
    <t>P0088</t>
  </si>
  <si>
    <t>P0089</t>
  </si>
  <si>
    <t>P0090</t>
  </si>
  <si>
    <t>P0091</t>
  </si>
  <si>
    <t>P0092</t>
  </si>
  <si>
    <t>P0093</t>
  </si>
  <si>
    <t>P0094</t>
  </si>
  <si>
    <t>P0095</t>
  </si>
  <si>
    <t>P0096</t>
  </si>
  <si>
    <t>P0097</t>
  </si>
  <si>
    <t>P0098</t>
  </si>
  <si>
    <t>P0099</t>
  </si>
  <si>
    <t>P0100</t>
  </si>
  <si>
    <t>P0101</t>
  </si>
  <si>
    <t>P0102</t>
  </si>
  <si>
    <t>P0103</t>
  </si>
  <si>
    <t>P0104</t>
  </si>
  <si>
    <t>P0105</t>
  </si>
  <si>
    <t>P0106</t>
  </si>
  <si>
    <t>P0107</t>
  </si>
  <si>
    <t>P0108</t>
  </si>
  <si>
    <t>P0109</t>
  </si>
  <si>
    <t>P0110</t>
  </si>
  <si>
    <t>P0111</t>
  </si>
  <si>
    <t>P0112</t>
  </si>
  <si>
    <t>P0113</t>
  </si>
  <si>
    <t>P0114</t>
  </si>
  <si>
    <t>P0115</t>
  </si>
  <si>
    <t>P0116</t>
  </si>
  <si>
    <t>P0117</t>
  </si>
  <si>
    <t>P0118</t>
  </si>
  <si>
    <t>P0119</t>
  </si>
  <si>
    <t>P0120</t>
  </si>
  <si>
    <t>P0121</t>
  </si>
  <si>
    <t>P0122</t>
  </si>
  <si>
    <t>P0123</t>
  </si>
  <si>
    <t>P0124</t>
  </si>
  <si>
    <t>P0125</t>
  </si>
  <si>
    <t>P0126</t>
  </si>
  <si>
    <t>P0127</t>
  </si>
  <si>
    <t>P0128</t>
  </si>
  <si>
    <t>P0129</t>
  </si>
  <si>
    <t>P0130</t>
  </si>
  <si>
    <t>P0131</t>
  </si>
  <si>
    <t>P0132</t>
  </si>
  <si>
    <t>P0133</t>
  </si>
  <si>
    <t>P0134</t>
  </si>
  <si>
    <t>P0135</t>
  </si>
  <si>
    <t>P0136</t>
  </si>
  <si>
    <t>P0137</t>
  </si>
  <si>
    <t>P0138</t>
  </si>
  <si>
    <t>P0139</t>
  </si>
  <si>
    <t>P0140</t>
  </si>
  <si>
    <t>P0141</t>
  </si>
  <si>
    <t>P0142</t>
  </si>
  <si>
    <t>P0143</t>
  </si>
  <si>
    <t>P0144</t>
  </si>
  <si>
    <t>P0145</t>
  </si>
  <si>
    <t>P0146</t>
  </si>
  <si>
    <t>P0147</t>
  </si>
  <si>
    <t>P0148</t>
  </si>
  <si>
    <t>P0149</t>
  </si>
  <si>
    <t>P0150</t>
  </si>
  <si>
    <t>P0151</t>
  </si>
  <si>
    <t>P0152</t>
  </si>
  <si>
    <t>P0153</t>
  </si>
  <si>
    <t>P0154</t>
  </si>
  <si>
    <t>P0155</t>
  </si>
  <si>
    <t>P0156</t>
  </si>
  <si>
    <t>P0157</t>
  </si>
  <si>
    <t>P0158</t>
  </si>
  <si>
    <t>P0159</t>
  </si>
  <si>
    <t>P0160</t>
  </si>
  <si>
    <t>P0161</t>
  </si>
  <si>
    <t>P0162</t>
  </si>
  <si>
    <t>P0163</t>
  </si>
  <si>
    <t>P0164</t>
  </si>
  <si>
    <t>P0165</t>
  </si>
  <si>
    <t>P0166</t>
  </si>
  <si>
    <t>P0167</t>
  </si>
  <si>
    <t>P0168</t>
  </si>
  <si>
    <t>P0169</t>
  </si>
  <si>
    <t>P0170</t>
  </si>
  <si>
    <t>P0171</t>
  </si>
  <si>
    <t>P0172</t>
  </si>
  <si>
    <t>P0173</t>
  </si>
  <si>
    <t>P0174</t>
  </si>
  <si>
    <t>P0175</t>
  </si>
  <si>
    <t>P0176</t>
  </si>
  <si>
    <t>P0177</t>
  </si>
  <si>
    <t>P0178</t>
  </si>
  <si>
    <t>P0179</t>
  </si>
  <si>
    <t>P0180</t>
  </si>
  <si>
    <t>P0181</t>
  </si>
  <si>
    <t>P0182</t>
  </si>
  <si>
    <t>P0183</t>
  </si>
  <si>
    <t>P0184</t>
  </si>
  <si>
    <t>P0185</t>
  </si>
  <si>
    <t>P0186</t>
  </si>
  <si>
    <t>P0187</t>
  </si>
  <si>
    <t>P0188</t>
  </si>
  <si>
    <t>P0189</t>
  </si>
  <si>
    <t>P0190</t>
  </si>
  <si>
    <t>P0191</t>
  </si>
  <si>
    <t>P0192</t>
  </si>
  <si>
    <t>P0193</t>
  </si>
  <si>
    <t>P0194</t>
  </si>
  <si>
    <t>P0195</t>
  </si>
  <si>
    <t>P0196</t>
  </si>
  <si>
    <t>P0197</t>
  </si>
  <si>
    <t>P0198</t>
  </si>
  <si>
    <t>P0199</t>
  </si>
  <si>
    <t>P0200</t>
  </si>
  <si>
    <t>P0201</t>
  </si>
  <si>
    <t>P0202</t>
  </si>
  <si>
    <t>P0203</t>
  </si>
  <si>
    <t>P0204</t>
  </si>
  <si>
    <t>P0205</t>
  </si>
  <si>
    <t>P0206</t>
  </si>
  <si>
    <t>P0207</t>
  </si>
  <si>
    <t>P0208</t>
  </si>
  <si>
    <t>P0209</t>
  </si>
  <si>
    <t>P0210</t>
  </si>
  <si>
    <t>P0211</t>
  </si>
  <si>
    <t>P0212</t>
  </si>
  <si>
    <t>P0213</t>
  </si>
  <si>
    <t>P0214</t>
  </si>
  <si>
    <t>P0215</t>
  </si>
  <si>
    <t>P0216</t>
  </si>
  <si>
    <t>P0217</t>
  </si>
  <si>
    <t>P0218</t>
  </si>
  <si>
    <t>P0219</t>
  </si>
  <si>
    <t>P0220</t>
  </si>
  <si>
    <t>P0221</t>
  </si>
  <si>
    <t>P0222</t>
  </si>
  <si>
    <t>P0223</t>
  </si>
  <si>
    <t>P0224</t>
  </si>
  <si>
    <t>P0225</t>
  </si>
  <si>
    <t>P0226</t>
  </si>
  <si>
    <t>P0227</t>
  </si>
  <si>
    <t>P0228</t>
  </si>
  <si>
    <t>P0229</t>
  </si>
  <si>
    <t>P0230</t>
  </si>
  <si>
    <t>P0231</t>
  </si>
  <si>
    <t>P0232</t>
  </si>
  <si>
    <t>P0233</t>
  </si>
  <si>
    <t>P0234</t>
  </si>
  <si>
    <t>P0235</t>
  </si>
  <si>
    <t>P0236</t>
  </si>
  <si>
    <t>P0237</t>
  </si>
  <si>
    <t>P0238</t>
  </si>
  <si>
    <t>P0239</t>
  </si>
  <si>
    <t>P0240</t>
  </si>
  <si>
    <t>P0241</t>
  </si>
  <si>
    <t>P0242</t>
  </si>
  <si>
    <t>P0243</t>
  </si>
  <si>
    <t>P0244</t>
  </si>
  <si>
    <t>P0245</t>
  </si>
  <si>
    <t>P0246</t>
  </si>
  <si>
    <t>P0247</t>
  </si>
  <si>
    <t>P0248</t>
  </si>
  <si>
    <t>P0249</t>
  </si>
  <si>
    <t>P0250</t>
  </si>
  <si>
    <t>P0251</t>
  </si>
  <si>
    <t>P0252</t>
  </si>
  <si>
    <t>P0253</t>
  </si>
  <si>
    <t>P0254</t>
  </si>
  <si>
    <t>P0255</t>
  </si>
  <si>
    <t>P0256</t>
  </si>
  <si>
    <t>P0257</t>
  </si>
  <si>
    <t>P0258</t>
  </si>
  <si>
    <t>P0259</t>
  </si>
  <si>
    <t>P0260</t>
  </si>
  <si>
    <t>P0261</t>
  </si>
  <si>
    <t>P0262</t>
  </si>
  <si>
    <t>P0263</t>
  </si>
  <si>
    <t>P0264</t>
  </si>
  <si>
    <t>P0265</t>
  </si>
  <si>
    <t>P0266</t>
  </si>
  <si>
    <t>P0267</t>
  </si>
  <si>
    <t>P0268</t>
  </si>
  <si>
    <t>P0269</t>
  </si>
  <si>
    <t>P0270</t>
  </si>
  <si>
    <t>P0271</t>
  </si>
  <si>
    <t>P0272</t>
  </si>
  <si>
    <t>P0273</t>
  </si>
  <si>
    <t>P0274</t>
  </si>
  <si>
    <t>P0275</t>
  </si>
  <si>
    <t>P0276</t>
  </si>
  <si>
    <t>P0277</t>
  </si>
  <si>
    <t>P0278</t>
  </si>
  <si>
    <t>P0279</t>
  </si>
  <si>
    <t>P0280</t>
  </si>
  <si>
    <t>P0281</t>
  </si>
  <si>
    <t>P0282</t>
  </si>
  <si>
    <t>P0283</t>
  </si>
  <si>
    <t>P0284</t>
  </si>
  <si>
    <t>P0285</t>
  </si>
  <si>
    <t>P0286</t>
  </si>
  <si>
    <t>P0287</t>
  </si>
  <si>
    <t>P0288</t>
  </si>
  <si>
    <t>P0289</t>
  </si>
  <si>
    <t>P0290</t>
  </si>
  <si>
    <t>P0291</t>
  </si>
  <si>
    <t>P0292</t>
  </si>
  <si>
    <t>P0293</t>
  </si>
  <si>
    <t>P0294</t>
  </si>
  <si>
    <t>P0295</t>
  </si>
  <si>
    <t>P0296</t>
  </si>
  <si>
    <t>P0297</t>
  </si>
  <si>
    <t>P0298</t>
  </si>
  <si>
    <t>P0299</t>
  </si>
  <si>
    <t>P0300</t>
  </si>
  <si>
    <t>P0301</t>
  </si>
  <si>
    <t>P0302</t>
  </si>
  <si>
    <t>P0303</t>
  </si>
  <si>
    <t>P0304</t>
  </si>
  <si>
    <t>P0305</t>
  </si>
  <si>
    <t>P0306</t>
  </si>
  <si>
    <t>P0307</t>
  </si>
  <si>
    <t>P0308</t>
  </si>
  <si>
    <t>P0309</t>
  </si>
  <si>
    <t>P0310</t>
  </si>
  <si>
    <t>P0311</t>
  </si>
  <si>
    <t>P0312</t>
  </si>
  <si>
    <t>P0313</t>
  </si>
  <si>
    <t>P0314</t>
  </si>
  <si>
    <t>P0315</t>
  </si>
  <si>
    <t>P0316</t>
  </si>
  <si>
    <t>P0317</t>
  </si>
  <si>
    <t>P0318</t>
  </si>
  <si>
    <t>P0319</t>
  </si>
  <si>
    <t>P0320</t>
  </si>
  <si>
    <t>P0321</t>
  </si>
  <si>
    <t>P0322</t>
  </si>
  <si>
    <t>P0323</t>
  </si>
  <si>
    <t>P0324</t>
  </si>
  <si>
    <t>P0325</t>
  </si>
  <si>
    <t>P0326</t>
  </si>
  <si>
    <t>P0327</t>
  </si>
  <si>
    <t>P0328</t>
  </si>
  <si>
    <t>P0329</t>
  </si>
  <si>
    <t>P0330</t>
  </si>
  <si>
    <t>P0331</t>
  </si>
  <si>
    <t>P0332</t>
  </si>
  <si>
    <t>P0333</t>
  </si>
  <si>
    <t>P0334</t>
  </si>
  <si>
    <t>P0335</t>
  </si>
  <si>
    <t>P0336</t>
  </si>
  <si>
    <t>P0337</t>
  </si>
  <si>
    <t>P0338</t>
  </si>
  <si>
    <t>P0339</t>
  </si>
  <si>
    <t>P0340</t>
  </si>
  <si>
    <t>P0341</t>
  </si>
  <si>
    <t>P0342</t>
  </si>
  <si>
    <t>P0343</t>
  </si>
  <si>
    <t>P0344</t>
  </si>
  <si>
    <t>P0345</t>
  </si>
  <si>
    <t>P0346</t>
  </si>
  <si>
    <t>P0347</t>
  </si>
  <si>
    <t>P0348</t>
  </si>
  <si>
    <t>P0349</t>
  </si>
  <si>
    <t>P0350</t>
  </si>
  <si>
    <t>P0351</t>
  </si>
  <si>
    <t>P0352</t>
  </si>
  <si>
    <t>P0353</t>
  </si>
  <si>
    <t>P0354</t>
  </si>
  <si>
    <t>P0355</t>
  </si>
  <si>
    <t>P0356</t>
  </si>
  <si>
    <t>P0357</t>
  </si>
  <si>
    <t>P0358</t>
  </si>
  <si>
    <t>P0359</t>
  </si>
  <si>
    <t>P0360</t>
  </si>
  <si>
    <t>P0361</t>
  </si>
  <si>
    <t>P0362</t>
  </si>
  <si>
    <t>P0363</t>
  </si>
  <si>
    <t>P0364</t>
  </si>
  <si>
    <t>P0365</t>
  </si>
  <si>
    <t>P0366</t>
  </si>
  <si>
    <t>P0367</t>
  </si>
  <si>
    <t>P0368</t>
  </si>
  <si>
    <t>P0369</t>
  </si>
  <si>
    <t>P0370</t>
  </si>
  <si>
    <t>P0371</t>
  </si>
  <si>
    <t>P0372</t>
  </si>
  <si>
    <t>P0373</t>
  </si>
  <si>
    <t>P0374</t>
  </si>
  <si>
    <t>P0375</t>
  </si>
  <si>
    <t>P0376</t>
  </si>
  <si>
    <t>P0377</t>
  </si>
  <si>
    <t>P0378</t>
  </si>
  <si>
    <t>P0379</t>
  </si>
  <si>
    <t>P0380</t>
  </si>
  <si>
    <t>P0381</t>
  </si>
  <si>
    <t>P0382</t>
  </si>
  <si>
    <t>P0383</t>
  </si>
  <si>
    <t>P0384</t>
  </si>
  <si>
    <t>P0385</t>
  </si>
  <si>
    <t>P0386</t>
  </si>
  <si>
    <t>P0387</t>
  </si>
  <si>
    <t>P0388</t>
  </si>
  <si>
    <t>P0389</t>
  </si>
  <si>
    <t>P0390</t>
  </si>
  <si>
    <t>P0391</t>
  </si>
  <si>
    <t>P0392</t>
  </si>
  <si>
    <t>P0393</t>
  </si>
  <si>
    <t>P0394</t>
  </si>
  <si>
    <t>P0395</t>
  </si>
  <si>
    <t>P0396</t>
  </si>
  <si>
    <t>P0397</t>
  </si>
  <si>
    <t>P0398</t>
  </si>
  <si>
    <t>P0399</t>
  </si>
  <si>
    <t>P0400</t>
  </si>
  <si>
    <t>P0401</t>
  </si>
  <si>
    <t>P0402</t>
  </si>
  <si>
    <t>P0403</t>
  </si>
  <si>
    <t>P0404</t>
  </si>
  <si>
    <t>P0405</t>
  </si>
  <si>
    <t>P0406</t>
  </si>
  <si>
    <t>P0407</t>
  </si>
  <si>
    <t>P0408</t>
  </si>
  <si>
    <t>P0409</t>
  </si>
  <si>
    <t>P0410</t>
  </si>
  <si>
    <t>P0411</t>
  </si>
  <si>
    <t>P0412</t>
  </si>
  <si>
    <t>P0413</t>
  </si>
  <si>
    <t>P0414</t>
  </si>
  <si>
    <t>P0415</t>
  </si>
  <si>
    <t>P0416</t>
  </si>
  <si>
    <t>P0417</t>
  </si>
  <si>
    <t>P0418</t>
  </si>
  <si>
    <t>P0419</t>
  </si>
  <si>
    <t>P0420</t>
  </si>
  <si>
    <t>P0421</t>
  </si>
  <si>
    <t>P0422</t>
  </si>
  <si>
    <t>P0423</t>
  </si>
  <si>
    <t>P0424</t>
  </si>
  <si>
    <t>P0425</t>
  </si>
  <si>
    <t>P0426</t>
  </si>
  <si>
    <t>P0427</t>
  </si>
  <si>
    <t>P0428</t>
  </si>
  <si>
    <t>P0429</t>
  </si>
  <si>
    <t>P0430</t>
  </si>
  <si>
    <t>P0431</t>
  </si>
  <si>
    <t>P0432</t>
  </si>
  <si>
    <t>P0433</t>
  </si>
  <si>
    <t>P0434</t>
  </si>
  <si>
    <t>P0435</t>
  </si>
  <si>
    <t>P0436</t>
  </si>
  <si>
    <t>P0437</t>
  </si>
  <si>
    <t>P0438</t>
  </si>
  <si>
    <t>P0439</t>
  </si>
  <si>
    <t>P0440</t>
  </si>
  <si>
    <t>P0441</t>
  </si>
  <si>
    <t>P0442</t>
  </si>
  <si>
    <t>P0443</t>
  </si>
  <si>
    <t>P0444</t>
  </si>
  <si>
    <t>P0445</t>
  </si>
  <si>
    <t>P0446</t>
  </si>
  <si>
    <t>P0447</t>
  </si>
  <si>
    <t>P0448</t>
  </si>
  <si>
    <t>P0449</t>
  </si>
  <si>
    <t>P0450</t>
  </si>
  <si>
    <t>P0451</t>
  </si>
  <si>
    <t>P0452</t>
  </si>
  <si>
    <t>P0453</t>
  </si>
  <si>
    <t>P0454</t>
  </si>
  <si>
    <t>P0455</t>
  </si>
  <si>
    <t>P0456</t>
  </si>
  <si>
    <t>P0457</t>
  </si>
  <si>
    <t>P0458</t>
  </si>
  <si>
    <t>P0459</t>
  </si>
  <si>
    <t>P0460</t>
  </si>
  <si>
    <t>P0461</t>
  </si>
  <si>
    <t>P0462</t>
  </si>
  <si>
    <t>P0463</t>
  </si>
  <si>
    <t>P0464</t>
  </si>
  <si>
    <t>P0465</t>
  </si>
  <si>
    <t>P0466</t>
  </si>
  <si>
    <t>P0467</t>
  </si>
  <si>
    <t>P0468</t>
  </si>
  <si>
    <t>P0469</t>
  </si>
  <si>
    <t>P0470</t>
  </si>
  <si>
    <t>P0471</t>
  </si>
  <si>
    <t>P0472</t>
  </si>
  <si>
    <t>P0473</t>
  </si>
  <si>
    <t>P0474</t>
  </si>
  <si>
    <t>P0475</t>
  </si>
  <si>
    <t>P0476</t>
  </si>
  <si>
    <t>P0477</t>
  </si>
  <si>
    <t>P0478</t>
  </si>
  <si>
    <t>P0479</t>
  </si>
  <si>
    <t>P0480</t>
  </si>
  <si>
    <t>P0481</t>
  </si>
  <si>
    <t>P0482</t>
  </si>
  <si>
    <t>P0483</t>
  </si>
  <si>
    <t>P0484</t>
  </si>
  <si>
    <t>P0485</t>
  </si>
  <si>
    <t>P0486</t>
  </si>
  <si>
    <t>P0487</t>
  </si>
  <si>
    <t>P0488</t>
  </si>
  <si>
    <t>P0489</t>
  </si>
  <si>
    <t>P0490</t>
  </si>
  <si>
    <t>P0491</t>
  </si>
  <si>
    <t>P0492</t>
  </si>
  <si>
    <t>P0493</t>
  </si>
  <si>
    <t>P0494</t>
  </si>
  <si>
    <t>P0495</t>
  </si>
  <si>
    <t>P0496</t>
  </si>
  <si>
    <t>P0497</t>
  </si>
  <si>
    <t>P0498</t>
  </si>
  <si>
    <t>P0499</t>
  </si>
  <si>
    <t>P0500</t>
  </si>
  <si>
    <t>P0501</t>
  </si>
  <si>
    <t>P0502</t>
  </si>
  <si>
    <t>P0503</t>
  </si>
  <si>
    <t>P0504</t>
  </si>
  <si>
    <t>P0505</t>
  </si>
  <si>
    <t>P0506</t>
  </si>
  <si>
    <t>P0507</t>
  </si>
  <si>
    <t>P0508</t>
  </si>
  <si>
    <t>P0509</t>
  </si>
  <si>
    <t>P0510</t>
  </si>
  <si>
    <t>P0511</t>
  </si>
  <si>
    <t>P0512</t>
  </si>
  <si>
    <t>P0513</t>
  </si>
  <si>
    <t>P0514</t>
  </si>
  <si>
    <t>P0515</t>
  </si>
  <si>
    <t>P0516</t>
  </si>
  <si>
    <t>P0517</t>
  </si>
  <si>
    <t>P0518</t>
  </si>
  <si>
    <t>P0519</t>
  </si>
  <si>
    <t>P0520</t>
  </si>
  <si>
    <t>P0521</t>
  </si>
  <si>
    <t>P0522</t>
  </si>
  <si>
    <t>P0523</t>
  </si>
  <si>
    <t>P0524</t>
  </si>
  <si>
    <t>P0525</t>
  </si>
  <si>
    <t>P0526</t>
  </si>
  <si>
    <t>P0527</t>
  </si>
  <si>
    <t>P0528</t>
  </si>
  <si>
    <t>P0529</t>
  </si>
  <si>
    <t>P0530</t>
  </si>
  <si>
    <t>P0531</t>
  </si>
  <si>
    <t>P0532</t>
  </si>
  <si>
    <t>P0533</t>
  </si>
  <si>
    <t>P0534</t>
  </si>
  <si>
    <t>P0535</t>
  </si>
  <si>
    <t>P0536</t>
  </si>
  <si>
    <t>P0537</t>
  </si>
  <si>
    <t>P0538</t>
  </si>
  <si>
    <t>P0539</t>
  </si>
  <si>
    <t>P0540</t>
  </si>
  <si>
    <t>P0541</t>
  </si>
  <si>
    <t>P0542</t>
  </si>
  <si>
    <t>P0543</t>
  </si>
  <si>
    <t>P0544</t>
  </si>
  <si>
    <t>P0545</t>
  </si>
  <si>
    <t>P0546</t>
  </si>
  <si>
    <t>P0547</t>
  </si>
  <si>
    <t>P0548</t>
  </si>
  <si>
    <t>P0549</t>
  </si>
  <si>
    <t>P0550</t>
  </si>
  <si>
    <t>P0551</t>
  </si>
  <si>
    <t>P0552</t>
  </si>
  <si>
    <t>P0553</t>
  </si>
  <si>
    <t>P0554</t>
  </si>
  <si>
    <t>P0555</t>
  </si>
  <si>
    <t>P0556</t>
  </si>
  <si>
    <t>P0557</t>
  </si>
  <si>
    <t>P0558</t>
  </si>
  <si>
    <t>P0559</t>
  </si>
  <si>
    <t>P0560</t>
  </si>
  <si>
    <t>P0561</t>
  </si>
  <si>
    <t>P0562</t>
  </si>
  <si>
    <t>P0563</t>
  </si>
  <si>
    <t>P0564</t>
  </si>
  <si>
    <t>P0565</t>
  </si>
  <si>
    <t>P0566</t>
  </si>
  <si>
    <t>P0567</t>
  </si>
  <si>
    <t>P0568</t>
  </si>
  <si>
    <t>P0569</t>
  </si>
  <si>
    <t>P0570</t>
  </si>
  <si>
    <t>P0571</t>
  </si>
  <si>
    <t>P0572</t>
  </si>
  <si>
    <t>P0573</t>
  </si>
  <si>
    <t>P0574</t>
  </si>
  <si>
    <t>P0575</t>
  </si>
  <si>
    <t>P0576</t>
  </si>
  <si>
    <t>P0577</t>
  </si>
  <si>
    <t>P0578</t>
  </si>
  <si>
    <t>P0579</t>
  </si>
  <si>
    <t>P0580</t>
  </si>
  <si>
    <t>P0581</t>
  </si>
  <si>
    <t>P0582</t>
  </si>
  <si>
    <t>P0583</t>
  </si>
  <si>
    <t>P0584</t>
  </si>
  <si>
    <t>P0585</t>
  </si>
  <si>
    <t>P0586</t>
  </si>
  <si>
    <t>P0587</t>
  </si>
  <si>
    <t>P0588</t>
  </si>
  <si>
    <t>P0589</t>
  </si>
  <si>
    <t>P0590</t>
  </si>
  <si>
    <t>P0591</t>
  </si>
  <si>
    <t>P0592</t>
  </si>
  <si>
    <t>P0593</t>
  </si>
  <si>
    <t>P0594</t>
  </si>
  <si>
    <t>P0595</t>
  </si>
  <si>
    <t>P0596</t>
  </si>
  <si>
    <t>P0597</t>
  </si>
  <si>
    <t>P0598</t>
  </si>
  <si>
    <t>P0599</t>
  </si>
  <si>
    <t>P0600</t>
  </si>
  <si>
    <t>P0601</t>
  </si>
  <si>
    <t>P0602</t>
  </si>
  <si>
    <t>P0603</t>
  </si>
  <si>
    <t>P0604</t>
  </si>
  <si>
    <t>P0605</t>
  </si>
  <si>
    <t>P0606</t>
  </si>
  <si>
    <t>P0607</t>
  </si>
  <si>
    <t>P0608</t>
  </si>
  <si>
    <t>P0609</t>
  </si>
  <si>
    <t>P0610</t>
  </si>
  <si>
    <t>P0611</t>
  </si>
  <si>
    <t>P0612</t>
  </si>
  <si>
    <t>P0613</t>
  </si>
  <si>
    <t>P0614</t>
  </si>
  <si>
    <t>P0615</t>
  </si>
  <si>
    <t>P0616</t>
  </si>
  <si>
    <t>P0617</t>
  </si>
  <si>
    <t>P0618</t>
  </si>
  <si>
    <t>P0619</t>
  </si>
  <si>
    <t>P0620</t>
  </si>
  <si>
    <t>P0621</t>
  </si>
  <si>
    <t>P0622</t>
  </si>
  <si>
    <t>P0623</t>
  </si>
  <si>
    <t>P0624</t>
  </si>
  <si>
    <t>P0625</t>
  </si>
  <si>
    <t>P0626</t>
  </si>
  <si>
    <t>P0627</t>
  </si>
  <si>
    <t>P0628</t>
  </si>
  <si>
    <t>P0629</t>
  </si>
  <si>
    <t>P0630</t>
  </si>
  <si>
    <t>P0631</t>
  </si>
  <si>
    <t>P0632</t>
  </si>
  <si>
    <t>P0633</t>
  </si>
  <si>
    <t>P0634</t>
  </si>
  <si>
    <t>P0635</t>
  </si>
  <si>
    <t>P0636</t>
  </si>
  <si>
    <t>P0637</t>
  </si>
  <si>
    <t>P0638</t>
  </si>
  <si>
    <t>P0639</t>
  </si>
  <si>
    <t>P0640</t>
  </si>
  <si>
    <t>P0641</t>
  </si>
  <si>
    <t>P0642</t>
  </si>
  <si>
    <t>P0643</t>
  </si>
  <si>
    <t>P0644</t>
  </si>
  <si>
    <t>P0645</t>
  </si>
  <si>
    <t>P0646</t>
  </si>
  <si>
    <t>P0647</t>
  </si>
  <si>
    <t>P0648</t>
  </si>
  <si>
    <t>P0649</t>
  </si>
  <si>
    <t>P0650</t>
  </si>
  <si>
    <t>P0651</t>
  </si>
  <si>
    <t>P0652</t>
  </si>
  <si>
    <t>P0653</t>
  </si>
  <si>
    <t>P0654</t>
  </si>
  <si>
    <t>P0655</t>
  </si>
  <si>
    <t>P0656</t>
  </si>
  <si>
    <t>P0657</t>
  </si>
  <si>
    <t>P0658</t>
  </si>
  <si>
    <t>P0659</t>
  </si>
  <si>
    <t>P0660</t>
  </si>
  <si>
    <t>P0661</t>
  </si>
  <si>
    <t>P0662</t>
  </si>
  <si>
    <t>P0663</t>
  </si>
  <si>
    <t>P0664</t>
  </si>
  <si>
    <t>P0665</t>
  </si>
  <si>
    <t>P0666</t>
  </si>
  <si>
    <t>P0667</t>
  </si>
  <si>
    <t>P0668</t>
  </si>
  <si>
    <t>P0669</t>
  </si>
  <si>
    <t>P0670</t>
  </si>
  <si>
    <t>P0671</t>
  </si>
  <si>
    <t>P0672</t>
  </si>
  <si>
    <t>P0673</t>
  </si>
  <si>
    <t>P0674</t>
  </si>
  <si>
    <t>P0675</t>
  </si>
  <si>
    <t>P0676</t>
  </si>
  <si>
    <t>P0677</t>
  </si>
  <si>
    <t>P0678</t>
  </si>
  <si>
    <t>P0679</t>
  </si>
  <si>
    <t>P0680</t>
  </si>
  <si>
    <t>P0681</t>
  </si>
  <si>
    <t>P0682</t>
  </si>
  <si>
    <t>P0683</t>
  </si>
  <si>
    <t>P0684</t>
  </si>
  <si>
    <t>P0685</t>
  </si>
  <si>
    <t>P0686</t>
  </si>
  <si>
    <t>P0687</t>
  </si>
  <si>
    <t>P0688</t>
  </si>
  <si>
    <t>P0689</t>
  </si>
  <si>
    <t>P0690</t>
  </si>
  <si>
    <t>P0691</t>
  </si>
  <si>
    <t>P0692</t>
  </si>
  <si>
    <t>P0693</t>
  </si>
  <si>
    <t>P0694</t>
  </si>
  <si>
    <t>P0695</t>
  </si>
  <si>
    <t>P0696</t>
  </si>
  <si>
    <t>P0697</t>
  </si>
  <si>
    <t>P0698</t>
  </si>
  <si>
    <t>P0699</t>
  </si>
  <si>
    <t>P0700</t>
  </si>
  <si>
    <t>P0701</t>
  </si>
  <si>
    <t>P0702</t>
  </si>
  <si>
    <t>P0703</t>
  </si>
  <si>
    <t>P0704</t>
  </si>
  <si>
    <t>P0705</t>
  </si>
  <si>
    <t>P0706</t>
  </si>
  <si>
    <t>P0707</t>
  </si>
  <si>
    <t>P0708</t>
  </si>
  <si>
    <t>P0709</t>
  </si>
  <si>
    <t>P0710</t>
  </si>
  <si>
    <t>P0711</t>
  </si>
  <si>
    <t>P0712</t>
  </si>
  <si>
    <t>P0713</t>
  </si>
  <si>
    <t>P0714</t>
  </si>
  <si>
    <t>P0715</t>
  </si>
  <si>
    <t>P0716</t>
  </si>
  <si>
    <t>P0717</t>
  </si>
  <si>
    <t>P0718</t>
  </si>
  <si>
    <t>P0719</t>
  </si>
  <si>
    <t>P0720</t>
  </si>
  <si>
    <t>P0721</t>
  </si>
  <si>
    <t>P0722</t>
  </si>
  <si>
    <t>P0723</t>
  </si>
  <si>
    <t>P0724</t>
  </si>
  <si>
    <t>P0725</t>
  </si>
  <si>
    <t>P0726</t>
  </si>
  <si>
    <t>P0727</t>
  </si>
  <si>
    <t>P0728</t>
  </si>
  <si>
    <t>P0729</t>
  </si>
  <si>
    <t>P0730</t>
  </si>
  <si>
    <t>P0731</t>
  </si>
  <si>
    <t>P0732</t>
  </si>
  <si>
    <t>P0733</t>
  </si>
  <si>
    <t>P0734</t>
  </si>
  <si>
    <t>P0735</t>
  </si>
  <si>
    <t>P0736</t>
  </si>
  <si>
    <t>P0737</t>
  </si>
  <si>
    <t>P0738</t>
  </si>
  <si>
    <t>P0739</t>
  </si>
  <si>
    <t>P0740</t>
  </si>
  <si>
    <t>P0741</t>
  </si>
  <si>
    <t>P0742</t>
  </si>
  <si>
    <t>P0743</t>
  </si>
  <si>
    <t>P0744</t>
  </si>
  <si>
    <t>P0745</t>
  </si>
  <si>
    <t>P0746</t>
  </si>
  <si>
    <t>P0747</t>
  </si>
  <si>
    <t>P0748</t>
  </si>
  <si>
    <t>P0749</t>
  </si>
  <si>
    <t>P0750</t>
  </si>
  <si>
    <t>P0751</t>
  </si>
  <si>
    <t>P0752</t>
  </si>
  <si>
    <t>P0753</t>
  </si>
  <si>
    <t>P0754</t>
  </si>
  <si>
    <t>P0755</t>
  </si>
  <si>
    <t>P0756</t>
  </si>
  <si>
    <t>P0757</t>
  </si>
  <si>
    <t>P0758</t>
  </si>
  <si>
    <t>P0759</t>
  </si>
  <si>
    <t>P0760</t>
  </si>
  <si>
    <t>P0761</t>
  </si>
  <si>
    <t>P0762</t>
  </si>
  <si>
    <t>P0763</t>
  </si>
  <si>
    <t>P0764</t>
  </si>
  <si>
    <t>P0765</t>
  </si>
  <si>
    <t>P0766</t>
  </si>
  <si>
    <t>P0767</t>
  </si>
  <si>
    <t>P0768</t>
  </si>
  <si>
    <t>P0769</t>
  </si>
  <si>
    <t>P0770</t>
  </si>
  <si>
    <t>P0771</t>
  </si>
  <si>
    <t>P0772</t>
  </si>
  <si>
    <t>P0773</t>
  </si>
  <si>
    <t>P0774</t>
  </si>
  <si>
    <t>P0775</t>
  </si>
  <si>
    <t>P0776</t>
  </si>
  <si>
    <t>P0777</t>
  </si>
  <si>
    <t>P0778</t>
  </si>
  <si>
    <t>P0779</t>
  </si>
  <si>
    <t>P0780</t>
  </si>
  <si>
    <t>P0781</t>
  </si>
  <si>
    <t>P0782</t>
  </si>
  <si>
    <t>P0783</t>
  </si>
  <si>
    <t>P0784</t>
  </si>
  <si>
    <t>P0785</t>
  </si>
  <si>
    <t>P0786</t>
  </si>
  <si>
    <t>P0787</t>
  </si>
  <si>
    <t>P0788</t>
  </si>
  <si>
    <t>P0789</t>
  </si>
  <si>
    <t>P0790</t>
  </si>
  <si>
    <t>P0791</t>
  </si>
  <si>
    <t>P0792</t>
  </si>
  <si>
    <t>P0793</t>
  </si>
  <si>
    <t>P0794</t>
  </si>
  <si>
    <t>P0795</t>
  </si>
  <si>
    <t>P0796</t>
  </si>
  <si>
    <t>P0797</t>
  </si>
  <si>
    <t>P0798</t>
  </si>
  <si>
    <t>P0799</t>
  </si>
  <si>
    <t>P0800</t>
  </si>
  <si>
    <t>P0801</t>
  </si>
  <si>
    <t>P0802</t>
  </si>
  <si>
    <t>P0803</t>
  </si>
  <si>
    <t>P0804</t>
  </si>
  <si>
    <t>P0805</t>
  </si>
  <si>
    <t>P0806</t>
  </si>
  <si>
    <t>P0807</t>
  </si>
  <si>
    <t>P0808</t>
  </si>
  <si>
    <t>P0809</t>
  </si>
  <si>
    <t>P0810</t>
  </si>
  <si>
    <t>P0811</t>
  </si>
  <si>
    <t>P0812</t>
  </si>
  <si>
    <t>P0813</t>
  </si>
  <si>
    <t>P0814</t>
  </si>
  <si>
    <t>P0815</t>
  </si>
  <si>
    <t>P0816</t>
  </si>
  <si>
    <t>P0817</t>
  </si>
  <si>
    <t>P0818</t>
  </si>
  <si>
    <t>P0819</t>
  </si>
  <si>
    <t>P0820</t>
  </si>
  <si>
    <t>P0821</t>
  </si>
  <si>
    <t>P0822</t>
  </si>
  <si>
    <t>P0823</t>
  </si>
  <si>
    <t>P0824</t>
  </si>
  <si>
    <t>P0825</t>
  </si>
  <si>
    <t>P0826</t>
  </si>
  <si>
    <t>P0827</t>
  </si>
  <si>
    <t>P0828</t>
  </si>
  <si>
    <t>P0829</t>
  </si>
  <si>
    <t>P0830</t>
  </si>
  <si>
    <t>P0831</t>
  </si>
  <si>
    <t>P0832</t>
  </si>
  <si>
    <t>P0833</t>
  </si>
  <si>
    <t>P0834</t>
  </si>
  <si>
    <t>P0835</t>
  </si>
  <si>
    <t>P0836</t>
  </si>
  <si>
    <t>P0837</t>
  </si>
  <si>
    <t>P0838</t>
  </si>
  <si>
    <t>P0839</t>
  </si>
  <si>
    <t>P0840</t>
  </si>
  <si>
    <t>P0841</t>
  </si>
  <si>
    <t>P0842</t>
  </si>
  <si>
    <t>P0843</t>
  </si>
  <si>
    <t>P0844</t>
  </si>
  <si>
    <t>P0845</t>
  </si>
  <si>
    <t>P0846</t>
  </si>
  <si>
    <t>P0847</t>
  </si>
  <si>
    <t>P0848</t>
  </si>
  <si>
    <t>P0849</t>
  </si>
  <si>
    <t>P0850</t>
  </si>
  <si>
    <t>P0851</t>
  </si>
  <si>
    <t>P0852</t>
  </si>
  <si>
    <t>P0853</t>
  </si>
  <si>
    <t>P0854</t>
  </si>
  <si>
    <t>P0855</t>
  </si>
  <si>
    <t>P0856</t>
  </si>
  <si>
    <t>P0857</t>
  </si>
  <si>
    <t>P0858</t>
  </si>
  <si>
    <t>P0859</t>
  </si>
  <si>
    <t>P0860</t>
  </si>
  <si>
    <t>P0861</t>
  </si>
  <si>
    <t>P0862</t>
  </si>
  <si>
    <t>P0863</t>
  </si>
  <si>
    <t>P0864</t>
  </si>
  <si>
    <t>P0865</t>
  </si>
  <si>
    <t>P0866</t>
  </si>
  <si>
    <t>P0867</t>
  </si>
  <si>
    <t>P0868</t>
  </si>
  <si>
    <t>P0869</t>
  </si>
  <si>
    <t>P0870</t>
  </si>
  <si>
    <t>P0871</t>
  </si>
  <si>
    <t>P0872</t>
  </si>
  <si>
    <t>P0873</t>
  </si>
  <si>
    <t>P0874</t>
  </si>
  <si>
    <t>P0875</t>
  </si>
  <si>
    <t>P0876</t>
  </si>
  <si>
    <t>P0877</t>
  </si>
  <si>
    <t>P0878</t>
  </si>
  <si>
    <t>P0879</t>
  </si>
  <si>
    <t>P0880</t>
  </si>
  <si>
    <t>P0881</t>
  </si>
  <si>
    <t>P0882</t>
  </si>
  <si>
    <t>P0883</t>
  </si>
  <si>
    <t>P0884</t>
  </si>
  <si>
    <t>P0885</t>
  </si>
  <si>
    <t>P0886</t>
  </si>
  <si>
    <t>P0887</t>
  </si>
  <si>
    <t>P0888</t>
  </si>
  <si>
    <t>P0889</t>
  </si>
  <si>
    <t>P0890</t>
  </si>
  <si>
    <t>P0891</t>
  </si>
  <si>
    <t>P0892</t>
  </si>
  <si>
    <t>P0893</t>
  </si>
  <si>
    <t>P0894</t>
  </si>
  <si>
    <t>P0895</t>
  </si>
  <si>
    <t>P0896</t>
  </si>
  <si>
    <t>P0897</t>
  </si>
  <si>
    <t>P0898</t>
  </si>
  <si>
    <t>P0899</t>
  </si>
  <si>
    <t>P0900</t>
  </si>
  <si>
    <t>P0901</t>
  </si>
  <si>
    <t>P0902</t>
  </si>
  <si>
    <t>P0903</t>
  </si>
  <si>
    <t>P0904</t>
  </si>
  <si>
    <t>P0905</t>
  </si>
  <si>
    <t>P0906</t>
  </si>
  <si>
    <t>P0907</t>
  </si>
  <si>
    <t>P0908</t>
  </si>
  <si>
    <t>P0909</t>
  </si>
  <si>
    <t>P0910</t>
  </si>
  <si>
    <t>P0911</t>
  </si>
  <si>
    <t>P0912</t>
  </si>
  <si>
    <t>P0913</t>
  </si>
  <si>
    <t>P0914</t>
  </si>
  <si>
    <t>P0915</t>
  </si>
  <si>
    <t>P0916</t>
  </si>
  <si>
    <t>P0917</t>
  </si>
  <si>
    <t>P0918</t>
  </si>
  <si>
    <t>P0919</t>
  </si>
  <si>
    <t>P0920</t>
  </si>
  <si>
    <t>P0921</t>
  </si>
  <si>
    <t>P0922</t>
  </si>
  <si>
    <t>P0923</t>
  </si>
  <si>
    <t>P0924</t>
  </si>
  <si>
    <t>P0925</t>
  </si>
  <si>
    <t>P0926</t>
  </si>
  <si>
    <t>P0927</t>
  </si>
  <si>
    <t>P0928</t>
  </si>
  <si>
    <t>P0929</t>
  </si>
  <si>
    <t>P0930</t>
  </si>
  <si>
    <t>P0931</t>
  </si>
  <si>
    <t>P0932</t>
  </si>
  <si>
    <t>P0933</t>
  </si>
  <si>
    <t>P0934</t>
  </si>
  <si>
    <t>P0935</t>
  </si>
  <si>
    <t>P0936</t>
  </si>
  <si>
    <t>P0937</t>
  </si>
  <si>
    <t>P0938</t>
  </si>
  <si>
    <t>P0939</t>
  </si>
  <si>
    <t>P0940</t>
  </si>
  <si>
    <t>P0941</t>
  </si>
  <si>
    <t>P0942</t>
  </si>
  <si>
    <t>P0943</t>
  </si>
  <si>
    <t>P0944</t>
  </si>
  <si>
    <t>P0945</t>
  </si>
  <si>
    <t>P0946</t>
  </si>
  <si>
    <t>P0947</t>
  </si>
  <si>
    <t>P0948</t>
  </si>
  <si>
    <t>P0949</t>
  </si>
  <si>
    <t>P0950</t>
  </si>
  <si>
    <t>P0951</t>
  </si>
  <si>
    <t>P0952</t>
  </si>
  <si>
    <t>P0953</t>
  </si>
  <si>
    <t>P0954</t>
  </si>
  <si>
    <t>P0955</t>
  </si>
  <si>
    <t>P0956</t>
  </si>
  <si>
    <t>P0957</t>
  </si>
  <si>
    <t>P0958</t>
  </si>
  <si>
    <t>P0959</t>
  </si>
  <si>
    <t>P0960</t>
  </si>
  <si>
    <t>P0961</t>
  </si>
  <si>
    <t>P0962</t>
  </si>
  <si>
    <t>P0963</t>
  </si>
  <si>
    <t>P0964</t>
  </si>
  <si>
    <t>P0965</t>
  </si>
  <si>
    <t>P0966</t>
  </si>
  <si>
    <t>P0967</t>
  </si>
  <si>
    <t>P0968</t>
  </si>
  <si>
    <t>P0969</t>
  </si>
  <si>
    <t>P0970</t>
  </si>
  <si>
    <t>P0971</t>
  </si>
  <si>
    <t>P0972</t>
  </si>
  <si>
    <t>P0973</t>
  </si>
  <si>
    <t>P0974</t>
  </si>
  <si>
    <t>P0975</t>
  </si>
  <si>
    <t>P0976</t>
  </si>
  <si>
    <t>P0977</t>
  </si>
  <si>
    <t>P0978</t>
  </si>
  <si>
    <t>P0979</t>
  </si>
  <si>
    <t>P0980</t>
  </si>
  <si>
    <t>P0981</t>
  </si>
  <si>
    <t>P0982</t>
  </si>
  <si>
    <t>P0983</t>
  </si>
  <si>
    <t>P0984</t>
  </si>
  <si>
    <t>P0985</t>
  </si>
  <si>
    <t>P0986</t>
  </si>
  <si>
    <t>P0987</t>
  </si>
  <si>
    <t>P0988</t>
  </si>
  <si>
    <t>P0989</t>
  </si>
  <si>
    <t>P0990</t>
  </si>
  <si>
    <t>P0991</t>
  </si>
  <si>
    <t>P0992</t>
  </si>
  <si>
    <t>P0993</t>
  </si>
  <si>
    <t>P0994</t>
  </si>
  <si>
    <t>P0995</t>
  </si>
  <si>
    <t>P0996</t>
  </si>
  <si>
    <t>P0997</t>
  </si>
  <si>
    <t>P0998</t>
  </si>
  <si>
    <t>P0999</t>
  </si>
  <si>
    <t>P1000</t>
  </si>
  <si>
    <t>P1001</t>
  </si>
  <si>
    <t>P1002</t>
  </si>
  <si>
    <t>P1003</t>
  </si>
  <si>
    <t>P1004</t>
  </si>
  <si>
    <t>P1005</t>
  </si>
  <si>
    <t>P1006</t>
  </si>
  <si>
    <t>P1007</t>
  </si>
  <si>
    <t>P1008</t>
  </si>
  <si>
    <t>P1009</t>
  </si>
  <si>
    <t>P1010</t>
  </si>
  <si>
    <t>P1011</t>
  </si>
  <si>
    <t>P1012</t>
  </si>
  <si>
    <t>P1013</t>
  </si>
  <si>
    <t>P1014</t>
  </si>
  <si>
    <t>P1015</t>
  </si>
  <si>
    <t>P1016</t>
  </si>
  <si>
    <t>P1017</t>
  </si>
  <si>
    <t>P1018</t>
  </si>
  <si>
    <t>P1019</t>
  </si>
  <si>
    <t>P1020</t>
  </si>
  <si>
    <t>P1021</t>
  </si>
  <si>
    <t>P1022</t>
  </si>
  <si>
    <t>P1023</t>
  </si>
  <si>
    <t>P1024</t>
  </si>
  <si>
    <t>P1025</t>
  </si>
  <si>
    <t>P1026</t>
  </si>
  <si>
    <t>P1027</t>
  </si>
  <si>
    <t>P1028</t>
  </si>
  <si>
    <t>P1029</t>
  </si>
  <si>
    <t>P1030</t>
  </si>
  <si>
    <t>P1031</t>
  </si>
  <si>
    <t>P1032</t>
  </si>
  <si>
    <t>P1033</t>
  </si>
  <si>
    <t>P1034</t>
  </si>
  <si>
    <t>P1035</t>
  </si>
  <si>
    <t>P1036</t>
  </si>
  <si>
    <t>P1037</t>
  </si>
  <si>
    <t>P1038</t>
  </si>
  <si>
    <t>P1039</t>
  </si>
  <si>
    <t>P1040</t>
  </si>
  <si>
    <t>P1041</t>
  </si>
  <si>
    <t>P1042</t>
  </si>
  <si>
    <t>P1043</t>
  </si>
  <si>
    <t>P1044</t>
  </si>
  <si>
    <t>P1045</t>
  </si>
  <si>
    <t>P1046</t>
  </si>
  <si>
    <t>P1047</t>
  </si>
  <si>
    <t>P1048</t>
  </si>
  <si>
    <t>P1049</t>
  </si>
  <si>
    <t>P1050</t>
  </si>
  <si>
    <t>P1051</t>
  </si>
  <si>
    <t>P1052</t>
  </si>
  <si>
    <t>P1053</t>
  </si>
  <si>
    <t>P1054</t>
  </si>
  <si>
    <t>P1055</t>
  </si>
  <si>
    <t>P1056</t>
  </si>
  <si>
    <t>P1057</t>
  </si>
  <si>
    <t>P1058</t>
  </si>
  <si>
    <t>P1059</t>
  </si>
  <si>
    <t>P1060</t>
  </si>
  <si>
    <t>P1061</t>
  </si>
  <si>
    <t>P1062</t>
  </si>
  <si>
    <t>P1063</t>
  </si>
  <si>
    <t>P1064</t>
  </si>
  <si>
    <t>P1065</t>
  </si>
  <si>
    <t>P1066</t>
  </si>
  <si>
    <t>P1067</t>
  </si>
  <si>
    <t>P1068</t>
  </si>
  <si>
    <t>P1069</t>
  </si>
  <si>
    <t>P1070</t>
  </si>
  <si>
    <t>P1071</t>
  </si>
  <si>
    <t>P1072</t>
  </si>
  <si>
    <t>P1073</t>
  </si>
  <si>
    <t>P1074</t>
  </si>
  <si>
    <t>P1075</t>
  </si>
  <si>
    <t>P1076</t>
  </si>
  <si>
    <t>P1077</t>
  </si>
  <si>
    <t>P1078</t>
  </si>
  <si>
    <t>P1079</t>
  </si>
  <si>
    <t>P1080</t>
  </si>
  <si>
    <t>P1081</t>
  </si>
  <si>
    <t>P1082</t>
  </si>
  <si>
    <t>P1083</t>
  </si>
  <si>
    <t>P1084</t>
  </si>
  <si>
    <t>P1085</t>
  </si>
  <si>
    <t>P1086</t>
  </si>
  <si>
    <t>P1087</t>
  </si>
  <si>
    <t>P1088</t>
  </si>
  <si>
    <t>P1089</t>
  </si>
  <si>
    <t>P1090</t>
  </si>
  <si>
    <t>P1091</t>
  </si>
  <si>
    <t>P1092</t>
  </si>
  <si>
    <t>P1093</t>
  </si>
  <si>
    <t>P1094</t>
  </si>
  <si>
    <t>P1095</t>
  </si>
  <si>
    <t>P1096</t>
  </si>
  <si>
    <t>P1097</t>
  </si>
  <si>
    <t>P1098</t>
  </si>
  <si>
    <t>P1099</t>
  </si>
  <si>
    <t>P1100</t>
  </si>
  <si>
    <t>P1101</t>
  </si>
  <si>
    <t>P1102</t>
  </si>
  <si>
    <t>P1103</t>
  </si>
  <si>
    <t>P1104</t>
  </si>
  <si>
    <t>P1105</t>
  </si>
  <si>
    <t>P1106</t>
  </si>
  <si>
    <t>P1107</t>
  </si>
  <si>
    <t>P1108</t>
  </si>
  <si>
    <t>P1109</t>
  </si>
  <si>
    <t>P1110</t>
  </si>
  <si>
    <t>P1111</t>
  </si>
  <si>
    <t>P1112</t>
  </si>
  <si>
    <t>P1113</t>
  </si>
  <si>
    <t>P1114</t>
  </si>
  <si>
    <t>P1115</t>
  </si>
  <si>
    <t>P1116</t>
  </si>
  <si>
    <t>P1117</t>
  </si>
  <si>
    <t>P1118</t>
  </si>
  <si>
    <t>P1119</t>
  </si>
  <si>
    <t>P1120</t>
  </si>
  <si>
    <t>P1121</t>
  </si>
  <si>
    <t>P1122</t>
  </si>
  <si>
    <t>P1123</t>
  </si>
  <si>
    <t>P1124</t>
  </si>
  <si>
    <t>P1125</t>
  </si>
  <si>
    <t>P1126</t>
  </si>
  <si>
    <t>P1127</t>
  </si>
  <si>
    <t>P1128</t>
  </si>
  <si>
    <t>P1129</t>
  </si>
  <si>
    <t>P1130</t>
  </si>
  <si>
    <t>P1131</t>
  </si>
  <si>
    <t>P1132</t>
  </si>
  <si>
    <t>P1133</t>
  </si>
  <si>
    <t>P1134</t>
  </si>
  <si>
    <t>P1135</t>
  </si>
  <si>
    <t>P1136</t>
  </si>
  <si>
    <t>P1137</t>
  </si>
  <si>
    <t>P1138</t>
  </si>
  <si>
    <t>P1139</t>
  </si>
  <si>
    <t>P1140</t>
  </si>
  <si>
    <t>P1141</t>
  </si>
  <si>
    <t>P1142</t>
  </si>
  <si>
    <t>P1143</t>
  </si>
  <si>
    <t>P1144</t>
  </si>
  <si>
    <t>P1145</t>
  </si>
  <si>
    <t>P1146</t>
  </si>
  <si>
    <t>P1147</t>
  </si>
  <si>
    <t>P1148</t>
  </si>
  <si>
    <t>P1149</t>
  </si>
  <si>
    <t>P1150</t>
  </si>
  <si>
    <t>P1151</t>
  </si>
  <si>
    <t>P1152</t>
  </si>
  <si>
    <t>P1153</t>
  </si>
  <si>
    <t>P1154</t>
  </si>
  <si>
    <t>P1155</t>
  </si>
  <si>
    <t>P1156</t>
  </si>
  <si>
    <t>P1157</t>
  </si>
  <si>
    <t>P1158</t>
  </si>
  <si>
    <t>P1159</t>
  </si>
  <si>
    <t>P1160</t>
  </si>
  <si>
    <t>P1161</t>
  </si>
  <si>
    <t>P1162</t>
  </si>
  <si>
    <t>P1163</t>
  </si>
  <si>
    <t>P1164</t>
  </si>
  <si>
    <t>P1165</t>
  </si>
  <si>
    <t>P1166</t>
  </si>
  <si>
    <t>P1167</t>
  </si>
  <si>
    <t>P1168</t>
  </si>
  <si>
    <t>P1169</t>
  </si>
  <si>
    <t>P1170</t>
  </si>
  <si>
    <t>P1171</t>
  </si>
  <si>
    <t>P1172</t>
  </si>
  <si>
    <t>P1173</t>
  </si>
  <si>
    <t>P1174</t>
  </si>
  <si>
    <t>P1175</t>
  </si>
  <si>
    <t>P1176</t>
  </si>
  <si>
    <t>P1177</t>
  </si>
  <si>
    <t>P1178</t>
  </si>
  <si>
    <t>P1179</t>
  </si>
  <si>
    <t>P1180</t>
  </si>
  <si>
    <t>P1181</t>
  </si>
  <si>
    <t>P1182</t>
  </si>
  <si>
    <t>P1183</t>
  </si>
  <si>
    <t>P1184</t>
  </si>
  <si>
    <t>P1185</t>
  </si>
  <si>
    <t>P1186</t>
  </si>
  <si>
    <t>P1187</t>
  </si>
  <si>
    <t>P1188</t>
  </si>
  <si>
    <t>P1189</t>
  </si>
  <si>
    <t>P1190</t>
  </si>
  <si>
    <t>P1191</t>
  </si>
  <si>
    <t>P1192</t>
  </si>
  <si>
    <t>P1193</t>
  </si>
  <si>
    <t>P1194</t>
  </si>
  <si>
    <t>P1195</t>
  </si>
  <si>
    <t>P1196</t>
  </si>
  <si>
    <t>P1197</t>
  </si>
  <si>
    <t>P1198</t>
  </si>
  <si>
    <t>P1199</t>
  </si>
  <si>
    <t>P1200</t>
  </si>
  <si>
    <t>P1201</t>
  </si>
  <si>
    <t>P1202</t>
  </si>
  <si>
    <t>P1203</t>
  </si>
  <si>
    <t>P1204</t>
  </si>
  <si>
    <t>P1205</t>
  </si>
  <si>
    <t>P1206</t>
  </si>
  <si>
    <t>P1207</t>
  </si>
  <si>
    <t>P1208</t>
  </si>
  <si>
    <t>P1209</t>
  </si>
  <si>
    <t>P1210</t>
  </si>
  <si>
    <t>P1211</t>
  </si>
  <si>
    <t>P1212</t>
  </si>
  <si>
    <t>P1213</t>
  </si>
  <si>
    <t>P1214</t>
  </si>
  <si>
    <t>P1215</t>
  </si>
  <si>
    <t>P1216</t>
  </si>
  <si>
    <t>P1217</t>
  </si>
  <si>
    <t>P1218</t>
  </si>
  <si>
    <t>P1219</t>
  </si>
  <si>
    <t>P1220</t>
  </si>
  <si>
    <t>P1221</t>
  </si>
  <si>
    <t>P1222</t>
  </si>
  <si>
    <t>P1223</t>
  </si>
  <si>
    <t>P1224</t>
  </si>
  <si>
    <t>P1225</t>
  </si>
  <si>
    <t>P1226</t>
  </si>
  <si>
    <t>P1227</t>
  </si>
  <si>
    <t>P1228</t>
  </si>
  <si>
    <t>P1229</t>
  </si>
  <si>
    <t>P1230</t>
  </si>
  <si>
    <t>P1231</t>
  </si>
  <si>
    <t>P1232</t>
  </si>
  <si>
    <t>P1233</t>
  </si>
  <si>
    <t>P1234</t>
  </si>
  <si>
    <t>P1235</t>
  </si>
  <si>
    <t>P1236</t>
  </si>
  <si>
    <t>P1237</t>
  </si>
  <si>
    <t>P1238</t>
  </si>
  <si>
    <t>P1239</t>
  </si>
  <si>
    <t>P1240</t>
  </si>
  <si>
    <t>P1241</t>
  </si>
  <si>
    <t>P1242</t>
  </si>
  <si>
    <t>P1243</t>
  </si>
  <si>
    <t>P1244</t>
  </si>
  <si>
    <t>P1245</t>
  </si>
  <si>
    <t>P1246</t>
  </si>
  <si>
    <t>P1247</t>
  </si>
  <si>
    <t>P1248</t>
  </si>
  <si>
    <t>P1249</t>
  </si>
  <si>
    <t>P1250</t>
  </si>
  <si>
    <t>P1251</t>
  </si>
  <si>
    <t>P1252</t>
  </si>
  <si>
    <t>P1253</t>
  </si>
  <si>
    <t>P1254</t>
  </si>
  <si>
    <t>P1255</t>
  </si>
  <si>
    <t>P1256</t>
  </si>
  <si>
    <t>P1257</t>
  </si>
  <si>
    <t>P1258</t>
  </si>
  <si>
    <t>P1259</t>
  </si>
  <si>
    <t>P1260</t>
  </si>
  <si>
    <t>P1261</t>
  </si>
  <si>
    <t>P1262</t>
  </si>
  <si>
    <t>P1263</t>
  </si>
  <si>
    <t>P1264</t>
  </si>
  <si>
    <t>P1265</t>
  </si>
  <si>
    <t>P1266</t>
  </si>
  <si>
    <t>P1267</t>
  </si>
  <si>
    <t>P1268</t>
  </si>
  <si>
    <t>P1269</t>
  </si>
  <si>
    <t>P1270</t>
  </si>
  <si>
    <t>P1271</t>
  </si>
  <si>
    <t>P1272</t>
  </si>
  <si>
    <t>P1273</t>
  </si>
  <si>
    <t>P1274</t>
  </si>
  <si>
    <t>P1275</t>
  </si>
  <si>
    <t>P1276</t>
  </si>
  <si>
    <t>P1277</t>
  </si>
  <si>
    <t>P1278</t>
  </si>
  <si>
    <t>P1279</t>
  </si>
  <si>
    <t>P1280</t>
  </si>
  <si>
    <t>P1281</t>
  </si>
  <si>
    <t>P1282</t>
  </si>
  <si>
    <t>P1283</t>
  </si>
  <si>
    <t>P1284</t>
  </si>
  <si>
    <t>P1285</t>
  </si>
  <si>
    <t>P1286</t>
  </si>
  <si>
    <t>P1287</t>
  </si>
  <si>
    <t>P1288</t>
  </si>
  <si>
    <t>P1289</t>
  </si>
  <si>
    <t>P1290</t>
  </si>
  <si>
    <t>P1291</t>
  </si>
  <si>
    <t>P1292</t>
  </si>
  <si>
    <t>P1293</t>
  </si>
  <si>
    <t>P1294</t>
  </si>
  <si>
    <t>P1295</t>
  </si>
  <si>
    <t>P1296</t>
  </si>
  <si>
    <t>P1297</t>
  </si>
  <si>
    <t>P1298</t>
  </si>
  <si>
    <t>P1299</t>
  </si>
  <si>
    <t>P1300</t>
  </si>
  <si>
    <t>P1301</t>
  </si>
  <si>
    <t>P1302</t>
  </si>
  <si>
    <t>P1303</t>
  </si>
  <si>
    <t>P1304</t>
  </si>
  <si>
    <t>P1305</t>
  </si>
  <si>
    <t>P1306</t>
  </si>
  <si>
    <t>P1307</t>
  </si>
  <si>
    <t>P1308</t>
  </si>
  <si>
    <t>P1309</t>
  </si>
  <si>
    <t>P1310</t>
  </si>
  <si>
    <t>P1311</t>
  </si>
  <si>
    <t>P1312</t>
  </si>
  <si>
    <t>P1313</t>
  </si>
  <si>
    <t>P1314</t>
  </si>
  <si>
    <t>P1315</t>
  </si>
  <si>
    <t>P1316</t>
  </si>
  <si>
    <t>P1317</t>
  </si>
  <si>
    <t>P1318</t>
  </si>
  <si>
    <t>P1319</t>
  </si>
  <si>
    <t>P1320</t>
  </si>
  <si>
    <t>P1321</t>
  </si>
  <si>
    <t>P1322</t>
  </si>
  <si>
    <t>P1323</t>
  </si>
  <si>
    <t>P1324</t>
  </si>
  <si>
    <t>P1325</t>
  </si>
  <si>
    <t>P1326</t>
  </si>
  <si>
    <t>P1327</t>
  </si>
  <si>
    <t>P1328</t>
  </si>
  <si>
    <t>P1329</t>
  </si>
  <si>
    <t>P1330</t>
  </si>
  <si>
    <t>P1331</t>
  </si>
  <si>
    <t>P1332</t>
  </si>
  <si>
    <t>P1333</t>
  </si>
  <si>
    <t>P1334</t>
  </si>
  <si>
    <t>P1335</t>
  </si>
  <si>
    <t>P1336</t>
  </si>
  <si>
    <t>P1337</t>
  </si>
  <si>
    <t>P1338</t>
  </si>
  <si>
    <t>P1339</t>
  </si>
  <si>
    <t>P1340</t>
  </si>
  <si>
    <t>P1341</t>
  </si>
  <si>
    <t>P1342</t>
  </si>
  <si>
    <t>P1343</t>
  </si>
  <si>
    <t>P1344</t>
  </si>
  <si>
    <t>P1345</t>
  </si>
  <si>
    <t>P1346</t>
  </si>
  <si>
    <t>P1347</t>
  </si>
  <si>
    <t>P1348</t>
  </si>
  <si>
    <t>P1349</t>
  </si>
  <si>
    <t>P1350</t>
  </si>
  <si>
    <t>P1351</t>
  </si>
  <si>
    <t>P1352</t>
  </si>
  <si>
    <t>P1353</t>
  </si>
  <si>
    <t>P1354</t>
  </si>
  <si>
    <t>P1355</t>
  </si>
  <si>
    <t>P1356</t>
  </si>
  <si>
    <t>P1357</t>
  </si>
  <si>
    <t>P1358</t>
  </si>
  <si>
    <t>P1359</t>
  </si>
  <si>
    <t>P1360</t>
  </si>
  <si>
    <t>P1361</t>
  </si>
  <si>
    <t>P1362</t>
  </si>
  <si>
    <t>P1363</t>
  </si>
  <si>
    <t>P1364</t>
  </si>
  <si>
    <t>P1365</t>
  </si>
  <si>
    <t>P1366</t>
  </si>
  <si>
    <t>P1367</t>
  </si>
  <si>
    <t>P1368</t>
  </si>
  <si>
    <t>P1369</t>
  </si>
  <si>
    <t>P1370</t>
  </si>
  <si>
    <t>P1371</t>
  </si>
  <si>
    <t>P1372</t>
  </si>
  <si>
    <t>P1373</t>
  </si>
  <si>
    <t>P1374</t>
  </si>
  <si>
    <t>P1375</t>
  </si>
  <si>
    <t>P1376</t>
  </si>
  <si>
    <t>P1377</t>
  </si>
  <si>
    <t>P1378</t>
  </si>
  <si>
    <t>P1379</t>
  </si>
  <si>
    <t>P1380</t>
  </si>
  <si>
    <t>P1381</t>
  </si>
  <si>
    <t>P1382</t>
  </si>
  <si>
    <t>P1383</t>
  </si>
  <si>
    <t>P1384</t>
  </si>
  <si>
    <t>P1385</t>
  </si>
  <si>
    <t>P1386</t>
  </si>
  <si>
    <t>P1387</t>
  </si>
  <si>
    <t>P1388</t>
  </si>
  <si>
    <t>P1389</t>
  </si>
  <si>
    <t>P1390</t>
  </si>
  <si>
    <t>P1391</t>
  </si>
  <si>
    <t>P1392</t>
  </si>
  <si>
    <t>P1393</t>
  </si>
  <si>
    <t>P1394</t>
  </si>
  <si>
    <t>P1395</t>
  </si>
  <si>
    <t>P1396</t>
  </si>
  <si>
    <t>P1397</t>
  </si>
  <si>
    <t>P1398</t>
  </si>
  <si>
    <t>P1399</t>
  </si>
  <si>
    <t>P1400</t>
  </si>
  <si>
    <t>P1401</t>
  </si>
  <si>
    <t>P1402</t>
  </si>
  <si>
    <t>P1403</t>
  </si>
  <si>
    <t>P1404</t>
  </si>
  <si>
    <t>P1405</t>
  </si>
  <si>
    <t>P1406</t>
  </si>
  <si>
    <t>P1407</t>
  </si>
  <si>
    <t>P1408</t>
  </si>
  <si>
    <t>P1409</t>
  </si>
  <si>
    <t>P1410</t>
  </si>
  <si>
    <t>P1411</t>
  </si>
  <si>
    <t>P1412</t>
  </si>
  <si>
    <t>P1413</t>
  </si>
  <si>
    <t>P1414</t>
  </si>
  <si>
    <t>P1415</t>
  </si>
  <si>
    <t>P1416</t>
  </si>
  <si>
    <t>P1417</t>
  </si>
  <si>
    <t>P1418</t>
  </si>
  <si>
    <t>P1419</t>
  </si>
  <si>
    <t>P1420</t>
  </si>
  <si>
    <t>P1421</t>
  </si>
  <si>
    <t>P1422</t>
  </si>
  <si>
    <t>P1423</t>
  </si>
  <si>
    <t>P1424</t>
  </si>
  <si>
    <t>P1425</t>
  </si>
  <si>
    <t>P1426</t>
  </si>
  <si>
    <t>P1427</t>
  </si>
  <si>
    <t>P1428</t>
  </si>
  <si>
    <t>P1429</t>
  </si>
  <si>
    <t>P1430</t>
  </si>
  <si>
    <t>P1431</t>
  </si>
  <si>
    <t>P1432</t>
  </si>
  <si>
    <t>P1433</t>
  </si>
  <si>
    <t>P1434</t>
  </si>
  <si>
    <t>P1435</t>
  </si>
  <si>
    <t>P1436</t>
  </si>
  <si>
    <t>P1437</t>
  </si>
  <si>
    <t>P1438</t>
  </si>
  <si>
    <t>P1439</t>
  </si>
  <si>
    <t>P1440</t>
  </si>
  <si>
    <t>P1441</t>
  </si>
  <si>
    <t>P1442</t>
  </si>
  <si>
    <t>P1443</t>
  </si>
  <si>
    <t>P1444</t>
  </si>
  <si>
    <t>P1445</t>
  </si>
  <si>
    <t>P1446</t>
  </si>
  <si>
    <t>P1447</t>
  </si>
  <si>
    <t>P1448</t>
  </si>
  <si>
    <t>P1449</t>
  </si>
  <si>
    <t>P1450</t>
  </si>
  <si>
    <t>P1451</t>
  </si>
  <si>
    <t>P1452</t>
  </si>
  <si>
    <t>P1453</t>
  </si>
  <si>
    <t>P1454</t>
  </si>
  <si>
    <t>P1455</t>
  </si>
  <si>
    <t>P1456</t>
  </si>
  <si>
    <t>P1457</t>
  </si>
  <si>
    <t>P1458</t>
  </si>
  <si>
    <t>P1459</t>
  </si>
  <si>
    <t>P1460</t>
  </si>
  <si>
    <t>P1461</t>
  </si>
  <si>
    <t>P1462</t>
  </si>
  <si>
    <t>P1463</t>
  </si>
  <si>
    <t>P1464</t>
  </si>
  <si>
    <t>P1465</t>
  </si>
  <si>
    <t>P1466</t>
  </si>
  <si>
    <t>P1467</t>
  </si>
  <si>
    <t>P1468</t>
  </si>
  <si>
    <t>P1469</t>
  </si>
  <si>
    <t>P1470</t>
  </si>
  <si>
    <t>P1471</t>
  </si>
  <si>
    <t>P1472</t>
  </si>
  <si>
    <t>P1473</t>
  </si>
  <si>
    <t>P1474</t>
  </si>
  <si>
    <t>P1475</t>
  </si>
  <si>
    <t>P1476</t>
  </si>
  <si>
    <t>P1477</t>
  </si>
  <si>
    <t>P1478</t>
  </si>
  <si>
    <t>P1479</t>
  </si>
  <si>
    <t>P1480</t>
  </si>
  <si>
    <t>P1481</t>
  </si>
  <si>
    <t>P1482</t>
  </si>
  <si>
    <t>P1483</t>
  </si>
  <si>
    <t>P1484</t>
  </si>
  <si>
    <t>P1485</t>
  </si>
  <si>
    <t>P1486</t>
  </si>
  <si>
    <t>P1487</t>
  </si>
  <si>
    <t>P1488</t>
  </si>
  <si>
    <t>P1489</t>
  </si>
  <si>
    <t>P1490</t>
  </si>
  <si>
    <t>P1491</t>
  </si>
  <si>
    <t>P1492</t>
  </si>
  <si>
    <t>P1493</t>
  </si>
  <si>
    <t>P1494</t>
  </si>
  <si>
    <t>P1495</t>
  </si>
  <si>
    <t>P1496</t>
  </si>
  <si>
    <t>P1497</t>
  </si>
  <si>
    <t>P1498</t>
  </si>
  <si>
    <t>P1499</t>
  </si>
  <si>
    <t>P1500</t>
  </si>
  <si>
    <t>P1501</t>
  </si>
  <si>
    <t>P1502</t>
  </si>
  <si>
    <t>P1503</t>
  </si>
  <si>
    <t>P1504</t>
  </si>
  <si>
    <t>P1505</t>
  </si>
  <si>
    <t>P1506</t>
  </si>
  <si>
    <t>P1507</t>
  </si>
  <si>
    <t>P1508</t>
  </si>
  <si>
    <t>P1509</t>
  </si>
  <si>
    <t>P1510</t>
  </si>
  <si>
    <t>P1511</t>
  </si>
  <si>
    <t>P1512</t>
  </si>
  <si>
    <t>P1513</t>
  </si>
  <si>
    <t>P1514</t>
  </si>
  <si>
    <t>P1515</t>
  </si>
  <si>
    <t>P1516</t>
  </si>
  <si>
    <t>P1517</t>
  </si>
  <si>
    <t>P1518</t>
  </si>
  <si>
    <t>P1519</t>
  </si>
  <si>
    <t>P1520</t>
  </si>
  <si>
    <t>P1521</t>
  </si>
  <si>
    <t>P1522</t>
  </si>
  <si>
    <t>P1523</t>
  </si>
  <si>
    <t>P1524</t>
  </si>
  <si>
    <t>P1525</t>
  </si>
  <si>
    <t>P1526</t>
  </si>
  <si>
    <t>P1527</t>
  </si>
  <si>
    <t>P1528</t>
  </si>
  <si>
    <t>P1529</t>
  </si>
  <si>
    <t>P1530</t>
  </si>
  <si>
    <t>P1531</t>
  </si>
  <si>
    <t>P1532</t>
  </si>
  <si>
    <t>P1533</t>
  </si>
  <si>
    <t>P1534</t>
  </si>
  <si>
    <t>P1535</t>
  </si>
  <si>
    <t>P1536</t>
  </si>
  <si>
    <t>P1537</t>
  </si>
  <si>
    <t>P1538</t>
  </si>
  <si>
    <t>P1539</t>
  </si>
  <si>
    <t>P1540</t>
  </si>
  <si>
    <t>P1541</t>
  </si>
  <si>
    <t>P1542</t>
  </si>
  <si>
    <t>P1543</t>
  </si>
  <si>
    <t>P1544</t>
  </si>
  <si>
    <t>P1545</t>
  </si>
  <si>
    <t>P1546</t>
  </si>
  <si>
    <t>P1547</t>
  </si>
  <si>
    <t>P1548</t>
  </si>
  <si>
    <t>P1549</t>
  </si>
  <si>
    <t>P1550</t>
  </si>
  <si>
    <t>P1551</t>
  </si>
  <si>
    <t>P1552</t>
  </si>
  <si>
    <t>P1553</t>
  </si>
  <si>
    <t>P1554</t>
  </si>
  <si>
    <t>P1555</t>
  </si>
  <si>
    <t>P1556</t>
  </si>
  <si>
    <t>P1557</t>
  </si>
  <si>
    <t>P1558</t>
  </si>
  <si>
    <t>P1559</t>
  </si>
  <si>
    <t>P1560</t>
  </si>
  <si>
    <t>P1561</t>
  </si>
  <si>
    <t>P1562</t>
  </si>
  <si>
    <t>P1563</t>
  </si>
  <si>
    <t>P1564</t>
  </si>
  <si>
    <t>P1565</t>
  </si>
  <si>
    <t>P1566</t>
  </si>
  <si>
    <t>P1567</t>
  </si>
  <si>
    <t>P1568</t>
  </si>
  <si>
    <t>P1569</t>
  </si>
  <si>
    <t>P1570</t>
  </si>
  <si>
    <t>P1571</t>
  </si>
  <si>
    <t>P1572</t>
  </si>
  <si>
    <t>P1573</t>
  </si>
  <si>
    <t>P1574</t>
  </si>
  <si>
    <t>P1575</t>
  </si>
  <si>
    <t>P1576</t>
  </si>
  <si>
    <t>P1577</t>
  </si>
  <si>
    <t>P1578</t>
  </si>
  <si>
    <t>P1579</t>
  </si>
  <si>
    <t>P1580</t>
  </si>
  <si>
    <t>P1581</t>
  </si>
  <si>
    <t>P1582</t>
  </si>
  <si>
    <t>P1583</t>
  </si>
  <si>
    <t>P1584</t>
  </si>
  <si>
    <t>P1585</t>
  </si>
  <si>
    <t>P1586</t>
  </si>
  <si>
    <t>P1587</t>
  </si>
  <si>
    <t>P1588</t>
  </si>
  <si>
    <t>P1589</t>
  </si>
  <si>
    <t>P1590</t>
  </si>
  <si>
    <t>P1591</t>
  </si>
  <si>
    <t>P1592</t>
  </si>
  <si>
    <t>P1593</t>
  </si>
  <si>
    <t>P1594</t>
  </si>
  <si>
    <t>P1595</t>
  </si>
  <si>
    <t>P1596</t>
  </si>
  <si>
    <t>P1597</t>
  </si>
  <si>
    <t>P1598</t>
  </si>
  <si>
    <t>P1599</t>
  </si>
  <si>
    <t>P1600</t>
  </si>
  <si>
    <t>P1601</t>
  </si>
  <si>
    <t>P1602</t>
  </si>
  <si>
    <t>P1603</t>
  </si>
  <si>
    <t>P1604</t>
  </si>
  <si>
    <t>P1605</t>
  </si>
  <si>
    <t>P1606</t>
  </si>
  <si>
    <t>P1607</t>
  </si>
  <si>
    <t>P1608</t>
  </si>
  <si>
    <t>P1609</t>
  </si>
  <si>
    <t>P1610</t>
  </si>
  <si>
    <t>P1611</t>
  </si>
  <si>
    <t>P1612</t>
  </si>
  <si>
    <t>P1613</t>
  </si>
  <si>
    <t>P1614</t>
  </si>
  <si>
    <t>P1615</t>
  </si>
  <si>
    <t>P1616</t>
  </si>
  <si>
    <t>P1617</t>
  </si>
  <si>
    <t>P1618</t>
  </si>
  <si>
    <t>P1619</t>
  </si>
  <si>
    <t>P1620</t>
  </si>
  <si>
    <t>P1621</t>
  </si>
  <si>
    <t>P1622</t>
  </si>
  <si>
    <t>P1623</t>
  </si>
  <si>
    <t>P1624</t>
  </si>
  <si>
    <t>P1625</t>
  </si>
  <si>
    <t>P1626</t>
  </si>
  <si>
    <t>P1627</t>
  </si>
  <si>
    <t>P1628</t>
  </si>
  <si>
    <t>P1629</t>
  </si>
  <si>
    <t>P1630</t>
  </si>
  <si>
    <t>P1631</t>
  </si>
  <si>
    <t>P1632</t>
  </si>
  <si>
    <t>P1633</t>
  </si>
  <si>
    <t>P1634</t>
  </si>
  <si>
    <t>P1635</t>
  </si>
  <si>
    <t>P1636</t>
  </si>
  <si>
    <t>P1637</t>
  </si>
  <si>
    <t>P1638</t>
  </si>
  <si>
    <t>P1639</t>
  </si>
  <si>
    <t>P1640</t>
  </si>
  <si>
    <t>P1641</t>
  </si>
  <si>
    <t>P1642</t>
  </si>
  <si>
    <t>P1643</t>
  </si>
  <si>
    <t>P1644</t>
  </si>
  <si>
    <t>P1645</t>
  </si>
  <si>
    <t>P1646</t>
  </si>
  <si>
    <t>P1647</t>
  </si>
  <si>
    <t>P1648</t>
  </si>
  <si>
    <t>P1649</t>
  </si>
  <si>
    <t>P1650</t>
  </si>
  <si>
    <t>P1651</t>
  </si>
  <si>
    <t>P1652</t>
  </si>
  <si>
    <t>P1653</t>
  </si>
  <si>
    <t>P1654</t>
  </si>
  <si>
    <t>P1655</t>
  </si>
  <si>
    <t>P1656</t>
  </si>
  <si>
    <t>P1657</t>
  </si>
  <si>
    <t>P1658</t>
  </si>
  <si>
    <t>P1659</t>
  </si>
  <si>
    <t>P1660</t>
  </si>
  <si>
    <t>P1661</t>
  </si>
  <si>
    <t>P1662</t>
  </si>
  <si>
    <t>P1663</t>
  </si>
  <si>
    <t>P1664</t>
  </si>
  <si>
    <t>P1665</t>
  </si>
  <si>
    <t>P1666</t>
  </si>
  <si>
    <t>P1667</t>
  </si>
  <si>
    <t>P1668</t>
  </si>
  <si>
    <t>P1669</t>
  </si>
  <si>
    <t>P1670</t>
  </si>
  <si>
    <t>P1671</t>
  </si>
  <si>
    <t>P1672</t>
  </si>
  <si>
    <t>P1673</t>
  </si>
  <si>
    <t>P1674</t>
  </si>
  <si>
    <t>P1675</t>
  </si>
  <si>
    <t>P1676</t>
  </si>
  <si>
    <t>P1677</t>
  </si>
  <si>
    <t>P1678</t>
  </si>
  <si>
    <t>P1679</t>
  </si>
  <si>
    <t>P1680</t>
  </si>
  <si>
    <t>P1681</t>
  </si>
  <si>
    <t>P1682</t>
  </si>
  <si>
    <t>P1683</t>
  </si>
  <si>
    <t>P1684</t>
  </si>
  <si>
    <t>P1685</t>
  </si>
  <si>
    <t>P1686</t>
  </si>
  <si>
    <t>P1687</t>
  </si>
  <si>
    <t>P1688</t>
  </si>
  <si>
    <t>P1689</t>
  </si>
  <si>
    <t>P1690</t>
  </si>
  <si>
    <t>P1691</t>
  </si>
  <si>
    <t>P1692</t>
  </si>
  <si>
    <t>P1693</t>
  </si>
  <si>
    <t>P1694</t>
  </si>
  <si>
    <t>P1695</t>
  </si>
  <si>
    <t>P1696</t>
  </si>
  <si>
    <t>P1697</t>
  </si>
  <si>
    <t>P1698</t>
  </si>
  <si>
    <t>P1699</t>
  </si>
  <si>
    <t>P1700</t>
  </si>
  <si>
    <t>P1701</t>
  </si>
  <si>
    <t>P1702</t>
  </si>
  <si>
    <t>P1703</t>
  </si>
  <si>
    <t>P1704</t>
  </si>
  <si>
    <t>P1705</t>
  </si>
  <si>
    <t>P1706</t>
  </si>
  <si>
    <t>P1707</t>
  </si>
  <si>
    <t>P1708</t>
  </si>
  <si>
    <t>P1709</t>
  </si>
  <si>
    <t>P1710</t>
  </si>
  <si>
    <t>P1711</t>
  </si>
  <si>
    <t>P1712</t>
  </si>
  <si>
    <t>P1713</t>
  </si>
  <si>
    <t>P1714</t>
  </si>
  <si>
    <t>P1715</t>
  </si>
  <si>
    <t>P1716</t>
  </si>
  <si>
    <t>P1717</t>
  </si>
  <si>
    <t>P1718</t>
  </si>
  <si>
    <t>P1719</t>
  </si>
  <si>
    <t>P1720</t>
  </si>
  <si>
    <t>P1721</t>
  </si>
  <si>
    <t>P1722</t>
  </si>
  <si>
    <t>P1723</t>
  </si>
  <si>
    <t>P1724</t>
  </si>
  <si>
    <t>P1725</t>
  </si>
  <si>
    <t>P1726</t>
  </si>
  <si>
    <t>P1727</t>
  </si>
  <si>
    <t>P1728</t>
  </si>
  <si>
    <t>P1729</t>
  </si>
  <si>
    <t>P1730</t>
  </si>
  <si>
    <t>P1731</t>
  </si>
  <si>
    <t>P1732</t>
  </si>
  <si>
    <t>P1733</t>
  </si>
  <si>
    <t>P1734</t>
  </si>
  <si>
    <t>P1735</t>
  </si>
  <si>
    <t>P1736</t>
  </si>
  <si>
    <t>P1737</t>
  </si>
  <si>
    <t>P1738</t>
  </si>
  <si>
    <t>P1739</t>
  </si>
  <si>
    <t>P1740</t>
  </si>
  <si>
    <t>P1741</t>
  </si>
  <si>
    <t>P1742</t>
  </si>
  <si>
    <t>P1743</t>
  </si>
  <si>
    <t>P1744</t>
  </si>
  <si>
    <t>P1745</t>
  </si>
  <si>
    <t>P1746</t>
  </si>
  <si>
    <t>P1747</t>
  </si>
  <si>
    <t>P1748</t>
  </si>
  <si>
    <t>P1749</t>
  </si>
  <si>
    <t>P1750</t>
  </si>
  <si>
    <t>P1751</t>
  </si>
  <si>
    <t>P1752</t>
  </si>
  <si>
    <t>P1753</t>
  </si>
  <si>
    <t>P1754</t>
  </si>
  <si>
    <t>P1755</t>
  </si>
  <si>
    <t>P1756</t>
  </si>
  <si>
    <t>P1757</t>
  </si>
  <si>
    <t>P1758</t>
  </si>
  <si>
    <t>P1759</t>
  </si>
  <si>
    <t>P1760</t>
  </si>
  <si>
    <t>P1761</t>
  </si>
  <si>
    <t>P1762</t>
  </si>
  <si>
    <t>P1763</t>
  </si>
  <si>
    <t>P1764</t>
  </si>
  <si>
    <t>P1765</t>
  </si>
  <si>
    <t>P1766</t>
  </si>
  <si>
    <t>P1767</t>
  </si>
  <si>
    <t>P1768</t>
  </si>
  <si>
    <t>P1769</t>
  </si>
  <si>
    <t>P1770</t>
  </si>
  <si>
    <t>P1771</t>
  </si>
  <si>
    <t>P1772</t>
  </si>
  <si>
    <t>P1773</t>
  </si>
  <si>
    <t>P1774</t>
  </si>
  <si>
    <t>P1775</t>
  </si>
  <si>
    <t>P1776</t>
  </si>
  <si>
    <t>P1777</t>
  </si>
  <si>
    <t>P1778</t>
  </si>
  <si>
    <t>P1779</t>
  </si>
  <si>
    <t>P1780</t>
  </si>
  <si>
    <t>P1781</t>
  </si>
  <si>
    <t>P1782</t>
  </si>
  <si>
    <t>P1783</t>
  </si>
  <si>
    <t>P1784</t>
  </si>
  <si>
    <t>P1785</t>
  </si>
  <si>
    <t>P1786</t>
  </si>
  <si>
    <t>P1787</t>
  </si>
  <si>
    <t>P1788</t>
  </si>
  <si>
    <t>P1789</t>
  </si>
  <si>
    <t>P1790</t>
  </si>
  <si>
    <t>P1791</t>
  </si>
  <si>
    <t>P1792</t>
  </si>
  <si>
    <t>P1793</t>
  </si>
  <si>
    <t>P1794</t>
  </si>
  <si>
    <t>P1795</t>
  </si>
  <si>
    <t>P1796</t>
  </si>
  <si>
    <t>P1797</t>
  </si>
  <si>
    <t>P1798</t>
  </si>
  <si>
    <t>P1799</t>
  </si>
  <si>
    <t>P1800</t>
  </si>
  <si>
    <t>P1801</t>
  </si>
  <si>
    <t>P1802</t>
  </si>
  <si>
    <t>P1803</t>
  </si>
  <si>
    <t>P1804</t>
  </si>
  <si>
    <t>P1805</t>
  </si>
  <si>
    <t>P1806</t>
  </si>
  <si>
    <t>P1807</t>
  </si>
  <si>
    <t>P1808</t>
  </si>
  <si>
    <t>P1809</t>
  </si>
  <si>
    <t>P1810</t>
  </si>
  <si>
    <t>P1811</t>
  </si>
  <si>
    <t>P1812</t>
  </si>
  <si>
    <t>P1813</t>
  </si>
  <si>
    <t>P1814</t>
  </si>
  <si>
    <t>P1815</t>
  </si>
  <si>
    <t>P1816</t>
  </si>
  <si>
    <t>P1817</t>
  </si>
  <si>
    <t>P1818</t>
  </si>
  <si>
    <t>P1819</t>
  </si>
  <si>
    <t>P1820</t>
  </si>
  <si>
    <t>P1821</t>
  </si>
  <si>
    <t>P1822</t>
  </si>
  <si>
    <t>P1823</t>
  </si>
  <si>
    <t>P1824</t>
  </si>
  <si>
    <t>P1825</t>
  </si>
  <si>
    <t>P1826</t>
  </si>
  <si>
    <t>P1827</t>
  </si>
  <si>
    <t>P1828</t>
  </si>
  <si>
    <t>P1829</t>
  </si>
  <si>
    <t>P1830</t>
  </si>
  <si>
    <t>P1831</t>
  </si>
  <si>
    <t>P1832</t>
  </si>
  <si>
    <t>P1833</t>
  </si>
  <si>
    <t>P1834</t>
  </si>
  <si>
    <t>P1835</t>
  </si>
  <si>
    <t>P1836</t>
  </si>
  <si>
    <t>P1837</t>
  </si>
  <si>
    <t>P1838</t>
  </si>
  <si>
    <t>P1839</t>
  </si>
  <si>
    <t>P1840</t>
  </si>
  <si>
    <t>P1841</t>
  </si>
  <si>
    <t>P1842</t>
  </si>
  <si>
    <t>P1843</t>
  </si>
  <si>
    <t>P1844</t>
  </si>
  <si>
    <t>P1845</t>
  </si>
  <si>
    <t>P1846</t>
  </si>
  <si>
    <t>P1847</t>
  </si>
  <si>
    <t>P1848</t>
  </si>
  <si>
    <t>P1849</t>
  </si>
  <si>
    <t>P1850</t>
  </si>
  <si>
    <t>P1851</t>
  </si>
  <si>
    <t>P1852</t>
  </si>
  <si>
    <t>P1853</t>
  </si>
  <si>
    <t>P1854</t>
  </si>
  <si>
    <t>P1855</t>
  </si>
  <si>
    <t>P1856</t>
  </si>
  <si>
    <t>P1857</t>
  </si>
  <si>
    <t>P1858</t>
  </si>
  <si>
    <t>P1859</t>
  </si>
  <si>
    <t>P1860</t>
  </si>
  <si>
    <t>P1861</t>
  </si>
  <si>
    <t>P1862</t>
  </si>
  <si>
    <t>P1863</t>
  </si>
  <si>
    <t>P1864</t>
  </si>
  <si>
    <t>P1865</t>
  </si>
  <si>
    <t>P1866</t>
  </si>
  <si>
    <t>P1867</t>
  </si>
  <si>
    <t>P1868</t>
  </si>
  <si>
    <t>P1869</t>
  </si>
  <si>
    <t>P1870</t>
  </si>
  <si>
    <t>P1871</t>
  </si>
  <si>
    <t>P1872</t>
  </si>
  <si>
    <t>P1873</t>
  </si>
  <si>
    <t>P1874</t>
  </si>
  <si>
    <t>P1875</t>
  </si>
  <si>
    <t>P1876</t>
  </si>
  <si>
    <t>P1877</t>
  </si>
  <si>
    <t>P1878</t>
  </si>
  <si>
    <t>P1879</t>
  </si>
  <si>
    <t>P1880</t>
  </si>
  <si>
    <t>P1881</t>
  </si>
  <si>
    <t>P1882</t>
  </si>
  <si>
    <t>P1883</t>
  </si>
  <si>
    <t>P1884</t>
  </si>
  <si>
    <t>P1885</t>
  </si>
  <si>
    <t>P1886</t>
  </si>
  <si>
    <t>P1887</t>
  </si>
  <si>
    <t>P1888</t>
  </si>
  <si>
    <t>P1889</t>
  </si>
  <si>
    <t>P1890</t>
  </si>
  <si>
    <t>P1891</t>
  </si>
  <si>
    <t>P1892</t>
  </si>
  <si>
    <t>P1893</t>
  </si>
  <si>
    <t>P1894</t>
  </si>
  <si>
    <t>P1895</t>
  </si>
  <si>
    <t>P1896</t>
  </si>
  <si>
    <t>P1897</t>
  </si>
  <si>
    <t>P1898</t>
  </si>
  <si>
    <t>P1899</t>
  </si>
  <si>
    <t>P1900</t>
  </si>
  <si>
    <t>P1901</t>
  </si>
  <si>
    <t>P1902</t>
  </si>
  <si>
    <t>P1903</t>
  </si>
  <si>
    <t>P1904</t>
  </si>
  <si>
    <t>P1905</t>
  </si>
  <si>
    <t>P1906</t>
  </si>
  <si>
    <t>P1907</t>
  </si>
  <si>
    <t>P1908</t>
  </si>
  <si>
    <t>P1909</t>
  </si>
  <si>
    <t>P1910</t>
  </si>
  <si>
    <t>P1911</t>
  </si>
  <si>
    <t>P1912</t>
  </si>
  <si>
    <t>P1913</t>
  </si>
  <si>
    <t>P1914</t>
  </si>
  <si>
    <t>P1915</t>
  </si>
  <si>
    <t>P1916</t>
  </si>
  <si>
    <t>P1917</t>
  </si>
  <si>
    <t>P1918</t>
  </si>
  <si>
    <t>P1919</t>
  </si>
  <si>
    <t>P1920</t>
  </si>
  <si>
    <t>P1921</t>
  </si>
  <si>
    <t>P1922</t>
  </si>
  <si>
    <t>P1923</t>
  </si>
  <si>
    <t>P1924</t>
  </si>
  <si>
    <t>P1925</t>
  </si>
  <si>
    <t>P1926</t>
  </si>
  <si>
    <t>P1927</t>
  </si>
  <si>
    <t>P1928</t>
  </si>
  <si>
    <t>P1929</t>
  </si>
  <si>
    <t>P1930</t>
  </si>
  <si>
    <t>P1931</t>
  </si>
  <si>
    <t>P1932</t>
  </si>
  <si>
    <t>P1933</t>
  </si>
  <si>
    <t>P1934</t>
  </si>
  <si>
    <t>P1935</t>
  </si>
  <si>
    <t>P1936</t>
  </si>
  <si>
    <t>P1937</t>
  </si>
  <si>
    <t>P1938</t>
  </si>
  <si>
    <t>P1939</t>
  </si>
  <si>
    <t>P1940</t>
  </si>
  <si>
    <t>P1941</t>
  </si>
  <si>
    <t>P1942</t>
  </si>
  <si>
    <t>P1943</t>
  </si>
  <si>
    <t>P1944</t>
  </si>
  <si>
    <t>P1945</t>
  </si>
  <si>
    <t>P1946</t>
  </si>
  <si>
    <t>P1947</t>
  </si>
  <si>
    <t>P1948</t>
  </si>
  <si>
    <t>P1949</t>
  </si>
  <si>
    <t>P1950</t>
  </si>
  <si>
    <t>P1951</t>
  </si>
  <si>
    <t>P1952</t>
  </si>
  <si>
    <t>P1953</t>
  </si>
  <si>
    <t>P1954</t>
  </si>
  <si>
    <t>P1955</t>
  </si>
  <si>
    <t>P1956</t>
  </si>
  <si>
    <t>P1957</t>
  </si>
  <si>
    <t>P1958</t>
  </si>
  <si>
    <t>P1959</t>
  </si>
  <si>
    <t>P1960</t>
  </si>
  <si>
    <t>P1961</t>
  </si>
  <si>
    <t>P1962</t>
  </si>
  <si>
    <t>P1963</t>
  </si>
  <si>
    <t>P1964</t>
  </si>
  <si>
    <t>P1965</t>
  </si>
  <si>
    <t>P1966</t>
  </si>
  <si>
    <t>P1967</t>
  </si>
  <si>
    <t>P1968</t>
  </si>
  <si>
    <t>P1969</t>
  </si>
  <si>
    <t>P1970</t>
  </si>
  <si>
    <t>P1971</t>
  </si>
  <si>
    <t>P1972</t>
  </si>
  <si>
    <t>P1973</t>
  </si>
  <si>
    <t>P1974</t>
  </si>
  <si>
    <t>P1975</t>
  </si>
  <si>
    <t>P1976</t>
  </si>
  <si>
    <t>P1977</t>
  </si>
  <si>
    <t>P1978</t>
  </si>
  <si>
    <t>P1979</t>
  </si>
  <si>
    <t>P1980</t>
  </si>
  <si>
    <t>P1981</t>
  </si>
  <si>
    <t>P1982</t>
  </si>
  <si>
    <t>P1983</t>
  </si>
  <si>
    <t>P1984</t>
  </si>
  <si>
    <t>P1985</t>
  </si>
  <si>
    <t>P1986</t>
  </si>
  <si>
    <t>P1987</t>
  </si>
  <si>
    <t>P1988</t>
  </si>
  <si>
    <t>P1989</t>
  </si>
  <si>
    <t>P1990</t>
  </si>
  <si>
    <t>P1991</t>
  </si>
  <si>
    <t>P1992</t>
  </si>
  <si>
    <t>P1993</t>
  </si>
  <si>
    <t>P1994</t>
  </si>
  <si>
    <t>P1995</t>
  </si>
  <si>
    <t>P1996</t>
  </si>
  <si>
    <t>P1997</t>
  </si>
  <si>
    <t>P1998</t>
  </si>
  <si>
    <t>P1999</t>
  </si>
  <si>
    <t>P2000</t>
  </si>
  <si>
    <t>P2001</t>
  </si>
  <si>
    <t>P2002</t>
  </si>
  <si>
    <t>P2003</t>
  </si>
  <si>
    <t>P2004</t>
  </si>
  <si>
    <t>P2005</t>
  </si>
  <si>
    <t>P2006</t>
  </si>
  <si>
    <t>P2007</t>
  </si>
  <si>
    <t>P2008</t>
  </si>
  <si>
    <t>P2009</t>
  </si>
  <si>
    <t>P2010</t>
  </si>
  <si>
    <t>P2011</t>
  </si>
  <si>
    <t>P2012</t>
  </si>
  <si>
    <t>P2013</t>
  </si>
  <si>
    <t>P2014</t>
  </si>
  <si>
    <t>P2015</t>
  </si>
  <si>
    <t>P2016</t>
  </si>
  <si>
    <t>P2017</t>
  </si>
  <si>
    <t>P2018</t>
  </si>
  <si>
    <t>P2019</t>
  </si>
  <si>
    <t>P2020</t>
  </si>
  <si>
    <t>P2021</t>
  </si>
  <si>
    <t>P2022</t>
  </si>
  <si>
    <t>P2023</t>
  </si>
  <si>
    <t>P2024</t>
  </si>
  <si>
    <t>P2025</t>
  </si>
  <si>
    <t>P2026</t>
  </si>
  <si>
    <t>P2027</t>
  </si>
  <si>
    <t>P2028</t>
  </si>
  <si>
    <t>P2029</t>
  </si>
  <si>
    <t>P2030</t>
  </si>
  <si>
    <t>P2031</t>
  </si>
  <si>
    <t>P2032</t>
  </si>
  <si>
    <t>P2033</t>
  </si>
  <si>
    <t>P2034</t>
  </si>
  <si>
    <t>P2035</t>
  </si>
  <si>
    <t>P2036</t>
  </si>
  <si>
    <t>P2037</t>
  </si>
  <si>
    <t>P2038</t>
  </si>
  <si>
    <t>P2039</t>
  </si>
  <si>
    <t>P2040</t>
  </si>
  <si>
    <t>P2041</t>
  </si>
  <si>
    <t>P2042</t>
  </si>
  <si>
    <t>P2043</t>
  </si>
  <si>
    <t>P2044</t>
  </si>
  <si>
    <t>P2045</t>
  </si>
  <si>
    <t>P2046</t>
  </si>
  <si>
    <t>P2047</t>
  </si>
  <si>
    <t>P2048</t>
  </si>
  <si>
    <t>P2049</t>
  </si>
  <si>
    <t>P2050</t>
  </si>
  <si>
    <t>P2051</t>
  </si>
  <si>
    <t>P2052</t>
  </si>
  <si>
    <t>P2053</t>
  </si>
  <si>
    <t>P2054</t>
  </si>
  <si>
    <t>P2055</t>
  </si>
  <si>
    <t>P2056</t>
  </si>
  <si>
    <t>P2057</t>
  </si>
  <si>
    <t>P2058</t>
  </si>
  <si>
    <t>P2059</t>
  </si>
  <si>
    <t>P2060</t>
  </si>
  <si>
    <t>P2061</t>
  </si>
  <si>
    <t>P2062</t>
  </si>
  <si>
    <t>P2063</t>
  </si>
  <si>
    <t>P2064</t>
  </si>
  <si>
    <t>P2065</t>
  </si>
  <si>
    <t>P2066</t>
  </si>
  <si>
    <t>P2067</t>
  </si>
  <si>
    <t>P2068</t>
  </si>
  <si>
    <t>P2069</t>
  </si>
  <si>
    <t>P2070</t>
  </si>
  <si>
    <t>P2071</t>
  </si>
  <si>
    <t>P2072</t>
  </si>
  <si>
    <t>P2073</t>
  </si>
  <si>
    <t>P2074</t>
  </si>
  <si>
    <t>P2075</t>
  </si>
  <si>
    <t>P2076</t>
  </si>
  <si>
    <t>P2077</t>
  </si>
  <si>
    <t>P2078</t>
  </si>
  <si>
    <t>P2079</t>
  </si>
  <si>
    <t>P2080</t>
  </si>
  <si>
    <t>P2081</t>
  </si>
  <si>
    <t>P2082</t>
  </si>
  <si>
    <t>P2083</t>
  </si>
  <si>
    <t>P2084</t>
  </si>
  <si>
    <t>P2085</t>
  </si>
  <si>
    <t>P2086</t>
  </si>
  <si>
    <t>P2087</t>
  </si>
  <si>
    <t>P2088</t>
  </si>
  <si>
    <t>P2089</t>
  </si>
  <si>
    <t>P2090</t>
  </si>
  <si>
    <t>P2091</t>
  </si>
  <si>
    <t>P2092</t>
  </si>
  <si>
    <t>P2093</t>
  </si>
  <si>
    <t>P2094</t>
  </si>
  <si>
    <t>P2095</t>
  </si>
  <si>
    <t>P2096</t>
  </si>
  <si>
    <t>P2097</t>
  </si>
  <si>
    <t>P2098</t>
  </si>
  <si>
    <t>P2099</t>
  </si>
  <si>
    <t>P2100</t>
  </si>
  <si>
    <t>P2101</t>
  </si>
  <si>
    <t>P2102</t>
  </si>
  <si>
    <t>P2103</t>
  </si>
  <si>
    <t>P2104</t>
  </si>
  <si>
    <t>P2105</t>
  </si>
  <si>
    <t>P2106</t>
  </si>
  <si>
    <t>P2107</t>
  </si>
  <si>
    <t>P2108</t>
  </si>
  <si>
    <t>P2109</t>
  </si>
  <si>
    <t>P2110</t>
  </si>
  <si>
    <t>P2111</t>
  </si>
  <si>
    <t>P2112</t>
  </si>
  <si>
    <t>P2113</t>
  </si>
  <si>
    <t>P2114</t>
  </si>
  <si>
    <t>P2115</t>
  </si>
  <si>
    <t>P2116</t>
  </si>
  <si>
    <t>P2117</t>
  </si>
  <si>
    <t>P2118</t>
  </si>
  <si>
    <t>P2119</t>
  </si>
  <si>
    <t>P2120</t>
  </si>
  <si>
    <t>P2121</t>
  </si>
  <si>
    <t>P2122</t>
  </si>
  <si>
    <t>P2123</t>
  </si>
  <si>
    <t>P2124</t>
  </si>
  <si>
    <t>P2125</t>
  </si>
  <si>
    <t>P2126</t>
  </si>
  <si>
    <t>P2127</t>
  </si>
  <si>
    <t>P2128</t>
  </si>
  <si>
    <t>P2129</t>
  </si>
  <si>
    <t>P2130</t>
  </si>
  <si>
    <t>P2131</t>
  </si>
  <si>
    <t>P2132</t>
  </si>
  <si>
    <t>P2133</t>
  </si>
  <si>
    <t>P2134</t>
  </si>
  <si>
    <t>P2135</t>
  </si>
  <si>
    <t>P2136</t>
  </si>
  <si>
    <t>P2137</t>
  </si>
  <si>
    <t>P2138</t>
  </si>
  <si>
    <t>P2139</t>
  </si>
  <si>
    <t>P2140</t>
  </si>
  <si>
    <t>P2141</t>
  </si>
  <si>
    <t>P2142</t>
  </si>
  <si>
    <t>P2143</t>
  </si>
  <si>
    <t>P2144</t>
  </si>
  <si>
    <t>P2145</t>
  </si>
  <si>
    <t>P2146</t>
  </si>
  <si>
    <t>P2147</t>
  </si>
  <si>
    <t>P2148</t>
  </si>
  <si>
    <t>P2149</t>
  </si>
  <si>
    <t>P2150</t>
  </si>
  <si>
    <t>P2151</t>
  </si>
  <si>
    <t>P2152</t>
  </si>
  <si>
    <t>P2153</t>
  </si>
  <si>
    <t>P2154</t>
  </si>
  <si>
    <t>P2155</t>
  </si>
  <si>
    <t>P2156</t>
  </si>
  <si>
    <t>P2157</t>
  </si>
  <si>
    <t>P2158</t>
  </si>
  <si>
    <t>P2159</t>
  </si>
  <si>
    <t>P2160</t>
  </si>
  <si>
    <t>P2161</t>
  </si>
  <si>
    <t>P2162</t>
  </si>
  <si>
    <t>P2163</t>
  </si>
  <si>
    <t>P2164</t>
  </si>
  <si>
    <t>P2165</t>
  </si>
  <si>
    <t>P2166</t>
  </si>
  <si>
    <t>P2167</t>
  </si>
  <si>
    <t>P2168</t>
  </si>
  <si>
    <t>P2169</t>
  </si>
  <si>
    <t>P2170</t>
  </si>
  <si>
    <t>P2171</t>
  </si>
  <si>
    <t>P2172</t>
  </si>
  <si>
    <t>P2173</t>
  </si>
  <si>
    <t>P2174</t>
  </si>
  <si>
    <t>P2175</t>
  </si>
  <si>
    <t>P2176</t>
  </si>
  <si>
    <t>P2177</t>
  </si>
  <si>
    <t>P2178</t>
  </si>
  <si>
    <t>P2179</t>
  </si>
  <si>
    <t>P2180</t>
  </si>
  <si>
    <t>P2181</t>
  </si>
  <si>
    <t>P2182</t>
  </si>
  <si>
    <t>P2183</t>
  </si>
  <si>
    <t>P2184</t>
  </si>
  <si>
    <t>P2185</t>
  </si>
  <si>
    <t>P2186</t>
  </si>
  <si>
    <t>P2187</t>
  </si>
  <si>
    <t>P2188</t>
  </si>
  <si>
    <t>P2189</t>
  </si>
  <si>
    <t>P2190</t>
  </si>
  <si>
    <t>P2191</t>
  </si>
  <si>
    <t>P2192</t>
  </si>
  <si>
    <t>P2193</t>
  </si>
  <si>
    <t>P2194</t>
  </si>
  <si>
    <t>P2195</t>
  </si>
  <si>
    <t>P2196</t>
  </si>
  <si>
    <t>P2197</t>
  </si>
  <si>
    <t>P2198</t>
  </si>
  <si>
    <t>P2199</t>
  </si>
  <si>
    <t>P2200</t>
  </si>
  <si>
    <t>P2201</t>
  </si>
  <si>
    <t>P2202</t>
  </si>
  <si>
    <t>P2203</t>
  </si>
  <si>
    <t>P2204</t>
  </si>
  <si>
    <t>P2205</t>
  </si>
  <si>
    <t>P2206</t>
  </si>
  <si>
    <t>P2207</t>
  </si>
  <si>
    <t>P2208</t>
  </si>
  <si>
    <t>P2209</t>
  </si>
  <si>
    <t>P2210</t>
  </si>
  <si>
    <t>P2211</t>
  </si>
  <si>
    <t>P2212</t>
  </si>
  <si>
    <t>P2213</t>
  </si>
  <si>
    <t>P2214</t>
  </si>
  <si>
    <t>P2215</t>
  </si>
  <si>
    <t>P2216</t>
  </si>
  <si>
    <t>P2217</t>
  </si>
  <si>
    <t>P2218</t>
  </si>
  <si>
    <t>P2219</t>
  </si>
  <si>
    <t>P2220</t>
  </si>
  <si>
    <t>P2221</t>
  </si>
  <si>
    <t>P2222</t>
  </si>
  <si>
    <t>P2223</t>
  </si>
  <si>
    <t>P2224</t>
  </si>
  <si>
    <t>P2225</t>
  </si>
  <si>
    <t>P2226</t>
  </si>
  <si>
    <t>P2227</t>
  </si>
  <si>
    <t>P2228</t>
  </si>
  <si>
    <t>P2229</t>
  </si>
  <si>
    <t>P2230</t>
  </si>
  <si>
    <t>P2231</t>
  </si>
  <si>
    <t>P2232</t>
  </si>
  <si>
    <t>P2233</t>
  </si>
  <si>
    <t>P2234</t>
  </si>
  <si>
    <t>P2235</t>
  </si>
  <si>
    <t>P2236</t>
  </si>
  <si>
    <t>P2237</t>
  </si>
  <si>
    <t>P2238</t>
  </si>
  <si>
    <t>P2239</t>
  </si>
  <si>
    <t>P2240</t>
  </si>
  <si>
    <t>P2241</t>
  </si>
  <si>
    <t>P2242</t>
  </si>
  <si>
    <t>P2243</t>
  </si>
  <si>
    <t>P2244</t>
  </si>
  <si>
    <t>P2245</t>
  </si>
  <si>
    <t>P2246</t>
  </si>
  <si>
    <t>P2247</t>
  </si>
  <si>
    <t>P2248</t>
  </si>
  <si>
    <t>P2249</t>
  </si>
  <si>
    <t>P2250</t>
  </si>
  <si>
    <t>P2251</t>
  </si>
  <si>
    <t>P2252</t>
  </si>
  <si>
    <t>P2253</t>
  </si>
  <si>
    <t>P2254</t>
  </si>
  <si>
    <t>P2255</t>
  </si>
  <si>
    <t>P2256</t>
  </si>
  <si>
    <t>P2257</t>
  </si>
  <si>
    <t>P2258</t>
  </si>
  <si>
    <t>P2259</t>
  </si>
  <si>
    <t>P2260</t>
  </si>
  <si>
    <t>P2261</t>
  </si>
  <si>
    <t>P2262</t>
  </si>
  <si>
    <t>P2263</t>
  </si>
  <si>
    <t>P2264</t>
  </si>
  <si>
    <t>P2265</t>
  </si>
  <si>
    <t>P2266</t>
  </si>
  <si>
    <t>P2267</t>
  </si>
  <si>
    <t>P2268</t>
  </si>
  <si>
    <t>P2269</t>
  </si>
  <si>
    <t>P2270</t>
  </si>
  <si>
    <t>P2271</t>
  </si>
  <si>
    <t>P2272</t>
  </si>
  <si>
    <t>P2273</t>
  </si>
  <si>
    <t>P2274</t>
  </si>
  <si>
    <t>P2275</t>
  </si>
  <si>
    <t>P2276</t>
  </si>
  <si>
    <t>P2277</t>
  </si>
  <si>
    <t>P2278</t>
  </si>
  <si>
    <t>P2279</t>
  </si>
  <si>
    <t>P2280</t>
  </si>
  <si>
    <t>P2281</t>
  </si>
  <si>
    <t>P2282</t>
  </si>
  <si>
    <t>P2283</t>
  </si>
  <si>
    <t>P2284</t>
  </si>
  <si>
    <t>P2285</t>
  </si>
  <si>
    <t>P2286</t>
  </si>
  <si>
    <t>P2287</t>
  </si>
  <si>
    <t>P2288</t>
  </si>
  <si>
    <t>P2289</t>
  </si>
  <si>
    <t>P2290</t>
  </si>
  <si>
    <t>P2291</t>
  </si>
  <si>
    <t>P2292</t>
  </si>
  <si>
    <t>P2293</t>
  </si>
  <si>
    <t>P2294</t>
  </si>
  <si>
    <t>P2295</t>
  </si>
  <si>
    <t>P2296</t>
  </si>
  <si>
    <t>P2297</t>
  </si>
  <si>
    <t>P2298</t>
  </si>
  <si>
    <t>P2299</t>
  </si>
  <si>
    <t>P2300</t>
  </si>
  <si>
    <t>P2301</t>
  </si>
  <si>
    <t>P2302</t>
  </si>
  <si>
    <t>P2303</t>
  </si>
  <si>
    <t>P2304</t>
  </si>
  <si>
    <t>P2305</t>
  </si>
  <si>
    <t>P2306</t>
  </si>
  <si>
    <t>P2307</t>
  </si>
  <si>
    <t>P2308</t>
  </si>
  <si>
    <t>P2309</t>
  </si>
  <si>
    <t>P2310</t>
  </si>
  <si>
    <t>P2311</t>
  </si>
  <si>
    <t>P2312</t>
  </si>
  <si>
    <t>P2313</t>
  </si>
  <si>
    <t>P2314</t>
  </si>
  <si>
    <t>P2315</t>
  </si>
  <si>
    <t>P2316</t>
  </si>
  <si>
    <t>P2317</t>
  </si>
  <si>
    <t>P2318</t>
  </si>
  <si>
    <t>P2319</t>
  </si>
  <si>
    <t>P2320</t>
  </si>
  <si>
    <t>P2321</t>
  </si>
  <si>
    <t>P2322</t>
  </si>
  <si>
    <t>P2323</t>
  </si>
  <si>
    <t>P2324</t>
  </si>
  <si>
    <t>P2325</t>
  </si>
  <si>
    <t>P2326</t>
  </si>
  <si>
    <t>P2327</t>
  </si>
  <si>
    <t>P2328</t>
  </si>
  <si>
    <t>P2329</t>
  </si>
  <si>
    <t>P2330</t>
  </si>
  <si>
    <t>P2331</t>
  </si>
  <si>
    <t>P2332</t>
  </si>
  <si>
    <t>P2333</t>
  </si>
  <si>
    <t>P2334</t>
  </si>
  <si>
    <t>P2335</t>
  </si>
  <si>
    <t>P2336</t>
  </si>
  <si>
    <t>P2337</t>
  </si>
  <si>
    <t>P2338</t>
  </si>
  <si>
    <t>P2339</t>
  </si>
  <si>
    <t>P2340</t>
  </si>
  <si>
    <t>P2341</t>
  </si>
  <si>
    <t>P2342</t>
  </si>
  <si>
    <t>P2343</t>
  </si>
  <si>
    <t>P2344</t>
  </si>
  <si>
    <t>P2345</t>
  </si>
  <si>
    <t>P2346</t>
  </si>
  <si>
    <t>P2347</t>
  </si>
  <si>
    <t>P2348</t>
  </si>
  <si>
    <t>P2349</t>
  </si>
  <si>
    <t>P2350</t>
  </si>
  <si>
    <t>P2351</t>
  </si>
  <si>
    <t>P2352</t>
  </si>
  <si>
    <t>P2353</t>
  </si>
  <si>
    <t>P2354</t>
  </si>
  <si>
    <t>P2355</t>
  </si>
  <si>
    <t>P2356</t>
  </si>
  <si>
    <t>P2357</t>
  </si>
  <si>
    <t>P2358</t>
  </si>
  <si>
    <t>P2359</t>
  </si>
  <si>
    <t>P2360</t>
  </si>
  <si>
    <t>P2361</t>
  </si>
  <si>
    <t>P2362</t>
  </si>
  <si>
    <t>P2363</t>
  </si>
  <si>
    <t>P2364</t>
  </si>
  <si>
    <t>P2365</t>
  </si>
  <si>
    <t>P2366</t>
  </si>
  <si>
    <t>P2367</t>
  </si>
  <si>
    <t>P2368</t>
  </si>
  <si>
    <t>P2369</t>
  </si>
  <si>
    <t>P2370</t>
  </si>
  <si>
    <t>P2371</t>
  </si>
  <si>
    <t>P2372</t>
  </si>
  <si>
    <t>P2373</t>
  </si>
  <si>
    <t>P2374</t>
  </si>
  <si>
    <t>P2375</t>
  </si>
  <si>
    <t>P2376</t>
  </si>
  <si>
    <t>P2377</t>
  </si>
  <si>
    <t>P2378</t>
  </si>
  <si>
    <t>P2379</t>
  </si>
  <si>
    <t>P2380</t>
  </si>
  <si>
    <t>P2381</t>
  </si>
  <si>
    <t>P2382</t>
  </si>
  <si>
    <t>P2383</t>
  </si>
  <si>
    <t>P2384</t>
  </si>
  <si>
    <t>P2385</t>
  </si>
  <si>
    <t>P2386</t>
  </si>
  <si>
    <t>P2387</t>
  </si>
  <si>
    <t>P2388</t>
  </si>
  <si>
    <t>P2389</t>
  </si>
  <si>
    <t>P2390</t>
  </si>
  <si>
    <t>P2391</t>
  </si>
  <si>
    <t>P2392</t>
  </si>
  <si>
    <t>P2393</t>
  </si>
  <si>
    <t>P2394</t>
  </si>
  <si>
    <t>P2395</t>
  </si>
  <si>
    <t>P2396</t>
  </si>
  <si>
    <t>P2397</t>
  </si>
  <si>
    <t>P2398</t>
  </si>
  <si>
    <t>P2399</t>
  </si>
  <si>
    <t>P2400</t>
  </si>
  <si>
    <t>P2401</t>
  </si>
  <si>
    <t>P2402</t>
  </si>
  <si>
    <t>P2403</t>
  </si>
  <si>
    <t>P2404</t>
  </si>
  <si>
    <t>P2405</t>
  </si>
  <si>
    <t>P2406</t>
  </si>
  <si>
    <t>P2407</t>
  </si>
  <si>
    <t>P2408</t>
  </si>
  <si>
    <t>P2409</t>
  </si>
  <si>
    <t>P2410</t>
  </si>
  <si>
    <t>P2411</t>
  </si>
  <si>
    <t>P2412</t>
  </si>
  <si>
    <t>P2413</t>
  </si>
  <si>
    <t>P2414</t>
  </si>
  <si>
    <t>P2415</t>
  </si>
  <si>
    <t>P2416</t>
  </si>
  <si>
    <t>P2417</t>
  </si>
  <si>
    <t>P2418</t>
  </si>
  <si>
    <t>P2419</t>
  </si>
  <si>
    <t>P2420</t>
  </si>
  <si>
    <t>P2421</t>
  </si>
  <si>
    <t>P2422</t>
  </si>
  <si>
    <t>P2423</t>
  </si>
  <si>
    <t>P2424</t>
  </si>
  <si>
    <t>P2425</t>
  </si>
  <si>
    <t>P2426</t>
  </si>
  <si>
    <t>P2427</t>
  </si>
  <si>
    <t>P2428</t>
  </si>
  <si>
    <t>P2429</t>
  </si>
  <si>
    <t>P2430</t>
  </si>
  <si>
    <t>P2431</t>
  </si>
  <si>
    <t>P2432</t>
  </si>
  <si>
    <t>P2433</t>
  </si>
  <si>
    <t>P2434</t>
  </si>
  <si>
    <t>P2435</t>
  </si>
  <si>
    <t>P2436</t>
  </si>
  <si>
    <t>P2437</t>
  </si>
  <si>
    <t>P2438</t>
  </si>
  <si>
    <t>P2439</t>
  </si>
  <si>
    <t>P2440</t>
  </si>
  <si>
    <t>P2441</t>
  </si>
  <si>
    <t>P2442</t>
  </si>
  <si>
    <t>P2443</t>
  </si>
  <si>
    <t>P2444</t>
  </si>
  <si>
    <t>P2445</t>
  </si>
  <si>
    <t>P2446</t>
  </si>
  <si>
    <t>P2447</t>
  </si>
  <si>
    <t>P2448</t>
  </si>
  <si>
    <t>P2449</t>
  </si>
  <si>
    <t>P2450</t>
  </si>
  <si>
    <t>P2451</t>
  </si>
  <si>
    <t>P2452</t>
  </si>
  <si>
    <t>P2453</t>
  </si>
  <si>
    <t>P2454</t>
  </si>
  <si>
    <t>P2455</t>
  </si>
  <si>
    <t>P2456</t>
  </si>
  <si>
    <t>P2457</t>
  </si>
  <si>
    <t>P2458</t>
  </si>
  <si>
    <t>P2459</t>
  </si>
  <si>
    <t>P2460</t>
  </si>
  <si>
    <t>P2461</t>
  </si>
  <si>
    <t>P2462</t>
  </si>
  <si>
    <t>P2463</t>
  </si>
  <si>
    <t>P2464</t>
  </si>
  <si>
    <t>P2465</t>
  </si>
  <si>
    <t>P2466</t>
  </si>
  <si>
    <t>P2467</t>
  </si>
  <si>
    <t>P2468</t>
  </si>
  <si>
    <t>P2469</t>
  </si>
  <si>
    <t>P2470</t>
  </si>
  <si>
    <t>P2471</t>
  </si>
  <si>
    <t>P2472</t>
  </si>
  <si>
    <t>P2473</t>
  </si>
  <si>
    <t>P2474</t>
  </si>
  <si>
    <t>P2475</t>
  </si>
  <si>
    <t>P2476</t>
  </si>
  <si>
    <t>P2477</t>
  </si>
  <si>
    <t>P2478</t>
  </si>
  <si>
    <t>P2479</t>
  </si>
  <si>
    <t>P2480</t>
  </si>
  <si>
    <t>P2481</t>
  </si>
  <si>
    <t>P2482</t>
  </si>
  <si>
    <t>P2483</t>
  </si>
  <si>
    <t>P2484</t>
  </si>
  <si>
    <t>P2485</t>
  </si>
  <si>
    <t>P2486</t>
  </si>
  <si>
    <t>P2487</t>
  </si>
  <si>
    <t>P2488</t>
  </si>
  <si>
    <t>P2489</t>
  </si>
  <si>
    <t>P2490</t>
  </si>
  <si>
    <t>P2491</t>
  </si>
  <si>
    <t>P2492</t>
  </si>
  <si>
    <t>P2493</t>
  </si>
  <si>
    <t>P2494</t>
  </si>
  <si>
    <t>P2495</t>
  </si>
  <si>
    <t>P2496</t>
  </si>
  <si>
    <t>P2497</t>
  </si>
  <si>
    <t>P2498</t>
  </si>
  <si>
    <t>P2499</t>
  </si>
  <si>
    <t>P2500</t>
  </si>
  <si>
    <t>P2501</t>
  </si>
  <si>
    <t>P2502</t>
  </si>
  <si>
    <t>P2503</t>
  </si>
  <si>
    <t>P2504</t>
  </si>
  <si>
    <t>P2505</t>
  </si>
  <si>
    <t>P2506</t>
  </si>
  <si>
    <t>P2507</t>
  </si>
  <si>
    <t>P2508</t>
  </si>
  <si>
    <t>P2509</t>
  </si>
  <si>
    <t>P2510</t>
  </si>
  <si>
    <t>P2511</t>
  </si>
  <si>
    <t>P2512</t>
  </si>
  <si>
    <t>P2513</t>
  </si>
  <si>
    <t>P2514</t>
  </si>
  <si>
    <t>P2515</t>
  </si>
  <si>
    <t>P2516</t>
  </si>
  <si>
    <t>P2517</t>
  </si>
  <si>
    <t>P2518</t>
  </si>
  <si>
    <t>P2519</t>
  </si>
  <si>
    <t>P2520</t>
  </si>
  <si>
    <t>P2521</t>
  </si>
  <si>
    <t>P2522</t>
  </si>
  <si>
    <t>P2523</t>
  </si>
  <si>
    <t>P2524</t>
  </si>
  <si>
    <t>P2525</t>
  </si>
  <si>
    <t>P2526</t>
  </si>
  <si>
    <t>P2527</t>
  </si>
  <si>
    <t>P2528</t>
  </si>
  <si>
    <t>P2529</t>
  </si>
  <si>
    <t>P2530</t>
  </si>
  <si>
    <t>P2531</t>
  </si>
  <si>
    <t>P2532</t>
  </si>
  <si>
    <t>P2533</t>
  </si>
  <si>
    <t>P2534</t>
  </si>
  <si>
    <t>P2535</t>
  </si>
  <si>
    <t>P2536</t>
  </si>
  <si>
    <t>P2537</t>
  </si>
  <si>
    <t>P2538</t>
  </si>
  <si>
    <t>P2539</t>
  </si>
  <si>
    <t>P2540</t>
  </si>
  <si>
    <t>P2541</t>
  </si>
  <si>
    <t>P2542</t>
  </si>
  <si>
    <t>P2543</t>
  </si>
  <si>
    <t>P2544</t>
  </si>
  <si>
    <t>P2545</t>
  </si>
  <si>
    <t>P2546</t>
  </si>
  <si>
    <t>P2547</t>
  </si>
  <si>
    <t>P2548</t>
  </si>
  <si>
    <t>P2549</t>
  </si>
  <si>
    <t>P2550</t>
  </si>
  <si>
    <t>P2551</t>
  </si>
  <si>
    <t>P2552</t>
  </si>
  <si>
    <t>P2553</t>
  </si>
  <si>
    <t>P2554</t>
  </si>
  <si>
    <t>P2555</t>
  </si>
  <si>
    <t>P2556</t>
  </si>
  <si>
    <t>P2557</t>
  </si>
  <si>
    <t>P2558</t>
  </si>
  <si>
    <t>P2559</t>
  </si>
  <si>
    <t>P2560</t>
  </si>
  <si>
    <t>P2561</t>
  </si>
  <si>
    <t>P2562</t>
  </si>
  <si>
    <t>P2563</t>
  </si>
  <si>
    <t>P2564</t>
  </si>
  <si>
    <t>P2565</t>
  </si>
  <si>
    <t>P2566</t>
  </si>
  <si>
    <t>P2567</t>
  </si>
  <si>
    <t>P2568</t>
  </si>
  <si>
    <t>P2569</t>
  </si>
  <si>
    <t>P2570</t>
  </si>
  <si>
    <t>P2571</t>
  </si>
  <si>
    <t>P2572</t>
  </si>
  <si>
    <t>P2573</t>
  </si>
  <si>
    <t>P2574</t>
  </si>
  <si>
    <t>P2575</t>
  </si>
  <si>
    <t>P2576</t>
  </si>
  <si>
    <t>P2577</t>
  </si>
  <si>
    <t>P2578</t>
  </si>
  <si>
    <t>P2579</t>
  </si>
  <si>
    <t>P2580</t>
  </si>
  <si>
    <t>P2581</t>
  </si>
  <si>
    <t>P2582</t>
  </si>
  <si>
    <t>P2583</t>
  </si>
  <si>
    <t>P2584</t>
  </si>
  <si>
    <t>P2585</t>
  </si>
  <si>
    <t>P2586</t>
  </si>
  <si>
    <t>P2587</t>
  </si>
  <si>
    <t>P2588</t>
  </si>
  <si>
    <t>P2589</t>
  </si>
  <si>
    <t>P2590</t>
  </si>
  <si>
    <t>P2591</t>
  </si>
  <si>
    <t>P2592</t>
  </si>
  <si>
    <t>P2593</t>
  </si>
  <si>
    <t>P2594</t>
  </si>
  <si>
    <t>P2595</t>
  </si>
  <si>
    <t>P2596</t>
  </si>
  <si>
    <t>P2597</t>
  </si>
  <si>
    <t>P2598</t>
  </si>
  <si>
    <t>P2599</t>
  </si>
  <si>
    <t>P2600</t>
  </si>
  <si>
    <t>P2601</t>
  </si>
  <si>
    <t>P2602</t>
  </si>
  <si>
    <t>P2603</t>
  </si>
  <si>
    <t>P2604</t>
  </si>
  <si>
    <t>P2605</t>
  </si>
  <si>
    <t>P2606</t>
  </si>
  <si>
    <t>P2607</t>
  </si>
  <si>
    <t>P2608</t>
  </si>
  <si>
    <t>P2609</t>
  </si>
  <si>
    <t>P2610</t>
  </si>
  <si>
    <t>P2611</t>
  </si>
  <si>
    <t>P2612</t>
  </si>
  <si>
    <t>P2613</t>
  </si>
  <si>
    <t>P2614</t>
  </si>
  <si>
    <t>P2615</t>
  </si>
  <si>
    <t>P2616</t>
  </si>
  <si>
    <t>P2617</t>
  </si>
  <si>
    <t>P2618</t>
  </si>
  <si>
    <t>P2619</t>
  </si>
  <si>
    <t>P2620</t>
  </si>
  <si>
    <t>P2621</t>
  </si>
  <si>
    <t>P2622</t>
  </si>
  <si>
    <t>P2623</t>
  </si>
  <si>
    <t>P2624</t>
  </si>
  <si>
    <t>P2625</t>
  </si>
  <si>
    <t>P2626</t>
  </si>
  <si>
    <t>P2627</t>
  </si>
  <si>
    <t>P2628</t>
  </si>
  <si>
    <t>P2629</t>
  </si>
  <si>
    <t>P2630</t>
  </si>
  <si>
    <t>P2631</t>
  </si>
  <si>
    <t>P2632</t>
  </si>
  <si>
    <t>P2633</t>
  </si>
  <si>
    <t>P2634</t>
  </si>
  <si>
    <t>P2635</t>
  </si>
  <si>
    <t>P2636</t>
  </si>
  <si>
    <t>P2637</t>
  </si>
  <si>
    <t>P2638</t>
  </si>
  <si>
    <t>P2639</t>
  </si>
  <si>
    <t>P2640</t>
  </si>
  <si>
    <t>P2641</t>
  </si>
  <si>
    <t>P2642</t>
  </si>
  <si>
    <t>P2643</t>
  </si>
  <si>
    <t>P2644</t>
  </si>
  <si>
    <t>P2645</t>
  </si>
  <si>
    <t>P2646</t>
  </si>
  <si>
    <t>P2647</t>
  </si>
  <si>
    <t>P2648</t>
  </si>
  <si>
    <t>P2649</t>
  </si>
  <si>
    <t>P2650</t>
  </si>
  <si>
    <t>P2651</t>
  </si>
  <si>
    <t>P2652</t>
  </si>
  <si>
    <t>P2653</t>
  </si>
  <si>
    <t>P2654</t>
  </si>
  <si>
    <t>P2655</t>
  </si>
  <si>
    <t>P2656</t>
  </si>
  <si>
    <t>P2657</t>
  </si>
  <si>
    <t>P2658</t>
  </si>
  <si>
    <t>P2659</t>
  </si>
  <si>
    <t>P2660</t>
  </si>
  <si>
    <t>P2661</t>
  </si>
  <si>
    <t>P2662</t>
  </si>
  <si>
    <t>P2663</t>
  </si>
  <si>
    <t>P2664</t>
  </si>
  <si>
    <t>P2665</t>
  </si>
  <si>
    <t>P2666</t>
  </si>
  <si>
    <t>P2667</t>
  </si>
  <si>
    <t>P2668</t>
  </si>
  <si>
    <t>P2669</t>
  </si>
  <si>
    <t>P2670</t>
  </si>
  <si>
    <t>P2671</t>
  </si>
  <si>
    <t>P2672</t>
  </si>
  <si>
    <t>P2673</t>
  </si>
  <si>
    <t>P2674</t>
  </si>
  <si>
    <t>P2675</t>
  </si>
  <si>
    <t>P2676</t>
  </si>
  <si>
    <t>P2677</t>
  </si>
  <si>
    <t>P2678</t>
  </si>
  <si>
    <t>P2679</t>
  </si>
  <si>
    <t>P2680</t>
  </si>
  <si>
    <t>P2681</t>
  </si>
  <si>
    <t>P2682</t>
  </si>
  <si>
    <t>P2683</t>
  </si>
  <si>
    <t>P2684</t>
  </si>
  <si>
    <t>P2685</t>
  </si>
  <si>
    <t>P2686</t>
  </si>
  <si>
    <t>P2687</t>
  </si>
  <si>
    <t>P2688</t>
  </si>
  <si>
    <t>P2689</t>
  </si>
  <si>
    <t>P2690</t>
  </si>
  <si>
    <t>P2691</t>
  </si>
  <si>
    <t>P2692</t>
  </si>
  <si>
    <t>P2693</t>
  </si>
  <si>
    <t>P2694</t>
  </si>
  <si>
    <t>P2695</t>
  </si>
  <si>
    <t>P2696</t>
  </si>
  <si>
    <t>P2697</t>
  </si>
  <si>
    <t>P2698</t>
  </si>
  <si>
    <t>P2699</t>
  </si>
  <si>
    <t>P2700</t>
  </si>
  <si>
    <t>P2701</t>
  </si>
  <si>
    <t>P2702</t>
  </si>
  <si>
    <t>P2703</t>
  </si>
  <si>
    <t>P2704</t>
  </si>
  <si>
    <t>P2705</t>
  </si>
  <si>
    <t>P2706</t>
  </si>
  <si>
    <t>P2707</t>
  </si>
  <si>
    <t>P2708</t>
  </si>
  <si>
    <t>P2709</t>
  </si>
  <si>
    <t>P2710</t>
  </si>
  <si>
    <t>P2711</t>
  </si>
  <si>
    <t>P2712</t>
  </si>
  <si>
    <t>P2713</t>
  </si>
  <si>
    <t>P2714</t>
  </si>
  <si>
    <t>P2715</t>
  </si>
  <si>
    <t>P2716</t>
  </si>
  <si>
    <t>P2717</t>
  </si>
  <si>
    <t>P2718</t>
  </si>
  <si>
    <t>P2719</t>
  </si>
  <si>
    <t>P2720</t>
  </si>
  <si>
    <t>P2721</t>
  </si>
  <si>
    <t>P2722</t>
  </si>
  <si>
    <t>P2723</t>
  </si>
  <si>
    <t>P2724</t>
  </si>
  <si>
    <t>P2725</t>
  </si>
  <si>
    <t>P2726</t>
  </si>
  <si>
    <t>P2727</t>
  </si>
  <si>
    <t>P2728</t>
  </si>
  <si>
    <t>P2729</t>
  </si>
  <si>
    <t>P2730</t>
  </si>
  <si>
    <t>P2731</t>
  </si>
  <si>
    <t>P2732</t>
  </si>
  <si>
    <t>P2733</t>
  </si>
  <si>
    <t>P2734</t>
  </si>
  <si>
    <t>P2735</t>
  </si>
  <si>
    <t>P2736</t>
  </si>
  <si>
    <t>P2737</t>
  </si>
  <si>
    <t>P2738</t>
  </si>
  <si>
    <t>P2739</t>
  </si>
  <si>
    <t>P2740</t>
  </si>
  <si>
    <t>P2741</t>
  </si>
  <si>
    <t>P2742</t>
  </si>
  <si>
    <t>P2743</t>
  </si>
  <si>
    <t>P2744</t>
  </si>
  <si>
    <t>P2745</t>
  </si>
  <si>
    <t>P2746</t>
  </si>
  <si>
    <t>P2747</t>
  </si>
  <si>
    <t>P2748</t>
  </si>
  <si>
    <t>P2749</t>
  </si>
  <si>
    <t>P2750</t>
  </si>
  <si>
    <t>P2751</t>
  </si>
  <si>
    <t>P2752</t>
  </si>
  <si>
    <t>P2753</t>
  </si>
  <si>
    <t>P2754</t>
  </si>
  <si>
    <t>P2755</t>
  </si>
  <si>
    <t>P2756</t>
  </si>
  <si>
    <t>P2757</t>
  </si>
  <si>
    <t>P2758</t>
  </si>
  <si>
    <t>P2759</t>
  </si>
  <si>
    <t>P2760</t>
  </si>
  <si>
    <t>P2761</t>
  </si>
  <si>
    <t>P2762</t>
  </si>
  <si>
    <t>P2763</t>
  </si>
  <si>
    <t>P2764</t>
  </si>
  <si>
    <t>P2765</t>
  </si>
  <si>
    <t>P2766</t>
  </si>
  <si>
    <t>P2767</t>
  </si>
  <si>
    <t>P2768</t>
  </si>
  <si>
    <t>P2769</t>
  </si>
  <si>
    <t>P2770</t>
  </si>
  <si>
    <t>P2771</t>
  </si>
  <si>
    <t>P2772</t>
  </si>
  <si>
    <t>P2773</t>
  </si>
  <si>
    <t>P2774</t>
  </si>
  <si>
    <t>P2775</t>
  </si>
  <si>
    <t>P2776</t>
  </si>
  <si>
    <t>P2777</t>
  </si>
  <si>
    <t>P2778</t>
  </si>
  <si>
    <t>P2779</t>
  </si>
  <si>
    <t>P2780</t>
  </si>
  <si>
    <t>P2781</t>
  </si>
  <si>
    <t>P2782</t>
  </si>
  <si>
    <t>P2783</t>
  </si>
  <si>
    <t>P2784</t>
  </si>
  <si>
    <t>P2785</t>
  </si>
  <si>
    <t>P2786</t>
  </si>
  <si>
    <t>P2787</t>
  </si>
  <si>
    <t>P2788</t>
  </si>
  <si>
    <t>P2789</t>
  </si>
  <si>
    <t>P2790</t>
  </si>
  <si>
    <t>P2791</t>
  </si>
  <si>
    <t>P2792</t>
  </si>
  <si>
    <t>P2793</t>
  </si>
  <si>
    <t>P2794</t>
  </si>
  <si>
    <t>P2795</t>
  </si>
  <si>
    <t>P2796</t>
  </si>
  <si>
    <t>P2797</t>
  </si>
  <si>
    <t>P2798</t>
  </si>
  <si>
    <t>P2799</t>
  </si>
  <si>
    <t>P2800</t>
  </si>
  <si>
    <t>P2801</t>
  </si>
  <si>
    <t>P2802</t>
  </si>
  <si>
    <t>P2803</t>
  </si>
  <si>
    <t>P2804</t>
  </si>
  <si>
    <t>P2805</t>
  </si>
  <si>
    <t>P2806</t>
  </si>
  <si>
    <t>P2807</t>
  </si>
  <si>
    <t>P2808</t>
  </si>
  <si>
    <t>P2809</t>
  </si>
  <si>
    <t>P2810</t>
  </si>
  <si>
    <t>P2811</t>
  </si>
  <si>
    <t>P2812</t>
  </si>
  <si>
    <t>P2813</t>
  </si>
  <si>
    <t>P2814</t>
  </si>
  <si>
    <t>P2815</t>
  </si>
  <si>
    <t>P2816</t>
  </si>
  <si>
    <t>P2817</t>
  </si>
  <si>
    <t>P2818</t>
  </si>
  <si>
    <t>P2819</t>
  </si>
  <si>
    <t>P2820</t>
  </si>
  <si>
    <t>P2821</t>
  </si>
  <si>
    <t>P2822</t>
  </si>
  <si>
    <t>P2823</t>
  </si>
  <si>
    <t>P2824</t>
  </si>
  <si>
    <t>P2825</t>
  </si>
  <si>
    <t>P2826</t>
  </si>
  <si>
    <t>P2827</t>
  </si>
  <si>
    <t>P2828</t>
  </si>
  <si>
    <t>P2829</t>
  </si>
  <si>
    <t>P2830</t>
  </si>
  <si>
    <t>P2831</t>
  </si>
  <si>
    <t>P2832</t>
  </si>
  <si>
    <t>P2833</t>
  </si>
  <si>
    <t>P2834</t>
  </si>
  <si>
    <t>P2835</t>
  </si>
  <si>
    <t>P2836</t>
  </si>
  <si>
    <t>P2837</t>
  </si>
  <si>
    <t>P2838</t>
  </si>
  <si>
    <t>P2839</t>
  </si>
  <si>
    <t>P2840</t>
  </si>
  <si>
    <t>P2841</t>
  </si>
  <si>
    <t>P2842</t>
  </si>
  <si>
    <t>P2843</t>
  </si>
  <si>
    <t>P2844</t>
  </si>
  <si>
    <t>P2845</t>
  </si>
  <si>
    <t>P2846</t>
  </si>
  <si>
    <t>P2847</t>
  </si>
  <si>
    <t>P2848</t>
  </si>
  <si>
    <t>P2849</t>
  </si>
  <si>
    <t>P2850</t>
  </si>
  <si>
    <t>P2851</t>
  </si>
  <si>
    <t>P2852</t>
  </si>
  <si>
    <t>P2853</t>
  </si>
  <si>
    <t>P2854</t>
  </si>
  <si>
    <t>P2855</t>
  </si>
  <si>
    <t>P2856</t>
  </si>
  <si>
    <t>P2857</t>
  </si>
  <si>
    <t>P2858</t>
  </si>
  <si>
    <t>P2859</t>
  </si>
  <si>
    <t>P2860</t>
  </si>
  <si>
    <t>P2861</t>
  </si>
  <si>
    <t>P2862</t>
  </si>
  <si>
    <t>P2863</t>
  </si>
  <si>
    <t>P2864</t>
  </si>
  <si>
    <t>P2865</t>
  </si>
  <si>
    <t>P2866</t>
  </si>
  <si>
    <t>P2867</t>
  </si>
  <si>
    <t>P2868</t>
  </si>
  <si>
    <t>P2869</t>
  </si>
  <si>
    <t>P2870</t>
  </si>
  <si>
    <t>P2871</t>
  </si>
  <si>
    <t>P2872</t>
  </si>
  <si>
    <t>P2873</t>
  </si>
  <si>
    <t>P2874</t>
  </si>
  <si>
    <t>P2875</t>
  </si>
  <si>
    <t>P2876</t>
  </si>
  <si>
    <t>P2877</t>
  </si>
  <si>
    <t>P2878</t>
  </si>
  <si>
    <t>P2879</t>
  </si>
  <si>
    <t>P2880</t>
  </si>
  <si>
    <t>P2881</t>
  </si>
  <si>
    <t>P2882</t>
  </si>
  <si>
    <t>P2883</t>
  </si>
  <si>
    <t>P2884</t>
  </si>
  <si>
    <t>P2885</t>
  </si>
  <si>
    <t>P2886</t>
  </si>
  <si>
    <t>P2887</t>
  </si>
  <si>
    <t>P2888</t>
  </si>
  <si>
    <t>P2889</t>
  </si>
  <si>
    <t>P2890</t>
  </si>
  <si>
    <t>P2891</t>
  </si>
  <si>
    <t>P2892</t>
  </si>
  <si>
    <t>P2893</t>
  </si>
  <si>
    <t>P2894</t>
  </si>
  <si>
    <t>P2895</t>
  </si>
  <si>
    <t>P2896</t>
  </si>
  <si>
    <t>P2897</t>
  </si>
  <si>
    <t>P2898</t>
  </si>
  <si>
    <t>P2899</t>
  </si>
  <si>
    <t>P2900</t>
  </si>
  <si>
    <t>P2901</t>
  </si>
  <si>
    <t>P2902</t>
  </si>
  <si>
    <t>P2903</t>
  </si>
  <si>
    <t>P2904</t>
  </si>
  <si>
    <t>P2905</t>
  </si>
  <si>
    <t>P2906</t>
  </si>
  <si>
    <t>P2907</t>
  </si>
  <si>
    <t>P2908</t>
  </si>
  <si>
    <t>P2909</t>
  </si>
  <si>
    <t>P2910</t>
  </si>
  <si>
    <t>P2911</t>
  </si>
  <si>
    <t>P2912</t>
  </si>
  <si>
    <t>P2913</t>
  </si>
  <si>
    <t>P2914</t>
  </si>
  <si>
    <t>P2915</t>
  </si>
  <si>
    <t>P2916</t>
  </si>
  <si>
    <t>P2917</t>
  </si>
  <si>
    <t>P2918</t>
  </si>
  <si>
    <t>P2919</t>
  </si>
  <si>
    <t>P2920</t>
  </si>
  <si>
    <t>P2921</t>
  </si>
  <si>
    <t>P2922</t>
  </si>
  <si>
    <t>P2923</t>
  </si>
  <si>
    <t>P2924</t>
  </si>
  <si>
    <t>P2925</t>
  </si>
  <si>
    <t>P2926</t>
  </si>
  <si>
    <t>P2927</t>
  </si>
  <si>
    <t>P2928</t>
  </si>
  <si>
    <t>P2929</t>
  </si>
  <si>
    <t>P2930</t>
  </si>
  <si>
    <t>P2931</t>
  </si>
  <si>
    <t>P2932</t>
  </si>
  <si>
    <t>P2933</t>
  </si>
  <si>
    <t>P2934</t>
  </si>
  <si>
    <t>P2935</t>
  </si>
  <si>
    <t>P2936</t>
  </si>
  <si>
    <t>P2937</t>
  </si>
  <si>
    <t>P2938</t>
  </si>
  <si>
    <t>P2939</t>
  </si>
  <si>
    <t>P2940</t>
  </si>
  <si>
    <t>P2941</t>
  </si>
  <si>
    <t>P2942</t>
  </si>
  <si>
    <t>P2943</t>
  </si>
  <si>
    <t>P2944</t>
  </si>
  <si>
    <t>P2945</t>
  </si>
  <si>
    <t>P2946</t>
  </si>
  <si>
    <t>P2947</t>
  </si>
  <si>
    <t>P2948</t>
  </si>
  <si>
    <t>P2949</t>
  </si>
  <si>
    <t>P2950</t>
  </si>
  <si>
    <t>P2951</t>
  </si>
  <si>
    <t>P2952</t>
  </si>
  <si>
    <t>P2953</t>
  </si>
  <si>
    <t>P2954</t>
  </si>
  <si>
    <t>P2955</t>
  </si>
  <si>
    <t>P2956</t>
  </si>
  <si>
    <t>P2957</t>
  </si>
  <si>
    <t>P2958</t>
  </si>
  <si>
    <t>P2959</t>
  </si>
  <si>
    <t>P2960</t>
  </si>
  <si>
    <t>P2961</t>
  </si>
  <si>
    <t>P2962</t>
  </si>
  <si>
    <t>P2963</t>
  </si>
  <si>
    <t>P2964</t>
  </si>
  <si>
    <t>P2965</t>
  </si>
  <si>
    <t>P2966</t>
  </si>
  <si>
    <t>P2967</t>
  </si>
  <si>
    <t>P2968</t>
  </si>
  <si>
    <t>P2969</t>
  </si>
  <si>
    <t>P2970</t>
  </si>
  <si>
    <t>P2971</t>
  </si>
  <si>
    <t>P2972</t>
  </si>
  <si>
    <t>P2973</t>
  </si>
  <si>
    <t>P2974</t>
  </si>
  <si>
    <t>P2975</t>
  </si>
  <si>
    <t>P2976</t>
  </si>
  <si>
    <t>P2977</t>
  </si>
  <si>
    <t>P2978</t>
  </si>
  <si>
    <t>P2979</t>
  </si>
  <si>
    <t>P2980</t>
  </si>
  <si>
    <t>P2981</t>
  </si>
  <si>
    <t>P2982</t>
  </si>
  <si>
    <t>P2983</t>
  </si>
  <si>
    <t>P2984</t>
  </si>
  <si>
    <t>P2985</t>
  </si>
  <si>
    <t>P2986</t>
  </si>
  <si>
    <t>P2987</t>
  </si>
  <si>
    <t>P2988</t>
  </si>
  <si>
    <t>P2989</t>
  </si>
  <si>
    <t>P2990</t>
  </si>
  <si>
    <t>P2991</t>
  </si>
  <si>
    <t>P2992</t>
  </si>
  <si>
    <t>P2993</t>
  </si>
  <si>
    <t>P2994</t>
  </si>
  <si>
    <t>P2995</t>
  </si>
  <si>
    <t>P2996</t>
  </si>
  <si>
    <t>P2997</t>
  </si>
  <si>
    <t>P2998</t>
  </si>
  <si>
    <t>P2999</t>
  </si>
  <si>
    <t>P3000</t>
  </si>
  <si>
    <t>P3001</t>
  </si>
  <si>
    <t>P3002</t>
  </si>
  <si>
    <t>P3003</t>
  </si>
  <si>
    <t>P3004</t>
  </si>
  <si>
    <t>P3005</t>
  </si>
  <si>
    <t>P3006</t>
  </si>
  <si>
    <t>P3007</t>
  </si>
  <si>
    <t>P3008</t>
  </si>
  <si>
    <t>P3009</t>
  </si>
  <si>
    <t>P3010</t>
  </si>
  <si>
    <t>P3011</t>
  </si>
  <si>
    <t>P3012</t>
  </si>
  <si>
    <t>P3013</t>
  </si>
  <si>
    <t>P3014</t>
  </si>
  <si>
    <t>P3015</t>
  </si>
  <si>
    <t>P3016</t>
  </si>
  <si>
    <t>P3017</t>
  </si>
  <si>
    <t>P3018</t>
  </si>
  <si>
    <t>P3019</t>
  </si>
  <si>
    <t>P3020</t>
  </si>
  <si>
    <t>P3021</t>
  </si>
  <si>
    <t>P3022</t>
  </si>
  <si>
    <t>P3023</t>
  </si>
  <si>
    <t>P3024</t>
  </si>
  <si>
    <t>P3025</t>
  </si>
  <si>
    <t>P3026</t>
  </si>
  <si>
    <t>P3027</t>
  </si>
  <si>
    <t>P3028</t>
  </si>
  <si>
    <t>P3029</t>
  </si>
  <si>
    <t>P3030</t>
  </si>
  <si>
    <t>P3031</t>
  </si>
  <si>
    <t>P3032</t>
  </si>
  <si>
    <t>P3033</t>
  </si>
  <si>
    <t>P3034</t>
  </si>
  <si>
    <t>P3035</t>
  </si>
  <si>
    <t>P3036</t>
  </si>
  <si>
    <t>P3037</t>
  </si>
  <si>
    <t>P3038</t>
  </si>
  <si>
    <t>P3039</t>
  </si>
  <si>
    <t>P3040</t>
  </si>
  <si>
    <t>P3041</t>
  </si>
  <si>
    <t>P3042</t>
  </si>
  <si>
    <t>P3043</t>
  </si>
  <si>
    <t>P3044</t>
  </si>
  <si>
    <t>P3045</t>
  </si>
  <si>
    <t>P3046</t>
  </si>
  <si>
    <t>P3047</t>
  </si>
  <si>
    <t>P3048</t>
  </si>
  <si>
    <t>P3049</t>
  </si>
  <si>
    <t>P3050</t>
  </si>
  <si>
    <t>P3051</t>
  </si>
  <si>
    <t>P3052</t>
  </si>
  <si>
    <t>P3053</t>
  </si>
  <si>
    <t>P3054</t>
  </si>
  <si>
    <t>P3055</t>
  </si>
  <si>
    <t>P3056</t>
  </si>
  <si>
    <t>P3057</t>
  </si>
  <si>
    <t>P3058</t>
  </si>
  <si>
    <t>P3059</t>
  </si>
  <si>
    <t>P3060</t>
  </si>
  <si>
    <t>P3061</t>
  </si>
  <si>
    <t>P3062</t>
  </si>
  <si>
    <t>P3063</t>
  </si>
  <si>
    <t>P3064</t>
  </si>
  <si>
    <t>P3065</t>
  </si>
  <si>
    <t>P3066</t>
  </si>
  <si>
    <t>P3067</t>
  </si>
  <si>
    <t>P3068</t>
  </si>
  <si>
    <t>P3069</t>
  </si>
  <si>
    <t>P3070</t>
  </si>
  <si>
    <t>P3071</t>
  </si>
  <si>
    <t>P3072</t>
  </si>
  <si>
    <t>P3073</t>
  </si>
  <si>
    <t>P3074</t>
  </si>
  <si>
    <t>P3075</t>
  </si>
  <si>
    <t>P3076</t>
  </si>
  <si>
    <t>P3077</t>
  </si>
  <si>
    <t>P3078</t>
  </si>
  <si>
    <t>P3079</t>
  </si>
  <si>
    <t>P3080</t>
  </si>
  <si>
    <t>P3081</t>
  </si>
  <si>
    <t>P3082</t>
  </si>
  <si>
    <t>P3083</t>
  </si>
  <si>
    <t>P3084</t>
  </si>
  <si>
    <t>P3085</t>
  </si>
  <si>
    <t>P3086</t>
  </si>
  <si>
    <t>P3087</t>
  </si>
  <si>
    <t>P3088</t>
  </si>
  <si>
    <t>P3089</t>
  </si>
  <si>
    <t>P3090</t>
  </si>
  <si>
    <t>P3091</t>
  </si>
  <si>
    <t>P3092</t>
  </si>
  <si>
    <t>P3093</t>
  </si>
  <si>
    <t>P3094</t>
  </si>
  <si>
    <t>P3095</t>
  </si>
  <si>
    <t>P3096</t>
  </si>
  <si>
    <t>P3097</t>
  </si>
  <si>
    <t>P3098</t>
  </si>
  <si>
    <t>P3099</t>
  </si>
  <si>
    <t>P3100</t>
  </si>
  <si>
    <t>P3101</t>
  </si>
  <si>
    <t>P3102</t>
  </si>
  <si>
    <t>P3103</t>
  </si>
  <si>
    <t>P3104</t>
  </si>
  <si>
    <t>P3105</t>
  </si>
  <si>
    <t>P3106</t>
  </si>
  <si>
    <t>P3107</t>
  </si>
  <si>
    <t>P3108</t>
  </si>
  <si>
    <t>P3109</t>
  </si>
  <si>
    <t>P3110</t>
  </si>
  <si>
    <t>P3111</t>
  </si>
  <si>
    <t>P3112</t>
  </si>
  <si>
    <t>P3113</t>
  </si>
  <si>
    <t>P3114</t>
  </si>
  <si>
    <t>P3115</t>
  </si>
  <si>
    <t>P3116</t>
  </si>
  <si>
    <t>P3117</t>
  </si>
  <si>
    <t>P3118</t>
  </si>
  <si>
    <t>P3119</t>
  </si>
  <si>
    <t>P3120</t>
  </si>
  <si>
    <t>P3121</t>
  </si>
  <si>
    <t>P3122</t>
  </si>
  <si>
    <t>P3123</t>
  </si>
  <si>
    <t>P3124</t>
  </si>
  <si>
    <t>P3125</t>
  </si>
  <si>
    <t>P3126</t>
  </si>
  <si>
    <t>P3127</t>
  </si>
  <si>
    <t>P3128</t>
  </si>
  <si>
    <t>P3129</t>
  </si>
  <si>
    <t>P3130</t>
  </si>
  <si>
    <t>P3131</t>
  </si>
  <si>
    <t>P3132</t>
  </si>
  <si>
    <t>P3133</t>
  </si>
  <si>
    <t>P3134</t>
  </si>
  <si>
    <t>P3135</t>
  </si>
  <si>
    <t>P3136</t>
  </si>
  <si>
    <t>P3137</t>
  </si>
  <si>
    <t>P3138</t>
  </si>
  <si>
    <t>P3139</t>
  </si>
  <si>
    <t>P3140</t>
  </si>
  <si>
    <t>P3141</t>
  </si>
  <si>
    <t>P3142</t>
  </si>
  <si>
    <t>P3143</t>
  </si>
  <si>
    <t>P3144</t>
  </si>
  <si>
    <t>P3145</t>
  </si>
  <si>
    <t>P3146</t>
  </si>
  <si>
    <t>P3147</t>
  </si>
  <si>
    <t>P3148</t>
  </si>
  <si>
    <t>P3149</t>
  </si>
  <si>
    <t>P3150</t>
  </si>
  <si>
    <t>P3151</t>
  </si>
  <si>
    <t>P3152</t>
  </si>
  <si>
    <t>P3153</t>
  </si>
  <si>
    <t>P3154</t>
  </si>
  <si>
    <t>P3155</t>
  </si>
  <si>
    <t>P3156</t>
  </si>
  <si>
    <t>P3157</t>
  </si>
  <si>
    <t>P3158</t>
  </si>
  <si>
    <t>P3159</t>
  </si>
  <si>
    <t>P3160</t>
  </si>
  <si>
    <t>P3161</t>
  </si>
  <si>
    <t>P3162</t>
  </si>
  <si>
    <t>P3163</t>
  </si>
  <si>
    <t>P3164</t>
  </si>
  <si>
    <t>P3165</t>
  </si>
  <si>
    <t>P3166</t>
  </si>
  <si>
    <t>P3167</t>
  </si>
  <si>
    <t>P3168</t>
  </si>
  <si>
    <t>P3169</t>
  </si>
  <si>
    <t>P3170</t>
  </si>
  <si>
    <t>P3171</t>
  </si>
  <si>
    <t>P3172</t>
  </si>
  <si>
    <t>P3173</t>
  </si>
  <si>
    <t>P3174</t>
  </si>
  <si>
    <t>P3175</t>
  </si>
  <si>
    <t>P3176</t>
  </si>
  <si>
    <t>P3177</t>
  </si>
  <si>
    <t>P3178</t>
  </si>
  <si>
    <t>P3179</t>
  </si>
  <si>
    <t>P3180</t>
  </si>
  <si>
    <t>P3181</t>
  </si>
  <si>
    <t>P3182</t>
  </si>
  <si>
    <t>P3183</t>
  </si>
  <si>
    <t>P3184</t>
  </si>
  <si>
    <t>P3185</t>
  </si>
  <si>
    <t>P3186</t>
  </si>
  <si>
    <t>P3187</t>
  </si>
  <si>
    <t>P3188</t>
  </si>
  <si>
    <t>P3189</t>
  </si>
  <si>
    <t>P3190</t>
  </si>
  <si>
    <t>P3191</t>
  </si>
  <si>
    <t>P3192</t>
  </si>
  <si>
    <t>P3193</t>
  </si>
  <si>
    <t>P3194</t>
  </si>
  <si>
    <t>P3195</t>
  </si>
  <si>
    <t>P3196</t>
  </si>
  <si>
    <t>P3197</t>
  </si>
  <si>
    <t>P3198</t>
  </si>
  <si>
    <t>P3199</t>
  </si>
  <si>
    <t>P3200</t>
  </si>
  <si>
    <t>P3201</t>
  </si>
  <si>
    <t>P3202</t>
  </si>
  <si>
    <t>P3203</t>
  </si>
  <si>
    <t>P3204</t>
  </si>
  <si>
    <t>P3205</t>
  </si>
  <si>
    <t>P3206</t>
  </si>
  <si>
    <t>P3207</t>
  </si>
  <si>
    <t>P3208</t>
  </si>
  <si>
    <t>P3209</t>
  </si>
  <si>
    <t>P3210</t>
  </si>
  <si>
    <t>P3211</t>
  </si>
  <si>
    <t>P3212</t>
  </si>
  <si>
    <t>P3213</t>
  </si>
  <si>
    <t>P3214</t>
  </si>
  <si>
    <t>P3215</t>
  </si>
  <si>
    <t>P3216</t>
  </si>
  <si>
    <t>P3217</t>
  </si>
  <si>
    <t>P3218</t>
  </si>
  <si>
    <t>P3219</t>
  </si>
  <si>
    <t>P3220</t>
  </si>
  <si>
    <t>P3221</t>
  </si>
  <si>
    <t>P3222</t>
  </si>
  <si>
    <t>P3223</t>
  </si>
  <si>
    <t>P3224</t>
  </si>
  <si>
    <t>P3225</t>
  </si>
  <si>
    <t>P3226</t>
  </si>
  <si>
    <t>P3227</t>
  </si>
  <si>
    <t>P3228</t>
  </si>
  <si>
    <t>P3229</t>
  </si>
  <si>
    <t>P3230</t>
  </si>
  <si>
    <t>P3231</t>
  </si>
  <si>
    <t>P3232</t>
  </si>
  <si>
    <t>P3233</t>
  </si>
  <si>
    <t>P3234</t>
  </si>
  <si>
    <t>P3235</t>
  </si>
  <si>
    <t>P3236</t>
  </si>
  <si>
    <t>P3237</t>
  </si>
  <si>
    <t>P3238</t>
  </si>
  <si>
    <t>P3239</t>
  </si>
  <si>
    <t>P3240</t>
  </si>
  <si>
    <t>P3241</t>
  </si>
  <si>
    <t>P3242</t>
  </si>
  <si>
    <t>P3243</t>
  </si>
  <si>
    <t>P3244</t>
  </si>
  <si>
    <t>P3245</t>
  </si>
  <si>
    <t>P3246</t>
  </si>
  <si>
    <t>P3247</t>
  </si>
  <si>
    <t>P3248</t>
  </si>
  <si>
    <t>P3249</t>
  </si>
  <si>
    <t>P3250</t>
  </si>
  <si>
    <t>P3251</t>
  </si>
  <si>
    <t>P3252</t>
  </si>
  <si>
    <t>P3253</t>
  </si>
  <si>
    <t>P3254</t>
  </si>
  <si>
    <t>P3255</t>
  </si>
  <si>
    <t>P3256</t>
  </si>
  <si>
    <t>P3257</t>
  </si>
  <si>
    <t>P3258</t>
  </si>
  <si>
    <t>P3259</t>
  </si>
  <si>
    <t>P3260</t>
  </si>
  <si>
    <t>P3261</t>
  </si>
  <si>
    <t>P3262</t>
  </si>
  <si>
    <t>P3263</t>
  </si>
  <si>
    <t>P3264</t>
  </si>
  <si>
    <t>P3265</t>
  </si>
  <si>
    <t>P3266</t>
  </si>
  <si>
    <t>P3267</t>
  </si>
  <si>
    <t>P3268</t>
  </si>
  <si>
    <t>P3269</t>
  </si>
  <si>
    <t>P3270</t>
  </si>
  <si>
    <t>P3271</t>
  </si>
  <si>
    <t>P3272</t>
  </si>
  <si>
    <t>P3273</t>
  </si>
  <si>
    <t>P3274</t>
  </si>
  <si>
    <t>P3275</t>
  </si>
  <si>
    <t>P3276</t>
  </si>
  <si>
    <t>P3277</t>
  </si>
  <si>
    <t>P3278</t>
  </si>
  <si>
    <t>P3279</t>
  </si>
  <si>
    <t>P3280</t>
  </si>
  <si>
    <t>P3281</t>
  </si>
  <si>
    <t>P3282</t>
  </si>
  <si>
    <t>P3283</t>
  </si>
  <si>
    <t>P3284</t>
  </si>
  <si>
    <t>P3285</t>
  </si>
  <si>
    <t>P3286</t>
  </si>
  <si>
    <t>P3287</t>
  </si>
  <si>
    <t>P3288</t>
  </si>
  <si>
    <t>P3289</t>
  </si>
  <si>
    <t>P3290</t>
  </si>
  <si>
    <t>P3291</t>
  </si>
  <si>
    <t>P3292</t>
  </si>
  <si>
    <t>P3293</t>
  </si>
  <si>
    <t>P3294</t>
  </si>
  <si>
    <t>P3295</t>
  </si>
  <si>
    <t>P3296</t>
  </si>
  <si>
    <t>P3297</t>
  </si>
  <si>
    <t>P3298</t>
  </si>
  <si>
    <t>P3299</t>
  </si>
  <si>
    <t>P3300</t>
  </si>
  <si>
    <t>P3301</t>
  </si>
  <si>
    <t>P3302</t>
  </si>
  <si>
    <t>P3303</t>
  </si>
  <si>
    <t>P3304</t>
  </si>
  <si>
    <t>P3305</t>
  </si>
  <si>
    <t>P3306</t>
  </si>
  <si>
    <t>P3307</t>
  </si>
  <si>
    <t>P3308</t>
  </si>
  <si>
    <t>P3309</t>
  </si>
  <si>
    <t>P3310</t>
  </si>
  <si>
    <t>P3311</t>
  </si>
  <si>
    <t>P3312</t>
  </si>
  <si>
    <t>P3313</t>
  </si>
  <si>
    <t>P3314</t>
  </si>
  <si>
    <t>P3315</t>
  </si>
  <si>
    <t>P3316</t>
  </si>
  <si>
    <t>P3317</t>
  </si>
  <si>
    <t>P3318</t>
  </si>
  <si>
    <t>P3319</t>
  </si>
  <si>
    <t>P3320</t>
  </si>
  <si>
    <t>P3321</t>
  </si>
  <si>
    <t>P3322</t>
  </si>
  <si>
    <t>P3323</t>
  </si>
  <si>
    <t>P3324</t>
  </si>
  <si>
    <t>P3325</t>
  </si>
  <si>
    <t>P3326</t>
  </si>
  <si>
    <t>P3327</t>
  </si>
  <si>
    <t>P3328</t>
  </si>
  <si>
    <t>P3329</t>
  </si>
  <si>
    <t>P3330</t>
  </si>
  <si>
    <t>P3331</t>
  </si>
  <si>
    <t>P3332</t>
  </si>
  <si>
    <t>P3333</t>
  </si>
  <si>
    <t>P3334</t>
  </si>
  <si>
    <t>P3335</t>
  </si>
  <si>
    <t>P3336</t>
  </si>
  <si>
    <t>P3337</t>
  </si>
  <si>
    <t>P3338</t>
  </si>
  <si>
    <t>P3339</t>
  </si>
  <si>
    <t>P3340</t>
  </si>
  <si>
    <t>P3341</t>
  </si>
  <si>
    <t>P3342</t>
  </si>
  <si>
    <t>P3343</t>
  </si>
  <si>
    <t>P3344</t>
  </si>
  <si>
    <t>P3345</t>
  </si>
  <si>
    <t>P3346</t>
  </si>
  <si>
    <t>P3347</t>
  </si>
  <si>
    <t>P3348</t>
  </si>
  <si>
    <t>P3349</t>
  </si>
  <si>
    <t>P3350</t>
  </si>
  <si>
    <t>P3351</t>
  </si>
  <si>
    <t>P3352</t>
  </si>
  <si>
    <t>P3353</t>
  </si>
  <si>
    <t>P3354</t>
  </si>
  <si>
    <t>P3355</t>
  </si>
  <si>
    <t>P3356</t>
  </si>
  <si>
    <t>P3357</t>
  </si>
  <si>
    <t>P3358</t>
  </si>
  <si>
    <t>P3359</t>
  </si>
  <si>
    <t>P3360</t>
  </si>
  <si>
    <t>P3361</t>
  </si>
  <si>
    <t>P3362</t>
  </si>
  <si>
    <t>P3363</t>
  </si>
  <si>
    <t>P3364</t>
  </si>
  <si>
    <t>P3365</t>
  </si>
  <si>
    <t>P3366</t>
  </si>
  <si>
    <t>P3367</t>
  </si>
  <si>
    <t>P3368</t>
  </si>
  <si>
    <t>P3369</t>
  </si>
  <si>
    <t>P3370</t>
  </si>
  <si>
    <t>P3371</t>
  </si>
  <si>
    <t>P3372</t>
  </si>
  <si>
    <t>P3373</t>
  </si>
  <si>
    <t>P3374</t>
  </si>
  <si>
    <t>P3375</t>
  </si>
  <si>
    <t>P3376</t>
  </si>
  <si>
    <t>P3377</t>
  </si>
  <si>
    <t>P3378</t>
  </si>
  <si>
    <t>P3379</t>
  </si>
  <si>
    <t>P3380</t>
  </si>
  <si>
    <t>P3381</t>
  </si>
  <si>
    <t>P3382</t>
  </si>
  <si>
    <t>P3383</t>
  </si>
  <si>
    <t>P3384</t>
  </si>
  <si>
    <t>P3385</t>
  </si>
  <si>
    <t>P3386</t>
  </si>
  <si>
    <t>P3387</t>
  </si>
  <si>
    <t>P3388</t>
  </si>
  <si>
    <t>P3389</t>
  </si>
  <si>
    <t>P3390</t>
  </si>
  <si>
    <t>P3391</t>
  </si>
  <si>
    <t>P3392</t>
  </si>
  <si>
    <t>P3393</t>
  </si>
  <si>
    <t>P3394</t>
  </si>
  <si>
    <t>P3395</t>
  </si>
  <si>
    <t>P3396</t>
  </si>
  <si>
    <t>P3397</t>
  </si>
  <si>
    <t>P3398</t>
  </si>
  <si>
    <t>P3399</t>
  </si>
  <si>
    <t>P3400</t>
  </si>
  <si>
    <t>P3401</t>
  </si>
  <si>
    <t>P3402</t>
  </si>
  <si>
    <t>P3403</t>
  </si>
  <si>
    <t>P3404</t>
  </si>
  <si>
    <t>P3405</t>
  </si>
  <si>
    <t>P3406</t>
  </si>
  <si>
    <t>P3407</t>
  </si>
  <si>
    <t>P3408</t>
  </si>
  <si>
    <t>P3409</t>
  </si>
  <si>
    <t>P3410</t>
  </si>
  <si>
    <t>P3411</t>
  </si>
  <si>
    <t>P3412</t>
  </si>
  <si>
    <t>P3413</t>
  </si>
  <si>
    <t>P3414</t>
  </si>
  <si>
    <t>P3415</t>
  </si>
  <si>
    <t>P3416</t>
  </si>
  <si>
    <t>P3417</t>
  </si>
  <si>
    <t>P3418</t>
  </si>
  <si>
    <t>P3419</t>
  </si>
  <si>
    <t>P3420</t>
  </si>
  <si>
    <t>P3421</t>
  </si>
  <si>
    <t>P3422</t>
  </si>
  <si>
    <t>P3423</t>
  </si>
  <si>
    <t>P3424</t>
  </si>
  <si>
    <t>P3425</t>
  </si>
  <si>
    <t>P3426</t>
  </si>
  <si>
    <t>P3427</t>
  </si>
  <si>
    <t>P3428</t>
  </si>
  <si>
    <t>P3429</t>
  </si>
  <si>
    <t>P3430</t>
  </si>
  <si>
    <t>P3431</t>
  </si>
  <si>
    <t>P3432</t>
  </si>
  <si>
    <t>P3433</t>
  </si>
  <si>
    <t>P3434</t>
  </si>
  <si>
    <t>P3435</t>
  </si>
  <si>
    <t>P3436</t>
  </si>
  <si>
    <t>P3437</t>
  </si>
  <si>
    <t>P3438</t>
  </si>
  <si>
    <t>P3439</t>
  </si>
  <si>
    <t>P3440</t>
  </si>
  <si>
    <t>P3441</t>
  </si>
  <si>
    <t>P3442</t>
  </si>
  <si>
    <t>P3443</t>
  </si>
  <si>
    <t>P3444</t>
  </si>
  <si>
    <t>P3445</t>
  </si>
  <si>
    <t>P3446</t>
  </si>
  <si>
    <t>P3447</t>
  </si>
  <si>
    <t>P3448</t>
  </si>
  <si>
    <t>P3449</t>
  </si>
  <si>
    <t>P3450</t>
  </si>
  <si>
    <t>P3451</t>
  </si>
  <si>
    <t>P3452</t>
  </si>
  <si>
    <t>P3453</t>
  </si>
  <si>
    <t>P3454</t>
  </si>
  <si>
    <t>P3455</t>
  </si>
  <si>
    <t>P3456</t>
  </si>
  <si>
    <t>P3457</t>
  </si>
  <si>
    <t>P3458</t>
  </si>
  <si>
    <t>P3459</t>
  </si>
  <si>
    <t>P3460</t>
  </si>
  <si>
    <t>P3461</t>
  </si>
  <si>
    <t>P3462</t>
  </si>
  <si>
    <t>P3463</t>
  </si>
  <si>
    <t>P3464</t>
  </si>
  <si>
    <t>P3465</t>
  </si>
  <si>
    <t>P3466</t>
  </si>
  <si>
    <t>P3467</t>
  </si>
  <si>
    <t>P3468</t>
  </si>
  <si>
    <t>P3469</t>
  </si>
  <si>
    <t>P3470</t>
  </si>
  <si>
    <t>P3471</t>
  </si>
  <si>
    <t>P3472</t>
  </si>
  <si>
    <t>P3473</t>
  </si>
  <si>
    <t>P3474</t>
  </si>
  <si>
    <t>P3475</t>
  </si>
  <si>
    <t>P3476</t>
  </si>
  <si>
    <t>P3477</t>
  </si>
  <si>
    <t>P3478</t>
  </si>
  <si>
    <t>P3479</t>
  </si>
  <si>
    <t>P3480</t>
  </si>
  <si>
    <t>P3481</t>
  </si>
  <si>
    <t>P3482</t>
  </si>
  <si>
    <t>P3483</t>
  </si>
  <si>
    <t>P3484</t>
  </si>
  <si>
    <t>P3485</t>
  </si>
  <si>
    <t>P3486</t>
  </si>
  <si>
    <t>P3487</t>
  </si>
  <si>
    <t>P3488</t>
  </si>
  <si>
    <t>P3489</t>
  </si>
  <si>
    <t>P3490</t>
  </si>
  <si>
    <t>P3491</t>
  </si>
  <si>
    <t>P3492</t>
  </si>
  <si>
    <t>P3493</t>
  </si>
  <si>
    <t>P3494</t>
  </si>
  <si>
    <t>P3495</t>
  </si>
  <si>
    <t>P3496</t>
  </si>
  <si>
    <t>P3497</t>
  </si>
  <si>
    <t>P3498</t>
  </si>
  <si>
    <t>P3499</t>
  </si>
  <si>
    <t>P3500</t>
  </si>
  <si>
    <t>P3501</t>
  </si>
  <si>
    <t>P3502</t>
  </si>
  <si>
    <t>P3503</t>
  </si>
  <si>
    <t>P3504</t>
  </si>
  <si>
    <t>P3505</t>
  </si>
  <si>
    <t>P3506</t>
  </si>
  <si>
    <t>P3507</t>
  </si>
  <si>
    <t>P3508</t>
  </si>
  <si>
    <t>P3509</t>
  </si>
  <si>
    <t>P3510</t>
  </si>
  <si>
    <t>P3511</t>
  </si>
  <si>
    <t>P3512</t>
  </si>
  <si>
    <t>P3513</t>
  </si>
  <si>
    <t>P3514</t>
  </si>
  <si>
    <t>P3515</t>
  </si>
  <si>
    <t>P3516</t>
  </si>
  <si>
    <t>P3517</t>
  </si>
  <si>
    <t>P3518</t>
  </si>
  <si>
    <t>P3519</t>
  </si>
  <si>
    <t>P3520</t>
  </si>
  <si>
    <t>P3521</t>
  </si>
  <si>
    <t>P3522</t>
  </si>
  <si>
    <t>P3523</t>
  </si>
  <si>
    <t>P3524</t>
  </si>
  <si>
    <t>P3525</t>
  </si>
  <si>
    <t>P3526</t>
  </si>
  <si>
    <t>P3527</t>
  </si>
  <si>
    <t>P3528</t>
  </si>
  <si>
    <t>P3529</t>
  </si>
  <si>
    <t>P3530</t>
  </si>
  <si>
    <t>P3531</t>
  </si>
  <si>
    <t>P3532</t>
  </si>
  <si>
    <t>P3533</t>
  </si>
  <si>
    <t>P3534</t>
  </si>
  <si>
    <t>P3535</t>
  </si>
  <si>
    <t>P3536</t>
  </si>
  <si>
    <t>P3537</t>
  </si>
  <si>
    <t>P3538</t>
  </si>
  <si>
    <t>P3539</t>
  </si>
  <si>
    <t>P3540</t>
  </si>
  <si>
    <t>P3541</t>
  </si>
  <si>
    <t>P3542</t>
  </si>
  <si>
    <t>P3543</t>
  </si>
  <si>
    <t>P3544</t>
  </si>
  <si>
    <t>P3545</t>
  </si>
  <si>
    <t>P3546</t>
  </si>
  <si>
    <t>P3547</t>
  </si>
  <si>
    <t>P3548</t>
  </si>
  <si>
    <t>P3549</t>
  </si>
  <si>
    <t>P3550</t>
  </si>
  <si>
    <t>P3551</t>
  </si>
  <si>
    <t>P3552</t>
  </si>
  <si>
    <t>P3553</t>
  </si>
  <si>
    <t>P3554</t>
  </si>
  <si>
    <t>P3555</t>
  </si>
  <si>
    <t>P3556</t>
  </si>
  <si>
    <t>P3557</t>
  </si>
  <si>
    <t>P3558</t>
  </si>
  <si>
    <t>P3559</t>
  </si>
  <si>
    <t>P3560</t>
  </si>
  <si>
    <t>P3561</t>
  </si>
  <si>
    <t>P3562</t>
  </si>
  <si>
    <t>P3563</t>
  </si>
  <si>
    <t>P3564</t>
  </si>
  <si>
    <t>P3565</t>
  </si>
  <si>
    <t>P3566</t>
  </si>
  <si>
    <t>P3567</t>
  </si>
  <si>
    <t>P3568</t>
  </si>
  <si>
    <t>P3569</t>
  </si>
  <si>
    <t>P3570</t>
  </si>
  <si>
    <t>P3571</t>
  </si>
  <si>
    <t>P3572</t>
  </si>
  <si>
    <t>P3573</t>
  </si>
  <si>
    <t>P3574</t>
  </si>
  <si>
    <t>P3575</t>
  </si>
  <si>
    <t>P3576</t>
  </si>
  <si>
    <t>P3577</t>
  </si>
  <si>
    <t>P3578</t>
  </si>
  <si>
    <t>P3579</t>
  </si>
  <si>
    <t>P3580</t>
  </si>
  <si>
    <t>P3581</t>
  </si>
  <si>
    <t>P3582</t>
  </si>
  <si>
    <t>P3583</t>
  </si>
  <si>
    <t>P3584</t>
  </si>
  <si>
    <t>P3585</t>
  </si>
  <si>
    <t>P3586</t>
  </si>
  <si>
    <t>P3587</t>
  </si>
  <si>
    <t>P3588</t>
  </si>
  <si>
    <t>P3589</t>
  </si>
  <si>
    <t>P3590</t>
  </si>
  <si>
    <t>P3591</t>
  </si>
  <si>
    <t>P3592</t>
  </si>
  <si>
    <t>P3593</t>
  </si>
  <si>
    <t>P3594</t>
  </si>
  <si>
    <t>P3595</t>
  </si>
  <si>
    <t>P3596</t>
  </si>
  <si>
    <t>P3597</t>
  </si>
  <si>
    <t>P3598</t>
  </si>
  <si>
    <t>P3599</t>
  </si>
  <si>
    <t>P3600</t>
  </si>
  <si>
    <t>P3601</t>
  </si>
  <si>
    <t>P3602</t>
  </si>
  <si>
    <t>P3603</t>
  </si>
  <si>
    <t>P3604</t>
  </si>
  <si>
    <t>P3605</t>
  </si>
  <si>
    <t>P3606</t>
  </si>
  <si>
    <t>P3607</t>
  </si>
  <si>
    <t>P3608</t>
  </si>
  <si>
    <t>P3609</t>
  </si>
  <si>
    <t>P3610</t>
  </si>
  <si>
    <t>P3611</t>
  </si>
  <si>
    <t>P3612</t>
  </si>
  <si>
    <t>P3613</t>
  </si>
  <si>
    <t>P3614</t>
  </si>
  <si>
    <t>P3615</t>
  </si>
  <si>
    <t>P3616</t>
  </si>
  <si>
    <t>P3617</t>
  </si>
  <si>
    <t>P3618</t>
  </si>
  <si>
    <t>P3619</t>
  </si>
  <si>
    <t>P3620</t>
  </si>
  <si>
    <t>P3621</t>
  </si>
  <si>
    <t>P3622</t>
  </si>
  <si>
    <t>P3623</t>
  </si>
  <si>
    <t>P3624</t>
  </si>
  <si>
    <t>P3625</t>
  </si>
  <si>
    <t>P3626</t>
  </si>
  <si>
    <t>P3627</t>
  </si>
  <si>
    <t>P3628</t>
  </si>
  <si>
    <t>P3629</t>
  </si>
  <si>
    <t>P3630</t>
  </si>
  <si>
    <t>P3631</t>
  </si>
  <si>
    <t>P3632</t>
  </si>
  <si>
    <t>P3633</t>
  </si>
  <si>
    <t>P3634</t>
  </si>
  <si>
    <t>P3635</t>
  </si>
  <si>
    <t>P3636</t>
  </si>
  <si>
    <t>P3637</t>
  </si>
  <si>
    <t>P3638</t>
  </si>
  <si>
    <t>P3639</t>
  </si>
  <si>
    <t>P3640</t>
  </si>
  <si>
    <t>P3641</t>
  </si>
  <si>
    <t>P3642</t>
  </si>
  <si>
    <t>P3643</t>
  </si>
  <si>
    <t>P3644</t>
  </si>
  <si>
    <t>P3645</t>
  </si>
  <si>
    <t>P3646</t>
  </si>
  <si>
    <t>P3647</t>
  </si>
  <si>
    <t>P3648</t>
  </si>
  <si>
    <t>P3649</t>
  </si>
  <si>
    <t>P3650</t>
  </si>
  <si>
    <t>P3651</t>
  </si>
  <si>
    <t>P3652</t>
  </si>
  <si>
    <t>P3653</t>
  </si>
  <si>
    <t>P3654</t>
  </si>
  <si>
    <t>P3655</t>
  </si>
  <si>
    <t>P3656</t>
  </si>
  <si>
    <t>P3657</t>
  </si>
  <si>
    <t>P3658</t>
  </si>
  <si>
    <t>P3659</t>
  </si>
  <si>
    <t>P3660</t>
  </si>
  <si>
    <t>P3661</t>
  </si>
  <si>
    <t>P3662</t>
  </si>
  <si>
    <t>P3663</t>
  </si>
  <si>
    <t>P3664</t>
  </si>
  <si>
    <t>P3665</t>
  </si>
  <si>
    <t>P3666</t>
  </si>
  <si>
    <t>P3667</t>
  </si>
  <si>
    <t>P3668</t>
  </si>
  <si>
    <t>P3669</t>
  </si>
  <si>
    <t>P3670</t>
  </si>
  <si>
    <t>P3671</t>
  </si>
  <si>
    <t>P3672</t>
  </si>
  <si>
    <t>P3673</t>
  </si>
  <si>
    <t>P3674</t>
  </si>
  <si>
    <t>P3675</t>
  </si>
  <si>
    <t>P3676</t>
  </si>
  <si>
    <t>P3677</t>
  </si>
  <si>
    <t>P3678</t>
  </si>
  <si>
    <t>P3679</t>
  </si>
  <si>
    <t>P3680</t>
  </si>
  <si>
    <t>P3681</t>
  </si>
  <si>
    <t>P3682</t>
  </si>
  <si>
    <t>P3683</t>
  </si>
  <si>
    <t>P3684</t>
  </si>
  <si>
    <t>P3685</t>
  </si>
  <si>
    <t>P3686</t>
  </si>
  <si>
    <t>P3687</t>
  </si>
  <si>
    <t>P3688</t>
  </si>
  <si>
    <t>P3689</t>
  </si>
  <si>
    <t>P3690</t>
  </si>
  <si>
    <t>P3691</t>
  </si>
  <si>
    <t>P3692</t>
  </si>
  <si>
    <t>P3693</t>
  </si>
  <si>
    <t>P3694</t>
  </si>
  <si>
    <t>P3695</t>
  </si>
  <si>
    <t>P3696</t>
  </si>
  <si>
    <t>P3697</t>
  </si>
  <si>
    <t>P3698</t>
  </si>
  <si>
    <t>P3699</t>
  </si>
  <si>
    <t>P3700</t>
  </si>
  <si>
    <t>P3701</t>
  </si>
  <si>
    <t>P3702</t>
  </si>
  <si>
    <t>P3703</t>
  </si>
  <si>
    <t>P3704</t>
  </si>
  <si>
    <t>P3705</t>
  </si>
  <si>
    <t>P3706</t>
  </si>
  <si>
    <t>P3707</t>
  </si>
  <si>
    <t>P3708</t>
  </si>
  <si>
    <t>P3709</t>
  </si>
  <si>
    <t>P3710</t>
  </si>
  <si>
    <t>P3711</t>
  </si>
  <si>
    <t>P3712</t>
  </si>
  <si>
    <t>P3713</t>
  </si>
  <si>
    <t>P3714</t>
  </si>
  <si>
    <t>P3715</t>
  </si>
  <si>
    <t>P3716</t>
  </si>
  <si>
    <t>P3717</t>
  </si>
  <si>
    <t>P3718</t>
  </si>
  <si>
    <t>P3719</t>
  </si>
  <si>
    <t>P3720</t>
  </si>
  <si>
    <t>P3721</t>
  </si>
  <si>
    <t>P3722</t>
  </si>
  <si>
    <t>P3723</t>
  </si>
  <si>
    <t>P3724</t>
  </si>
  <si>
    <t>P3725</t>
  </si>
  <si>
    <t>P3726</t>
  </si>
  <si>
    <t>P3727</t>
  </si>
  <si>
    <t>P3728</t>
  </si>
  <si>
    <t>P3729</t>
  </si>
  <si>
    <t>P3730</t>
  </si>
  <si>
    <t>P3731</t>
  </si>
  <si>
    <t>P3732</t>
  </si>
  <si>
    <t>P3733</t>
  </si>
  <si>
    <t>P3734</t>
  </si>
  <si>
    <t>P3735</t>
  </si>
  <si>
    <t>P3736</t>
  </si>
  <si>
    <t>P3737</t>
  </si>
  <si>
    <t>P3738</t>
  </si>
  <si>
    <t>P3739</t>
  </si>
  <si>
    <t>P3740</t>
  </si>
  <si>
    <t>P3741</t>
  </si>
  <si>
    <t>P3742</t>
  </si>
  <si>
    <t>P3743</t>
  </si>
  <si>
    <t>P3744</t>
  </si>
  <si>
    <t>P3745</t>
  </si>
  <si>
    <t>P3746</t>
  </si>
  <si>
    <t>P3747</t>
  </si>
  <si>
    <t>P3748</t>
  </si>
  <si>
    <t>P3749</t>
  </si>
  <si>
    <t>P3750</t>
  </si>
  <si>
    <t>P3751</t>
  </si>
  <si>
    <t>P3752</t>
  </si>
  <si>
    <t>P3753</t>
  </si>
  <si>
    <t>P3754</t>
  </si>
  <si>
    <t>P3755</t>
  </si>
  <si>
    <t>P3756</t>
  </si>
  <si>
    <t>P3757</t>
  </si>
  <si>
    <t>P3758</t>
  </si>
  <si>
    <t>P3759</t>
  </si>
  <si>
    <t>P3760</t>
  </si>
  <si>
    <t>P3761</t>
  </si>
  <si>
    <t>P3762</t>
  </si>
  <si>
    <t>P3763</t>
  </si>
  <si>
    <t>P3764</t>
  </si>
  <si>
    <t>P3765</t>
  </si>
  <si>
    <t>P3766</t>
  </si>
  <si>
    <t>P3767</t>
  </si>
  <si>
    <t>P3768</t>
  </si>
  <si>
    <t>P3769</t>
  </si>
  <si>
    <t>P3770</t>
  </si>
  <si>
    <t>P3771</t>
  </si>
  <si>
    <t>P3772</t>
  </si>
  <si>
    <t>P3773</t>
  </si>
  <si>
    <t>P3774</t>
  </si>
  <si>
    <t>P3775</t>
  </si>
  <si>
    <t>P3776</t>
  </si>
  <si>
    <t>P3777</t>
  </si>
  <si>
    <t>P3778</t>
  </si>
  <si>
    <t>P3779</t>
  </si>
  <si>
    <t>P3780</t>
  </si>
  <si>
    <t>P3781</t>
  </si>
  <si>
    <t>P3782</t>
  </si>
  <si>
    <t>P3783</t>
  </si>
  <si>
    <t>P3784</t>
  </si>
  <si>
    <t>P3785</t>
  </si>
  <si>
    <t>P3786</t>
  </si>
  <si>
    <t>P3787</t>
  </si>
  <si>
    <t>P3788</t>
  </si>
  <si>
    <t>P3789</t>
  </si>
  <si>
    <t>P3790</t>
  </si>
  <si>
    <t>P3791</t>
  </si>
  <si>
    <t>P3792</t>
  </si>
  <si>
    <t>P3793</t>
  </si>
  <si>
    <t>P3794</t>
  </si>
  <si>
    <t>P3795</t>
  </si>
  <si>
    <t>P3796</t>
  </si>
  <si>
    <t>P3797</t>
  </si>
  <si>
    <t>P3798</t>
  </si>
  <si>
    <t>P3799</t>
  </si>
  <si>
    <t>P3800</t>
  </si>
  <si>
    <t>P3801</t>
  </si>
  <si>
    <t>P3802</t>
  </si>
  <si>
    <t>P3803</t>
  </si>
  <si>
    <t>P3804</t>
  </si>
  <si>
    <t>P3805</t>
  </si>
  <si>
    <t>P3806</t>
  </si>
  <si>
    <t>P3807</t>
  </si>
  <si>
    <t>P3808</t>
  </si>
  <si>
    <t>P3809</t>
  </si>
  <si>
    <t>P3810</t>
  </si>
  <si>
    <t>P3811</t>
  </si>
  <si>
    <t>P3812</t>
  </si>
  <si>
    <t>P3813</t>
  </si>
  <si>
    <t>P3814</t>
  </si>
  <si>
    <t>P3815</t>
  </si>
  <si>
    <t>P3816</t>
  </si>
  <si>
    <t>P3817</t>
  </si>
  <si>
    <t>P3818</t>
  </si>
  <si>
    <t>P3819</t>
  </si>
  <si>
    <t>P3820</t>
  </si>
  <si>
    <t>P3821</t>
  </si>
  <si>
    <t>P3822</t>
  </si>
  <si>
    <t>P3823</t>
  </si>
  <si>
    <t>P3824</t>
  </si>
  <si>
    <t>P3825</t>
  </si>
  <si>
    <t>P3826</t>
  </si>
  <si>
    <t>P3827</t>
  </si>
  <si>
    <t>P3828</t>
  </si>
  <si>
    <t>P3829</t>
  </si>
  <si>
    <t>P3830</t>
  </si>
  <si>
    <t>P3831</t>
  </si>
  <si>
    <t>P3832</t>
  </si>
  <si>
    <t>P3833</t>
  </si>
  <si>
    <t>P3834</t>
  </si>
  <si>
    <t>P3835</t>
  </si>
  <si>
    <t>P3836</t>
  </si>
  <si>
    <t>P3837</t>
  </si>
  <si>
    <t>P3838</t>
  </si>
  <si>
    <t>P3839</t>
  </si>
  <si>
    <t>P3840</t>
  </si>
  <si>
    <t>P3841</t>
  </si>
  <si>
    <t>P3842</t>
  </si>
  <si>
    <t>P3843</t>
  </si>
  <si>
    <t>P3844</t>
  </si>
  <si>
    <t>P3845</t>
  </si>
  <si>
    <t>P3846</t>
  </si>
  <si>
    <t>P3847</t>
  </si>
  <si>
    <t>P3848</t>
  </si>
  <si>
    <t>P3849</t>
  </si>
  <si>
    <t>P3850</t>
  </si>
  <si>
    <t>P3851</t>
  </si>
  <si>
    <t>P3852</t>
  </si>
  <si>
    <t>P3853</t>
  </si>
  <si>
    <t>P3854</t>
  </si>
  <si>
    <t>P3855</t>
  </si>
  <si>
    <t>P3856</t>
  </si>
  <si>
    <t>P3857</t>
  </si>
  <si>
    <t>P3858</t>
  </si>
  <si>
    <t>P3859</t>
  </si>
  <si>
    <t>P3860</t>
  </si>
  <si>
    <t>P3861</t>
  </si>
  <si>
    <t>P3862</t>
  </si>
  <si>
    <t>P3863</t>
  </si>
  <si>
    <t>P3864</t>
  </si>
  <si>
    <t>P3865</t>
  </si>
  <si>
    <t>P3866</t>
  </si>
  <si>
    <t>P3867</t>
  </si>
  <si>
    <t>P3868</t>
  </si>
  <si>
    <t>P3869</t>
  </si>
  <si>
    <t>P3870</t>
  </si>
  <si>
    <t>P3871</t>
  </si>
  <si>
    <t>P3872</t>
  </si>
  <si>
    <t>P3873</t>
  </si>
  <si>
    <t>P3874</t>
  </si>
  <si>
    <t>P3875</t>
  </si>
  <si>
    <t>P3876</t>
  </si>
  <si>
    <t>P3877</t>
  </si>
  <si>
    <t>P3878</t>
  </si>
  <si>
    <t>P3879</t>
  </si>
  <si>
    <t>P3880</t>
  </si>
  <si>
    <t>P3881</t>
  </si>
  <si>
    <t>P3882</t>
  </si>
  <si>
    <t>P3883</t>
  </si>
  <si>
    <t>P3884</t>
  </si>
  <si>
    <t>P3885</t>
  </si>
  <si>
    <t>P3886</t>
  </si>
  <si>
    <t>P3887</t>
  </si>
  <si>
    <t>P3888</t>
  </si>
  <si>
    <t>P3889</t>
  </si>
  <si>
    <t>P3890</t>
  </si>
  <si>
    <t>P3891</t>
  </si>
  <si>
    <t>P3892</t>
  </si>
  <si>
    <t>P3893</t>
  </si>
  <si>
    <t>P3894</t>
  </si>
  <si>
    <t>P3895</t>
  </si>
  <si>
    <t>P3896</t>
  </si>
  <si>
    <t>P3897</t>
  </si>
  <si>
    <t>P3898</t>
  </si>
  <si>
    <t>P3899</t>
  </si>
  <si>
    <t>P3900</t>
  </si>
  <si>
    <t>P3901</t>
  </si>
  <si>
    <t>P3902</t>
  </si>
  <si>
    <t>P3903</t>
  </si>
  <si>
    <t>P3904</t>
  </si>
  <si>
    <t>P3905</t>
  </si>
  <si>
    <t>P3906</t>
  </si>
  <si>
    <t>P3907</t>
  </si>
  <si>
    <t>P3908</t>
  </si>
  <si>
    <t>P3909</t>
  </si>
  <si>
    <t>P3910</t>
  </si>
  <si>
    <t>P3911</t>
  </si>
  <si>
    <t>P3912</t>
  </si>
  <si>
    <t>P3913</t>
  </si>
  <si>
    <t>P3914</t>
  </si>
  <si>
    <t>P3915</t>
  </si>
  <si>
    <t>P3916</t>
  </si>
  <si>
    <t>P3917</t>
  </si>
  <si>
    <t>P3918</t>
  </si>
  <si>
    <t>P3919</t>
  </si>
  <si>
    <t>P3920</t>
  </si>
  <si>
    <t>P3921</t>
  </si>
  <si>
    <t>P3922</t>
  </si>
  <si>
    <t>P3923</t>
  </si>
  <si>
    <t>P3924</t>
  </si>
  <si>
    <t>P3925</t>
  </si>
  <si>
    <t>P3926</t>
  </si>
  <si>
    <t>P3927</t>
  </si>
  <si>
    <t>P3928</t>
  </si>
  <si>
    <t>P3929</t>
  </si>
  <si>
    <t>P3930</t>
  </si>
  <si>
    <t>P3931</t>
  </si>
  <si>
    <t>P3932</t>
  </si>
  <si>
    <t>P3933</t>
  </si>
  <si>
    <t>P3934</t>
  </si>
  <si>
    <t>P3935</t>
  </si>
  <si>
    <t>P3936</t>
  </si>
  <si>
    <t>P3937</t>
  </si>
  <si>
    <t>P3938</t>
  </si>
  <si>
    <t>P3939</t>
  </si>
  <si>
    <t>P3940</t>
  </si>
  <si>
    <t>P3941</t>
  </si>
  <si>
    <t>P3942</t>
  </si>
  <si>
    <t>P3943</t>
  </si>
  <si>
    <t>P3944</t>
  </si>
  <si>
    <t>P3945</t>
  </si>
  <si>
    <t>P3946</t>
  </si>
  <si>
    <t>P3947</t>
  </si>
  <si>
    <t>P3948</t>
  </si>
  <si>
    <t>P3949</t>
  </si>
  <si>
    <t>P3950</t>
  </si>
  <si>
    <t>P3951</t>
  </si>
  <si>
    <t>P3952</t>
  </si>
  <si>
    <t>P3953</t>
  </si>
  <si>
    <t>P3954</t>
  </si>
  <si>
    <t>P3955</t>
  </si>
  <si>
    <t>P3956</t>
  </si>
  <si>
    <t>P3957</t>
  </si>
  <si>
    <t>P3958</t>
  </si>
  <si>
    <t>P3959</t>
  </si>
  <si>
    <t>P3960</t>
  </si>
  <si>
    <t>P3961</t>
  </si>
  <si>
    <t>P3962</t>
  </si>
  <si>
    <t>P3963</t>
  </si>
  <si>
    <t>P3964</t>
  </si>
  <si>
    <t>P3965</t>
  </si>
  <si>
    <t>P3966</t>
  </si>
  <si>
    <t>P3967</t>
  </si>
  <si>
    <t>P3968</t>
  </si>
  <si>
    <t>P3969</t>
  </si>
  <si>
    <t>P3970</t>
  </si>
  <si>
    <t>P3971</t>
  </si>
  <si>
    <t>P3972</t>
  </si>
  <si>
    <t>P3973</t>
  </si>
  <si>
    <t>P3974</t>
  </si>
  <si>
    <t>P3975</t>
  </si>
  <si>
    <t>P3976</t>
  </si>
  <si>
    <t>P3977</t>
  </si>
  <si>
    <t>P3978</t>
  </si>
  <si>
    <t>P3979</t>
  </si>
  <si>
    <t>P3980</t>
  </si>
  <si>
    <t>P3981</t>
  </si>
  <si>
    <t>P3982</t>
  </si>
  <si>
    <t>P3983</t>
  </si>
  <si>
    <t>P3984</t>
  </si>
  <si>
    <t>P3985</t>
  </si>
  <si>
    <t>P3986</t>
  </si>
  <si>
    <t>P3987</t>
  </si>
  <si>
    <t>P3988</t>
  </si>
  <si>
    <t>P3989</t>
  </si>
  <si>
    <t>P3990</t>
  </si>
  <si>
    <t>P3991</t>
  </si>
  <si>
    <t>P3992</t>
  </si>
  <si>
    <t>P3993</t>
  </si>
  <si>
    <t>P3994</t>
  </si>
  <si>
    <t>P3995</t>
  </si>
  <si>
    <t>P3996</t>
  </si>
  <si>
    <t>P3997</t>
  </si>
  <si>
    <t>P3998</t>
  </si>
  <si>
    <t>P3999</t>
  </si>
  <si>
    <t>P4000</t>
  </si>
  <si>
    <t>P4001</t>
  </si>
  <si>
    <t>P4002</t>
  </si>
  <si>
    <t>P4003</t>
  </si>
  <si>
    <t>P4004</t>
  </si>
  <si>
    <t>P4005</t>
  </si>
  <si>
    <t>P4006</t>
  </si>
  <si>
    <t>P4007</t>
  </si>
  <si>
    <t>P4008</t>
  </si>
  <si>
    <t>P4009</t>
  </si>
  <si>
    <t>P4010</t>
  </si>
  <si>
    <t>P4011</t>
  </si>
  <si>
    <t>P4012</t>
  </si>
  <si>
    <t>P4013</t>
  </si>
  <si>
    <t>P4014</t>
  </si>
  <si>
    <t>P4015</t>
  </si>
  <si>
    <t>P4016</t>
  </si>
  <si>
    <t>P4017</t>
  </si>
  <si>
    <t>P4018</t>
  </si>
  <si>
    <t>P4019</t>
  </si>
  <si>
    <t>P4020</t>
  </si>
  <si>
    <t>P4021</t>
  </si>
  <si>
    <t>P4022</t>
  </si>
  <si>
    <t>P4023</t>
  </si>
  <si>
    <t>P4024</t>
  </si>
  <si>
    <t>P4025</t>
  </si>
  <si>
    <t>P4026</t>
  </si>
  <si>
    <t>P4027</t>
  </si>
  <si>
    <t>P4028</t>
  </si>
  <si>
    <t>P4029</t>
  </si>
  <si>
    <t>P4030</t>
  </si>
  <si>
    <t>P4031</t>
  </si>
  <si>
    <t>P4032</t>
  </si>
  <si>
    <t>P4033</t>
  </si>
  <si>
    <t>P4034</t>
  </si>
  <si>
    <t>P4035</t>
  </si>
  <si>
    <t>P4036</t>
  </si>
  <si>
    <t>P4037</t>
  </si>
  <si>
    <t>P4038</t>
  </si>
  <si>
    <t>P4039</t>
  </si>
  <si>
    <t>P4040</t>
  </si>
  <si>
    <t>P4041</t>
  </si>
  <si>
    <t>P4042</t>
  </si>
  <si>
    <t>P4043</t>
  </si>
  <si>
    <t>P4044</t>
  </si>
  <si>
    <t>P4045</t>
  </si>
  <si>
    <t>P4046</t>
  </si>
  <si>
    <t>P4047</t>
  </si>
  <si>
    <t>P4048</t>
  </si>
  <si>
    <t>P4049</t>
  </si>
  <si>
    <t>P4050</t>
  </si>
  <si>
    <t>P4051</t>
  </si>
  <si>
    <t>P4052</t>
  </si>
  <si>
    <t>P4053</t>
  </si>
  <si>
    <t>P4054</t>
  </si>
  <si>
    <t>P4055</t>
  </si>
  <si>
    <t>P4056</t>
  </si>
  <si>
    <t>P4057</t>
  </si>
  <si>
    <t>P4058</t>
  </si>
  <si>
    <t>P4059</t>
  </si>
  <si>
    <t>P4060</t>
  </si>
  <si>
    <t>P4061</t>
  </si>
  <si>
    <t>P4062</t>
  </si>
  <si>
    <t>P4063</t>
  </si>
  <si>
    <t>P4064</t>
  </si>
  <si>
    <t>P4065</t>
  </si>
  <si>
    <t>P4066</t>
  </si>
  <si>
    <t>P4067</t>
  </si>
  <si>
    <t>P4068</t>
  </si>
  <si>
    <t>P4069</t>
  </si>
  <si>
    <t>P4070</t>
  </si>
  <si>
    <t>P4071</t>
  </si>
  <si>
    <t>P4072</t>
  </si>
  <si>
    <t>P4073</t>
  </si>
  <si>
    <t>P4074</t>
  </si>
  <si>
    <t>P4075</t>
  </si>
  <si>
    <t>P4076</t>
  </si>
  <si>
    <t>P4077</t>
  </si>
  <si>
    <t>P4078</t>
  </si>
  <si>
    <t>P4079</t>
  </si>
  <si>
    <t>P4080</t>
  </si>
  <si>
    <t>P4081</t>
  </si>
  <si>
    <t>P4082</t>
  </si>
  <si>
    <t>P4083</t>
  </si>
  <si>
    <t>P4084</t>
  </si>
  <si>
    <t>P4085</t>
  </si>
  <si>
    <t>P4086</t>
  </si>
  <si>
    <t>P4087</t>
  </si>
  <si>
    <t>P4088</t>
  </si>
  <si>
    <t>P4089</t>
  </si>
  <si>
    <t>P4090</t>
  </si>
  <si>
    <t>P4091</t>
  </si>
  <si>
    <t>P4092</t>
  </si>
  <si>
    <t>P4093</t>
  </si>
  <si>
    <t>P4094</t>
  </si>
  <si>
    <t>P4095</t>
  </si>
  <si>
    <t>P4096</t>
  </si>
  <si>
    <t>P4097</t>
  </si>
  <si>
    <t>P4098</t>
  </si>
  <si>
    <t>P4099</t>
  </si>
  <si>
    <t>P4100</t>
  </si>
  <si>
    <t>P4101</t>
  </si>
  <si>
    <t>P4102</t>
  </si>
  <si>
    <t>P4103</t>
  </si>
  <si>
    <t>P4104</t>
  </si>
  <si>
    <t>P4105</t>
  </si>
  <si>
    <t>P4106</t>
  </si>
  <si>
    <t>P4107</t>
  </si>
  <si>
    <t>P4108</t>
  </si>
  <si>
    <t>P4109</t>
  </si>
  <si>
    <t>P4110</t>
  </si>
  <si>
    <t>P4111</t>
  </si>
  <si>
    <t>P4112</t>
  </si>
  <si>
    <t>P4113</t>
  </si>
  <si>
    <t>P4114</t>
  </si>
  <si>
    <t>P4115</t>
  </si>
  <si>
    <t>P4116</t>
  </si>
  <si>
    <t>P4117</t>
  </si>
  <si>
    <t>P4118</t>
  </si>
  <si>
    <t>P4119</t>
  </si>
  <si>
    <t>P4120</t>
  </si>
  <si>
    <t>P4121</t>
  </si>
  <si>
    <t>P4122</t>
  </si>
  <si>
    <t>P4123</t>
  </si>
  <si>
    <t>P4124</t>
  </si>
  <si>
    <t>P4125</t>
  </si>
  <si>
    <t>P4126</t>
  </si>
  <si>
    <t>P4127</t>
  </si>
  <si>
    <t>P4128</t>
  </si>
  <si>
    <t>P4129</t>
  </si>
  <si>
    <t>P4130</t>
  </si>
  <si>
    <t>P4131</t>
  </si>
  <si>
    <t>P4132</t>
  </si>
  <si>
    <t>P4133</t>
  </si>
  <si>
    <t>P4134</t>
  </si>
  <si>
    <t>P4135</t>
  </si>
  <si>
    <t>P4136</t>
  </si>
  <si>
    <t>P4137</t>
  </si>
  <si>
    <t>P4138</t>
  </si>
  <si>
    <t>P4139</t>
  </si>
  <si>
    <t>P4140</t>
  </si>
  <si>
    <t>P4141</t>
  </si>
  <si>
    <t>P4142</t>
  </si>
  <si>
    <t>P4143</t>
  </si>
  <si>
    <t>P4144</t>
  </si>
  <si>
    <t>P4145</t>
  </si>
  <si>
    <t>P4146</t>
  </si>
  <si>
    <t>P4147</t>
  </si>
  <si>
    <t>P4148</t>
  </si>
  <si>
    <t>P4149</t>
  </si>
  <si>
    <t>P4150</t>
  </si>
  <si>
    <t>P4151</t>
  </si>
  <si>
    <t>P4152</t>
  </si>
  <si>
    <t>P4153</t>
  </si>
  <si>
    <t>P4154</t>
  </si>
  <si>
    <t>P4155</t>
  </si>
  <si>
    <t>P4156</t>
  </si>
  <si>
    <t>P4157</t>
  </si>
  <si>
    <t>P4158</t>
  </si>
  <si>
    <t>P4159</t>
  </si>
  <si>
    <t>P4160</t>
  </si>
  <si>
    <t>P4161</t>
  </si>
  <si>
    <t>P4162</t>
  </si>
  <si>
    <t>P4163</t>
  </si>
  <si>
    <t>P4164</t>
  </si>
  <si>
    <t>P4165</t>
  </si>
  <si>
    <t>P4166</t>
  </si>
  <si>
    <t>P4167</t>
  </si>
  <si>
    <t>P4168</t>
  </si>
  <si>
    <t>P4169</t>
  </si>
  <si>
    <t>P4170</t>
  </si>
  <si>
    <t>P4171</t>
  </si>
  <si>
    <t>P4172</t>
  </si>
  <si>
    <t>P4173</t>
  </si>
  <si>
    <t>P4174</t>
  </si>
  <si>
    <t>P4175</t>
  </si>
  <si>
    <t>P4176</t>
  </si>
  <si>
    <t>P4177</t>
  </si>
  <si>
    <t>P4178</t>
  </si>
  <si>
    <t>P4179</t>
  </si>
  <si>
    <t>P4180</t>
  </si>
  <si>
    <t>P4181</t>
  </si>
  <si>
    <t>P4182</t>
  </si>
  <si>
    <t>P4183</t>
  </si>
  <si>
    <t>P4184</t>
  </si>
  <si>
    <t>P4185</t>
  </si>
  <si>
    <t>P4186</t>
  </si>
  <si>
    <t>P4187</t>
  </si>
  <si>
    <t>P4188</t>
  </si>
  <si>
    <t>P4189</t>
  </si>
  <si>
    <t>P4190</t>
  </si>
  <si>
    <t>P4191</t>
  </si>
  <si>
    <t>P4192</t>
  </si>
  <si>
    <t>P4193</t>
  </si>
  <si>
    <t>P4194</t>
  </si>
  <si>
    <t>P4195</t>
  </si>
  <si>
    <t>P4196</t>
  </si>
  <si>
    <t>P4197</t>
  </si>
  <si>
    <t>P4198</t>
  </si>
  <si>
    <t>P4199</t>
  </si>
  <si>
    <t>P4200</t>
  </si>
  <si>
    <t>P4201</t>
  </si>
  <si>
    <t>P4202</t>
  </si>
  <si>
    <t>P4203</t>
  </si>
  <si>
    <t>P4204</t>
  </si>
  <si>
    <t>P4205</t>
  </si>
  <si>
    <t>P4206</t>
  </si>
  <si>
    <t>P4207</t>
  </si>
  <si>
    <t>P4208</t>
  </si>
  <si>
    <t>P4209</t>
  </si>
  <si>
    <t>P4210</t>
  </si>
  <si>
    <t>P4211</t>
  </si>
  <si>
    <t>P4212</t>
  </si>
  <si>
    <t>P4213</t>
  </si>
  <si>
    <t>P4214</t>
  </si>
  <si>
    <t>P4215</t>
  </si>
  <si>
    <t>P4216</t>
  </si>
  <si>
    <t>P4217</t>
  </si>
  <si>
    <t>P4218</t>
  </si>
  <si>
    <t>P4219</t>
  </si>
  <si>
    <t>P4220</t>
  </si>
  <si>
    <t>P4221</t>
  </si>
  <si>
    <t>P4222</t>
  </si>
  <si>
    <t>P4223</t>
  </si>
  <si>
    <t>P4224</t>
  </si>
  <si>
    <t>P4225</t>
  </si>
  <si>
    <t>P4226</t>
  </si>
  <si>
    <t>P4227</t>
  </si>
  <si>
    <t>P4228</t>
  </si>
  <si>
    <t>P4229</t>
  </si>
  <si>
    <t>P4230</t>
  </si>
  <si>
    <t>P4231</t>
  </si>
  <si>
    <t>P4232</t>
  </si>
  <si>
    <t>P4233</t>
  </si>
  <si>
    <t>P4234</t>
  </si>
  <si>
    <t>P4235</t>
  </si>
  <si>
    <t>P4236</t>
  </si>
  <si>
    <t>P4237</t>
  </si>
  <si>
    <t>P4238</t>
  </si>
  <si>
    <t>P4239</t>
  </si>
  <si>
    <t>P4240</t>
  </si>
  <si>
    <t>P4241</t>
  </si>
  <si>
    <t>P4242</t>
  </si>
  <si>
    <t>P4243</t>
  </si>
  <si>
    <t>P4244</t>
  </si>
  <si>
    <t>P4245</t>
  </si>
  <si>
    <t>P4246</t>
  </si>
  <si>
    <t>P4247</t>
  </si>
  <si>
    <t>P4248</t>
  </si>
  <si>
    <t>P4249</t>
  </si>
  <si>
    <t>P4250</t>
  </si>
  <si>
    <t>P4251</t>
  </si>
  <si>
    <t>P4252</t>
  </si>
  <si>
    <t>P4253</t>
  </si>
  <si>
    <t>P4254</t>
  </si>
  <si>
    <t>P4255</t>
  </si>
  <si>
    <t>P4256</t>
  </si>
  <si>
    <t>P4257</t>
  </si>
  <si>
    <t>P4258</t>
  </si>
  <si>
    <t>P4259</t>
  </si>
  <si>
    <t>P4260</t>
  </si>
  <si>
    <t>P4261</t>
  </si>
  <si>
    <t>P4262</t>
  </si>
  <si>
    <t>P4263</t>
  </si>
  <si>
    <t>P4264</t>
  </si>
  <si>
    <t>P4265</t>
  </si>
  <si>
    <t>P4266</t>
  </si>
  <si>
    <t>P4267</t>
  </si>
  <si>
    <t>P4268</t>
  </si>
  <si>
    <t>P4269</t>
  </si>
  <si>
    <t>P4270</t>
  </si>
  <si>
    <t>P4271</t>
  </si>
  <si>
    <t>P4272</t>
  </si>
  <si>
    <t>P4273</t>
  </si>
  <si>
    <t>P4274</t>
  </si>
  <si>
    <t>P4275</t>
  </si>
  <si>
    <t>P4276</t>
  </si>
  <si>
    <t>P4277</t>
  </si>
  <si>
    <t>P4278</t>
  </si>
  <si>
    <t>P4279</t>
  </si>
  <si>
    <t>P4280</t>
  </si>
  <si>
    <t>P4281</t>
  </si>
  <si>
    <t>P4282</t>
  </si>
  <si>
    <t>P4283</t>
  </si>
  <si>
    <t>P4284</t>
  </si>
  <si>
    <t>P4285</t>
  </si>
  <si>
    <t>P4286</t>
  </si>
  <si>
    <t>P4287</t>
  </si>
  <si>
    <t>P4288</t>
  </si>
  <si>
    <t>P4289</t>
  </si>
  <si>
    <t>P4290</t>
  </si>
  <si>
    <t>P4291</t>
  </si>
  <si>
    <t>P4292</t>
  </si>
  <si>
    <t>P4293</t>
  </si>
  <si>
    <t>P4294</t>
  </si>
  <si>
    <t>P4295</t>
  </si>
  <si>
    <t>P4296</t>
  </si>
  <si>
    <t>P4297</t>
  </si>
  <si>
    <t>P4298</t>
  </si>
  <si>
    <t>P4299</t>
  </si>
  <si>
    <t>P4300</t>
  </si>
  <si>
    <t>P4301</t>
  </si>
  <si>
    <t>P4302</t>
  </si>
  <si>
    <t>P4303</t>
  </si>
  <si>
    <t>P4304</t>
  </si>
  <si>
    <t>P4305</t>
  </si>
  <si>
    <t>P4306</t>
  </si>
  <si>
    <t>P4307</t>
  </si>
  <si>
    <t>P4308</t>
  </si>
  <si>
    <t>P4309</t>
  </si>
  <si>
    <t>P4310</t>
  </si>
  <si>
    <t>P4311</t>
  </si>
  <si>
    <t>P4312</t>
  </si>
  <si>
    <t>P4313</t>
  </si>
  <si>
    <t>P4314</t>
  </si>
  <si>
    <t>P4315</t>
  </si>
  <si>
    <t>P4316</t>
  </si>
  <si>
    <t>P4317</t>
  </si>
  <si>
    <t>P4318</t>
  </si>
  <si>
    <t>P4319</t>
  </si>
  <si>
    <t>P4320</t>
  </si>
  <si>
    <t>P4321</t>
  </si>
  <si>
    <t>P4322</t>
  </si>
  <si>
    <t>P4323</t>
  </si>
  <si>
    <t>P4324</t>
  </si>
  <si>
    <t>P4325</t>
  </si>
  <si>
    <t>P4326</t>
  </si>
  <si>
    <t>P4327</t>
  </si>
  <si>
    <t>P4328</t>
  </si>
  <si>
    <t>P4329</t>
  </si>
  <si>
    <t>P4330</t>
  </si>
  <si>
    <t>P4331</t>
  </si>
  <si>
    <t>P4332</t>
  </si>
  <si>
    <t>P4333</t>
  </si>
  <si>
    <t>P4334</t>
  </si>
  <si>
    <t>P4335</t>
  </si>
  <si>
    <t>P4336</t>
  </si>
  <si>
    <t>P4337</t>
  </si>
  <si>
    <t>P4338</t>
  </si>
  <si>
    <t>P4339</t>
  </si>
  <si>
    <t>P4340</t>
  </si>
  <si>
    <t>P4341</t>
  </si>
  <si>
    <t>P4342</t>
  </si>
  <si>
    <t>P4343</t>
  </si>
  <si>
    <t>P4344</t>
  </si>
  <si>
    <t>P4345</t>
  </si>
  <si>
    <t>P4346</t>
  </si>
  <si>
    <t>P4347</t>
  </si>
  <si>
    <t>P4348</t>
  </si>
  <si>
    <t>P4349</t>
  </si>
  <si>
    <t>P4350</t>
  </si>
  <si>
    <t>P4351</t>
  </si>
  <si>
    <t>P4352</t>
  </si>
  <si>
    <t>P4353</t>
  </si>
  <si>
    <t>P4354</t>
  </si>
  <si>
    <t>P4355</t>
  </si>
  <si>
    <t>P4356</t>
  </si>
  <si>
    <t>P4357</t>
  </si>
  <si>
    <t>P4358</t>
  </si>
  <si>
    <t>P4359</t>
  </si>
  <si>
    <t>P4360</t>
  </si>
  <si>
    <t>P4361</t>
  </si>
  <si>
    <t>P4362</t>
  </si>
  <si>
    <t>P4363</t>
  </si>
  <si>
    <t>P4364</t>
  </si>
  <si>
    <t>P4365</t>
  </si>
  <si>
    <t>P4366</t>
  </si>
  <si>
    <t>P4367</t>
  </si>
  <si>
    <t>P4368</t>
  </si>
  <si>
    <t>P4369</t>
  </si>
  <si>
    <t>P4370</t>
  </si>
  <si>
    <t>P4371</t>
  </si>
  <si>
    <t>P4372</t>
  </si>
  <si>
    <t>P4373</t>
  </si>
  <si>
    <t>P4374</t>
  </si>
  <si>
    <t>P4375</t>
  </si>
  <si>
    <t>P4376</t>
  </si>
  <si>
    <t>P4377</t>
  </si>
  <si>
    <t>P4378</t>
  </si>
  <si>
    <t>P4379</t>
  </si>
  <si>
    <t>P4380</t>
  </si>
  <si>
    <t>P4381</t>
  </si>
  <si>
    <t>P4382</t>
  </si>
  <si>
    <t>P4383</t>
  </si>
  <si>
    <t>P4384</t>
  </si>
  <si>
    <t>P4385</t>
  </si>
  <si>
    <t>P4386</t>
  </si>
  <si>
    <t>P4387</t>
  </si>
  <si>
    <t>P4388</t>
  </si>
  <si>
    <t>P4389</t>
  </si>
  <si>
    <t>P4390</t>
  </si>
  <si>
    <t>P4391</t>
  </si>
  <si>
    <t>P4392</t>
  </si>
  <si>
    <t>P4393</t>
  </si>
  <si>
    <t>P4394</t>
  </si>
  <si>
    <t>P4395</t>
  </si>
  <si>
    <t>P4396</t>
  </si>
  <si>
    <t>P4397</t>
  </si>
  <si>
    <t>P4398</t>
  </si>
  <si>
    <t>P4399</t>
  </si>
  <si>
    <t>P4400</t>
  </si>
  <si>
    <t>P4401</t>
  </si>
  <si>
    <t>P4402</t>
  </si>
  <si>
    <t>P4403</t>
  </si>
  <si>
    <t>P4404</t>
  </si>
  <si>
    <t>P4405</t>
  </si>
  <si>
    <t>P4406</t>
  </si>
  <si>
    <t>P4407</t>
  </si>
  <si>
    <t>P4408</t>
  </si>
  <si>
    <t>P4409</t>
  </si>
  <si>
    <t>P4410</t>
  </si>
  <si>
    <t>P4411</t>
  </si>
  <si>
    <t>P4412</t>
  </si>
  <si>
    <t>P4413</t>
  </si>
  <si>
    <t>P4414</t>
  </si>
  <si>
    <t>P4415</t>
  </si>
  <si>
    <t>P4416</t>
  </si>
  <si>
    <t>P4417</t>
  </si>
  <si>
    <t>P4418</t>
  </si>
  <si>
    <t>P4419</t>
  </si>
  <si>
    <t>P4420</t>
  </si>
  <si>
    <t>P4421</t>
  </si>
  <si>
    <t>P4422</t>
  </si>
  <si>
    <t>P4423</t>
  </si>
  <si>
    <t>P4424</t>
  </si>
  <si>
    <t>P4425</t>
  </si>
  <si>
    <t>P4426</t>
  </si>
  <si>
    <t>P4427</t>
  </si>
  <si>
    <t>P4428</t>
  </si>
  <si>
    <t>P4429</t>
  </si>
  <si>
    <t>P4430</t>
  </si>
  <si>
    <t>P4431</t>
  </si>
  <si>
    <t>P4432</t>
  </si>
  <si>
    <t>P4433</t>
  </si>
  <si>
    <t>P4434</t>
  </si>
  <si>
    <t>P4435</t>
  </si>
  <si>
    <t>P4436</t>
  </si>
  <si>
    <t>P4437</t>
  </si>
  <si>
    <t>P4438</t>
  </si>
  <si>
    <t>P4439</t>
  </si>
  <si>
    <t>P4440</t>
  </si>
  <si>
    <t>P4441</t>
  </si>
  <si>
    <t>P4442</t>
  </si>
  <si>
    <t>P4443</t>
  </si>
  <si>
    <t>P4444</t>
  </si>
  <si>
    <t>P4445</t>
  </si>
  <si>
    <t>P4446</t>
  </si>
  <si>
    <t>P4447</t>
  </si>
  <si>
    <t>P4448</t>
  </si>
  <si>
    <t>P4449</t>
  </si>
  <si>
    <t>P4450</t>
  </si>
  <si>
    <t>P4451</t>
  </si>
  <si>
    <t>P4452</t>
  </si>
  <si>
    <t>P4453</t>
  </si>
  <si>
    <t>P4454</t>
  </si>
  <si>
    <t>P4455</t>
  </si>
  <si>
    <t>P4456</t>
  </si>
  <si>
    <t>P4457</t>
  </si>
  <si>
    <t>P4458</t>
  </si>
  <si>
    <t>P4459</t>
  </si>
  <si>
    <t>P4460</t>
  </si>
  <si>
    <t>P4461</t>
  </si>
  <si>
    <t>P4462</t>
  </si>
  <si>
    <t>P4463</t>
  </si>
  <si>
    <t>P4464</t>
  </si>
  <si>
    <t>P4465</t>
  </si>
  <si>
    <t>P4466</t>
  </si>
  <si>
    <t>P4467</t>
  </si>
  <si>
    <t>P4468</t>
  </si>
  <si>
    <t>P4469</t>
  </si>
  <si>
    <t>P4470</t>
  </si>
  <si>
    <t>P4471</t>
  </si>
  <si>
    <t>P4472</t>
  </si>
  <si>
    <t>P4473</t>
  </si>
  <si>
    <t>P4474</t>
  </si>
  <si>
    <t>P4475</t>
  </si>
  <si>
    <t>P4476</t>
  </si>
  <si>
    <t>P4477</t>
  </si>
  <si>
    <t>P4478</t>
  </si>
  <si>
    <t>P4479</t>
  </si>
  <si>
    <t>P4480</t>
  </si>
  <si>
    <t>P4481</t>
  </si>
  <si>
    <t>P4482</t>
  </si>
  <si>
    <t>P4483</t>
  </si>
  <si>
    <t>P4484</t>
  </si>
  <si>
    <t>P4485</t>
  </si>
  <si>
    <t>P4486</t>
  </si>
  <si>
    <t>P4487</t>
  </si>
  <si>
    <t>P4488</t>
  </si>
  <si>
    <t>P4489</t>
  </si>
  <si>
    <t>P4490</t>
  </si>
  <si>
    <t>P4491</t>
  </si>
  <si>
    <t>P4492</t>
  </si>
  <si>
    <t>P4493</t>
  </si>
  <si>
    <t>P4494</t>
  </si>
  <si>
    <t>P4495</t>
  </si>
  <si>
    <t>P4496</t>
  </si>
  <si>
    <t>P4497</t>
  </si>
  <si>
    <t>P4498</t>
  </si>
  <si>
    <t>P4499</t>
  </si>
  <si>
    <t>P4500</t>
  </si>
  <si>
    <t>P4501</t>
  </si>
  <si>
    <t>P4502</t>
  </si>
  <si>
    <t>P4503</t>
  </si>
  <si>
    <t>P4504</t>
  </si>
  <si>
    <t>P4505</t>
  </si>
  <si>
    <t>P4506</t>
  </si>
  <si>
    <t>P4507</t>
  </si>
  <si>
    <t>P4508</t>
  </si>
  <si>
    <t>P4509</t>
  </si>
  <si>
    <t>P4510</t>
  </si>
  <si>
    <t>P4511</t>
  </si>
  <si>
    <t>P4512</t>
  </si>
  <si>
    <t>P4513</t>
  </si>
  <si>
    <t>P4514</t>
  </si>
  <si>
    <t>P4515</t>
  </si>
  <si>
    <t>P4516</t>
  </si>
  <si>
    <t>P4517</t>
  </si>
  <si>
    <t>P4518</t>
  </si>
  <si>
    <t>P4519</t>
  </si>
  <si>
    <t>P4520</t>
  </si>
  <si>
    <t>P4521</t>
  </si>
  <si>
    <t>P4522</t>
  </si>
  <si>
    <t>P4523</t>
  </si>
  <si>
    <t>P4524</t>
  </si>
  <si>
    <t>P4525</t>
  </si>
  <si>
    <t>P4526</t>
  </si>
  <si>
    <t>P4527</t>
  </si>
  <si>
    <t>P4528</t>
  </si>
  <si>
    <t>P4529</t>
  </si>
  <si>
    <t>P4530</t>
  </si>
  <si>
    <t>P4531</t>
  </si>
  <si>
    <t>P4532</t>
  </si>
  <si>
    <t>P4533</t>
  </si>
  <si>
    <t>P4534</t>
  </si>
  <si>
    <t>P4535</t>
  </si>
  <si>
    <t>P4536</t>
  </si>
  <si>
    <t>P4537</t>
  </si>
  <si>
    <t>P4538</t>
  </si>
  <si>
    <t>P4539</t>
  </si>
  <si>
    <t>P4540</t>
  </si>
  <si>
    <t>P4541</t>
  </si>
  <si>
    <t>P4542</t>
  </si>
  <si>
    <t>P4543</t>
  </si>
  <si>
    <t>P4544</t>
  </si>
  <si>
    <t>P4545</t>
  </si>
  <si>
    <t>P4546</t>
  </si>
  <si>
    <t>P4547</t>
  </si>
  <si>
    <t>P4548</t>
  </si>
  <si>
    <t>P4549</t>
  </si>
  <si>
    <t>P4550</t>
  </si>
  <si>
    <t>P4551</t>
  </si>
  <si>
    <t>P4552</t>
  </si>
  <si>
    <t>P4553</t>
  </si>
  <si>
    <t>P4554</t>
  </si>
  <si>
    <t>P4555</t>
  </si>
  <si>
    <t>P4556</t>
  </si>
  <si>
    <t>P4557</t>
  </si>
  <si>
    <t>P4558</t>
  </si>
  <si>
    <t>P4559</t>
  </si>
  <si>
    <t>P4560</t>
  </si>
  <si>
    <t>P4561</t>
  </si>
  <si>
    <t>P4562</t>
  </si>
  <si>
    <t>P4563</t>
  </si>
  <si>
    <t>P4564</t>
  </si>
  <si>
    <t>P4565</t>
  </si>
  <si>
    <t>P4566</t>
  </si>
  <si>
    <t>P4567</t>
  </si>
  <si>
    <t>P4568</t>
  </si>
  <si>
    <t>P4569</t>
  </si>
  <si>
    <t>P4570</t>
  </si>
  <si>
    <t>P4571</t>
  </si>
  <si>
    <t>P4572</t>
  </si>
  <si>
    <t>P4573</t>
  </si>
  <si>
    <t>P4574</t>
  </si>
  <si>
    <t>P4575</t>
  </si>
  <si>
    <t>P4576</t>
  </si>
  <si>
    <t>P4577</t>
  </si>
  <si>
    <t>P4578</t>
  </si>
  <si>
    <t>P4579</t>
  </si>
  <si>
    <t>P4580</t>
  </si>
  <si>
    <t>P4581</t>
  </si>
  <si>
    <t>P4582</t>
  </si>
  <si>
    <t>P4583</t>
  </si>
  <si>
    <t>P4584</t>
  </si>
  <si>
    <t>P4585</t>
  </si>
  <si>
    <t>P4586</t>
  </si>
  <si>
    <t>P4587</t>
  </si>
  <si>
    <t>P4588</t>
  </si>
  <si>
    <t>P4589</t>
  </si>
  <si>
    <t>P4590</t>
  </si>
  <si>
    <t>P4591</t>
  </si>
  <si>
    <t>P4592</t>
  </si>
  <si>
    <t>P4593</t>
  </si>
  <si>
    <t>P4594</t>
  </si>
  <si>
    <t>P4595</t>
  </si>
  <si>
    <t>P4596</t>
  </si>
  <si>
    <t>P4597</t>
  </si>
  <si>
    <t>P4598</t>
  </si>
  <si>
    <t>P4599</t>
  </si>
  <si>
    <t>P4600</t>
  </si>
  <si>
    <t>P4601</t>
  </si>
  <si>
    <t>P4602</t>
  </si>
  <si>
    <t>P4603</t>
  </si>
  <si>
    <t>P4604</t>
  </si>
  <si>
    <t>P4605</t>
  </si>
  <si>
    <t>P4606</t>
  </si>
  <si>
    <t>P4607</t>
  </si>
  <si>
    <t>P4608</t>
  </si>
  <si>
    <t>P4609</t>
  </si>
  <si>
    <t>P4610</t>
  </si>
  <si>
    <t>P4611</t>
  </si>
  <si>
    <t>P4612</t>
  </si>
  <si>
    <t>P4613</t>
  </si>
  <si>
    <t>P4614</t>
  </si>
  <si>
    <t>P4615</t>
  </si>
  <si>
    <t>P4616</t>
  </si>
  <si>
    <t>P4617</t>
  </si>
  <si>
    <t>P4618</t>
  </si>
  <si>
    <t>P4619</t>
  </si>
  <si>
    <t>P4620</t>
  </si>
  <si>
    <t>P4621</t>
  </si>
  <si>
    <t>P4622</t>
  </si>
  <si>
    <t>P4623</t>
  </si>
  <si>
    <t>P4624</t>
  </si>
  <si>
    <t>P4625</t>
  </si>
  <si>
    <t>P4626</t>
  </si>
  <si>
    <t>P4627</t>
  </si>
  <si>
    <t>P4628</t>
  </si>
  <si>
    <t>P4629</t>
  </si>
  <si>
    <t>P4630</t>
  </si>
  <si>
    <t>P4631</t>
  </si>
  <si>
    <t>P4632</t>
  </si>
  <si>
    <t>P4633</t>
  </si>
  <si>
    <t>P4634</t>
  </si>
  <si>
    <t>P4635</t>
  </si>
  <si>
    <t>P4636</t>
  </si>
  <si>
    <t>P4637</t>
  </si>
  <si>
    <t>P4638</t>
  </si>
  <si>
    <t>P4639</t>
  </si>
  <si>
    <t>P4640</t>
  </si>
  <si>
    <t>P4641</t>
  </si>
  <si>
    <t>P4642</t>
  </si>
  <si>
    <t>P4643</t>
  </si>
  <si>
    <t>P4644</t>
  </si>
  <si>
    <t>P4645</t>
  </si>
  <si>
    <t>P4646</t>
  </si>
  <si>
    <t>P4647</t>
  </si>
  <si>
    <t>P4648</t>
  </si>
  <si>
    <t>P4649</t>
  </si>
  <si>
    <t>P4650</t>
  </si>
  <si>
    <t>P4651</t>
  </si>
  <si>
    <t>P4652</t>
  </si>
  <si>
    <t>P4653</t>
  </si>
  <si>
    <t>P4654</t>
  </si>
  <si>
    <t>P4655</t>
  </si>
  <si>
    <t>P4656</t>
  </si>
  <si>
    <t>P4657</t>
  </si>
  <si>
    <t>P4658</t>
  </si>
  <si>
    <t>P4659</t>
  </si>
  <si>
    <t>P4660</t>
  </si>
  <si>
    <t>P4661</t>
  </si>
  <si>
    <t>P4662</t>
  </si>
  <si>
    <t>P4663</t>
  </si>
  <si>
    <t>P4664</t>
  </si>
  <si>
    <t>P4665</t>
  </si>
  <si>
    <t>P4666</t>
  </si>
  <si>
    <t>P4667</t>
  </si>
  <si>
    <t>P4668</t>
  </si>
  <si>
    <t>P4669</t>
  </si>
  <si>
    <t>P4670</t>
  </si>
  <si>
    <t>P4671</t>
  </si>
  <si>
    <t>P4672</t>
  </si>
  <si>
    <t>P4673</t>
  </si>
  <si>
    <t>P4674</t>
  </si>
  <si>
    <t>P4675</t>
  </si>
  <si>
    <t>P4676</t>
  </si>
  <si>
    <t>P4677</t>
  </si>
  <si>
    <t>P4678</t>
  </si>
  <si>
    <t>P4679</t>
  </si>
  <si>
    <t>P4680</t>
  </si>
  <si>
    <t>P4681</t>
  </si>
  <si>
    <t>P4682</t>
  </si>
  <si>
    <t>P4683</t>
  </si>
  <si>
    <t>P4684</t>
  </si>
  <si>
    <t>P4685</t>
  </si>
  <si>
    <t>P4686</t>
  </si>
  <si>
    <t>P4687</t>
  </si>
  <si>
    <t>P4688</t>
  </si>
  <si>
    <t>P4689</t>
  </si>
  <si>
    <t>P4690</t>
  </si>
  <si>
    <t>P4691</t>
  </si>
  <si>
    <t>P4692</t>
  </si>
  <si>
    <t>P4693</t>
  </si>
  <si>
    <t>P4694</t>
  </si>
  <si>
    <t>P4695</t>
  </si>
  <si>
    <t>P4696</t>
  </si>
  <si>
    <t>P4697</t>
  </si>
  <si>
    <t>P4698</t>
  </si>
  <si>
    <t>P4699</t>
  </si>
  <si>
    <t>P4700</t>
  </si>
  <si>
    <t>P4701</t>
  </si>
  <si>
    <t>P4702</t>
  </si>
  <si>
    <t>P4703</t>
  </si>
  <si>
    <t>P4704</t>
  </si>
  <si>
    <t>P4705</t>
  </si>
  <si>
    <t>P4706</t>
  </si>
  <si>
    <t>P4707</t>
  </si>
  <si>
    <t>P4708</t>
  </si>
  <si>
    <t>P4709</t>
  </si>
  <si>
    <t>P4710</t>
  </si>
  <si>
    <t>P4711</t>
  </si>
  <si>
    <t>P4712</t>
  </si>
  <si>
    <t>P4713</t>
  </si>
  <si>
    <t>P4714</t>
  </si>
  <si>
    <t>P4715</t>
  </si>
  <si>
    <t>P4716</t>
  </si>
  <si>
    <t>P4717</t>
  </si>
  <si>
    <t>P4718</t>
  </si>
  <si>
    <t>P4719</t>
  </si>
  <si>
    <t>P4720</t>
  </si>
  <si>
    <t>P4721</t>
  </si>
  <si>
    <t>P4722</t>
  </si>
  <si>
    <t>P4723</t>
  </si>
  <si>
    <t>P4724</t>
  </si>
  <si>
    <t>P4725</t>
  </si>
  <si>
    <t>P4726</t>
  </si>
  <si>
    <t>P4727</t>
  </si>
  <si>
    <t>P4728</t>
  </si>
  <si>
    <t>P4729</t>
  </si>
  <si>
    <t>P4730</t>
  </si>
  <si>
    <t>P4731</t>
  </si>
  <si>
    <t>P4732</t>
  </si>
  <si>
    <t>P4733</t>
  </si>
  <si>
    <t>P4734</t>
  </si>
  <si>
    <t>P4735</t>
  </si>
  <si>
    <t>P4736</t>
  </si>
  <si>
    <t>P4737</t>
  </si>
  <si>
    <t>P4738</t>
  </si>
  <si>
    <t>P4739</t>
  </si>
  <si>
    <t>P4740</t>
  </si>
  <si>
    <t>P4741</t>
  </si>
  <si>
    <t>P4742</t>
  </si>
  <si>
    <t>P4743</t>
  </si>
  <si>
    <t>P4744</t>
  </si>
  <si>
    <t>P4745</t>
  </si>
  <si>
    <t>P4746</t>
  </si>
  <si>
    <t>P4747</t>
  </si>
  <si>
    <t>P4748</t>
  </si>
  <si>
    <t>P4749</t>
  </si>
  <si>
    <t>P4750</t>
  </si>
  <si>
    <t>P4751</t>
  </si>
  <si>
    <t>P4752</t>
  </si>
  <si>
    <t>P4753</t>
  </si>
  <si>
    <t>P4754</t>
  </si>
  <si>
    <t>P4755</t>
  </si>
  <si>
    <t>P4756</t>
  </si>
  <si>
    <t>P4757</t>
  </si>
  <si>
    <t>P4758</t>
  </si>
  <si>
    <t>P4759</t>
  </si>
  <si>
    <t>P4760</t>
  </si>
  <si>
    <t>P4761</t>
  </si>
  <si>
    <t>P4762</t>
  </si>
  <si>
    <t>P4763</t>
  </si>
  <si>
    <t>P4764</t>
  </si>
  <si>
    <t>P4765</t>
  </si>
  <si>
    <t>P4766</t>
  </si>
  <si>
    <t>P4767</t>
  </si>
  <si>
    <t>P4768</t>
  </si>
  <si>
    <t>P4769</t>
  </si>
  <si>
    <t>P4770</t>
  </si>
  <si>
    <t>P4771</t>
  </si>
  <si>
    <t>P4772</t>
  </si>
  <si>
    <t>P4773</t>
  </si>
  <si>
    <t>P4774</t>
  </si>
  <si>
    <t>P4775</t>
  </si>
  <si>
    <t>P4776</t>
  </si>
  <si>
    <t>P4777</t>
  </si>
  <si>
    <t>P4778</t>
  </si>
  <si>
    <t>P4779</t>
  </si>
  <si>
    <t>P4780</t>
  </si>
  <si>
    <t>P4781</t>
  </si>
  <si>
    <t>P4782</t>
  </si>
  <si>
    <t>P4783</t>
  </si>
  <si>
    <t>P4784</t>
  </si>
  <si>
    <t>P4785</t>
  </si>
  <si>
    <t>P4786</t>
  </si>
  <si>
    <t>P4787</t>
  </si>
  <si>
    <t>P4788</t>
  </si>
  <si>
    <t>P4789</t>
  </si>
  <si>
    <t>P4790</t>
  </si>
  <si>
    <t>P4791</t>
  </si>
  <si>
    <t>P4792</t>
  </si>
  <si>
    <t>P4793</t>
  </si>
  <si>
    <t>P4794</t>
  </si>
  <si>
    <t>P4795</t>
  </si>
  <si>
    <t>P4796</t>
  </si>
  <si>
    <t>P4797</t>
  </si>
  <si>
    <t>P4798</t>
  </si>
  <si>
    <t>P4799</t>
  </si>
  <si>
    <t>P4800</t>
  </si>
  <si>
    <t>P4801</t>
  </si>
  <si>
    <t>P4802</t>
  </si>
  <si>
    <t>P4803</t>
  </si>
  <si>
    <t>P4804</t>
  </si>
  <si>
    <t>P4805</t>
  </si>
  <si>
    <t>P4806</t>
  </si>
  <si>
    <t>P4807</t>
  </si>
  <si>
    <t>P4808</t>
  </si>
  <si>
    <t>P4809</t>
  </si>
  <si>
    <t>P4810</t>
  </si>
  <si>
    <t>P4811</t>
  </si>
  <si>
    <t>P4812</t>
  </si>
  <si>
    <t>P4813</t>
  </si>
  <si>
    <t>P4814</t>
  </si>
  <si>
    <t>P4815</t>
  </si>
  <si>
    <t>P4816</t>
  </si>
  <si>
    <t>P4817</t>
  </si>
  <si>
    <t>P4818</t>
  </si>
  <si>
    <t>P4819</t>
  </si>
  <si>
    <t>P4820</t>
  </si>
  <si>
    <t>P4821</t>
  </si>
  <si>
    <t>P4822</t>
  </si>
  <si>
    <t>P4823</t>
  </si>
  <si>
    <t>P4824</t>
  </si>
  <si>
    <t>P4825</t>
  </si>
  <si>
    <t>P4826</t>
  </si>
  <si>
    <t>P4827</t>
  </si>
  <si>
    <t>P4828</t>
  </si>
  <si>
    <t>P4829</t>
  </si>
  <si>
    <t>P4830</t>
  </si>
  <si>
    <t>P4831</t>
  </si>
  <si>
    <t>P4832</t>
  </si>
  <si>
    <t>P4833</t>
  </si>
  <si>
    <t>P4834</t>
  </si>
  <si>
    <t>P4835</t>
  </si>
  <si>
    <t>P4836</t>
  </si>
  <si>
    <t>P4837</t>
  </si>
  <si>
    <t>P4838</t>
  </si>
  <si>
    <t>P4839</t>
  </si>
  <si>
    <t>P4840</t>
  </si>
  <si>
    <t>P4841</t>
  </si>
  <si>
    <t>P4842</t>
  </si>
  <si>
    <t>P4843</t>
  </si>
  <si>
    <t>P4844</t>
  </si>
  <si>
    <t>P4845</t>
  </si>
  <si>
    <t>P4846</t>
  </si>
  <si>
    <t>P4847</t>
  </si>
  <si>
    <t>P4848</t>
  </si>
  <si>
    <t>P4849</t>
  </si>
  <si>
    <t>P4850</t>
  </si>
  <si>
    <t>P4851</t>
  </si>
  <si>
    <t>P4852</t>
  </si>
  <si>
    <t>P4853</t>
  </si>
  <si>
    <t>P4854</t>
  </si>
  <si>
    <t>P4855</t>
  </si>
  <si>
    <t>P4856</t>
  </si>
  <si>
    <t>P4857</t>
  </si>
  <si>
    <t>P4858</t>
  </si>
  <si>
    <t>P4859</t>
  </si>
  <si>
    <t>P4860</t>
  </si>
  <si>
    <t>P4861</t>
  </si>
  <si>
    <t>P4862</t>
  </si>
  <si>
    <t>P4863</t>
  </si>
  <si>
    <t>P4864</t>
  </si>
  <si>
    <t>P4865</t>
  </si>
  <si>
    <t>P4866</t>
  </si>
  <si>
    <t>P4867</t>
  </si>
  <si>
    <t>P4868</t>
  </si>
  <si>
    <t>P4869</t>
  </si>
  <si>
    <t>P4870</t>
  </si>
  <si>
    <t>P4871</t>
  </si>
  <si>
    <t>P4872</t>
  </si>
  <si>
    <t>P4873</t>
  </si>
  <si>
    <t>P4874</t>
  </si>
  <si>
    <t>P4875</t>
  </si>
  <si>
    <t>P4876</t>
  </si>
  <si>
    <t>P4877</t>
  </si>
  <si>
    <t>P4878</t>
  </si>
  <si>
    <t>P4879</t>
  </si>
  <si>
    <t>P4880</t>
  </si>
  <si>
    <t>P4881</t>
  </si>
  <si>
    <t>P4882</t>
  </si>
  <si>
    <t>P4883</t>
  </si>
  <si>
    <t>P4884</t>
  </si>
  <si>
    <t>P4885</t>
  </si>
  <si>
    <t>P4886</t>
  </si>
  <si>
    <t>P4887</t>
  </si>
  <si>
    <t>P4888</t>
  </si>
  <si>
    <t>P4889</t>
  </si>
  <si>
    <t>P4890</t>
  </si>
  <si>
    <t>P4891</t>
  </si>
  <si>
    <t>P4892</t>
  </si>
  <si>
    <t>P4893</t>
  </si>
  <si>
    <t>P4894</t>
  </si>
  <si>
    <t>P4895</t>
  </si>
  <si>
    <t>P4896</t>
  </si>
  <si>
    <t>P4897</t>
  </si>
  <si>
    <t>P4898</t>
  </si>
  <si>
    <t>P4899</t>
  </si>
  <si>
    <t>P4900</t>
  </si>
  <si>
    <t>P4901</t>
  </si>
  <si>
    <t>P4902</t>
  </si>
  <si>
    <t>P4903</t>
  </si>
  <si>
    <t>P4904</t>
  </si>
  <si>
    <t>P4905</t>
  </si>
  <si>
    <t>P4906</t>
  </si>
  <si>
    <t>P4907</t>
  </si>
  <si>
    <t>P4908</t>
  </si>
  <si>
    <t>P4909</t>
  </si>
  <si>
    <t>P4910</t>
  </si>
  <si>
    <t>P4911</t>
  </si>
  <si>
    <t>P4912</t>
  </si>
  <si>
    <t>P4913</t>
  </si>
  <si>
    <t>P4914</t>
  </si>
  <si>
    <t>P4915</t>
  </si>
  <si>
    <t>P4916</t>
  </si>
  <si>
    <t>P4917</t>
  </si>
  <si>
    <t>P4918</t>
  </si>
  <si>
    <t>P4919</t>
  </si>
  <si>
    <t>P4920</t>
  </si>
  <si>
    <t>P4921</t>
  </si>
  <si>
    <t>P4922</t>
  </si>
  <si>
    <t>P4923</t>
  </si>
  <si>
    <t>P4924</t>
  </si>
  <si>
    <t>P4925</t>
  </si>
  <si>
    <t>P4926</t>
  </si>
  <si>
    <t>P4927</t>
  </si>
  <si>
    <t>P4928</t>
  </si>
  <si>
    <t>P4929</t>
  </si>
  <si>
    <t>P4930</t>
  </si>
  <si>
    <t>P4931</t>
  </si>
  <si>
    <t>P4932</t>
  </si>
  <si>
    <t>P4933</t>
  </si>
  <si>
    <t>P4934</t>
  </si>
  <si>
    <t>P4935</t>
  </si>
  <si>
    <t>P4936</t>
  </si>
  <si>
    <t>P4937</t>
  </si>
  <si>
    <t>P4938</t>
  </si>
  <si>
    <t>P4939</t>
  </si>
  <si>
    <t>P4940</t>
  </si>
  <si>
    <t>P4941</t>
  </si>
  <si>
    <t>P4942</t>
  </si>
  <si>
    <t>P4943</t>
  </si>
  <si>
    <t>P4944</t>
  </si>
  <si>
    <t>P4945</t>
  </si>
  <si>
    <t>P4946</t>
  </si>
  <si>
    <t>P4947</t>
  </si>
  <si>
    <t>P4948</t>
  </si>
  <si>
    <t>P4949</t>
  </si>
  <si>
    <t>P4950</t>
  </si>
  <si>
    <t>P4951</t>
  </si>
  <si>
    <t>P4952</t>
  </si>
  <si>
    <t>P4953</t>
  </si>
  <si>
    <t>P4954</t>
  </si>
  <si>
    <t>P4955</t>
  </si>
  <si>
    <t>P4956</t>
  </si>
  <si>
    <t>P4957</t>
  </si>
  <si>
    <t>P4958</t>
  </si>
  <si>
    <t>P4959</t>
  </si>
  <si>
    <t>P4960</t>
  </si>
  <si>
    <t>P4961</t>
  </si>
  <si>
    <t>P4962</t>
  </si>
  <si>
    <t>P4963</t>
  </si>
  <si>
    <t>P4964</t>
  </si>
  <si>
    <t>P4965</t>
  </si>
  <si>
    <t>P4966</t>
  </si>
  <si>
    <t>P4967</t>
  </si>
  <si>
    <t>P4968</t>
  </si>
  <si>
    <t>P4969</t>
  </si>
  <si>
    <t>P4970</t>
  </si>
  <si>
    <t>P4971</t>
  </si>
  <si>
    <t>P4972</t>
  </si>
  <si>
    <t>P4973</t>
  </si>
  <si>
    <t>P4974</t>
  </si>
  <si>
    <t>P4975</t>
  </si>
  <si>
    <t>P4976</t>
  </si>
  <si>
    <t>P4977</t>
  </si>
  <si>
    <t>P4978</t>
  </si>
  <si>
    <t>P4979</t>
  </si>
  <si>
    <t>P4980</t>
  </si>
  <si>
    <t>P4981</t>
  </si>
  <si>
    <t>P4982</t>
  </si>
  <si>
    <t>P4983</t>
  </si>
  <si>
    <t>P4984</t>
  </si>
  <si>
    <t>P4985</t>
  </si>
  <si>
    <t>P4986</t>
  </si>
  <si>
    <t>P4987</t>
  </si>
  <si>
    <t>P4988</t>
  </si>
  <si>
    <t>P4989</t>
  </si>
  <si>
    <t>P4990</t>
  </si>
  <si>
    <t>P4991</t>
  </si>
  <si>
    <t>P4992</t>
  </si>
  <si>
    <t>P4993</t>
  </si>
  <si>
    <t>P4994</t>
  </si>
  <si>
    <t>P4995</t>
  </si>
  <si>
    <t>P4996</t>
  </si>
  <si>
    <t>P4997</t>
  </si>
  <si>
    <t>P4998</t>
  </si>
  <si>
    <t>P4999</t>
  </si>
  <si>
    <t>P5000</t>
  </si>
  <si>
    <t>Total Stock</t>
  </si>
  <si>
    <t>Total Inventory Value</t>
  </si>
  <si>
    <t>Sold Inventory Value</t>
  </si>
  <si>
    <t>Restocking Alerts</t>
  </si>
  <si>
    <t>Sum of Units Sold</t>
  </si>
  <si>
    <t>Sum of Sold Inventory Value</t>
  </si>
  <si>
    <t>Sum of Total Inventory Value</t>
  </si>
  <si>
    <t>Total Unit</t>
  </si>
  <si>
    <t>Total Stock Unit</t>
  </si>
  <si>
    <t>Remaining Stock Unit</t>
  </si>
  <si>
    <t>Sum of Total Stock Unit</t>
  </si>
  <si>
    <t>Count of Restocking Alerts</t>
  </si>
  <si>
    <t>Row Labels</t>
  </si>
  <si>
    <t>Grand Total</t>
  </si>
  <si>
    <t>Top 5 Products by Units Sold</t>
  </si>
  <si>
    <t>Column Labels</t>
  </si>
  <si>
    <t>Count of Product ID</t>
  </si>
  <si>
    <t>Inventory Management System</t>
  </si>
  <si>
    <t>Total Units Sold</t>
  </si>
  <si>
    <t>Total Sold Inventory Value</t>
  </si>
  <si>
    <t>Total Sold Unit</t>
  </si>
  <si>
    <t>Product Low in Stock</t>
  </si>
  <si>
    <t>Category-wise Unit Sold</t>
  </si>
  <si>
    <t>Sales Trends Over Time</t>
  </si>
  <si>
    <t>Qtr1</t>
  </si>
  <si>
    <t>Qtr2</t>
  </si>
  <si>
    <t>Qtr3</t>
  </si>
  <si>
    <t>Qtr4</t>
  </si>
  <si>
    <t>Jan</t>
  </si>
  <si>
    <t>Feb</t>
  </si>
  <si>
    <t>Mar</t>
  </si>
  <si>
    <t>Apr</t>
  </si>
  <si>
    <t>May</t>
  </si>
  <si>
    <t>Jun</t>
  </si>
  <si>
    <t>Jul</t>
  </si>
  <si>
    <t>Aug</t>
  </si>
  <si>
    <t>Sep</t>
  </si>
  <si>
    <t>Oct</t>
  </si>
  <si>
    <t>Nov</t>
  </si>
  <si>
    <t>Dec</t>
  </si>
  <si>
    <t>Remaining Stock by Category</t>
  </si>
  <si>
    <t>Sum of Remaining Stock Unit</t>
  </si>
  <si>
    <t>Total Revenue by Product</t>
  </si>
  <si>
    <t>Data Summary</t>
  </si>
  <si>
    <t>Quarter-wise product sold</t>
  </si>
  <si>
    <t>Quarterly Sold Status</t>
  </si>
  <si>
    <t>Best product</t>
  </si>
  <si>
    <t>Average Sold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</si>
</sst>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 #,##0.00;[Red]&quot;₹&quot;\ \-#,##0.00"/>
  </numFmts>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26"/>
      <color theme="0"/>
      <name val="Aptos Narrow"/>
      <family val="2"/>
      <scheme val="minor"/>
    </font>
    <font>
      <sz val="18"/>
      <color theme="0"/>
      <name val="Aptos Narrow"/>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4" tint="-0.249977111117893"/>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6">
    <xf numFmtId="0" fontId="0" fillId="0" borderId="0" xfId="0"/>
    <xf numFmtId="14" fontId="0" fillId="0" borderId="0" xfId="0" applyNumberFormat="1"/>
    <xf numFmtId="0" fontId="0" fillId="34" borderId="10" xfId="0" applyFont="1" applyFill="1" applyBorder="1" applyAlignment="1">
      <alignment horizontal="center"/>
    </xf>
    <xf numFmtId="14" fontId="0" fillId="34" borderId="10" xfId="0" applyNumberFormat="1" applyFont="1" applyFill="1" applyBorder="1" applyAlignment="1">
      <alignment horizontal="center"/>
    </xf>
    <xf numFmtId="0" fontId="0" fillId="0" borderId="10" xfId="0" applyFont="1" applyBorder="1" applyAlignment="1">
      <alignment horizontal="center"/>
    </xf>
    <xf numFmtId="14" fontId="0" fillId="0" borderId="10" xfId="0" applyNumberFormat="1" applyFont="1" applyBorder="1" applyAlignment="1">
      <alignment horizontal="center"/>
    </xf>
    <xf numFmtId="0" fontId="0" fillId="34" borderId="10" xfId="0" applyNumberFormat="1" applyFont="1" applyFill="1" applyBorder="1" applyAlignment="1">
      <alignment horizontal="center"/>
    </xf>
    <xf numFmtId="0" fontId="0" fillId="0" borderId="10" xfId="0" applyNumberFormat="1" applyFont="1" applyBorder="1" applyAlignment="1">
      <alignment horizontal="center"/>
    </xf>
    <xf numFmtId="0" fontId="13" fillId="33" borderId="0" xfId="0" applyFont="1" applyFill="1" applyBorder="1" applyAlignment="1">
      <alignment horizontal="center"/>
    </xf>
    <xf numFmtId="0" fontId="0" fillId="0" borderId="0" xfId="0" applyNumberFormat="1"/>
    <xf numFmtId="0" fontId="0" fillId="0" borderId="0" xfId="0" pivotButton="1"/>
    <xf numFmtId="9" fontId="0" fillId="0" borderId="0" xfId="0" applyNumberFormat="1"/>
    <xf numFmtId="0" fontId="0" fillId="0" borderId="0" xfId="0" applyAlignment="1">
      <alignment horizontal="left"/>
    </xf>
    <xf numFmtId="0" fontId="0" fillId="36" borderId="0" xfId="0" applyFill="1"/>
    <xf numFmtId="0" fontId="18" fillId="35" borderId="11" xfId="0" applyFont="1" applyFill="1" applyBorder="1" applyAlignment="1">
      <alignment horizontal="center" vertical="center"/>
    </xf>
    <xf numFmtId="0" fontId="18" fillId="35" borderId="12" xfId="0" applyFont="1" applyFill="1" applyBorder="1" applyAlignment="1">
      <alignment horizontal="center" vertical="center"/>
    </xf>
    <xf numFmtId="0" fontId="18" fillId="35" borderId="13" xfId="0" applyFont="1" applyFill="1" applyBorder="1" applyAlignment="1">
      <alignment horizontal="center" vertical="center"/>
    </xf>
    <xf numFmtId="0" fontId="18" fillId="35" borderId="14" xfId="0" applyFont="1" applyFill="1" applyBorder="1" applyAlignment="1">
      <alignment horizontal="center" vertical="center"/>
    </xf>
    <xf numFmtId="0" fontId="18" fillId="35" borderId="0" xfId="0" applyFont="1" applyFill="1" applyBorder="1" applyAlignment="1">
      <alignment horizontal="center" vertical="center"/>
    </xf>
    <xf numFmtId="0" fontId="18" fillId="35" borderId="15" xfId="0" applyFont="1" applyFill="1" applyBorder="1" applyAlignment="1">
      <alignment horizontal="center" vertical="center"/>
    </xf>
    <xf numFmtId="0" fontId="0" fillId="36" borderId="14" xfId="0" applyFill="1" applyBorder="1"/>
    <xf numFmtId="0" fontId="0" fillId="36" borderId="0" xfId="0" applyFill="1" applyBorder="1"/>
    <xf numFmtId="0" fontId="0" fillId="36" borderId="15" xfId="0" applyFill="1" applyBorder="1"/>
    <xf numFmtId="0" fontId="0" fillId="36" borderId="16" xfId="0" applyFill="1" applyBorder="1"/>
    <xf numFmtId="0" fontId="0" fillId="36" borderId="17" xfId="0" applyFill="1" applyBorder="1"/>
    <xf numFmtId="0" fontId="0" fillId="36" borderId="18" xfId="0" applyFill="1" applyBorder="1"/>
    <xf numFmtId="8" fontId="0" fillId="0" borderId="0" xfId="0" applyNumberFormat="1"/>
    <xf numFmtId="0" fontId="0" fillId="37" borderId="0" xfId="0" applyFill="1" applyBorder="1"/>
    <xf numFmtId="0" fontId="0" fillId="37" borderId="15" xfId="0" applyFill="1" applyBorder="1"/>
    <xf numFmtId="0" fontId="16" fillId="37" borderId="0" xfId="0" applyFont="1" applyFill="1" applyBorder="1" applyAlignment="1">
      <alignment horizontal="center"/>
    </xf>
    <xf numFmtId="0" fontId="0" fillId="37" borderId="11" xfId="0" applyFill="1" applyBorder="1"/>
    <xf numFmtId="0" fontId="0" fillId="37" borderId="12" xfId="0" applyFill="1" applyBorder="1"/>
    <xf numFmtId="0" fontId="0" fillId="37" borderId="13" xfId="0" applyFill="1" applyBorder="1"/>
    <xf numFmtId="0" fontId="0" fillId="37" borderId="14" xfId="0" applyFill="1" applyBorder="1"/>
    <xf numFmtId="0" fontId="0" fillId="37" borderId="16" xfId="0" applyFill="1" applyBorder="1"/>
    <xf numFmtId="0" fontId="0" fillId="37" borderId="17" xfId="0" applyFill="1" applyBorder="1"/>
    <xf numFmtId="0" fontId="0" fillId="37" borderId="18" xfId="0" applyFill="1" applyBorder="1"/>
    <xf numFmtId="0" fontId="0" fillId="38" borderId="11" xfId="0" applyFill="1" applyBorder="1"/>
    <xf numFmtId="0" fontId="0" fillId="38" borderId="12" xfId="0" applyFill="1" applyBorder="1"/>
    <xf numFmtId="0" fontId="0" fillId="38" borderId="13" xfId="0" applyFill="1" applyBorder="1"/>
    <xf numFmtId="0" fontId="0" fillId="38" borderId="14" xfId="0" applyFill="1" applyBorder="1"/>
    <xf numFmtId="0" fontId="0" fillId="38" borderId="0" xfId="0" applyFill="1" applyBorder="1"/>
    <xf numFmtId="0" fontId="0" fillId="38" borderId="15" xfId="0" applyFill="1" applyBorder="1"/>
    <xf numFmtId="0" fontId="19" fillId="38" borderId="0" xfId="0" applyFont="1" applyFill="1" applyBorder="1"/>
    <xf numFmtId="0" fontId="0" fillId="38" borderId="16" xfId="0" applyFill="1" applyBorder="1"/>
    <xf numFmtId="0" fontId="0" fillId="38" borderId="17" xfId="0" applyFill="1" applyBorder="1"/>
    <xf numFmtId="0" fontId="0" fillId="38" borderId="18" xfId="0" applyFill="1" applyBorder="1"/>
    <xf numFmtId="0" fontId="16" fillId="37" borderId="0" xfId="0" applyFont="1" applyFill="1" applyBorder="1" applyAlignment="1">
      <alignment horizontal="center"/>
    </xf>
    <xf numFmtId="0" fontId="0" fillId="36" borderId="19" xfId="0" applyFill="1" applyBorder="1" applyAlignment="1">
      <alignment horizontal="center"/>
    </xf>
    <xf numFmtId="0" fontId="13" fillId="39" borderId="23" xfId="0" applyFont="1" applyFill="1" applyBorder="1"/>
    <xf numFmtId="0" fontId="13" fillId="39" borderId="19" xfId="0" applyFont="1" applyFill="1" applyBorder="1"/>
    <xf numFmtId="0" fontId="13" fillId="39" borderId="25" xfId="0" applyFont="1" applyFill="1" applyBorder="1"/>
    <xf numFmtId="0" fontId="13" fillId="39" borderId="26" xfId="0" applyFont="1" applyFill="1" applyBorder="1"/>
    <xf numFmtId="0" fontId="13" fillId="39" borderId="20" xfId="0" applyFont="1" applyFill="1" applyBorder="1"/>
    <xf numFmtId="0" fontId="13" fillId="39" borderId="21" xfId="0" applyFont="1" applyFill="1" applyBorder="1"/>
    <xf numFmtId="0" fontId="13" fillId="39" borderId="21" xfId="0" applyFont="1" applyFill="1" applyBorder="1" applyAlignment="1">
      <alignment horizontal="center"/>
    </xf>
    <xf numFmtId="0" fontId="13" fillId="39" borderId="22" xfId="0" applyFont="1" applyFill="1" applyBorder="1"/>
    <xf numFmtId="0" fontId="0" fillId="36" borderId="19" xfId="0" applyNumberFormat="1" applyFill="1" applyBorder="1" applyAlignment="1">
      <alignment horizontal="center"/>
    </xf>
    <xf numFmtId="0" fontId="0" fillId="36" borderId="24" xfId="0" applyFill="1" applyBorder="1" applyAlignment="1">
      <alignment horizontal="center"/>
    </xf>
    <xf numFmtId="0" fontId="0" fillId="36" borderId="26" xfId="0" applyNumberFormat="1" applyFill="1" applyBorder="1" applyAlignment="1">
      <alignment horizontal="center"/>
    </xf>
    <xf numFmtId="0" fontId="0" fillId="36" borderId="26" xfId="0" applyFill="1" applyBorder="1" applyAlignment="1">
      <alignment horizontal="center"/>
    </xf>
    <xf numFmtId="0" fontId="0" fillId="36" borderId="27" xfId="0" applyFill="1" applyBorder="1" applyAlignment="1">
      <alignment horizontal="center"/>
    </xf>
    <xf numFmtId="0" fontId="16" fillId="40" borderId="28" xfId="0" applyFont="1" applyFill="1" applyBorder="1" applyAlignment="1">
      <alignment horizontal="center"/>
    </xf>
    <xf numFmtId="0" fontId="16" fillId="40" borderId="29" xfId="0" applyFont="1" applyFill="1" applyBorder="1" applyAlignment="1">
      <alignment horizontal="center"/>
    </xf>
    <xf numFmtId="0" fontId="16" fillId="40" borderId="30" xfId="0" applyFont="1" applyFill="1" applyBorder="1" applyAlignment="1">
      <alignment horizontal="center"/>
    </xf>
    <xf numFmtId="0" fontId="13" fillId="39" borderId="21" xfId="0" applyFont="1" applyFill="1" applyBorder="1"/>
    <xf numFmtId="0" fontId="0" fillId="0" borderId="19" xfId="0" applyBorder="1" applyAlignment="1">
      <alignment horizontal="center"/>
    </xf>
    <xf numFmtId="0" fontId="0" fillId="0" borderId="26" xfId="0" applyBorder="1" applyAlignment="1">
      <alignment horizontal="center"/>
    </xf>
    <xf numFmtId="0" fontId="13" fillId="41" borderId="19" xfId="0" applyFont="1" applyFill="1" applyBorder="1" applyAlignment="1">
      <alignment horizontal="center"/>
    </xf>
    <xf numFmtId="0" fontId="13" fillId="41" borderId="26" xfId="0" applyFont="1" applyFill="1" applyBorder="1" applyAlignment="1">
      <alignment horizontal="center"/>
    </xf>
    <xf numFmtId="0" fontId="13" fillId="39" borderId="22" xfId="0" applyFont="1" applyFill="1" applyBorder="1" applyAlignment="1">
      <alignment horizontal="center"/>
    </xf>
    <xf numFmtId="0" fontId="13" fillId="41" borderId="24" xfId="0" applyFont="1" applyFill="1" applyBorder="1" applyAlignment="1">
      <alignment horizontal="center"/>
    </xf>
    <xf numFmtId="0" fontId="13" fillId="41" borderId="27" xfId="0" applyFont="1" applyFill="1" applyBorder="1" applyAlignment="1">
      <alignment horizontal="center"/>
    </xf>
    <xf numFmtId="0" fontId="16" fillId="40" borderId="11" xfId="0" applyFont="1" applyFill="1" applyBorder="1" applyAlignment="1">
      <alignment horizontal="center"/>
    </xf>
    <xf numFmtId="0" fontId="16" fillId="40" borderId="12" xfId="0" applyFont="1" applyFill="1" applyBorder="1" applyAlignment="1">
      <alignment horizontal="center"/>
    </xf>
    <xf numFmtId="0" fontId="16" fillId="40" borderId="13"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font>
        <b/>
        <i val="0"/>
        <strike val="0"/>
        <condense val="0"/>
        <extend val="0"/>
        <outline val="0"/>
        <shadow val="0"/>
        <u val="none"/>
        <vertAlign val="baseline"/>
        <sz val="11"/>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numFmt numFmtId="19" formatCode="dd/mm/yyyy"/>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[Inventory_Management_Data.xlsm]Helper Sheet!PivotTable8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Category-wise Unit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 Sheet'!$B$47</c:f>
              <c:strCache>
                <c:ptCount val="1"/>
                <c:pt idx="0">
                  <c:v>Total</c:v>
                </c:pt>
              </c:strCache>
            </c:strRef>
          </c:tx>
          <c:spPr>
            <a:solidFill>
              <a:schemeClr val="accent1"/>
            </a:solidFill>
            <a:ln>
              <a:noFill/>
            </a:ln>
            <a:effectLst/>
          </c:spPr>
          <c:invertIfNegative val="0"/>
          <c:cat>
            <c:strRef>
              <c:f>'Helper Sheet'!$A$48:$A$53</c:f>
              <c:strCache>
                <c:ptCount val="5"/>
                <c:pt idx="0">
                  <c:v>Groceries</c:v>
                </c:pt>
                <c:pt idx="1">
                  <c:v>Furniture</c:v>
                </c:pt>
                <c:pt idx="2">
                  <c:v>Stationery</c:v>
                </c:pt>
                <c:pt idx="3">
                  <c:v>Clothing</c:v>
                </c:pt>
                <c:pt idx="4">
                  <c:v>Electronics</c:v>
                </c:pt>
              </c:strCache>
            </c:strRef>
          </c:cat>
          <c:val>
            <c:numRef>
              <c:f>'Helper Sheet'!$B$48:$B$53</c:f>
              <c:numCache>
                <c:formatCode>General</c:formatCode>
                <c:ptCount val="5"/>
                <c:pt idx="0">
                  <c:v>156764</c:v>
                </c:pt>
                <c:pt idx="1">
                  <c:v>153888</c:v>
                </c:pt>
                <c:pt idx="2">
                  <c:v>151251</c:v>
                </c:pt>
                <c:pt idx="3">
                  <c:v>144976</c:v>
                </c:pt>
                <c:pt idx="4">
                  <c:v>140484</c:v>
                </c:pt>
              </c:numCache>
            </c:numRef>
          </c:val>
          <c:extLst>
            <c:ext xmlns:c16="http://schemas.microsoft.com/office/drawing/2014/chart" uri="{C3380CC4-5D6E-409C-BE32-E72D297353CC}">
              <c16:uniqueId val="{00000000-DC09-494E-ADAB-B71F18C6827A}"/>
            </c:ext>
          </c:extLst>
        </c:ser>
        <c:dLbls>
          <c:showLegendKey val="0"/>
          <c:showVal val="0"/>
          <c:showCatName val="0"/>
          <c:showSerName val="0"/>
          <c:showPercent val="0"/>
          <c:showBubbleSize val="0"/>
        </c:dLbls>
        <c:gapWidth val="219"/>
        <c:overlap val="-27"/>
        <c:axId val="483956399"/>
        <c:axId val="483958319"/>
      </c:barChart>
      <c:catAx>
        <c:axId val="48395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8319"/>
        <c:crosses val="autoZero"/>
        <c:auto val="1"/>
        <c:lblAlgn val="ctr"/>
        <c:lblOffset val="100"/>
        <c:noMultiLvlLbl val="0"/>
      </c:catAx>
      <c:valAx>
        <c:axId val="483958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6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[Inventory_Management_Data.xlsm]Helper Sheet!PivotTable6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 by Units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 Sheet'!$B$17</c:f>
              <c:strCache>
                <c:ptCount val="1"/>
                <c:pt idx="0">
                  <c:v>Total</c:v>
                </c:pt>
              </c:strCache>
            </c:strRef>
          </c:tx>
          <c:spPr>
            <a:solidFill>
              <a:schemeClr val="accent1"/>
            </a:solidFill>
            <a:ln>
              <a:noFill/>
            </a:ln>
            <a:effectLst/>
          </c:spPr>
          <c:invertIfNegative val="0"/>
          <c:cat>
            <c:strRef>
              <c:f>'Helper Sheet'!$A$18:$A$28</c:f>
              <c:strCache>
                <c:ptCount val="10"/>
                <c:pt idx="0">
                  <c:v>Pen</c:v>
                </c:pt>
                <c:pt idx="1">
                  <c:v>Notebook</c:v>
                </c:pt>
                <c:pt idx="2">
                  <c:v>Table</c:v>
                </c:pt>
                <c:pt idx="3">
                  <c:v>Laptop</c:v>
                </c:pt>
                <c:pt idx="4">
                  <c:v>Mouse</c:v>
                </c:pt>
                <c:pt idx="5">
                  <c:v>Sofa</c:v>
                </c:pt>
                <c:pt idx="6">
                  <c:v>Chair</c:v>
                </c:pt>
                <c:pt idx="7">
                  <c:v>Shirt</c:v>
                </c:pt>
                <c:pt idx="8">
                  <c:v>Milk</c:v>
                </c:pt>
                <c:pt idx="9">
                  <c:v>Monitor</c:v>
                </c:pt>
              </c:strCache>
            </c:strRef>
          </c:cat>
          <c:val>
            <c:numRef>
              <c:f>'Helper Sheet'!$B$18:$B$28</c:f>
              <c:numCache>
                <c:formatCode>General</c:formatCode>
                <c:ptCount val="10"/>
                <c:pt idx="0">
                  <c:v>80085</c:v>
                </c:pt>
                <c:pt idx="1">
                  <c:v>79829</c:v>
                </c:pt>
                <c:pt idx="2">
                  <c:v>76503</c:v>
                </c:pt>
                <c:pt idx="3">
                  <c:v>75303</c:v>
                </c:pt>
                <c:pt idx="4">
                  <c:v>74045</c:v>
                </c:pt>
                <c:pt idx="5">
                  <c:v>73938</c:v>
                </c:pt>
                <c:pt idx="6">
                  <c:v>73890</c:v>
                </c:pt>
                <c:pt idx="7">
                  <c:v>72756</c:v>
                </c:pt>
                <c:pt idx="8">
                  <c:v>71504</c:v>
                </c:pt>
                <c:pt idx="9">
                  <c:v>69510</c:v>
                </c:pt>
              </c:numCache>
            </c:numRef>
          </c:val>
          <c:extLst>
            <c:ext xmlns:c16="http://schemas.microsoft.com/office/drawing/2014/chart" uri="{C3380CC4-5D6E-409C-BE32-E72D297353CC}">
              <c16:uniqueId val="{00000000-9A62-4931-B75C-0FBDE4A00DE7}"/>
            </c:ext>
          </c:extLst>
        </c:ser>
        <c:dLbls>
          <c:showLegendKey val="0"/>
          <c:showVal val="0"/>
          <c:showCatName val="0"/>
          <c:showSerName val="0"/>
          <c:showPercent val="0"/>
          <c:showBubbleSize val="0"/>
        </c:dLbls>
        <c:gapWidth val="219"/>
        <c:overlap val="-27"/>
        <c:axId val="6798719"/>
        <c:axId val="6795839"/>
      </c:barChart>
      <c:catAx>
        <c:axId val="679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5839"/>
        <c:crosses val="autoZero"/>
        <c:auto val="1"/>
        <c:lblAlgn val="ctr"/>
        <c:lblOffset val="100"/>
        <c:noMultiLvlLbl val="0"/>
      </c:catAx>
      <c:valAx>
        <c:axId val="679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8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[Inventory_Management_Data.xlsm]Helper Sheet!PivotTable9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Restocking Alerts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'Helper Sheet'!$B$59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7F-4F6F-9F83-BE51517131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C7F-4F6F-9F83-BE51517131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Sheet'!$A$60:$A$62</c:f>
              <c:strCache>
                <c:ptCount val="2"/>
                <c:pt idx="0">
                  <c:v>No</c:v>
                </c:pt>
                <c:pt idx="1">
                  <c:v>Yes</c:v>
                </c:pt>
              </c:strCache>
            </c:strRef>
          </c:cat>
          <c:val>
            <c:numRef>
              <c:f>'Helper Sheet'!$B$60:$B$62</c:f>
              <c:numCache>
                <c:formatCode>General</c:formatCode>
                <c:ptCount val="2"/>
                <c:pt idx="0">
                  <c:v>4866</c:v>
                </c:pt>
                <c:pt idx="1">
                  <c:v>134</c:v>
                </c:pt>
              </c:numCache>
            </c:numRef>
          </c:val>
          <c:extLst>
            <c:ext xmlns:c16="http://schemas.microsoft.com/office/drawing/2014/chart" uri="{C3380CC4-5D6E-409C-BE32-E72D297353CC}">
              <c16:uniqueId val="{00000004-7C7F-4F6F-9F83-BE515171313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[Inventory_Management_Data.xlsm]Helper Sheet!PivotTable10</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effectLst/>
              </a:rPr>
              <a:t>Sales Trends Over Time</a:t>
            </a:r>
            <a:r>
              <a:rPr lang="en-IN" sz="1400" b="0" i="0" u="none" strike="noStrike"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'Helper Sheet'!$B$68</c:f>
              <c:strCache>
                <c:ptCount val="1"/>
                <c:pt idx="0">
                  <c:v>Total</c:v>
                </c:pt>
              </c:strCache>
            </c:strRef>
          </c:tx>
          <c:spPr>
            <a:ln w="28575" cap="rnd">
              <a:solidFill>
                <a:schemeClr val="accent1"/>
              </a:solidFill>
              <a:round/>
            </a:ln>
            <a:effectLst/>
          </c:spPr>
          <c:marker>
            <c:symbol val="none"/>
          </c:marker>
          <c:cat>
            <c:strRef>
              <c:f>'Helper Sheet'!$A$69:$A$81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 Sheet'!$B$69:$B$81</c:f>
              <c:numCache>
                <c:formatCode>General</c:formatCode>
                <c:ptCount val="12"/>
                <c:pt idx="0">
                  <c:v>67992</c:v>
                </c:pt>
                <c:pt idx="1">
                  <c:v>48797</c:v>
                </c:pt>
                <c:pt idx="2">
                  <c:v>64001</c:v>
                </c:pt>
                <c:pt idx="3">
                  <c:v>60569</c:v>
                </c:pt>
                <c:pt idx="4">
                  <c:v>63267</c:v>
                </c:pt>
                <c:pt idx="5">
                  <c:v>61809</c:v>
                </c:pt>
                <c:pt idx="6">
                  <c:v>70728</c:v>
                </c:pt>
                <c:pt idx="7">
                  <c:v>62308</c:v>
                </c:pt>
                <c:pt idx="8">
                  <c:v>61355</c:v>
                </c:pt>
                <c:pt idx="9">
                  <c:v>64853</c:v>
                </c:pt>
                <c:pt idx="10">
                  <c:v>58867</c:v>
                </c:pt>
                <c:pt idx="11">
                  <c:v>62817</c:v>
                </c:pt>
              </c:numCache>
            </c:numRef>
          </c:val>
          <c:smooth val="0"/>
          <c:extLst>
            <c:ext xmlns:c16="http://schemas.microsoft.com/office/drawing/2014/chart" uri="{C3380CC4-5D6E-409C-BE32-E72D297353CC}">
              <c16:uniqueId val="{00000000-18C2-413A-87D3-32E1C85C35FC}"/>
            </c:ext>
          </c:extLst>
        </c:ser>
        <c:dLbls>
          <c:showLegendKey val="0"/>
          <c:showVal val="0"/>
          <c:showCatName val="0"/>
          <c:showSerName val="0"/>
          <c:showPercent val="0"/>
          <c:showBubbleSize val="0"/>
        </c:dLbls>
        <c:smooth val="0"/>
        <c:axId val="1425954815"/>
        <c:axId val="1425956255"/>
      </c:lineChart>
      <c:catAx>
        <c:axId val="14259548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956255"/>
        <c:crosses val="autoZero"/>
        <c:auto val="1"/>
        <c:lblAlgn val="ctr"/>
        <c:lblOffset val="100"/>
        <c:noMultiLvlLbl val="0"/>
      </c:catAx>
      <c:valAx>
        <c:axId val="1425956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95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[Inventory_Management_Data.xlsm]Helper Sheet!PivotTable11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Remaining Stock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 Sheet'!$B$87</c:f>
              <c:strCache>
                <c:ptCount val="1"/>
                <c:pt idx="0">
                  <c:v>Total</c:v>
                </c:pt>
              </c:strCache>
            </c:strRef>
          </c:tx>
          <c:spPr>
            <a:solidFill>
              <a:schemeClr val="accent1"/>
            </a:solidFill>
            <a:ln>
              <a:noFill/>
            </a:ln>
            <a:effectLst/>
          </c:spPr>
          <c:invertIfNegative val="0"/>
          <c:cat>
            <c:strRef>
              <c:f>'Helper Sheet'!$A$88:$A$93</c:f>
              <c:strCache>
                <c:ptCount val="5"/>
                <c:pt idx="0">
                  <c:v>Clothing</c:v>
                </c:pt>
                <c:pt idx="1">
                  <c:v>Electronics</c:v>
                </c:pt>
                <c:pt idx="2">
                  <c:v>Furniture</c:v>
                </c:pt>
                <c:pt idx="3">
                  <c:v>Groceries</c:v>
                </c:pt>
                <c:pt idx="4">
                  <c:v>Stationery</c:v>
                </c:pt>
              </c:strCache>
            </c:strRef>
          </c:cat>
          <c:val>
            <c:numRef>
              <c:f>'Helper Sheet'!$B$88:$B$93</c:f>
              <c:numCache>
                <c:formatCode>General</c:formatCode>
                <c:ptCount val="5"/>
                <c:pt idx="0">
                  <c:v>148688</c:v>
                </c:pt>
                <c:pt idx="1">
                  <c:v>142166</c:v>
                </c:pt>
                <c:pt idx="2">
                  <c:v>153260</c:v>
                </c:pt>
                <c:pt idx="3">
                  <c:v>152351</c:v>
                </c:pt>
                <c:pt idx="4">
                  <c:v>154148</c:v>
                </c:pt>
              </c:numCache>
            </c:numRef>
          </c:val>
          <c:extLst>
            <c:ext xmlns:c16="http://schemas.microsoft.com/office/drawing/2014/chart" uri="{C3380CC4-5D6E-409C-BE32-E72D297353CC}">
              <c16:uniqueId val="{00000000-951D-490C-93DF-1BC287AE5935}"/>
            </c:ext>
          </c:extLst>
        </c:ser>
        <c:dLbls>
          <c:showLegendKey val="0"/>
          <c:showVal val="0"/>
          <c:showCatName val="0"/>
          <c:showSerName val="0"/>
          <c:showPercent val="0"/>
          <c:showBubbleSize val="0"/>
        </c:dLbls>
        <c:gapWidth val="182"/>
        <c:axId val="1425954335"/>
        <c:axId val="1425955775"/>
      </c:barChart>
      <c:catAx>
        <c:axId val="1425954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955775"/>
        <c:crosses val="autoZero"/>
        <c:auto val="1"/>
        <c:lblAlgn val="ctr"/>
        <c:lblOffset val="100"/>
        <c:noMultiLvlLbl val="0"/>
      </c:catAx>
      <c:valAx>
        <c:axId val="1425955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954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IN" sz="1400" b="0"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Total Revenue by Product</a:t>
            </a:r>
            <a:r>
              <a:rPr lang="en-IN"/>
              <a:t> </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treemap" uniqueId="{F7186BDE-83F3-450A-B65D-C62088D42328}">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161925</xdr:rowOff>
    </xdr:from>
    <xdr:to>
      <xdr:col>8</xdr:col>
      <xdr:colOff>28575</xdr:colOff>
      <xdr:row>5</xdr:row>
      <xdr:rowOff>171450</xdr:rowOff>
    </xdr:to>
    <xdr:sp macro="" textlink="'Helper Sheet'!D2">
      <xdr:nvSpPr>
        <xdr:cNvPr id="2" name="Rectangle: Rounded Corners 1">
          <a:extLst>
            <a:ext uri="{FF2B5EF4-FFF2-40B4-BE49-F238E27FC236}">
              <a16:creationId xmlns:a16="http://schemas.microsoft.com/office/drawing/2014/main" id="{315C8415-D01D-5C27-BC17-5A999211A127}"/>
            </a:ext>
          </a:extLst>
        </xdr:cNvPr>
        <xdr:cNvSpPr/>
      </xdr:nvSpPr>
      <xdr:spPr>
        <a:xfrm>
          <a:off x="1219200" y="733425"/>
          <a:ext cx="1857375" cy="58102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DA0FDB9-A3A5-4CE5-99A8-7EF647F85D91}" type="TxLink">
            <a:rPr lang="en-US" sz="1600" b="1" i="0" u="none" strike="noStrike" kern="1200">
              <a:solidFill>
                <a:schemeClr val="bg1"/>
              </a:solidFill>
              <a:latin typeface="Aptos Narrow"/>
            </a:rPr>
            <a:pPr algn="ctr"/>
            <a:t>1497976</a:t>
          </a:fld>
          <a:endParaRPr lang="en-IN" sz="1600" b="1" kern="1200">
            <a:solidFill>
              <a:schemeClr val="bg1"/>
            </a:solidFill>
          </a:endParaRPr>
        </a:p>
      </xdr:txBody>
    </xdr:sp>
    <xdr:clientData/>
  </xdr:twoCellAnchor>
  <xdr:twoCellAnchor>
    <xdr:from>
      <xdr:col>9</xdr:col>
      <xdr:colOff>0</xdr:colOff>
      <xdr:row>2</xdr:row>
      <xdr:rowOff>161925</xdr:rowOff>
    </xdr:from>
    <xdr:to>
      <xdr:col>13</xdr:col>
      <xdr:colOff>28575</xdr:colOff>
      <xdr:row>5</xdr:row>
      <xdr:rowOff>171450</xdr:rowOff>
    </xdr:to>
    <xdr:sp macro="" textlink="'Helper Sheet'!D6">
      <xdr:nvSpPr>
        <xdr:cNvPr id="3" name="Rectangle: Rounded Corners 2">
          <a:extLst>
            <a:ext uri="{FF2B5EF4-FFF2-40B4-BE49-F238E27FC236}">
              <a16:creationId xmlns:a16="http://schemas.microsoft.com/office/drawing/2014/main" id="{FA48C538-2EE6-4CF6-926E-696E6FB8E7BE}"/>
            </a:ext>
          </a:extLst>
        </xdr:cNvPr>
        <xdr:cNvSpPr/>
      </xdr:nvSpPr>
      <xdr:spPr>
        <a:xfrm>
          <a:off x="3657600" y="733425"/>
          <a:ext cx="1857375" cy="58102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A598522-8F11-488C-A745-6096B55AAE1F}" type="TxLink">
            <a:rPr lang="en-US" sz="1600" b="1" i="0" u="none" strike="noStrike" kern="1200">
              <a:solidFill>
                <a:schemeClr val="bg1"/>
              </a:solidFill>
              <a:latin typeface="Aptos Narrow"/>
            </a:rPr>
            <a:t>₹ 37,84,50,104.01</a:t>
          </a:fld>
          <a:endParaRPr lang="en-IN" sz="3600" b="1" kern="1200">
            <a:solidFill>
              <a:schemeClr val="bg1"/>
            </a:solidFill>
          </a:endParaRPr>
        </a:p>
      </xdr:txBody>
    </xdr:sp>
    <xdr:clientData/>
  </xdr:twoCellAnchor>
  <xdr:twoCellAnchor>
    <xdr:from>
      <xdr:col>14</xdr:col>
      <xdr:colOff>0</xdr:colOff>
      <xdr:row>2</xdr:row>
      <xdr:rowOff>161925</xdr:rowOff>
    </xdr:from>
    <xdr:to>
      <xdr:col>18</xdr:col>
      <xdr:colOff>28575</xdr:colOff>
      <xdr:row>5</xdr:row>
      <xdr:rowOff>171450</xdr:rowOff>
    </xdr:to>
    <xdr:sp macro="" textlink="'Helper Sheet'!B2">
      <xdr:nvSpPr>
        <xdr:cNvPr id="4" name="Rectangle: Rounded Corners 3">
          <a:extLst>
            <a:ext uri="{FF2B5EF4-FFF2-40B4-BE49-F238E27FC236}">
              <a16:creationId xmlns:a16="http://schemas.microsoft.com/office/drawing/2014/main" id="{CAC0C136-91D2-4940-A310-5853A762EFE6}"/>
            </a:ext>
          </a:extLst>
        </xdr:cNvPr>
        <xdr:cNvSpPr/>
      </xdr:nvSpPr>
      <xdr:spPr>
        <a:xfrm>
          <a:off x="6096000" y="733425"/>
          <a:ext cx="1857375" cy="58102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72FDA4-5771-435A-8648-837F7CF1043D}" type="TxLink">
            <a:rPr lang="en-US" sz="1600" b="1" i="0" u="none" strike="noStrike" kern="1200">
              <a:solidFill>
                <a:schemeClr val="bg1"/>
              </a:solidFill>
              <a:latin typeface="Aptos Narrow"/>
            </a:rPr>
            <a:t>747363</a:t>
          </a:fld>
          <a:endParaRPr lang="en-IN" sz="4800" b="1" kern="1200">
            <a:solidFill>
              <a:schemeClr val="bg1"/>
            </a:solidFill>
          </a:endParaRPr>
        </a:p>
      </xdr:txBody>
    </xdr:sp>
    <xdr:clientData/>
  </xdr:twoCellAnchor>
  <xdr:twoCellAnchor>
    <xdr:from>
      <xdr:col>19</xdr:col>
      <xdr:colOff>0</xdr:colOff>
      <xdr:row>2</xdr:row>
      <xdr:rowOff>161925</xdr:rowOff>
    </xdr:from>
    <xdr:to>
      <xdr:col>23</xdr:col>
      <xdr:colOff>28575</xdr:colOff>
      <xdr:row>5</xdr:row>
      <xdr:rowOff>171450</xdr:rowOff>
    </xdr:to>
    <xdr:sp macro="" textlink="'Helper Sheet'!B6">
      <xdr:nvSpPr>
        <xdr:cNvPr id="5" name="Rectangle: Rounded Corners 4">
          <a:extLst>
            <a:ext uri="{FF2B5EF4-FFF2-40B4-BE49-F238E27FC236}">
              <a16:creationId xmlns:a16="http://schemas.microsoft.com/office/drawing/2014/main" id="{4FCC173A-098E-47DD-8300-8B4421EC3670}"/>
            </a:ext>
          </a:extLst>
        </xdr:cNvPr>
        <xdr:cNvSpPr/>
      </xdr:nvSpPr>
      <xdr:spPr>
        <a:xfrm>
          <a:off x="8534400" y="733425"/>
          <a:ext cx="1857375" cy="58102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F2A8C2E-5FD2-417F-8BA1-4C729F5738C5}" type="TxLink">
            <a:rPr lang="en-US" sz="1600" b="1" i="0" u="none" strike="noStrike" kern="1200">
              <a:solidFill>
                <a:schemeClr val="bg1"/>
              </a:solidFill>
              <a:latin typeface="Aptos Narrow"/>
            </a:rPr>
            <a:t>₹ 18,91,29,516.17</a:t>
          </a:fld>
          <a:endParaRPr lang="en-IN" sz="6600" b="1" kern="1200">
            <a:solidFill>
              <a:schemeClr val="bg1"/>
            </a:solidFill>
          </a:endParaRPr>
        </a:p>
      </xdr:txBody>
    </xdr:sp>
    <xdr:clientData/>
  </xdr:twoCellAnchor>
  <xdr:twoCellAnchor>
    <xdr:from>
      <xdr:col>23</xdr:col>
      <xdr:colOff>547160</xdr:colOff>
      <xdr:row>2</xdr:row>
      <xdr:rowOff>161925</xdr:rowOff>
    </xdr:from>
    <xdr:to>
      <xdr:col>27</xdr:col>
      <xdr:colOff>579968</xdr:colOff>
      <xdr:row>5</xdr:row>
      <xdr:rowOff>171450</xdr:rowOff>
    </xdr:to>
    <xdr:sp macro="" textlink="'Helper Sheet'!C10">
      <xdr:nvSpPr>
        <xdr:cNvPr id="6" name="Rectangle: Rounded Corners 5">
          <a:extLst>
            <a:ext uri="{FF2B5EF4-FFF2-40B4-BE49-F238E27FC236}">
              <a16:creationId xmlns:a16="http://schemas.microsoft.com/office/drawing/2014/main" id="{B1BA1390-68B0-49E4-8035-7D1A21960FB3}"/>
            </a:ext>
          </a:extLst>
        </xdr:cNvPr>
        <xdr:cNvSpPr/>
      </xdr:nvSpPr>
      <xdr:spPr>
        <a:xfrm>
          <a:off x="13183660" y="574675"/>
          <a:ext cx="2117725" cy="58102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55D7AD1-4CCB-4334-BD6F-A43286C0EB1E}" type="TxLink">
            <a:rPr lang="en-US" sz="1600" b="1" i="0" u="none" strike="noStrike" kern="1200">
              <a:solidFill>
                <a:schemeClr val="bg1"/>
              </a:solidFill>
              <a:latin typeface="Aptos Narrow"/>
            </a:rPr>
            <a:t>134</a:t>
          </a:fld>
          <a:endParaRPr lang="en-US" sz="1600" b="1" i="0" u="none" strike="noStrike" kern="1200">
            <a:solidFill>
              <a:schemeClr val="bg1"/>
            </a:solidFill>
            <a:latin typeface="Aptos Narrow"/>
          </a:endParaRPr>
        </a:p>
      </xdr:txBody>
    </xdr:sp>
    <xdr:clientData/>
  </xdr:twoCellAnchor>
  <xdr:twoCellAnchor>
    <xdr:from>
      <xdr:col>3</xdr:col>
      <xdr:colOff>19050</xdr:colOff>
      <xdr:row>8</xdr:row>
      <xdr:rowOff>19050</xdr:rowOff>
    </xdr:from>
    <xdr:to>
      <xdr:col>9</xdr:col>
      <xdr:colOff>133350</xdr:colOff>
      <xdr:row>17</xdr:row>
      <xdr:rowOff>114300</xdr:rowOff>
    </xdr:to>
    <xdr:graphicFrame macro="">
      <xdr:nvGraphicFramePr>
        <xdr:cNvPr id="7" name="Chart 6">
          <a:extLst>
            <a:ext uri="{FF2B5EF4-FFF2-40B4-BE49-F238E27FC236}">
              <a16:creationId xmlns:a16="http://schemas.microsoft.com/office/drawing/2014/main" id="{959215AF-FC29-46A8-9AD2-1F4E0168EC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17</xdr:row>
      <xdr:rowOff>142874</xdr:rowOff>
    </xdr:from>
    <xdr:to>
      <xdr:col>9</xdr:col>
      <xdr:colOff>131850</xdr:colOff>
      <xdr:row>27</xdr:row>
      <xdr:rowOff>163874</xdr:rowOff>
    </xdr:to>
    <xdr:graphicFrame macro="">
      <xdr:nvGraphicFramePr>
        <xdr:cNvPr id="8" name="Chart 7">
          <a:extLst>
            <a:ext uri="{FF2B5EF4-FFF2-40B4-BE49-F238E27FC236}">
              <a16:creationId xmlns:a16="http://schemas.microsoft.com/office/drawing/2014/main" id="{1C287578-1DA9-49C0-BD04-D40DB80153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314326</xdr:colOff>
      <xdr:row>8</xdr:row>
      <xdr:rowOff>28575</xdr:rowOff>
    </xdr:from>
    <xdr:to>
      <xdr:col>23</xdr:col>
      <xdr:colOff>427126</xdr:colOff>
      <xdr:row>17</xdr:row>
      <xdr:rowOff>125775</xdr:rowOff>
    </xdr:to>
    <xdr:graphicFrame macro="">
      <xdr:nvGraphicFramePr>
        <xdr:cNvPr id="9" name="Chart 8">
          <a:extLst>
            <a:ext uri="{FF2B5EF4-FFF2-40B4-BE49-F238E27FC236}">
              <a16:creationId xmlns:a16="http://schemas.microsoft.com/office/drawing/2014/main" id="{78D71D53-B148-4BDD-8209-078713DE2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161925</xdr:colOff>
      <xdr:row>8</xdr:row>
      <xdr:rowOff>28574</xdr:rowOff>
    </xdr:from>
    <xdr:to>
      <xdr:col>17</xdr:col>
      <xdr:colOff>285751</xdr:colOff>
      <xdr:row>27</xdr:row>
      <xdr:rowOff>152399</xdr:rowOff>
    </xdr:to>
    <xdr:graphicFrame macro="">
      <xdr:nvGraphicFramePr>
        <xdr:cNvPr id="10" name="Chart 9">
          <a:extLst>
            <a:ext uri="{FF2B5EF4-FFF2-40B4-BE49-F238E27FC236}">
              <a16:creationId xmlns:a16="http://schemas.microsoft.com/office/drawing/2014/main" id="{FA767A06-882C-4E75-A93A-CEFA9A7CF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314325</xdr:colOff>
      <xdr:row>17</xdr:row>
      <xdr:rowOff>142875</xdr:rowOff>
    </xdr:from>
    <xdr:to>
      <xdr:col>23</xdr:col>
      <xdr:colOff>427125</xdr:colOff>
      <xdr:row>27</xdr:row>
      <xdr:rowOff>163875</xdr:rowOff>
    </xdr:to>
    <xdr:graphicFrame macro="">
      <xdr:nvGraphicFramePr>
        <xdr:cNvPr id="11" name="Chart 10">
          <a:extLst>
            <a:ext uri="{FF2B5EF4-FFF2-40B4-BE49-F238E27FC236}">
              <a16:creationId xmlns:a16="http://schemas.microsoft.com/office/drawing/2014/main" id="{F1163918-488E-477C-AC09-8E1E8261E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457199</xdr:colOff>
      <xdr:row>8</xdr:row>
      <xdr:rowOff>28575</xdr:rowOff>
    </xdr:from>
    <xdr:to>
      <xdr:col>29</xdr:col>
      <xdr:colOff>561974</xdr:colOff>
      <xdr:row>27</xdr:row>
      <xdr:rowOff>142875</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3D1C248C-96FC-4A7B-B474-3ABF01BC68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039599" y="1952625"/>
              <a:ext cx="2543175" cy="3848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2</xdr:row>
      <xdr:rowOff>10583</xdr:rowOff>
    </xdr:from>
    <xdr:to>
      <xdr:col>2</xdr:col>
      <xdr:colOff>592667</xdr:colOff>
      <xdr:row>15</xdr:row>
      <xdr:rowOff>74083</xdr:rowOff>
    </xdr:to>
    <mc:AlternateContent xmlns:mc="http://schemas.openxmlformats.org/markup-compatibility/2006">
      <mc:Choice xmlns:a14="http://schemas.microsoft.com/office/drawing/2010/main" Requires="a14">
        <xdr:graphicFrame macro="">
          <xdr:nvGraphicFramePr>
            <xdr:cNvPr id="13" name="Product Name">
              <a:extLst>
                <a:ext uri="{FF2B5EF4-FFF2-40B4-BE49-F238E27FC236}">
                  <a16:creationId xmlns:a16="http://schemas.microsoft.com/office/drawing/2014/main" id="{6858E53D-7E80-49EF-9891-F71B41C6996F}"/>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0" y="423333"/>
              <a:ext cx="1608667"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74085</xdr:rowOff>
    </xdr:from>
    <xdr:to>
      <xdr:col>2</xdr:col>
      <xdr:colOff>592667</xdr:colOff>
      <xdr:row>25</xdr:row>
      <xdr:rowOff>10583</xdr:rowOff>
    </xdr:to>
    <mc:AlternateContent xmlns:mc="http://schemas.openxmlformats.org/markup-compatibility/2006">
      <mc:Choice xmlns:a14="http://schemas.microsoft.com/office/drawing/2010/main" Requires="a14">
        <xdr:graphicFrame macro="">
          <xdr:nvGraphicFramePr>
            <xdr:cNvPr id="14" name="Category">
              <a:extLst>
                <a:ext uri="{FF2B5EF4-FFF2-40B4-BE49-F238E27FC236}">
                  <a16:creationId xmlns:a16="http://schemas.microsoft.com/office/drawing/2014/main" id="{18312C6B-977C-4CE2-82C6-E5C206E5A96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3090335"/>
              <a:ext cx="1608667" cy="18414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10583</xdr:rowOff>
    </xdr:from>
    <xdr:to>
      <xdr:col>2</xdr:col>
      <xdr:colOff>593200</xdr:colOff>
      <xdr:row>40</xdr:row>
      <xdr:rowOff>201082</xdr:rowOff>
    </xdr:to>
    <mc:AlternateContent xmlns:mc="http://schemas.openxmlformats.org/markup-compatibility/2006">
      <mc:Choice xmlns:a14="http://schemas.microsoft.com/office/drawing/2010/main" Requires="a14">
        <xdr:graphicFrame macro="">
          <xdr:nvGraphicFramePr>
            <xdr:cNvPr id="15" name="Months (Last Restocked Date)">
              <a:extLst>
                <a:ext uri="{FF2B5EF4-FFF2-40B4-BE49-F238E27FC236}">
                  <a16:creationId xmlns:a16="http://schemas.microsoft.com/office/drawing/2014/main" id="{4FCB7CE6-96D5-4BC0-ABCC-B94232CBE453}"/>
                </a:ext>
              </a:extLst>
            </xdr:cNvPr>
            <xdr:cNvGraphicFramePr/>
          </xdr:nvGraphicFramePr>
          <xdr:xfrm>
            <a:off x="0" y="0"/>
            <a:ext cx="0" cy="0"/>
          </xdr:xfrm>
          <a:graphic>
            <a:graphicData uri="http://schemas.microsoft.com/office/drawing/2010/slicer">
              <sle:slicer xmlns:sle="http://schemas.microsoft.com/office/drawing/2010/slicer" name="Months (Last Restocked Date)"/>
            </a:graphicData>
          </a:graphic>
        </xdr:graphicFrame>
      </mc:Choice>
      <mc:Fallback>
        <xdr:sp macro="" textlink="">
          <xdr:nvSpPr>
            <xdr:cNvPr id="0" name=""/>
            <xdr:cNvSpPr>
              <a:spLocks noTextEdit="1"/>
            </xdr:cNvSpPr>
          </xdr:nvSpPr>
          <xdr:spPr>
            <a:xfrm>
              <a:off x="0" y="4931833"/>
              <a:ext cx="1609200" cy="3079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317500</xdr:colOff>
      <xdr:row>2</xdr:row>
      <xdr:rowOff>172507</xdr:rowOff>
    </xdr:from>
    <xdr:to>
      <xdr:col>29</xdr:col>
      <xdr:colOff>347133</xdr:colOff>
      <xdr:row>5</xdr:row>
      <xdr:rowOff>182032</xdr:rowOff>
    </xdr:to>
    <xdr:sp macro="[0]!SendRestockingAlert" textlink="">
      <xdr:nvSpPr>
        <xdr:cNvPr id="16" name="Rectangle: Rounded Corners 15">
          <a:extLst>
            <a:ext uri="{FF2B5EF4-FFF2-40B4-BE49-F238E27FC236}">
              <a16:creationId xmlns:a16="http://schemas.microsoft.com/office/drawing/2014/main" id="{AFC71C2A-9530-4F90-8E18-4824CF2F9306}"/>
            </a:ext>
          </a:extLst>
        </xdr:cNvPr>
        <xdr:cNvSpPr/>
      </xdr:nvSpPr>
      <xdr:spPr>
        <a:xfrm>
          <a:off x="15441083" y="585257"/>
          <a:ext cx="643467" cy="581025"/>
        </a:xfrm>
        <a:prstGeom prst="roundRect">
          <a:avLst/>
        </a:prstGeom>
        <a:solidFill>
          <a:srgbClr val="00B0F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strike="noStrike" kern="1200">
              <a:solidFill>
                <a:schemeClr val="bg1"/>
              </a:solidFill>
              <a:latin typeface="Aptos Narrow"/>
            </a:rPr>
            <a:t>Sent</a:t>
          </a:r>
          <a:r>
            <a:rPr lang="en-US" sz="1100" b="1" i="0" u="none" strike="noStrike" kern="1200" baseline="0">
              <a:solidFill>
                <a:schemeClr val="bg1"/>
              </a:solidFill>
              <a:latin typeface="Aptos Narrow"/>
            </a:rPr>
            <a:t> Mail</a:t>
          </a:r>
          <a:endParaRPr lang="en-US" sz="1100" b="1" i="0" u="none" strike="noStrike" kern="1200">
            <a:solidFill>
              <a:schemeClr val="bg1"/>
            </a:solidFill>
            <a:latin typeface="Aptos Narrow"/>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79.580530439816" createdVersion="8" refreshedVersion="8" minRefreshableVersion="3" recordCount="5000" xr:uid="{20AD178F-60AA-4518-AEF4-4F61FFC5E660}">
  <cacheSource type="worksheet">
    <worksheetSource name="Table2"/>
  </cacheSource>
  <cacheFields count="15">
    <cacheField name="Product ID" numFmtId="0">
      <sharedItems/>
    </cacheField>
    <cacheField name="Product Name" numFmtId="0">
      <sharedItems count="10">
        <s v="Milk"/>
        <s v="Laptop"/>
        <s v="Table"/>
        <s v="Shirt"/>
        <s v="Notebook"/>
        <s v="Mouse"/>
        <s v="Pen"/>
        <s v="Monitor"/>
        <s v="Chair"/>
        <s v="Sofa"/>
      </sharedItems>
    </cacheField>
    <cacheField name="Category" numFmtId="0">
      <sharedItems count="5">
        <s v="Clothing"/>
        <s v="Electronics"/>
        <s v="Furniture"/>
        <s v="Groceries"/>
        <s v="Stationery"/>
      </sharedItems>
    </cacheField>
    <cacheField name="Total Stock Unit" numFmtId="0">
      <sharedItems containsSemiMixedTypes="0" containsString="0" containsNumber="1" containsInteger="1" minValue="7" maxValue="599" count="568">
        <n v="176"/>
        <n v="187"/>
        <n v="427"/>
        <n v="254"/>
        <n v="140"/>
        <n v="365"/>
        <n v="294"/>
        <n v="270"/>
        <n v="119"/>
        <n v="289"/>
        <n v="82"/>
        <n v="212"/>
        <n v="344"/>
        <n v="453"/>
        <n v="387"/>
        <n v="297"/>
        <n v="172"/>
        <n v="470"/>
        <n v="228"/>
        <n v="218"/>
        <n v="342"/>
        <n v="507"/>
        <n v="304"/>
        <n v="209"/>
        <n v="160"/>
        <n v="211"/>
        <n v="446"/>
        <n v="231"/>
        <n v="370"/>
        <n v="161"/>
        <n v="263"/>
        <n v="518"/>
        <n v="512"/>
        <n v="346"/>
        <n v="399"/>
        <n v="97"/>
        <n v="328"/>
        <n v="352"/>
        <n v="543"/>
        <n v="242"/>
        <n v="177"/>
        <n v="222"/>
        <n v="163"/>
        <n v="303"/>
        <n v="332"/>
        <n v="318"/>
        <n v="295"/>
        <n v="477"/>
        <n v="437"/>
        <n v="559"/>
        <n v="482"/>
        <n v="149"/>
        <n v="424"/>
        <n v="467"/>
        <n v="310"/>
        <n v="317"/>
        <n v="407"/>
        <n v="233"/>
        <n v="319"/>
        <n v="93"/>
        <n v="293"/>
        <n v="350"/>
        <n v="111"/>
        <n v="276"/>
        <n v="261"/>
        <n v="383"/>
        <n v="439"/>
        <n v="279"/>
        <n v="358"/>
        <n v="277"/>
        <n v="208"/>
        <n v="103"/>
        <n v="314"/>
        <n v="360"/>
        <n v="35"/>
        <n v="165"/>
        <n v="503"/>
        <n v="361"/>
        <n v="191"/>
        <n v="220"/>
        <n v="268"/>
        <n v="537"/>
        <n v="223"/>
        <n v="89"/>
        <n v="244"/>
        <n v="112"/>
        <n v="401"/>
        <n v="154"/>
        <n v="461"/>
        <n v="474"/>
        <n v="324"/>
        <n v="526"/>
        <n v="331"/>
        <n v="302"/>
        <n v="321"/>
        <n v="488"/>
        <n v="245"/>
        <n v="281"/>
        <n v="108"/>
        <n v="452"/>
        <n v="450"/>
        <n v="262"/>
        <n v="340"/>
        <n v="298"/>
        <n v="184"/>
        <n v="87"/>
        <n v="189"/>
        <n v="354"/>
        <n v="287"/>
        <n v="75"/>
        <n v="130"/>
        <n v="125"/>
        <n v="415"/>
        <n v="127"/>
        <n v="118"/>
        <n v="115"/>
        <n v="384"/>
        <n v="380"/>
        <n v="338"/>
        <n v="216"/>
        <n v="550"/>
        <n v="379"/>
        <n v="435"/>
        <n v="173"/>
        <n v="135"/>
        <n v="345"/>
        <n v="266"/>
        <n v="364"/>
        <n v="382"/>
        <n v="449"/>
        <n v="232"/>
        <n v="239"/>
        <n v="101"/>
        <n v="394"/>
        <n v="373"/>
        <n v="275"/>
        <n v="201"/>
        <n v="376"/>
        <n v="117"/>
        <n v="272"/>
        <n v="502"/>
        <n v="299"/>
        <n v="152"/>
        <n v="308"/>
        <n v="471"/>
        <n v="530"/>
        <n v="305"/>
        <n v="256"/>
        <n v="260"/>
        <n v="404"/>
        <n v="391"/>
        <n v="359"/>
        <n v="168"/>
        <n v="248"/>
        <n v="204"/>
        <n v="203"/>
        <n v="219"/>
        <n v="79"/>
        <n v="178"/>
        <n v="251"/>
        <n v="532"/>
        <n v="240"/>
        <n v="274"/>
        <n v="469"/>
        <n v="316"/>
        <n v="257"/>
        <n v="460"/>
        <n v="88"/>
        <n v="227"/>
        <n v="278"/>
        <n v="357"/>
        <n v="312"/>
        <n v="311"/>
        <n v="195"/>
        <n v="429"/>
        <n v="221"/>
        <n v="142"/>
        <n v="459"/>
        <n v="500"/>
        <n v="457"/>
        <n v="247"/>
        <n v="385"/>
        <n v="309"/>
        <n v="301"/>
        <n v="347"/>
        <n v="326"/>
        <n v="433"/>
        <n v="409"/>
        <n v="167"/>
        <n v="306"/>
        <n v="374"/>
        <n v="336"/>
        <n v="320"/>
        <n v="110"/>
        <n v="291"/>
        <n v="146"/>
        <n v="133"/>
        <n v="487"/>
        <n v="205"/>
        <n v="368"/>
        <n v="372"/>
        <n v="92"/>
        <n v="290"/>
        <n v="431"/>
        <n v="419"/>
        <n v="283"/>
        <n v="378"/>
        <n v="544"/>
        <n v="428"/>
        <n v="494"/>
        <n v="473"/>
        <n v="529"/>
        <n v="175"/>
        <n v="42"/>
        <n v="348"/>
        <n v="259"/>
        <n v="546"/>
        <n v="86"/>
        <n v="190"/>
        <n v="100"/>
        <n v="234"/>
        <n v="397"/>
        <n v="39"/>
        <n v="426"/>
        <n v="255"/>
        <n v="353"/>
        <n v="78"/>
        <n v="37"/>
        <n v="235"/>
        <n v="386"/>
        <n v="296"/>
        <n v="253"/>
        <n v="525"/>
        <n v="186"/>
        <n v="561"/>
        <n v="192"/>
        <n v="498"/>
        <n v="412"/>
        <n v="425"/>
        <n v="32"/>
        <n v="224"/>
        <n v="313"/>
        <n v="264"/>
        <n v="179"/>
        <n v="164"/>
        <n v="136"/>
        <n v="56"/>
        <n v="63"/>
        <n v="225"/>
        <n v="159"/>
        <n v="337"/>
        <n v="589"/>
        <n v="58"/>
        <n v="443"/>
        <n v="334"/>
        <n v="417"/>
        <n v="90"/>
        <n v="126"/>
        <n v="113"/>
        <n v="29"/>
        <n v="440"/>
        <n v="330"/>
        <n v="265"/>
        <n v="169"/>
        <n v="393"/>
        <n v="463"/>
        <n v="329"/>
        <n v="47"/>
        <n v="398"/>
        <n v="198"/>
        <n v="422"/>
        <n v="67"/>
        <n v="155"/>
        <n v="143"/>
        <n v="252"/>
        <n v="400"/>
        <n v="182"/>
        <n v="246"/>
        <n v="476"/>
        <n v="414"/>
        <n v="451"/>
        <n v="285"/>
        <n v="402"/>
        <n v="156"/>
        <n v="282"/>
        <n v="120"/>
        <n v="292"/>
        <n v="180"/>
        <n v="214"/>
        <n v="520"/>
        <n v="153"/>
        <n v="148"/>
        <n v="217"/>
        <n v="10"/>
        <n v="284"/>
        <n v="64"/>
        <n v="166"/>
        <n v="536"/>
        <n v="243"/>
        <n v="38"/>
        <n v="524"/>
        <n v="122"/>
        <n v="396"/>
        <n v="491"/>
        <n v="51"/>
        <n v="269"/>
        <n v="349"/>
        <n v="438"/>
        <n v="363"/>
        <n v="107"/>
        <n v="375"/>
        <n v="413"/>
        <n v="188"/>
        <n v="511"/>
        <n v="322"/>
        <n v="9"/>
        <n v="215"/>
        <n v="327"/>
        <n v="371"/>
        <n v="36"/>
        <n v="46"/>
        <n v="237"/>
        <n v="377"/>
        <n v="250"/>
        <n v="369"/>
        <n v="238"/>
        <n v="405"/>
        <n v="213"/>
        <n v="423"/>
        <n v="403"/>
        <n v="280"/>
        <n v="145"/>
        <n v="343"/>
        <n v="499"/>
        <n v="70"/>
        <n v="552"/>
        <n v="249"/>
        <n v="480"/>
        <n v="381"/>
        <n v="395"/>
        <n v="199"/>
        <n v="123"/>
        <n v="333"/>
        <n v="95"/>
        <n v="286"/>
        <n v="315"/>
        <n v="366"/>
        <n v="230"/>
        <n v="495"/>
        <n v="587"/>
        <n v="170"/>
        <n v="455"/>
        <n v="542"/>
        <n v="194"/>
        <n v="74"/>
        <n v="523"/>
        <n v="200"/>
        <n v="128"/>
        <n v="61"/>
        <n v="157"/>
        <n v="410"/>
        <n v="479"/>
        <n v="69"/>
        <n v="76"/>
        <n v="541"/>
        <n v="458"/>
        <n v="454"/>
        <n v="341"/>
        <n v="183"/>
        <n v="196"/>
        <n v="325"/>
        <n v="484"/>
        <n v="531"/>
        <n v="258"/>
        <n v="434"/>
        <n v="226"/>
        <n v="307"/>
        <n v="271"/>
        <n v="193"/>
        <n v="174"/>
        <n v="162"/>
        <n v="506"/>
        <n v="472"/>
        <n v="489"/>
        <n v="158"/>
        <n v="390"/>
        <n v="102"/>
        <n v="335"/>
        <n v="98"/>
        <n v="273"/>
        <n v="18"/>
        <n v="514"/>
        <n v="416"/>
        <n v="288"/>
        <n v="197"/>
        <n v="150"/>
        <n v="466"/>
        <n v="139"/>
        <n v="147"/>
        <n v="367"/>
        <n v="485"/>
        <n v="300"/>
        <n v="575"/>
        <n v="444"/>
        <n v="441"/>
        <n v="447"/>
        <n v="181"/>
        <n v="104"/>
        <n v="84"/>
        <n v="392"/>
        <n v="109"/>
        <n v="185"/>
        <n v="141"/>
        <n v="68"/>
        <n v="83"/>
        <n v="456"/>
        <n v="356"/>
        <n v="57"/>
        <n v="557"/>
        <n v="210"/>
        <n v="241"/>
        <n v="91"/>
        <n v="389"/>
        <n v="464"/>
        <n v="144"/>
        <n v="465"/>
        <n v="267"/>
        <n v="339"/>
        <n v="436"/>
        <n v="62"/>
        <n v="55"/>
        <n v="96"/>
        <n v="569"/>
        <n v="16"/>
        <n v="106"/>
        <n v="25"/>
        <n v="73"/>
        <n v="114"/>
        <n v="207"/>
        <n v="388"/>
        <n v="7"/>
        <n v="52"/>
        <n v="492"/>
        <n v="129"/>
        <n v="493"/>
        <n v="448"/>
        <n v="105"/>
        <n v="351"/>
        <n v="560"/>
        <n v="486"/>
        <n v="151"/>
        <n v="420"/>
        <n v="481"/>
        <n v="522"/>
        <n v="138"/>
        <n v="510"/>
        <n v="490"/>
        <n v="501"/>
        <n v="497"/>
        <n v="229"/>
        <n v="545"/>
        <n v="323"/>
        <n v="77"/>
        <n v="406"/>
        <n v="206"/>
        <n v="171"/>
        <n v="432"/>
        <n v="517"/>
        <n v="411"/>
        <n v="408"/>
        <n v="462"/>
        <n v="236"/>
        <n v="202"/>
        <n v="551"/>
        <n v="509"/>
        <n v="592"/>
        <n v="362"/>
        <n v="516"/>
        <n v="478"/>
        <n v="442"/>
        <n v="59"/>
        <n v="24"/>
        <n v="555"/>
        <n v="577"/>
        <n v="483"/>
        <n v="496"/>
        <n v="44"/>
        <n v="121"/>
        <n v="13"/>
        <n v="567"/>
        <n v="568"/>
        <n v="134"/>
        <n v="48"/>
        <n v="534"/>
        <n v="564"/>
        <n v="116"/>
        <n v="45"/>
        <n v="571"/>
        <n v="72"/>
        <n v="539"/>
        <n v="19"/>
        <n v="468"/>
        <n v="21"/>
        <n v="131"/>
        <n v="80"/>
        <n v="418"/>
        <n v="565"/>
        <n v="533"/>
        <n v="71"/>
        <n v="81"/>
        <n v="124"/>
        <n v="519"/>
        <n v="11"/>
        <n v="528"/>
        <n v="556"/>
        <n v="508"/>
        <n v="137"/>
        <n v="49"/>
        <n v="535"/>
        <n v="65"/>
        <n v="430"/>
        <n v="94"/>
        <n v="99"/>
        <n v="41"/>
        <n v="421"/>
        <n v="33"/>
        <n v="540"/>
        <n v="570"/>
        <n v="43"/>
        <n v="355"/>
        <n v="573"/>
        <n v="475"/>
        <n v="54"/>
        <n v="15"/>
        <n v="576"/>
        <n v="504"/>
        <n v="579"/>
        <n v="513"/>
        <n v="20"/>
        <n v="445"/>
        <n v="505"/>
        <n v="562"/>
        <n v="578"/>
        <n v="515"/>
        <n v="548"/>
        <n v="17"/>
        <n v="53"/>
        <n v="554"/>
        <n v="547"/>
        <n v="558"/>
        <n v="563"/>
        <n v="22"/>
        <n v="66"/>
        <n v="132"/>
        <n v="538"/>
        <n v="31"/>
        <n v="527"/>
        <n v="60"/>
        <n v="34"/>
        <n v="599"/>
        <n v="30"/>
        <n v="8"/>
        <n v="574"/>
        <n v="85"/>
        <n v="581"/>
        <n v="26"/>
        <n v="566"/>
        <n v="594"/>
      </sharedItems>
    </cacheField>
    <cacheField name="Reorder Level" numFmtId="0">
      <sharedItems containsSemiMixedTypes="0" containsString="0" containsNumber="1" containsInteger="1" minValue="20" maxValue="100" count="81">
        <n v="66"/>
        <n v="99"/>
        <n v="80"/>
        <n v="67"/>
        <n v="90"/>
        <n v="88"/>
        <n v="95"/>
        <n v="64"/>
        <n v="81"/>
        <n v="53"/>
        <n v="38"/>
        <n v="29"/>
        <n v="58"/>
        <n v="91"/>
        <n v="92"/>
        <n v="41"/>
        <n v="83"/>
        <n v="96"/>
        <n v="22"/>
        <n v="23"/>
        <n v="50"/>
        <n v="21"/>
        <n v="44"/>
        <n v="61"/>
        <n v="62"/>
        <n v="97"/>
        <n v="28"/>
        <n v="94"/>
        <n v="43"/>
        <n v="42"/>
        <n v="93"/>
        <n v="34"/>
        <n v="25"/>
        <n v="24"/>
        <n v="49"/>
        <n v="69"/>
        <n v="33"/>
        <n v="78"/>
        <n v="46"/>
        <n v="82"/>
        <n v="36"/>
        <n v="48"/>
        <n v="68"/>
        <n v="77"/>
        <n v="79"/>
        <n v="86"/>
        <n v="89"/>
        <n v="75"/>
        <n v="45"/>
        <n v="72"/>
        <n v="57"/>
        <n v="40"/>
        <n v="84"/>
        <n v="47"/>
        <n v="27"/>
        <n v="59"/>
        <n v="54"/>
        <n v="39"/>
        <n v="73"/>
        <n v="85"/>
        <n v="70"/>
        <n v="26"/>
        <n v="74"/>
        <n v="31"/>
        <n v="52"/>
        <n v="37"/>
        <n v="32"/>
        <n v="100"/>
        <n v="35"/>
        <n v="55"/>
        <n v="71"/>
        <n v="87"/>
        <n v="63"/>
        <n v="76"/>
        <n v="56"/>
        <n v="20"/>
        <n v="65"/>
        <n v="60"/>
        <n v="98"/>
        <n v="30"/>
        <n v="51"/>
      </sharedItems>
    </cacheField>
    <cacheField name="Units Sold" numFmtId="0">
      <sharedItems containsSemiMixedTypes="0" containsString="0" containsNumber="1" containsInteger="1" minValue="0" maxValue="300"/>
    </cacheField>
    <cacheField name="Unit Price" numFmtId="0">
      <sharedItems containsSemiMixedTypes="0" containsString="0" containsNumber="1" minValue="5.08" maxValue="499.94"/>
    </cacheField>
    <cacheField name="Last Restocked Date" numFmtId="14">
      <sharedItems containsSemiMixedTypes="0" containsNonDate="0" containsDate="1" containsString="0" minDate="2023-01-01T00:00:00" maxDate="2024-01-02T00:00:00" count="366">
        <d v="2023-05-05T00:00:00"/>
        <d v="2023-01-22T00:00:00"/>
        <d v="2023-03-08T00:00:00"/>
        <d v="2023-11-01T00:00:00"/>
        <d v="2023-04-21T00:00:00"/>
        <d v="2023-08-23T00:00:00"/>
        <d v="2023-07-21T00:00:00"/>
        <d v="2023-10-07T00:00:00"/>
        <d v="2023-01-30T00:00:00"/>
        <d v="2023-03-21T00:00:00"/>
        <d v="2023-04-08T00:00:00"/>
        <d v="2023-04-20T00:00:00"/>
        <d v="2023-03-10T00:00:00"/>
        <d v="2023-03-01T00:00:00"/>
        <d v="2023-04-24T00:00:00"/>
        <d v="2023-12-31T00:00:00"/>
        <d v="2023-01-04T00:00:00"/>
        <d v="2023-12-18T00:00:00"/>
        <d v="2023-11-19T00:00:00"/>
        <d v="2023-04-29T00:00:00"/>
        <d v="2023-03-12T00:00:00"/>
        <d v="2023-04-03T00:00:00"/>
        <d v="2023-03-22T00:00:00"/>
        <d v="2023-03-30T00:00:00"/>
        <d v="2023-05-21T00:00:00"/>
        <d v="2023-10-19T00:00:00"/>
        <d v="2023-08-28T00:00:00"/>
        <d v="2023-12-02T00:00:00"/>
        <d v="2023-11-16T00:00:00"/>
        <d v="2023-11-07T00:00:00"/>
        <d v="2023-02-10T00:00:00"/>
        <d v="2023-11-21T00:00:00"/>
        <d v="2023-03-17T00:00:00"/>
        <d v="2023-11-25T00:00:00"/>
        <d v="2023-11-28T00:00:00"/>
        <d v="2023-12-21T00:00:00"/>
        <d v="2023-04-18T00:00:00"/>
        <d v="2023-07-29T00:00:00"/>
        <d v="2023-05-15T00:00:00"/>
        <d v="2023-09-17T00:00:00"/>
        <d v="2023-07-12T00:00:00"/>
        <d v="2023-08-24T00:00:00"/>
        <d v="2023-06-28T00:00:00"/>
        <d v="2023-12-17T00:00:00"/>
        <d v="2023-07-31T00:00:00"/>
        <d v="2023-07-01T00:00:00"/>
        <d v="2023-01-14T00:00:00"/>
        <d v="2023-05-22T00:00:00"/>
        <d v="2023-08-02T00:00:00"/>
        <d v="2023-12-10T00:00:00"/>
        <d v="2023-12-29T00:00:00"/>
        <d v="2023-01-02T00:00:00"/>
        <d v="2023-08-10T00:00:00"/>
        <d v="2023-08-22T00:00:00"/>
        <d v="2023-04-13T00:00:00"/>
        <d v="2023-01-19T00:00:00"/>
        <d v="2023-02-17T00:00:00"/>
        <d v="2023-12-12T00:00:00"/>
        <d v="2023-06-27T00:00:00"/>
        <d v="2023-10-17T00:00:00"/>
        <d v="2023-05-30T00:00:00"/>
        <d v="2023-05-13T00:00:00"/>
        <d v="2023-05-19T00:00:00"/>
        <d v="2023-11-29T00:00:00"/>
        <d v="2023-07-08T00:00:00"/>
        <d v="2023-06-06T00:00:00"/>
        <d v="2023-03-25T00:00:00"/>
        <d v="2023-08-25T00:00:00"/>
        <d v="2023-02-13T00:00:00"/>
        <d v="2023-03-13T00:00:00"/>
        <d v="2023-05-27T00:00:00"/>
        <d v="2023-01-01T00:00:00"/>
        <d v="2023-06-21T00:00:00"/>
        <d v="2023-01-10T00:00:00"/>
        <d v="2023-01-08T00:00:00"/>
        <d v="2023-07-05T00:00:00"/>
        <d v="2023-08-12T00:00:00"/>
        <d v="2023-06-10T00:00:00"/>
        <d v="2023-04-19T00:00:00"/>
        <d v="2023-10-10T00:00:00"/>
        <d v="2023-06-03T00:00:00"/>
        <d v="2023-07-20T00:00:00"/>
        <d v="2023-12-07T00:00:00"/>
        <d v="2023-07-02T00:00:00"/>
        <d v="2023-01-07T00:00:00"/>
        <d v="2023-12-05T00:00:00"/>
        <d v="2023-03-26T00:00:00"/>
        <d v="2023-06-04T00:00:00"/>
        <d v="2023-08-05T00:00:00"/>
        <d v="2023-08-26T00:00:00"/>
        <d v="2023-01-24T00:00:00"/>
        <d v="2023-04-14T00:00:00"/>
        <d v="2023-09-14T00:00:00"/>
        <d v="2023-02-23T00:00:00"/>
        <d v="2023-05-03T00:00:00"/>
        <d v="2023-06-24T00:00:00"/>
        <d v="2023-09-01T00:00:00"/>
        <d v="2023-09-06T00:00:00"/>
        <d v="2023-02-06T00:00:00"/>
        <d v="2023-06-29T00:00:00"/>
        <d v="2023-03-15T00:00:00"/>
        <d v="2023-05-17T00:00:00"/>
        <d v="2023-08-29T00:00:00"/>
        <d v="2023-01-21T00:00:00"/>
        <d v="2023-06-19T00:00:00"/>
        <d v="2023-12-23T00:00:00"/>
        <d v="2023-10-26T00:00:00"/>
        <d v="2023-05-14T00:00:00"/>
        <d v="2023-09-10T00:00:00"/>
        <d v="2023-07-24T00:00:00"/>
        <d v="2023-01-09T00:00:00"/>
        <d v="2023-04-11T00:00:00"/>
        <d v="2023-03-29T00:00:00"/>
        <d v="2023-12-30T00:00:00"/>
        <d v="2023-06-22T00:00:00"/>
        <d v="2023-12-27T00:00:00"/>
        <d v="2023-03-16T00:00:00"/>
        <d v="2023-09-16T00:00:00"/>
        <d v="2023-12-08T00:00:00"/>
        <d v="2023-09-30T00:00:00"/>
        <d v="2023-06-16T00:00:00"/>
        <d v="2023-12-28T00:00:00"/>
        <d v="2023-07-13T00:00:00"/>
        <d v="2023-07-18T00:00:00"/>
        <d v="2023-03-23T00:00:00"/>
        <d v="2023-11-18T00:00:00"/>
        <d v="2023-11-24T00:00:00"/>
        <d v="2023-09-22T00:00:00"/>
        <d v="2023-03-05T00:00:00"/>
        <d v="2023-10-16T00:00:00"/>
        <d v="2023-03-06T00:00:00"/>
        <d v="2023-04-16T00:00:00"/>
        <d v="2023-12-01T00:00:00"/>
        <d v="2023-02-02T00:00:00"/>
        <d v="2023-06-23T00:00:00"/>
        <d v="2023-08-30T00:00:00"/>
        <d v="2023-12-13T00:00:00"/>
        <d v="2023-08-16T00:00:00"/>
        <d v="2023-03-11T00:00:00"/>
        <d v="2023-04-17T00:00:00"/>
        <d v="2023-02-21T00:00:00"/>
        <d v="2023-01-15T00:00:00"/>
        <d v="2023-07-14T00:00:00"/>
        <d v="2023-10-11T00:00:00"/>
        <d v="2023-11-08T00:00:00"/>
        <d v="2023-05-01T00:00:00"/>
        <d v="2023-01-25T00:00:00"/>
        <d v="2023-10-09T00:00:00"/>
        <d v="2023-02-12T00:00:00"/>
        <d v="2023-10-31T00:00:00"/>
        <d v="2023-07-07T00:00:00"/>
        <d v="2023-02-05T00:00:00"/>
        <d v="2023-11-04T00:00:00"/>
        <d v="2023-04-22T00:00:00"/>
        <d v="2023-11-14T00:00:00"/>
        <d v="2023-11-22T00:00:00"/>
        <d v="2023-09-05T00:00:00"/>
        <d v="2023-05-18T00:00:00"/>
        <d v="2023-10-03T00:00:00"/>
        <d v="2023-01-31T00:00:00"/>
        <d v="2023-12-19T00:00:00"/>
        <d v="2023-12-16T00:00:00"/>
        <d v="2023-05-07T00:00:00"/>
        <d v="2023-02-28T00:00:00"/>
        <d v="2023-05-20T00:00:00"/>
        <d v="2023-06-18T00:00:00"/>
        <d v="2023-06-05T00:00:00"/>
        <d v="2023-04-04T00:00:00"/>
        <d v="2023-09-27T00:00:00"/>
        <d v="2023-06-14T00:00:00"/>
        <d v="2023-07-22T00:00:00"/>
        <d v="2023-10-23T00:00:00"/>
        <d v="2023-04-07T00:00:00"/>
        <d v="2023-05-04T00:00:00"/>
        <d v="2023-11-05T00:00:00"/>
        <d v="2023-08-17T00:00:00"/>
        <d v="2023-09-18T00:00:00"/>
        <d v="2023-08-13T00:00:00"/>
        <d v="2023-09-09T00:00:00"/>
        <d v="2023-06-11T00:00:00"/>
        <d v="2023-10-18T00:00:00"/>
        <d v="2023-09-03T00:00:00"/>
        <d v="2023-12-26T00:00:00"/>
        <d v="2023-07-19T00:00:00"/>
        <d v="2023-04-02T00:00:00"/>
        <d v="2023-09-11T00:00:00"/>
        <d v="2023-04-30T00:00:00"/>
        <d v="2023-05-23T00:00:00"/>
        <d v="2023-06-02T00:00:00"/>
        <d v="2023-06-17T00:00:00"/>
        <d v="2023-05-12T00:00:00"/>
        <d v="2023-06-09T00:00:00"/>
        <d v="2023-07-15T00:00:00"/>
        <d v="2023-12-11T00:00:00"/>
        <d v="2023-07-06T00:00:00"/>
        <d v="2023-02-27T00:00:00"/>
        <d v="2023-04-09T00:00:00"/>
        <d v="2023-09-29T00:00:00"/>
        <d v="2023-10-02T00:00:00"/>
        <d v="2023-01-26T00:00:00"/>
        <d v="2023-09-15T00:00:00"/>
        <d v="2023-04-23T00:00:00"/>
        <d v="2023-05-31T00:00:00"/>
        <d v="2023-10-27T00:00:00"/>
        <d v="2023-12-06T00:00:00"/>
        <d v="2023-07-26T00:00:00"/>
        <d v="2023-05-28T00:00:00"/>
        <d v="2023-08-20T00:00:00"/>
        <d v="2023-03-28T00:00:00"/>
        <d v="2023-01-27T00:00:00"/>
        <d v="2023-12-14T00:00:00"/>
        <d v="2023-09-04T00:00:00"/>
        <d v="2023-10-29T00:00:00"/>
        <d v="2023-03-19T00:00:00"/>
        <d v="2023-09-26T00:00:00"/>
        <d v="2023-08-31T00:00:00"/>
        <d v="2023-07-27T00:00:00"/>
        <d v="2023-08-07T00:00:00"/>
        <d v="2023-07-04T00:00:00"/>
        <d v="2023-05-16T00:00:00"/>
        <d v="2023-08-03T00:00:00"/>
        <d v="2023-09-25T00:00:00"/>
        <d v="2023-04-28T00:00:00"/>
        <d v="2023-11-15T00:00:00"/>
        <d v="2023-01-05T00:00:00"/>
        <d v="2023-03-24T00:00:00"/>
        <d v="2023-06-26T00:00:00"/>
        <d v="2023-03-27T00:00:00"/>
        <d v="2023-12-25T00:00:00"/>
        <d v="2023-03-04T00:00:00"/>
        <d v="2023-03-02T00:00:00"/>
        <d v="2023-12-03T00:00:00"/>
        <d v="2023-02-11T00:00:00"/>
        <d v="2023-05-29T00:00:00"/>
        <d v="2023-06-15T00:00:00"/>
        <d v="2023-02-24T00:00:00"/>
        <d v="2023-10-13T00:00:00"/>
        <d v="2023-05-26T00:00:00"/>
        <d v="2023-10-01T00:00:00"/>
        <d v="2023-07-11T00:00:00"/>
        <d v="2023-02-09T00:00:00"/>
        <d v="2023-05-11T00:00:00"/>
        <d v="2023-08-06T00:00:00"/>
        <d v="2023-10-06T00:00:00"/>
        <d v="2023-05-25T00:00:00"/>
        <d v="2023-04-12T00:00:00"/>
        <d v="2023-10-28T00:00:00"/>
        <d v="2023-11-11T00:00:00"/>
        <d v="2023-06-20T00:00:00"/>
        <d v="2023-03-07T00:00:00"/>
        <d v="2023-06-12T00:00:00"/>
        <d v="2023-10-12T00:00:00"/>
        <d v="2023-08-08T00:00:00"/>
        <d v="2023-01-12T00:00:00"/>
        <d v="2023-10-30T00:00:00"/>
        <d v="2023-02-04T00:00:00"/>
        <d v="2023-02-15T00:00:00"/>
        <d v="2023-04-27T00:00:00"/>
        <d v="2023-07-23T00:00:00"/>
        <d v="2023-05-09T00:00:00"/>
        <d v="2023-04-25T00:00:00"/>
        <d v="2023-08-11T00:00:00"/>
        <d v="2023-04-01T00:00:00"/>
        <d v="2023-02-22T00:00:00"/>
        <d v="2023-09-23T00:00:00"/>
        <d v="2023-02-16T00:00:00"/>
        <d v="2023-01-20T00:00:00"/>
        <d v="2023-11-20T00:00:00"/>
        <d v="2023-09-24T00:00:00"/>
        <d v="2023-04-05T00:00:00"/>
        <d v="2023-06-13T00:00:00"/>
        <d v="2023-01-23T00:00:00"/>
        <d v="2023-04-15T00:00:00"/>
        <d v="2023-08-21T00:00:00"/>
        <d v="2023-07-10T00:00:00"/>
        <d v="2023-10-08T00:00:00"/>
        <d v="2023-12-09T00:00:00"/>
        <d v="2023-09-08T00:00:00"/>
        <d v="2023-11-13T00:00:00"/>
        <d v="2023-06-08T00:00:00"/>
        <d v="2023-07-30T00:00:00"/>
        <d v="2023-04-26T00:00:00"/>
        <d v="2023-01-03T00:00:00"/>
        <d v="2023-01-28T00:00:00"/>
        <d v="2023-11-10T00:00:00"/>
        <d v="2023-11-26T00:00:00"/>
        <d v="2023-01-16T00:00:00"/>
        <d v="2023-10-24T00:00:00"/>
        <d v="2023-02-08T00:00:00"/>
        <d v="2023-11-17T00:00:00"/>
        <d v="2023-02-03T00:00:00"/>
        <d v="2023-11-23T00:00:00"/>
        <d v="2023-11-27T00:00:00"/>
        <d v="2023-08-19T00:00:00"/>
        <d v="2023-09-13T00:00:00"/>
        <d v="2023-01-29T00:00:00"/>
        <d v="2023-01-17T00:00:00"/>
        <d v="2023-10-05T00:00:00"/>
        <d v="2023-07-17T00:00:00"/>
        <d v="2023-08-01T00:00:00"/>
        <d v="2023-02-26T00:00:00"/>
        <d v="2023-07-03T00:00:00"/>
        <d v="2023-06-30T00:00:00"/>
        <d v="2023-10-25T00:00:00"/>
        <d v="2023-06-01T00:00:00"/>
        <d v="2023-10-15T00:00:00"/>
        <d v="2023-12-24T00:00:00"/>
        <d v="2023-08-09T00:00:00"/>
        <d v="2023-02-19T00:00:00"/>
        <d v="2023-10-04T00:00:00"/>
        <d v="2023-07-09T00:00:00"/>
        <d v="2023-04-06T00:00:00"/>
        <d v="2023-11-03T00:00:00"/>
        <d v="2023-07-25T00:00:00"/>
        <d v="2023-02-20T00:00:00"/>
        <d v="2023-02-18T00:00:00"/>
        <d v="2023-11-30T00:00:00"/>
        <d v="2023-02-14T00:00:00"/>
        <d v="2023-02-01T00:00:00"/>
        <d v="2023-09-07T00:00:00"/>
        <d v="2023-09-28T00:00:00"/>
        <d v="2023-09-19T00:00:00"/>
        <d v="2023-09-12T00:00:00"/>
        <d v="2023-01-11T00:00:00"/>
        <d v="2023-12-20T00:00:00"/>
        <d v="2023-07-16T00:00:00"/>
        <d v="2023-05-24T00:00:00"/>
        <d v="2023-10-20T00:00:00"/>
        <d v="2023-03-14T00:00:00"/>
        <d v="2023-11-06T00:00:00"/>
        <d v="2023-03-09T00:00:00"/>
        <d v="2023-06-25T00:00:00"/>
        <d v="2023-08-18T00:00:00"/>
        <d v="2023-03-31T00:00:00"/>
        <d v="2023-02-07T00:00:00"/>
        <d v="2023-09-02T00:00:00"/>
        <d v="2023-12-04T00:00:00"/>
        <d v="2023-01-18T00:00:00"/>
        <d v="2023-05-08T00:00:00"/>
        <d v="2023-05-02T00:00:00"/>
        <d v="2023-03-20T00:00:00"/>
        <d v="2023-09-20T00:00:00"/>
        <d v="2023-01-06T00:00:00"/>
        <d v="2023-05-10T00:00:00"/>
        <d v="2023-08-27T00:00:00"/>
        <d v="2023-02-25T00:00:00"/>
        <d v="2023-11-12T00:00:00"/>
        <d v="2023-11-02T00:00:00"/>
        <d v="2023-10-22T00:00:00"/>
        <d v="2023-07-28T00:00:00"/>
        <d v="2023-09-21T00:00:00"/>
        <d v="2023-03-18T00:00:00"/>
        <d v="2023-08-15T00:00:00"/>
        <d v="2023-05-06T00:00:00"/>
        <d v="2023-11-09T00:00:00"/>
        <d v="2023-08-14T00:00:00"/>
        <d v="2023-04-10T00:00:00"/>
        <d v="2023-06-07T00:00:00"/>
        <d v="2023-10-14T00:00:00"/>
        <d v="2023-10-21T00:00:00"/>
        <d v="2023-01-13T00:00:00"/>
        <d v="2023-12-22T00:00:00"/>
        <d v="2023-03-03T00:00:00"/>
        <d v="2023-08-04T00:00:00"/>
        <d v="2023-12-15T00:00:00"/>
        <d v="2024-01-01T00:00:00" u="1"/>
      </sharedItems>
      <fieldGroup par="14"/>
    </cacheField>
    <cacheField name="Remaining Stock Unit" numFmtId="0">
      <sharedItems containsSemiMixedTypes="0" containsString="0" containsNumber="1" containsInteger="1" minValue="1" maxValue="300"/>
    </cacheField>
    <cacheField name="Total Inventory Value" numFmtId="0">
      <sharedItems containsSemiMixedTypes="0" containsString="0" containsNumber="1" minValue="137.53" maxValue="272970.81"/>
    </cacheField>
    <cacheField name="Sold Inventory Value" numFmtId="0">
      <sharedItems containsSemiMixedTypes="0" containsString="0" containsNumber="1" minValue="0" maxValue="148079.18"/>
    </cacheField>
    <cacheField name="Restocking Alerts" numFmtId="0">
      <sharedItems count="2">
        <s v="No"/>
        <s v="Yes"/>
      </sharedItems>
    </cacheField>
    <cacheField name="Months (Last Restocked Date)" numFmtId="0" databaseField="0">
      <fieldGroup base="7">
        <rangePr groupBy="months" startDate="2023-01-01T00:00:00" endDate="2024-01-01T00:00:00"/>
        <groupItems count="14">
          <s v="&lt;01-01-2023"/>
          <s v="Jan"/>
          <s v="Feb"/>
          <s v="Mar"/>
          <s v="Apr"/>
          <s v="May"/>
          <s v="Jun"/>
          <s v="Jul"/>
          <s v="Aug"/>
          <s v="Sep"/>
          <s v="Oct"/>
          <s v="Nov"/>
          <s v="Dec"/>
          <s v="&gt;01-01-2024"/>
        </groupItems>
      </fieldGroup>
    </cacheField>
    <cacheField name="Quarters (Last Restocked Date)" numFmtId="0" databaseField="0">
      <fieldGroup base="7">
        <rangePr groupBy="quarters" startDate="2023-01-01T00:00:00" endDate="2024-01-01T00:00:00"/>
        <groupItems count="6">
          <s v="&lt;01-01-2023"/>
          <s v="Qtr1"/>
          <s v="Qtr2"/>
          <s v="Qtr3"/>
          <s v="Qtr4"/>
          <s v="&gt;01-01-2024"/>
        </groupItems>
      </fieldGroup>
    </cacheField>
    <cacheField name="Years (Last Restocked Date)" numFmtId="0" databaseField="0">
      <fieldGroup base="7">
        <rangePr groupBy="years" startDate="2023-01-01T00:00:00" endDate="2024-01-01T00:00:00"/>
        <groupItems count="4">
          <s v="&lt;01-01-2023"/>
          <s v="2023"/>
          <s v="2024"/>
          <s v="&gt;01-01-2024"/>
        </groupItems>
      </fieldGroup>
    </cacheField>
  </cacheFields>
  <extLst>
    <ext xmlns:x14="http://schemas.microsoft.com/office/spreadsheetml/2009/9/main" uri="{725AE2AE-9491-48be-B2B4-4EB974FC3084}">
      <x14:pivotCacheDefinition pivotCacheId="341246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P0004"/>
    <x v="0"/>
    <x v="0"/>
    <x v="0"/>
    <x v="0"/>
    <n v="86"/>
    <n v="246.32"/>
    <x v="0"/>
    <n v="90"/>
    <n v="43352.32"/>
    <n v="21183.52"/>
    <x v="0"/>
  </r>
  <r>
    <s v="P0005"/>
    <x v="1"/>
    <x v="0"/>
    <x v="1"/>
    <x v="1"/>
    <n v="186"/>
    <n v="427.1"/>
    <x v="1"/>
    <n v="1"/>
    <n v="79867.7"/>
    <n v="79440.600000000006"/>
    <x v="0"/>
  </r>
  <r>
    <s v="P0009"/>
    <x v="2"/>
    <x v="0"/>
    <x v="2"/>
    <x v="2"/>
    <n v="259"/>
    <n v="407.79"/>
    <x v="2"/>
    <n v="168"/>
    <n v="174126.33000000002"/>
    <n v="105617.61"/>
    <x v="0"/>
  </r>
  <r>
    <s v="P0010"/>
    <x v="1"/>
    <x v="0"/>
    <x v="3"/>
    <x v="3"/>
    <n v="128"/>
    <n v="321.55"/>
    <x v="3"/>
    <n v="126"/>
    <n v="81673.7"/>
    <n v="41158.400000000001"/>
    <x v="0"/>
  </r>
  <r>
    <s v="P0014"/>
    <x v="3"/>
    <x v="0"/>
    <x v="4"/>
    <x v="4"/>
    <n v="9"/>
    <n v="372.64"/>
    <x v="4"/>
    <n v="131"/>
    <n v="52169.599999999999"/>
    <n v="3353.7599999999998"/>
    <x v="0"/>
  </r>
  <r>
    <s v="P0015"/>
    <x v="4"/>
    <x v="0"/>
    <x v="5"/>
    <x v="5"/>
    <n v="229"/>
    <n v="194.92"/>
    <x v="5"/>
    <n v="136"/>
    <n v="71145.799999999988"/>
    <n v="44636.68"/>
    <x v="0"/>
  </r>
  <r>
    <s v="P0021"/>
    <x v="5"/>
    <x v="0"/>
    <x v="6"/>
    <x v="6"/>
    <n v="162"/>
    <n v="140.57"/>
    <x v="6"/>
    <n v="132"/>
    <n v="41327.579999999994"/>
    <n v="22772.34"/>
    <x v="0"/>
  </r>
  <r>
    <s v="P0023"/>
    <x v="5"/>
    <x v="0"/>
    <x v="7"/>
    <x v="7"/>
    <n v="124"/>
    <n v="138.69"/>
    <x v="7"/>
    <n v="146"/>
    <n v="37446.300000000003"/>
    <n v="17197.560000000001"/>
    <x v="0"/>
  </r>
  <r>
    <s v="P0028"/>
    <x v="5"/>
    <x v="0"/>
    <x v="8"/>
    <x v="8"/>
    <n v="3"/>
    <n v="343.59"/>
    <x v="7"/>
    <n v="116"/>
    <n v="40887.21"/>
    <n v="1030.77"/>
    <x v="0"/>
  </r>
  <r>
    <s v="P0036"/>
    <x v="5"/>
    <x v="0"/>
    <x v="9"/>
    <x v="9"/>
    <n v="106"/>
    <n v="175.95"/>
    <x v="8"/>
    <n v="183"/>
    <n v="50849.549999999996"/>
    <n v="18650.699999999997"/>
    <x v="0"/>
  </r>
  <r>
    <s v="P0039"/>
    <x v="1"/>
    <x v="0"/>
    <x v="3"/>
    <x v="4"/>
    <n v="68"/>
    <n v="116.72"/>
    <x v="9"/>
    <n v="186"/>
    <n v="29646.880000000001"/>
    <n v="7936.96"/>
    <x v="0"/>
  </r>
  <r>
    <s v="P0052"/>
    <x v="6"/>
    <x v="0"/>
    <x v="10"/>
    <x v="10"/>
    <n v="71"/>
    <n v="285.18"/>
    <x v="10"/>
    <n v="11"/>
    <n v="23384.760000000002"/>
    <n v="20247.78"/>
    <x v="0"/>
  </r>
  <r>
    <s v="P0054"/>
    <x v="0"/>
    <x v="0"/>
    <x v="11"/>
    <x v="2"/>
    <n v="2"/>
    <n v="371.41"/>
    <x v="11"/>
    <n v="210"/>
    <n v="78738.92"/>
    <n v="742.82"/>
    <x v="0"/>
  </r>
  <r>
    <s v="P0059"/>
    <x v="7"/>
    <x v="0"/>
    <x v="12"/>
    <x v="11"/>
    <n v="64"/>
    <n v="300.16000000000003"/>
    <x v="12"/>
    <n v="280"/>
    <n v="103255.04000000001"/>
    <n v="19210.240000000002"/>
    <x v="0"/>
  </r>
  <r>
    <s v="P0061"/>
    <x v="7"/>
    <x v="0"/>
    <x v="13"/>
    <x v="12"/>
    <n v="279"/>
    <n v="76.61"/>
    <x v="13"/>
    <n v="174"/>
    <n v="34704.33"/>
    <n v="21374.19"/>
    <x v="0"/>
  </r>
  <r>
    <s v="P0065"/>
    <x v="8"/>
    <x v="0"/>
    <x v="14"/>
    <x v="13"/>
    <n v="257"/>
    <n v="180.18"/>
    <x v="14"/>
    <n v="130"/>
    <n v="69729.66"/>
    <n v="46306.26"/>
    <x v="0"/>
  </r>
  <r>
    <s v="P0073"/>
    <x v="9"/>
    <x v="0"/>
    <x v="15"/>
    <x v="10"/>
    <n v="161"/>
    <n v="297.64999999999998"/>
    <x v="15"/>
    <n v="136"/>
    <n v="88402.049999999988"/>
    <n v="47921.649999999994"/>
    <x v="0"/>
  </r>
  <r>
    <s v="P0089"/>
    <x v="4"/>
    <x v="0"/>
    <x v="16"/>
    <x v="13"/>
    <n v="63"/>
    <n v="340.97"/>
    <x v="16"/>
    <n v="109"/>
    <n v="58646.840000000004"/>
    <n v="21481.11"/>
    <x v="0"/>
  </r>
  <r>
    <s v="P0091"/>
    <x v="3"/>
    <x v="0"/>
    <x v="17"/>
    <x v="14"/>
    <n v="280"/>
    <n v="145.37"/>
    <x v="17"/>
    <n v="190"/>
    <n v="68323.900000000009"/>
    <n v="40703.599999999999"/>
    <x v="0"/>
  </r>
  <r>
    <s v="P0094"/>
    <x v="5"/>
    <x v="0"/>
    <x v="18"/>
    <x v="15"/>
    <n v="74"/>
    <n v="308.16000000000003"/>
    <x v="18"/>
    <n v="154"/>
    <n v="70260.48000000001"/>
    <n v="22803.84"/>
    <x v="0"/>
  </r>
  <r>
    <s v="P0095"/>
    <x v="6"/>
    <x v="0"/>
    <x v="9"/>
    <x v="16"/>
    <n v="194"/>
    <n v="437.49"/>
    <x v="19"/>
    <n v="95"/>
    <n v="126434.61"/>
    <n v="84873.06"/>
    <x v="0"/>
  </r>
  <r>
    <s v="P0103"/>
    <x v="5"/>
    <x v="0"/>
    <x v="19"/>
    <x v="17"/>
    <n v="39"/>
    <n v="174.88"/>
    <x v="20"/>
    <n v="179"/>
    <n v="38123.839999999997"/>
    <n v="6820.32"/>
    <x v="0"/>
  </r>
  <r>
    <s v="P0105"/>
    <x v="5"/>
    <x v="0"/>
    <x v="20"/>
    <x v="18"/>
    <n v="68"/>
    <n v="419.95"/>
    <x v="21"/>
    <n v="274"/>
    <n v="143622.9"/>
    <n v="28556.6"/>
    <x v="0"/>
  </r>
  <r>
    <s v="P0115"/>
    <x v="1"/>
    <x v="0"/>
    <x v="6"/>
    <x v="19"/>
    <n v="265"/>
    <n v="353.99"/>
    <x v="22"/>
    <n v="29"/>
    <n v="104073.06"/>
    <n v="93807.35"/>
    <x v="0"/>
  </r>
  <r>
    <s v="P0117"/>
    <x v="4"/>
    <x v="0"/>
    <x v="21"/>
    <x v="20"/>
    <n v="208"/>
    <n v="96.19"/>
    <x v="23"/>
    <n v="299"/>
    <n v="48768.33"/>
    <n v="20007.52"/>
    <x v="0"/>
  </r>
  <r>
    <s v="P0121"/>
    <x v="3"/>
    <x v="0"/>
    <x v="22"/>
    <x v="21"/>
    <n v="36"/>
    <n v="137.02000000000001"/>
    <x v="24"/>
    <n v="268"/>
    <n v="41654.080000000002"/>
    <n v="4932.72"/>
    <x v="0"/>
  </r>
  <r>
    <s v="P0125"/>
    <x v="0"/>
    <x v="0"/>
    <x v="23"/>
    <x v="20"/>
    <n v="185"/>
    <n v="180.19"/>
    <x v="25"/>
    <n v="24"/>
    <n v="37659.71"/>
    <n v="33335.15"/>
    <x v="0"/>
  </r>
  <r>
    <s v="P0135"/>
    <x v="0"/>
    <x v="0"/>
    <x v="24"/>
    <x v="22"/>
    <n v="15"/>
    <n v="109.2"/>
    <x v="26"/>
    <n v="145"/>
    <n v="17472"/>
    <n v="1638"/>
    <x v="0"/>
  </r>
  <r>
    <s v="P0137"/>
    <x v="8"/>
    <x v="0"/>
    <x v="25"/>
    <x v="23"/>
    <n v="142"/>
    <n v="7.06"/>
    <x v="27"/>
    <n v="69"/>
    <n v="1489.6599999999999"/>
    <n v="1002.52"/>
    <x v="0"/>
  </r>
  <r>
    <s v="P0140"/>
    <x v="9"/>
    <x v="0"/>
    <x v="26"/>
    <x v="7"/>
    <n v="208"/>
    <n v="473.28"/>
    <x v="28"/>
    <n v="238"/>
    <n v="211082.87999999998"/>
    <n v="98442.239999999991"/>
    <x v="0"/>
  </r>
  <r>
    <s v="P0146"/>
    <x v="7"/>
    <x v="0"/>
    <x v="27"/>
    <x v="24"/>
    <n v="12"/>
    <n v="334.71"/>
    <x v="29"/>
    <n v="219"/>
    <n v="77318.009999999995"/>
    <n v="4016.5199999999995"/>
    <x v="0"/>
  </r>
  <r>
    <s v="P0158"/>
    <x v="3"/>
    <x v="0"/>
    <x v="28"/>
    <x v="25"/>
    <n v="157"/>
    <n v="128.36000000000001"/>
    <x v="30"/>
    <n v="213"/>
    <n v="47493.200000000004"/>
    <n v="20152.52"/>
    <x v="0"/>
  </r>
  <r>
    <s v="P0160"/>
    <x v="6"/>
    <x v="0"/>
    <x v="29"/>
    <x v="26"/>
    <n v="20"/>
    <n v="267.06"/>
    <x v="31"/>
    <n v="141"/>
    <n v="42996.66"/>
    <n v="5341.2"/>
    <x v="0"/>
  </r>
  <r>
    <s v="P0163"/>
    <x v="1"/>
    <x v="0"/>
    <x v="30"/>
    <x v="24"/>
    <n v="74"/>
    <n v="97.59"/>
    <x v="32"/>
    <n v="189"/>
    <n v="25666.170000000002"/>
    <n v="7221.66"/>
    <x v="0"/>
  </r>
  <r>
    <s v="P0164"/>
    <x v="7"/>
    <x v="0"/>
    <x v="31"/>
    <x v="9"/>
    <n v="247"/>
    <n v="367.71"/>
    <x v="33"/>
    <n v="271"/>
    <n v="190473.78"/>
    <n v="90824.37"/>
    <x v="0"/>
  </r>
  <r>
    <s v="P0165"/>
    <x v="6"/>
    <x v="0"/>
    <x v="32"/>
    <x v="27"/>
    <n v="224"/>
    <n v="390.42"/>
    <x v="34"/>
    <n v="288"/>
    <n v="199895.04000000001"/>
    <n v="87454.080000000002"/>
    <x v="0"/>
  </r>
  <r>
    <s v="P0171"/>
    <x v="9"/>
    <x v="0"/>
    <x v="33"/>
    <x v="14"/>
    <n v="142"/>
    <n v="325.89999999999998"/>
    <x v="35"/>
    <n v="204"/>
    <n v="112761.4"/>
    <n v="46277.799999999996"/>
    <x v="0"/>
  </r>
  <r>
    <s v="P0175"/>
    <x v="6"/>
    <x v="0"/>
    <x v="34"/>
    <x v="5"/>
    <n v="219"/>
    <n v="114.63"/>
    <x v="36"/>
    <n v="180"/>
    <n v="45737.369999999995"/>
    <n v="25103.969999999998"/>
    <x v="0"/>
  </r>
  <r>
    <s v="P0180"/>
    <x v="1"/>
    <x v="0"/>
    <x v="35"/>
    <x v="28"/>
    <n v="22"/>
    <n v="439.54"/>
    <x v="37"/>
    <n v="75"/>
    <n v="42635.380000000005"/>
    <n v="9669.880000000001"/>
    <x v="0"/>
  </r>
  <r>
    <s v="P0183"/>
    <x v="0"/>
    <x v="0"/>
    <x v="36"/>
    <x v="29"/>
    <n v="58"/>
    <n v="134.69999999999999"/>
    <x v="16"/>
    <n v="270"/>
    <n v="44181.599999999999"/>
    <n v="7812.5999999999995"/>
    <x v="0"/>
  </r>
  <r>
    <s v="P0187"/>
    <x v="8"/>
    <x v="0"/>
    <x v="12"/>
    <x v="13"/>
    <n v="112"/>
    <n v="206.33"/>
    <x v="8"/>
    <n v="232"/>
    <n v="70977.52"/>
    <n v="23108.960000000003"/>
    <x v="0"/>
  </r>
  <r>
    <s v="P0194"/>
    <x v="2"/>
    <x v="0"/>
    <x v="37"/>
    <x v="30"/>
    <n v="187"/>
    <n v="155.07"/>
    <x v="38"/>
    <n v="165"/>
    <n v="54584.639999999999"/>
    <n v="28998.09"/>
    <x v="0"/>
  </r>
  <r>
    <s v="P0201"/>
    <x v="8"/>
    <x v="0"/>
    <x v="38"/>
    <x v="6"/>
    <n v="281"/>
    <n v="307.67"/>
    <x v="39"/>
    <n v="262"/>
    <n v="167064.81"/>
    <n v="86455.27"/>
    <x v="0"/>
  </r>
  <r>
    <s v="P0204"/>
    <x v="3"/>
    <x v="0"/>
    <x v="39"/>
    <x v="21"/>
    <n v="193"/>
    <n v="224.1"/>
    <x v="40"/>
    <n v="49"/>
    <n v="54232.2"/>
    <n v="43251.299999999996"/>
    <x v="0"/>
  </r>
  <r>
    <s v="P0209"/>
    <x v="1"/>
    <x v="0"/>
    <x v="40"/>
    <x v="31"/>
    <n v="88"/>
    <n v="120.92"/>
    <x v="41"/>
    <n v="89"/>
    <n v="21402.84"/>
    <n v="10640.960000000001"/>
    <x v="0"/>
  </r>
  <r>
    <s v="P0214"/>
    <x v="0"/>
    <x v="0"/>
    <x v="41"/>
    <x v="32"/>
    <n v="66"/>
    <n v="219.36"/>
    <x v="42"/>
    <n v="156"/>
    <n v="48697.920000000006"/>
    <n v="14477.76"/>
    <x v="0"/>
  </r>
  <r>
    <s v="P0216"/>
    <x v="6"/>
    <x v="0"/>
    <x v="42"/>
    <x v="33"/>
    <n v="117"/>
    <n v="470.26"/>
    <x v="43"/>
    <n v="46"/>
    <n v="76652.38"/>
    <n v="55020.42"/>
    <x v="0"/>
  </r>
  <r>
    <s v="P0223"/>
    <x v="3"/>
    <x v="0"/>
    <x v="43"/>
    <x v="34"/>
    <n v="297"/>
    <n v="101.72"/>
    <x v="44"/>
    <n v="6"/>
    <n v="30821.16"/>
    <n v="30210.84"/>
    <x v="0"/>
  </r>
  <r>
    <s v="P0228"/>
    <x v="0"/>
    <x v="0"/>
    <x v="22"/>
    <x v="31"/>
    <n v="111"/>
    <n v="386.74"/>
    <x v="45"/>
    <n v="193"/>
    <n v="117568.96000000001"/>
    <n v="42928.14"/>
    <x v="0"/>
  </r>
  <r>
    <s v="P0236"/>
    <x v="6"/>
    <x v="0"/>
    <x v="44"/>
    <x v="20"/>
    <n v="41"/>
    <n v="205.37"/>
    <x v="46"/>
    <n v="291"/>
    <n v="68182.84"/>
    <n v="8420.17"/>
    <x v="0"/>
  </r>
  <r>
    <s v="P0237"/>
    <x v="8"/>
    <x v="0"/>
    <x v="45"/>
    <x v="30"/>
    <n v="246"/>
    <n v="135.38999999999999"/>
    <x v="47"/>
    <n v="72"/>
    <n v="43054.02"/>
    <n v="33305.939999999995"/>
    <x v="0"/>
  </r>
  <r>
    <s v="P0241"/>
    <x v="6"/>
    <x v="0"/>
    <x v="46"/>
    <x v="0"/>
    <n v="203"/>
    <n v="352.62"/>
    <x v="48"/>
    <n v="92"/>
    <n v="104022.9"/>
    <n v="71581.86"/>
    <x v="0"/>
  </r>
  <r>
    <s v="P0244"/>
    <x v="1"/>
    <x v="0"/>
    <x v="47"/>
    <x v="35"/>
    <n v="212"/>
    <n v="444.72"/>
    <x v="49"/>
    <n v="265"/>
    <n v="212131.44"/>
    <n v="94280.639999999999"/>
    <x v="0"/>
  </r>
  <r>
    <s v="P0246"/>
    <x v="9"/>
    <x v="0"/>
    <x v="22"/>
    <x v="36"/>
    <n v="115"/>
    <n v="395.5"/>
    <x v="50"/>
    <n v="189"/>
    <n v="120232"/>
    <n v="45482.5"/>
    <x v="0"/>
  </r>
  <r>
    <s v="P0264"/>
    <x v="7"/>
    <x v="0"/>
    <x v="5"/>
    <x v="15"/>
    <n v="106"/>
    <n v="334.45"/>
    <x v="3"/>
    <n v="259"/>
    <n v="122074.25"/>
    <n v="35451.699999999997"/>
    <x v="0"/>
  </r>
  <r>
    <s v="P0265"/>
    <x v="8"/>
    <x v="0"/>
    <x v="48"/>
    <x v="14"/>
    <n v="139"/>
    <n v="71.69"/>
    <x v="51"/>
    <n v="298"/>
    <n v="31328.53"/>
    <n v="9964.91"/>
    <x v="0"/>
  </r>
  <r>
    <s v="P0267"/>
    <x v="6"/>
    <x v="0"/>
    <x v="49"/>
    <x v="31"/>
    <n v="286"/>
    <n v="206.42"/>
    <x v="1"/>
    <n v="273"/>
    <n v="115388.78"/>
    <n v="59036.119999999995"/>
    <x v="0"/>
  </r>
  <r>
    <s v="P0270"/>
    <x v="7"/>
    <x v="0"/>
    <x v="50"/>
    <x v="37"/>
    <n v="206"/>
    <n v="247.72"/>
    <x v="52"/>
    <n v="276"/>
    <n v="119401.04"/>
    <n v="51030.32"/>
    <x v="0"/>
  </r>
  <r>
    <s v="P0273"/>
    <x v="0"/>
    <x v="0"/>
    <x v="51"/>
    <x v="6"/>
    <n v="90"/>
    <n v="45.89"/>
    <x v="53"/>
    <n v="59"/>
    <n v="6837.61"/>
    <n v="4130.1000000000004"/>
    <x v="0"/>
  </r>
  <r>
    <s v="P0275"/>
    <x v="0"/>
    <x v="0"/>
    <x v="52"/>
    <x v="15"/>
    <n v="245"/>
    <n v="78.2"/>
    <x v="54"/>
    <n v="179"/>
    <n v="33156.800000000003"/>
    <n v="19159"/>
    <x v="0"/>
  </r>
  <r>
    <s v="P0276"/>
    <x v="1"/>
    <x v="0"/>
    <x v="53"/>
    <x v="12"/>
    <n v="281"/>
    <n v="362.32"/>
    <x v="47"/>
    <n v="186"/>
    <n v="169203.44"/>
    <n v="101811.92"/>
    <x v="0"/>
  </r>
  <r>
    <s v="P0288"/>
    <x v="1"/>
    <x v="0"/>
    <x v="54"/>
    <x v="38"/>
    <n v="71"/>
    <n v="454.77"/>
    <x v="49"/>
    <n v="239"/>
    <n v="140978.69999999998"/>
    <n v="32288.67"/>
    <x v="0"/>
  </r>
  <r>
    <s v="P0290"/>
    <x v="9"/>
    <x v="0"/>
    <x v="55"/>
    <x v="39"/>
    <n v="232"/>
    <n v="453.92"/>
    <x v="55"/>
    <n v="85"/>
    <n v="143892.64000000001"/>
    <n v="105309.44"/>
    <x v="0"/>
  </r>
  <r>
    <s v="P0293"/>
    <x v="4"/>
    <x v="0"/>
    <x v="56"/>
    <x v="30"/>
    <n v="119"/>
    <n v="471.65"/>
    <x v="56"/>
    <n v="288"/>
    <n v="191961.55"/>
    <n v="56126.35"/>
    <x v="0"/>
  </r>
  <r>
    <s v="P0295"/>
    <x v="8"/>
    <x v="0"/>
    <x v="39"/>
    <x v="25"/>
    <n v="13"/>
    <n v="184.14"/>
    <x v="57"/>
    <n v="229"/>
    <n v="44561.88"/>
    <n v="2393.8199999999997"/>
    <x v="0"/>
  </r>
  <r>
    <s v="P0300"/>
    <x v="7"/>
    <x v="0"/>
    <x v="57"/>
    <x v="40"/>
    <n v="24"/>
    <n v="9.68"/>
    <x v="4"/>
    <n v="209"/>
    <n v="2255.44"/>
    <n v="232.32"/>
    <x v="0"/>
  </r>
  <r>
    <s v="P0306"/>
    <x v="0"/>
    <x v="0"/>
    <x v="58"/>
    <x v="41"/>
    <n v="152"/>
    <n v="448.67"/>
    <x v="58"/>
    <n v="167"/>
    <n v="143125.73000000001"/>
    <n v="68197.84"/>
    <x v="0"/>
  </r>
  <r>
    <s v="P0328"/>
    <x v="0"/>
    <x v="0"/>
    <x v="59"/>
    <x v="42"/>
    <n v="2"/>
    <n v="24.02"/>
    <x v="59"/>
    <n v="91"/>
    <n v="2233.86"/>
    <n v="48.04"/>
    <x v="0"/>
  </r>
  <r>
    <s v="P0330"/>
    <x v="1"/>
    <x v="0"/>
    <x v="60"/>
    <x v="5"/>
    <n v="140"/>
    <n v="459.31"/>
    <x v="60"/>
    <n v="153"/>
    <n v="134577.82999999999"/>
    <n v="64303.4"/>
    <x v="0"/>
  </r>
  <r>
    <s v="P0336"/>
    <x v="8"/>
    <x v="0"/>
    <x v="61"/>
    <x v="21"/>
    <n v="271"/>
    <n v="422.51"/>
    <x v="61"/>
    <n v="79"/>
    <n v="147878.5"/>
    <n v="114500.20999999999"/>
    <x v="0"/>
  </r>
  <r>
    <s v="P0343"/>
    <x v="0"/>
    <x v="0"/>
    <x v="62"/>
    <x v="3"/>
    <n v="86"/>
    <n v="164.38"/>
    <x v="62"/>
    <n v="25"/>
    <n v="18246.18"/>
    <n v="14136.68"/>
    <x v="0"/>
  </r>
  <r>
    <s v="P0346"/>
    <x v="4"/>
    <x v="0"/>
    <x v="63"/>
    <x v="37"/>
    <n v="123"/>
    <n v="217.9"/>
    <x v="63"/>
    <n v="153"/>
    <n v="60140.4"/>
    <n v="26801.7"/>
    <x v="0"/>
  </r>
  <r>
    <s v="P0359"/>
    <x v="0"/>
    <x v="0"/>
    <x v="64"/>
    <x v="43"/>
    <n v="138"/>
    <n v="236.38"/>
    <x v="64"/>
    <n v="123"/>
    <n v="61695.18"/>
    <n v="32620.44"/>
    <x v="0"/>
  </r>
  <r>
    <s v="P0361"/>
    <x v="2"/>
    <x v="0"/>
    <x v="65"/>
    <x v="44"/>
    <n v="152"/>
    <n v="351.5"/>
    <x v="65"/>
    <n v="231"/>
    <n v="134624.5"/>
    <n v="53428"/>
    <x v="0"/>
  </r>
  <r>
    <s v="P0370"/>
    <x v="9"/>
    <x v="0"/>
    <x v="66"/>
    <x v="45"/>
    <n v="164"/>
    <n v="440.22"/>
    <x v="66"/>
    <n v="275"/>
    <n v="193256.58000000002"/>
    <n v="72196.08"/>
    <x v="0"/>
  </r>
  <r>
    <s v="P0383"/>
    <x v="2"/>
    <x v="0"/>
    <x v="67"/>
    <x v="26"/>
    <n v="276"/>
    <n v="352.01"/>
    <x v="67"/>
    <n v="3"/>
    <n v="98210.79"/>
    <n v="97154.76"/>
    <x v="0"/>
  </r>
  <r>
    <s v="P0387"/>
    <x v="0"/>
    <x v="0"/>
    <x v="68"/>
    <x v="46"/>
    <n v="67"/>
    <n v="466.35"/>
    <x v="68"/>
    <n v="291"/>
    <n v="166953.30000000002"/>
    <n v="31245.45"/>
    <x v="0"/>
  </r>
  <r>
    <s v="P0391"/>
    <x v="8"/>
    <x v="0"/>
    <x v="69"/>
    <x v="47"/>
    <n v="220"/>
    <n v="283.14999999999998"/>
    <x v="69"/>
    <n v="57"/>
    <n v="78432.549999999988"/>
    <n v="62292.999999999993"/>
    <x v="0"/>
  </r>
  <r>
    <s v="P0392"/>
    <x v="0"/>
    <x v="0"/>
    <x v="70"/>
    <x v="48"/>
    <n v="146"/>
    <n v="400.53"/>
    <x v="63"/>
    <n v="62"/>
    <n v="83310.239999999991"/>
    <n v="58477.38"/>
    <x v="0"/>
  </r>
  <r>
    <s v="P0396"/>
    <x v="7"/>
    <x v="0"/>
    <x v="71"/>
    <x v="49"/>
    <n v="2"/>
    <n v="245.95"/>
    <x v="70"/>
    <n v="101"/>
    <n v="25332.85"/>
    <n v="491.9"/>
    <x v="0"/>
  </r>
  <r>
    <s v="P0406"/>
    <x v="8"/>
    <x v="0"/>
    <x v="36"/>
    <x v="27"/>
    <n v="175"/>
    <n v="149.82"/>
    <x v="71"/>
    <n v="153"/>
    <n v="49140.959999999999"/>
    <n v="26218.5"/>
    <x v="0"/>
  </r>
  <r>
    <s v="P0408"/>
    <x v="7"/>
    <x v="0"/>
    <x v="72"/>
    <x v="11"/>
    <n v="118"/>
    <n v="110.19"/>
    <x v="72"/>
    <n v="196"/>
    <n v="34599.659999999996"/>
    <n v="13002.42"/>
    <x v="0"/>
  </r>
  <r>
    <s v="P0409"/>
    <x v="9"/>
    <x v="0"/>
    <x v="44"/>
    <x v="25"/>
    <n v="121"/>
    <n v="338.56"/>
    <x v="73"/>
    <n v="211"/>
    <n v="112401.92"/>
    <n v="40965.760000000002"/>
    <x v="0"/>
  </r>
  <r>
    <s v="P0411"/>
    <x v="6"/>
    <x v="0"/>
    <x v="73"/>
    <x v="3"/>
    <n v="157"/>
    <n v="137.9"/>
    <x v="74"/>
    <n v="203"/>
    <n v="49644"/>
    <n v="21650.3"/>
    <x v="0"/>
  </r>
  <r>
    <s v="P0412"/>
    <x v="7"/>
    <x v="0"/>
    <x v="74"/>
    <x v="50"/>
    <n v="20"/>
    <n v="324.97000000000003"/>
    <x v="21"/>
    <n v="15"/>
    <n v="11373.95"/>
    <n v="6499.4000000000005"/>
    <x v="1"/>
  </r>
  <r>
    <s v="P0416"/>
    <x v="6"/>
    <x v="0"/>
    <x v="75"/>
    <x v="51"/>
    <n v="33"/>
    <n v="48.92"/>
    <x v="75"/>
    <n v="132"/>
    <n v="8071.8"/>
    <n v="1614.3600000000001"/>
    <x v="0"/>
  </r>
  <r>
    <s v="P0417"/>
    <x v="2"/>
    <x v="0"/>
    <x v="76"/>
    <x v="42"/>
    <n v="289"/>
    <n v="165.54"/>
    <x v="76"/>
    <n v="214"/>
    <n v="83266.62"/>
    <n v="47841.06"/>
    <x v="0"/>
  </r>
  <r>
    <s v="P0418"/>
    <x v="9"/>
    <x v="0"/>
    <x v="2"/>
    <x v="28"/>
    <n v="275"/>
    <n v="191.34"/>
    <x v="77"/>
    <n v="152"/>
    <n v="81702.180000000008"/>
    <n v="52618.5"/>
    <x v="0"/>
  </r>
  <r>
    <s v="P0419"/>
    <x v="9"/>
    <x v="0"/>
    <x v="77"/>
    <x v="52"/>
    <n v="106"/>
    <n v="290.66000000000003"/>
    <x v="78"/>
    <n v="255"/>
    <n v="104928.26000000001"/>
    <n v="30809.960000000003"/>
    <x v="0"/>
  </r>
  <r>
    <s v="P0423"/>
    <x v="0"/>
    <x v="0"/>
    <x v="78"/>
    <x v="19"/>
    <n v="147"/>
    <n v="106.39"/>
    <x v="79"/>
    <n v="44"/>
    <n v="20320.490000000002"/>
    <n v="15639.33"/>
    <x v="0"/>
  </r>
  <r>
    <s v="P0427"/>
    <x v="6"/>
    <x v="0"/>
    <x v="79"/>
    <x v="10"/>
    <n v="122"/>
    <n v="97.33"/>
    <x v="80"/>
    <n v="98"/>
    <n v="21412.6"/>
    <n v="11874.26"/>
    <x v="0"/>
  </r>
  <r>
    <s v="P0428"/>
    <x v="5"/>
    <x v="0"/>
    <x v="80"/>
    <x v="36"/>
    <n v="175"/>
    <n v="207.44"/>
    <x v="81"/>
    <n v="93"/>
    <n v="55593.919999999998"/>
    <n v="36302"/>
    <x v="0"/>
  </r>
  <r>
    <s v="P0430"/>
    <x v="6"/>
    <x v="0"/>
    <x v="81"/>
    <x v="5"/>
    <n v="239"/>
    <n v="206.18"/>
    <x v="82"/>
    <n v="298"/>
    <n v="110718.66"/>
    <n v="49277.020000000004"/>
    <x v="0"/>
  </r>
  <r>
    <s v="P0440"/>
    <x v="8"/>
    <x v="0"/>
    <x v="82"/>
    <x v="53"/>
    <n v="49"/>
    <n v="474.52"/>
    <x v="44"/>
    <n v="174"/>
    <n v="105817.95999999999"/>
    <n v="23251.48"/>
    <x v="0"/>
  </r>
  <r>
    <s v="P0441"/>
    <x v="1"/>
    <x v="0"/>
    <x v="83"/>
    <x v="33"/>
    <n v="38"/>
    <n v="397.29"/>
    <x v="83"/>
    <n v="51"/>
    <n v="35358.810000000005"/>
    <n v="15097.02"/>
    <x v="0"/>
  </r>
  <r>
    <s v="P0445"/>
    <x v="2"/>
    <x v="0"/>
    <x v="84"/>
    <x v="54"/>
    <n v="78"/>
    <n v="137.66"/>
    <x v="22"/>
    <n v="166"/>
    <n v="33589.040000000001"/>
    <n v="10737.48"/>
    <x v="0"/>
  </r>
  <r>
    <s v="P0449"/>
    <x v="2"/>
    <x v="0"/>
    <x v="85"/>
    <x v="31"/>
    <n v="45"/>
    <n v="479.18"/>
    <x v="11"/>
    <n v="67"/>
    <n v="53668.160000000003"/>
    <n v="21563.1"/>
    <x v="0"/>
  </r>
  <r>
    <s v="P0451"/>
    <x v="1"/>
    <x v="0"/>
    <x v="86"/>
    <x v="30"/>
    <n v="145"/>
    <n v="382.01"/>
    <x v="84"/>
    <n v="256"/>
    <n v="153186.01"/>
    <n v="55391.45"/>
    <x v="0"/>
  </r>
  <r>
    <s v="P0453"/>
    <x v="7"/>
    <x v="0"/>
    <x v="87"/>
    <x v="5"/>
    <n v="47"/>
    <n v="224.68"/>
    <x v="85"/>
    <n v="107"/>
    <n v="34600.720000000001"/>
    <n v="10559.960000000001"/>
    <x v="0"/>
  </r>
  <r>
    <s v="P0454"/>
    <x v="3"/>
    <x v="0"/>
    <x v="88"/>
    <x v="7"/>
    <n v="196"/>
    <n v="189.58"/>
    <x v="31"/>
    <n v="265"/>
    <n v="87396.38"/>
    <n v="37157.68"/>
    <x v="0"/>
  </r>
  <r>
    <s v="P0464"/>
    <x v="9"/>
    <x v="0"/>
    <x v="89"/>
    <x v="0"/>
    <n v="227"/>
    <n v="411.1"/>
    <x v="51"/>
    <n v="247"/>
    <n v="194861.40000000002"/>
    <n v="93319.700000000012"/>
    <x v="0"/>
  </r>
  <r>
    <s v="P0467"/>
    <x v="5"/>
    <x v="0"/>
    <x v="90"/>
    <x v="43"/>
    <n v="49"/>
    <n v="26.52"/>
    <x v="86"/>
    <n v="275"/>
    <n v="8592.48"/>
    <n v="1299.48"/>
    <x v="0"/>
  </r>
  <r>
    <s v="P0475"/>
    <x v="6"/>
    <x v="0"/>
    <x v="91"/>
    <x v="36"/>
    <n v="287"/>
    <n v="211.78"/>
    <x v="87"/>
    <n v="239"/>
    <n v="111396.28"/>
    <n v="60780.86"/>
    <x v="0"/>
  </r>
  <r>
    <s v="P0482"/>
    <x v="6"/>
    <x v="0"/>
    <x v="92"/>
    <x v="26"/>
    <n v="207"/>
    <n v="355.13"/>
    <x v="56"/>
    <n v="124"/>
    <n v="117548.03"/>
    <n v="73511.91"/>
    <x v="0"/>
  </r>
  <r>
    <s v="P0483"/>
    <x v="0"/>
    <x v="0"/>
    <x v="93"/>
    <x v="55"/>
    <n v="298"/>
    <n v="72.260000000000005"/>
    <x v="21"/>
    <n v="4"/>
    <n v="21822.52"/>
    <n v="21533.480000000003"/>
    <x v="0"/>
  </r>
  <r>
    <s v="P0486"/>
    <x v="8"/>
    <x v="0"/>
    <x v="94"/>
    <x v="56"/>
    <n v="210"/>
    <n v="156.88999999999999"/>
    <x v="88"/>
    <n v="111"/>
    <n v="50361.689999999995"/>
    <n v="32946.899999999994"/>
    <x v="0"/>
  </r>
  <r>
    <s v="P0490"/>
    <x v="5"/>
    <x v="0"/>
    <x v="95"/>
    <x v="5"/>
    <n v="254"/>
    <n v="186.66"/>
    <x v="89"/>
    <n v="234"/>
    <n v="91090.08"/>
    <n v="47411.64"/>
    <x v="0"/>
  </r>
  <r>
    <s v="P0494"/>
    <x v="4"/>
    <x v="0"/>
    <x v="96"/>
    <x v="26"/>
    <n v="171"/>
    <n v="455.94"/>
    <x v="38"/>
    <n v="74"/>
    <n v="111705.3"/>
    <n v="77965.740000000005"/>
    <x v="0"/>
  </r>
  <r>
    <s v="P0504"/>
    <x v="6"/>
    <x v="0"/>
    <x v="16"/>
    <x v="35"/>
    <n v="85"/>
    <n v="395.58"/>
    <x v="90"/>
    <n v="87"/>
    <n v="68039.759999999995"/>
    <n v="33624.299999999996"/>
    <x v="0"/>
  </r>
  <r>
    <s v="P0508"/>
    <x v="9"/>
    <x v="0"/>
    <x v="71"/>
    <x v="28"/>
    <n v="96"/>
    <n v="127.87"/>
    <x v="91"/>
    <n v="7"/>
    <n v="13170.61"/>
    <n v="12275.52"/>
    <x v="0"/>
  </r>
  <r>
    <s v="P0510"/>
    <x v="0"/>
    <x v="0"/>
    <x v="97"/>
    <x v="20"/>
    <n v="161"/>
    <n v="425.35"/>
    <x v="92"/>
    <n v="120"/>
    <n v="119523.35"/>
    <n v="68481.350000000006"/>
    <x v="0"/>
  </r>
  <r>
    <s v="P0511"/>
    <x v="7"/>
    <x v="0"/>
    <x v="98"/>
    <x v="10"/>
    <n v="7"/>
    <n v="27.18"/>
    <x v="72"/>
    <n v="101"/>
    <n v="2935.44"/>
    <n v="190.26"/>
    <x v="0"/>
  </r>
  <r>
    <s v="P0516"/>
    <x v="2"/>
    <x v="0"/>
    <x v="99"/>
    <x v="57"/>
    <n v="228"/>
    <n v="241.32"/>
    <x v="93"/>
    <n v="224"/>
    <n v="109076.64"/>
    <n v="55020.959999999999"/>
    <x v="0"/>
  </r>
  <r>
    <s v="P0521"/>
    <x v="5"/>
    <x v="0"/>
    <x v="100"/>
    <x v="2"/>
    <n v="174"/>
    <n v="450.11"/>
    <x v="94"/>
    <n v="276"/>
    <n v="202549.5"/>
    <n v="78319.14"/>
    <x v="0"/>
  </r>
  <r>
    <s v="P0530"/>
    <x v="2"/>
    <x v="0"/>
    <x v="14"/>
    <x v="58"/>
    <n v="165"/>
    <n v="327.94"/>
    <x v="95"/>
    <n v="222"/>
    <n v="126912.78"/>
    <n v="54110.1"/>
    <x v="0"/>
  </r>
  <r>
    <s v="P0532"/>
    <x v="9"/>
    <x v="0"/>
    <x v="101"/>
    <x v="32"/>
    <n v="14"/>
    <n v="245.16"/>
    <x v="96"/>
    <n v="248"/>
    <n v="64231.92"/>
    <n v="3432.24"/>
    <x v="0"/>
  </r>
  <r>
    <s v="P0533"/>
    <x v="2"/>
    <x v="0"/>
    <x v="102"/>
    <x v="4"/>
    <n v="111"/>
    <n v="184.38"/>
    <x v="95"/>
    <n v="229"/>
    <n v="62689.2"/>
    <n v="20466.18"/>
    <x v="0"/>
  </r>
  <r>
    <s v="P0539"/>
    <x v="9"/>
    <x v="0"/>
    <x v="103"/>
    <x v="59"/>
    <n v="271"/>
    <n v="410.52"/>
    <x v="97"/>
    <n v="27"/>
    <n v="122334.95999999999"/>
    <n v="111250.92"/>
    <x v="0"/>
  </r>
  <r>
    <s v="P0550"/>
    <x v="1"/>
    <x v="0"/>
    <x v="104"/>
    <x v="60"/>
    <n v="73"/>
    <n v="182.1"/>
    <x v="98"/>
    <n v="111"/>
    <n v="33506.400000000001"/>
    <n v="13293.3"/>
    <x v="0"/>
  </r>
  <r>
    <s v="P0553"/>
    <x v="4"/>
    <x v="0"/>
    <x v="54"/>
    <x v="14"/>
    <n v="265"/>
    <n v="115.92"/>
    <x v="99"/>
    <n v="45"/>
    <n v="35935.199999999997"/>
    <n v="30718.799999999999"/>
    <x v="0"/>
  </r>
  <r>
    <s v="P0555"/>
    <x v="1"/>
    <x v="0"/>
    <x v="57"/>
    <x v="41"/>
    <n v="29"/>
    <n v="36.26"/>
    <x v="100"/>
    <n v="204"/>
    <n v="8448.58"/>
    <n v="1051.54"/>
    <x v="0"/>
  </r>
  <r>
    <s v="P0557"/>
    <x v="3"/>
    <x v="0"/>
    <x v="99"/>
    <x v="42"/>
    <n v="214"/>
    <n v="451.54"/>
    <x v="101"/>
    <n v="238"/>
    <n v="204096.08000000002"/>
    <n v="96629.56"/>
    <x v="0"/>
  </r>
  <r>
    <s v="P0563"/>
    <x v="4"/>
    <x v="0"/>
    <x v="105"/>
    <x v="51"/>
    <n v="73"/>
    <n v="414.09"/>
    <x v="102"/>
    <n v="14"/>
    <n v="36025.829999999994"/>
    <n v="30228.57"/>
    <x v="0"/>
  </r>
  <r>
    <s v="P0575"/>
    <x v="2"/>
    <x v="0"/>
    <x v="106"/>
    <x v="19"/>
    <n v="3"/>
    <n v="278.69"/>
    <x v="103"/>
    <n v="186"/>
    <n v="52672.409999999996"/>
    <n v="836.06999999999994"/>
    <x v="0"/>
  </r>
  <r>
    <s v="P0577"/>
    <x v="7"/>
    <x v="0"/>
    <x v="107"/>
    <x v="26"/>
    <n v="168"/>
    <n v="228.08"/>
    <x v="40"/>
    <n v="186"/>
    <n v="80740.320000000007"/>
    <n v="38317.440000000002"/>
    <x v="0"/>
  </r>
  <r>
    <s v="P0578"/>
    <x v="8"/>
    <x v="0"/>
    <x v="9"/>
    <x v="9"/>
    <n v="8"/>
    <n v="124.84"/>
    <x v="104"/>
    <n v="281"/>
    <n v="36078.76"/>
    <n v="998.72"/>
    <x v="0"/>
  </r>
  <r>
    <s v="P0579"/>
    <x v="0"/>
    <x v="0"/>
    <x v="108"/>
    <x v="16"/>
    <n v="131"/>
    <n v="117.5"/>
    <x v="105"/>
    <n v="156"/>
    <n v="33722.5"/>
    <n v="15392.5"/>
    <x v="0"/>
  </r>
  <r>
    <s v="P0583"/>
    <x v="4"/>
    <x v="0"/>
    <x v="109"/>
    <x v="21"/>
    <n v="16"/>
    <n v="47.21"/>
    <x v="106"/>
    <n v="59"/>
    <n v="3540.75"/>
    <n v="755.36"/>
    <x v="0"/>
  </r>
  <r>
    <s v="P0589"/>
    <x v="3"/>
    <x v="0"/>
    <x v="110"/>
    <x v="50"/>
    <n v="2"/>
    <n v="195.24"/>
    <x v="107"/>
    <n v="128"/>
    <n v="25381.200000000001"/>
    <n v="390.48"/>
    <x v="0"/>
  </r>
  <r>
    <s v="P0590"/>
    <x v="6"/>
    <x v="0"/>
    <x v="111"/>
    <x v="11"/>
    <n v="78"/>
    <n v="230.13"/>
    <x v="108"/>
    <n v="47"/>
    <n v="28766.25"/>
    <n v="17950.14"/>
    <x v="0"/>
  </r>
  <r>
    <s v="P0594"/>
    <x v="3"/>
    <x v="0"/>
    <x v="112"/>
    <x v="45"/>
    <n v="205"/>
    <n v="305.54000000000002"/>
    <x v="77"/>
    <n v="210"/>
    <n v="126799.1"/>
    <n v="62635.700000000004"/>
    <x v="0"/>
  </r>
  <r>
    <s v="P0600"/>
    <x v="1"/>
    <x v="0"/>
    <x v="113"/>
    <x v="16"/>
    <n v="15"/>
    <n v="126.89"/>
    <x v="109"/>
    <n v="112"/>
    <n v="16115.03"/>
    <n v="1903.35"/>
    <x v="0"/>
  </r>
  <r>
    <s v="P0601"/>
    <x v="5"/>
    <x v="0"/>
    <x v="103"/>
    <x v="44"/>
    <n v="267"/>
    <n v="257.89999999999998"/>
    <x v="110"/>
    <n v="31"/>
    <n v="76854.2"/>
    <n v="68859.299999999988"/>
    <x v="0"/>
  </r>
  <r>
    <s v="P0611"/>
    <x v="3"/>
    <x v="0"/>
    <x v="114"/>
    <x v="32"/>
    <n v="46"/>
    <n v="467.09"/>
    <x v="111"/>
    <n v="72"/>
    <n v="55116.619999999995"/>
    <n v="21486.14"/>
    <x v="0"/>
  </r>
  <r>
    <s v="P0613"/>
    <x v="4"/>
    <x v="0"/>
    <x v="43"/>
    <x v="0"/>
    <n v="296"/>
    <n v="277.83"/>
    <x v="112"/>
    <n v="7"/>
    <n v="84182.489999999991"/>
    <n v="82237.679999999993"/>
    <x v="0"/>
  </r>
  <r>
    <s v="P0615"/>
    <x v="8"/>
    <x v="0"/>
    <x v="115"/>
    <x v="11"/>
    <n v="63"/>
    <n v="426.84"/>
    <x v="113"/>
    <n v="52"/>
    <n v="49086.6"/>
    <n v="26890.92"/>
    <x v="0"/>
  </r>
  <r>
    <s v="P0618"/>
    <x v="7"/>
    <x v="0"/>
    <x v="116"/>
    <x v="61"/>
    <n v="97"/>
    <n v="201.89"/>
    <x v="74"/>
    <n v="287"/>
    <n v="77525.759999999995"/>
    <n v="19583.329999999998"/>
    <x v="0"/>
  </r>
  <r>
    <s v="P0619"/>
    <x v="9"/>
    <x v="0"/>
    <x v="45"/>
    <x v="3"/>
    <n v="225"/>
    <n v="156.61000000000001"/>
    <x v="114"/>
    <n v="93"/>
    <n v="49801.98"/>
    <n v="35237.25"/>
    <x v="0"/>
  </r>
  <r>
    <s v="P0632"/>
    <x v="7"/>
    <x v="0"/>
    <x v="117"/>
    <x v="62"/>
    <n v="147"/>
    <n v="364.68"/>
    <x v="115"/>
    <n v="233"/>
    <n v="138578.4"/>
    <n v="53607.96"/>
    <x v="0"/>
  </r>
  <r>
    <s v="P0633"/>
    <x v="2"/>
    <x v="0"/>
    <x v="118"/>
    <x v="63"/>
    <n v="287"/>
    <n v="350.04"/>
    <x v="72"/>
    <n v="51"/>
    <n v="118313.52"/>
    <n v="100461.48000000001"/>
    <x v="0"/>
  </r>
  <r>
    <s v="P0637"/>
    <x v="3"/>
    <x v="0"/>
    <x v="119"/>
    <x v="17"/>
    <n v="116"/>
    <n v="320.79000000000002"/>
    <x v="73"/>
    <n v="100"/>
    <n v="69290.64"/>
    <n v="37211.64"/>
    <x v="0"/>
  </r>
  <r>
    <s v="P0641"/>
    <x v="4"/>
    <x v="0"/>
    <x v="120"/>
    <x v="64"/>
    <n v="276"/>
    <n v="62.56"/>
    <x v="64"/>
    <n v="274"/>
    <n v="34408"/>
    <n v="17266.560000000001"/>
    <x v="0"/>
  </r>
  <r>
    <s v="P0642"/>
    <x v="6"/>
    <x v="0"/>
    <x v="121"/>
    <x v="65"/>
    <n v="291"/>
    <n v="335.61"/>
    <x v="116"/>
    <n v="88"/>
    <n v="127196.19"/>
    <n v="97662.510000000009"/>
    <x v="0"/>
  </r>
  <r>
    <s v="P0649"/>
    <x v="1"/>
    <x v="0"/>
    <x v="122"/>
    <x v="36"/>
    <n v="262"/>
    <n v="191.71"/>
    <x v="2"/>
    <n v="173"/>
    <n v="83393.850000000006"/>
    <n v="50228.020000000004"/>
    <x v="0"/>
  </r>
  <r>
    <s v="P0650"/>
    <x v="4"/>
    <x v="0"/>
    <x v="44"/>
    <x v="44"/>
    <n v="278"/>
    <n v="401"/>
    <x v="117"/>
    <n v="54"/>
    <n v="133132"/>
    <n v="111478"/>
    <x v="0"/>
  </r>
  <r>
    <s v="P0653"/>
    <x v="6"/>
    <x v="0"/>
    <x v="95"/>
    <x v="52"/>
    <n v="188"/>
    <n v="299"/>
    <x v="37"/>
    <n v="300"/>
    <n v="145912"/>
    <n v="56212"/>
    <x v="0"/>
  </r>
  <r>
    <s v="P0654"/>
    <x v="2"/>
    <x v="0"/>
    <x v="123"/>
    <x v="47"/>
    <n v="148"/>
    <n v="193.91"/>
    <x v="118"/>
    <n v="25"/>
    <n v="33546.43"/>
    <n v="28698.68"/>
    <x v="0"/>
  </r>
  <r>
    <s v="P0662"/>
    <x v="3"/>
    <x v="0"/>
    <x v="124"/>
    <x v="50"/>
    <n v="133"/>
    <n v="162.41"/>
    <x v="119"/>
    <n v="2"/>
    <n v="21925.35"/>
    <n v="21600.53"/>
    <x v="0"/>
  </r>
  <r>
    <s v="P0663"/>
    <x v="0"/>
    <x v="0"/>
    <x v="125"/>
    <x v="0"/>
    <n v="175"/>
    <n v="138.62"/>
    <x v="120"/>
    <n v="170"/>
    <n v="47823.9"/>
    <n v="24258.5"/>
    <x v="0"/>
  </r>
  <r>
    <s v="P0668"/>
    <x v="0"/>
    <x v="0"/>
    <x v="126"/>
    <x v="66"/>
    <n v="258"/>
    <n v="7.14"/>
    <x v="101"/>
    <n v="8"/>
    <n v="1899.24"/>
    <n v="1842.12"/>
    <x v="0"/>
  </r>
  <r>
    <s v="P0670"/>
    <x v="5"/>
    <x v="0"/>
    <x v="127"/>
    <x v="20"/>
    <n v="78"/>
    <n v="197.6"/>
    <x v="121"/>
    <n v="286"/>
    <n v="71926.399999999994"/>
    <n v="15412.8"/>
    <x v="0"/>
  </r>
  <r>
    <s v="P0674"/>
    <x v="1"/>
    <x v="0"/>
    <x v="128"/>
    <x v="35"/>
    <n v="210"/>
    <n v="460.48"/>
    <x v="122"/>
    <n v="172"/>
    <n v="175903.36000000002"/>
    <n v="96700.800000000003"/>
    <x v="0"/>
  </r>
  <r>
    <s v="P0683"/>
    <x v="3"/>
    <x v="0"/>
    <x v="129"/>
    <x v="51"/>
    <n v="160"/>
    <n v="254.9"/>
    <x v="123"/>
    <n v="289"/>
    <n v="114450.1"/>
    <n v="40784"/>
    <x v="0"/>
  </r>
  <r>
    <s v="P0694"/>
    <x v="1"/>
    <x v="0"/>
    <x v="130"/>
    <x v="65"/>
    <n v="128"/>
    <n v="139.75"/>
    <x v="124"/>
    <n v="104"/>
    <n v="32422"/>
    <n v="17888"/>
    <x v="0"/>
  </r>
  <r>
    <s v="P0700"/>
    <x v="9"/>
    <x v="0"/>
    <x v="131"/>
    <x v="38"/>
    <n v="1"/>
    <n v="414.22"/>
    <x v="125"/>
    <n v="238"/>
    <n v="98998.58"/>
    <n v="414.22"/>
    <x v="0"/>
  </r>
  <r>
    <s v="P0705"/>
    <x v="8"/>
    <x v="0"/>
    <x v="132"/>
    <x v="7"/>
    <n v="67"/>
    <n v="425.17"/>
    <x v="126"/>
    <n v="34"/>
    <n v="42942.17"/>
    <n v="28486.39"/>
    <x v="0"/>
  </r>
  <r>
    <s v="P0709"/>
    <x v="8"/>
    <x v="0"/>
    <x v="103"/>
    <x v="57"/>
    <n v="246"/>
    <n v="274.56"/>
    <x v="127"/>
    <n v="52"/>
    <n v="81818.880000000005"/>
    <n v="67541.759999999995"/>
    <x v="0"/>
  </r>
  <r>
    <s v="P0711"/>
    <x v="9"/>
    <x v="0"/>
    <x v="68"/>
    <x v="17"/>
    <n v="283"/>
    <n v="172.74"/>
    <x v="5"/>
    <n v="75"/>
    <n v="61840.920000000006"/>
    <n v="48885.420000000006"/>
    <x v="0"/>
  </r>
  <r>
    <s v="P0712"/>
    <x v="3"/>
    <x v="0"/>
    <x v="133"/>
    <x v="16"/>
    <n v="262"/>
    <n v="491.49"/>
    <x v="128"/>
    <n v="132"/>
    <n v="193647.06"/>
    <n v="128770.38"/>
    <x v="0"/>
  </r>
  <r>
    <s v="P0713"/>
    <x v="2"/>
    <x v="0"/>
    <x v="134"/>
    <x v="47"/>
    <n v="201"/>
    <n v="426.94"/>
    <x v="129"/>
    <n v="172"/>
    <n v="159248.62"/>
    <n v="85814.94"/>
    <x v="0"/>
  </r>
  <r>
    <s v="P0721"/>
    <x v="8"/>
    <x v="0"/>
    <x v="135"/>
    <x v="28"/>
    <n v="46"/>
    <n v="331.38"/>
    <x v="25"/>
    <n v="229"/>
    <n v="91129.5"/>
    <n v="15243.48"/>
    <x v="0"/>
  </r>
  <r>
    <s v="P0723"/>
    <x v="1"/>
    <x v="0"/>
    <x v="136"/>
    <x v="20"/>
    <n v="152"/>
    <n v="186.08"/>
    <x v="130"/>
    <n v="49"/>
    <n v="37402.080000000002"/>
    <n v="28284.160000000003"/>
    <x v="0"/>
  </r>
  <r>
    <s v="P0728"/>
    <x v="6"/>
    <x v="0"/>
    <x v="137"/>
    <x v="67"/>
    <n v="292"/>
    <n v="329.71"/>
    <x v="131"/>
    <n v="84"/>
    <n v="123970.95999999999"/>
    <n v="96275.319999999992"/>
    <x v="0"/>
  </r>
  <r>
    <s v="P0744"/>
    <x v="7"/>
    <x v="0"/>
    <x v="138"/>
    <x v="14"/>
    <n v="54"/>
    <n v="180.46"/>
    <x v="126"/>
    <n v="63"/>
    <n v="21113.82"/>
    <n v="9744.84"/>
    <x v="0"/>
  </r>
  <r>
    <s v="P0745"/>
    <x v="4"/>
    <x v="0"/>
    <x v="139"/>
    <x v="2"/>
    <n v="87"/>
    <n v="130.25"/>
    <x v="82"/>
    <n v="185"/>
    <n v="35428"/>
    <n v="11331.75"/>
    <x v="0"/>
  </r>
  <r>
    <s v="P0772"/>
    <x v="3"/>
    <x v="0"/>
    <x v="106"/>
    <x v="68"/>
    <n v="79"/>
    <n v="283.04000000000002"/>
    <x v="132"/>
    <n v="110"/>
    <n v="53494.560000000005"/>
    <n v="22360.16"/>
    <x v="0"/>
  </r>
  <r>
    <s v="P0794"/>
    <x v="2"/>
    <x v="0"/>
    <x v="140"/>
    <x v="17"/>
    <n v="269"/>
    <n v="287.12"/>
    <x v="133"/>
    <n v="233"/>
    <n v="144134.24"/>
    <n v="77235.28"/>
    <x v="0"/>
  </r>
  <r>
    <s v="P0796"/>
    <x v="1"/>
    <x v="0"/>
    <x v="141"/>
    <x v="7"/>
    <n v="283"/>
    <n v="14.69"/>
    <x v="124"/>
    <n v="16"/>
    <n v="4392.3099999999995"/>
    <n v="4157.2699999999995"/>
    <x v="0"/>
  </r>
  <r>
    <s v="P0801"/>
    <x v="5"/>
    <x v="0"/>
    <x v="142"/>
    <x v="27"/>
    <n v="55"/>
    <n v="30.26"/>
    <x v="134"/>
    <n v="97"/>
    <n v="4599.5200000000004"/>
    <n v="1664.3000000000002"/>
    <x v="0"/>
  </r>
  <r>
    <s v="P0803"/>
    <x v="8"/>
    <x v="0"/>
    <x v="143"/>
    <x v="8"/>
    <n v="95"/>
    <n v="336.2"/>
    <x v="135"/>
    <n v="213"/>
    <n v="103549.59999999999"/>
    <n v="31939"/>
    <x v="0"/>
  </r>
  <r>
    <s v="P0807"/>
    <x v="9"/>
    <x v="0"/>
    <x v="26"/>
    <x v="69"/>
    <n v="295"/>
    <n v="459.17"/>
    <x v="32"/>
    <n v="151"/>
    <n v="204789.82"/>
    <n v="135455.15"/>
    <x v="0"/>
  </r>
  <r>
    <s v="P0809"/>
    <x v="9"/>
    <x v="0"/>
    <x v="86"/>
    <x v="54"/>
    <n v="288"/>
    <n v="48.59"/>
    <x v="136"/>
    <n v="113"/>
    <n v="19484.59"/>
    <n v="13993.920000000002"/>
    <x v="0"/>
  </r>
  <r>
    <s v="P0814"/>
    <x v="0"/>
    <x v="0"/>
    <x v="144"/>
    <x v="70"/>
    <n v="249"/>
    <n v="425.23"/>
    <x v="12"/>
    <n v="222"/>
    <n v="200283.33000000002"/>
    <n v="105882.27"/>
    <x v="0"/>
  </r>
  <r>
    <s v="P0816"/>
    <x v="2"/>
    <x v="0"/>
    <x v="105"/>
    <x v="39"/>
    <n v="13"/>
    <n v="151.74"/>
    <x v="137"/>
    <n v="74"/>
    <n v="13201.380000000001"/>
    <n v="1972.6200000000001"/>
    <x v="0"/>
  </r>
  <r>
    <s v="P0817"/>
    <x v="8"/>
    <x v="0"/>
    <x v="83"/>
    <x v="22"/>
    <n v="66"/>
    <n v="349.82"/>
    <x v="114"/>
    <n v="23"/>
    <n v="31133.98"/>
    <n v="23088.12"/>
    <x v="0"/>
  </r>
  <r>
    <s v="P0821"/>
    <x v="5"/>
    <x v="0"/>
    <x v="145"/>
    <x v="0"/>
    <n v="249"/>
    <n v="375.39"/>
    <x v="138"/>
    <n v="281"/>
    <n v="198956.69999999998"/>
    <n v="93472.11"/>
    <x v="0"/>
  </r>
  <r>
    <s v="P0824"/>
    <x v="3"/>
    <x v="0"/>
    <x v="146"/>
    <x v="66"/>
    <n v="246"/>
    <n v="242.23"/>
    <x v="52"/>
    <n v="59"/>
    <n v="73880.149999999994"/>
    <n v="59588.579999999994"/>
    <x v="0"/>
  </r>
  <r>
    <s v="P0829"/>
    <x v="3"/>
    <x v="0"/>
    <x v="147"/>
    <x v="71"/>
    <n v="211"/>
    <n v="57.48"/>
    <x v="139"/>
    <n v="45"/>
    <n v="14714.88"/>
    <n v="12128.279999999999"/>
    <x v="0"/>
  </r>
  <r>
    <s v="P0831"/>
    <x v="9"/>
    <x v="0"/>
    <x v="148"/>
    <x v="45"/>
    <n v="150"/>
    <n v="400.73"/>
    <x v="140"/>
    <n v="110"/>
    <n v="104189.8"/>
    <n v="60109.5"/>
    <x v="0"/>
  </r>
  <r>
    <s v="P0834"/>
    <x v="6"/>
    <x v="0"/>
    <x v="149"/>
    <x v="22"/>
    <n v="292"/>
    <n v="292.39999999999998"/>
    <x v="141"/>
    <n v="112"/>
    <n v="118129.59999999999"/>
    <n v="85380.799999999988"/>
    <x v="0"/>
  </r>
  <r>
    <s v="P0836"/>
    <x v="4"/>
    <x v="0"/>
    <x v="110"/>
    <x v="35"/>
    <n v="7"/>
    <n v="413.69"/>
    <x v="142"/>
    <n v="123"/>
    <n v="53779.7"/>
    <n v="2895.83"/>
    <x v="0"/>
  </r>
  <r>
    <s v="P0843"/>
    <x v="3"/>
    <x v="0"/>
    <x v="150"/>
    <x v="61"/>
    <n v="226"/>
    <n v="109.4"/>
    <x v="140"/>
    <n v="165"/>
    <n v="42775.4"/>
    <n v="24724.400000000001"/>
    <x v="0"/>
  </r>
  <r>
    <s v="P0847"/>
    <x v="0"/>
    <x v="0"/>
    <x v="97"/>
    <x v="39"/>
    <n v="20"/>
    <n v="109.04"/>
    <x v="143"/>
    <n v="261"/>
    <n v="30640.240000000002"/>
    <n v="2180.8000000000002"/>
    <x v="0"/>
  </r>
  <r>
    <s v="P0855"/>
    <x v="0"/>
    <x v="0"/>
    <x v="25"/>
    <x v="59"/>
    <n v="172"/>
    <n v="227.7"/>
    <x v="45"/>
    <n v="39"/>
    <n v="48044.7"/>
    <n v="39164.400000000001"/>
    <x v="0"/>
  </r>
  <r>
    <s v="P0856"/>
    <x v="3"/>
    <x v="0"/>
    <x v="151"/>
    <x v="2"/>
    <n v="281"/>
    <n v="238.39"/>
    <x v="126"/>
    <n v="78"/>
    <n v="85582.01"/>
    <n v="66987.59"/>
    <x v="0"/>
  </r>
  <r>
    <s v="P0870"/>
    <x v="0"/>
    <x v="0"/>
    <x v="152"/>
    <x v="15"/>
    <n v="135"/>
    <n v="410.38"/>
    <x v="46"/>
    <n v="33"/>
    <n v="68943.839999999997"/>
    <n v="55401.3"/>
    <x v="0"/>
  </r>
  <r>
    <s v="P0881"/>
    <x v="7"/>
    <x v="0"/>
    <x v="68"/>
    <x v="30"/>
    <n v="62"/>
    <n v="151.34"/>
    <x v="144"/>
    <n v="296"/>
    <n v="54179.72"/>
    <n v="9383.08"/>
    <x v="0"/>
  </r>
  <r>
    <s v="P0883"/>
    <x v="2"/>
    <x v="0"/>
    <x v="153"/>
    <x v="20"/>
    <n v="216"/>
    <n v="246.13"/>
    <x v="145"/>
    <n v="32"/>
    <n v="61040.24"/>
    <n v="53164.08"/>
    <x v="0"/>
  </r>
  <r>
    <s v="P0885"/>
    <x v="1"/>
    <x v="0"/>
    <x v="154"/>
    <x v="65"/>
    <n v="180"/>
    <n v="394.05"/>
    <x v="146"/>
    <n v="24"/>
    <n v="80386.2"/>
    <n v="70929"/>
    <x v="0"/>
  </r>
  <r>
    <s v="P0892"/>
    <x v="4"/>
    <x v="0"/>
    <x v="155"/>
    <x v="17"/>
    <n v="55"/>
    <n v="186.58"/>
    <x v="98"/>
    <n v="148"/>
    <n v="37875.740000000005"/>
    <n v="10261.900000000001"/>
    <x v="0"/>
  </r>
  <r>
    <s v="P0896"/>
    <x v="1"/>
    <x v="0"/>
    <x v="156"/>
    <x v="1"/>
    <n v="35"/>
    <n v="277.11"/>
    <x v="147"/>
    <n v="184"/>
    <n v="60687.090000000004"/>
    <n v="9698.85"/>
    <x v="0"/>
  </r>
  <r>
    <s v="P0900"/>
    <x v="3"/>
    <x v="0"/>
    <x v="157"/>
    <x v="35"/>
    <n v="40"/>
    <n v="160.99"/>
    <x v="55"/>
    <n v="39"/>
    <n v="12718.210000000001"/>
    <n v="6439.6"/>
    <x v="0"/>
  </r>
  <r>
    <s v="P0901"/>
    <x v="9"/>
    <x v="0"/>
    <x v="158"/>
    <x v="72"/>
    <n v="151"/>
    <n v="216.55"/>
    <x v="40"/>
    <n v="27"/>
    <n v="38545.9"/>
    <n v="32699.050000000003"/>
    <x v="0"/>
  </r>
  <r>
    <s v="P0908"/>
    <x v="7"/>
    <x v="0"/>
    <x v="159"/>
    <x v="29"/>
    <n v="168"/>
    <n v="323.93"/>
    <x v="148"/>
    <n v="83"/>
    <n v="81306.430000000008"/>
    <n v="54420.24"/>
    <x v="0"/>
  </r>
  <r>
    <s v="P0917"/>
    <x v="0"/>
    <x v="0"/>
    <x v="160"/>
    <x v="62"/>
    <n v="288"/>
    <n v="160.35"/>
    <x v="149"/>
    <n v="244"/>
    <n v="85306.2"/>
    <n v="46180.799999999996"/>
    <x v="0"/>
  </r>
  <r>
    <s v="P0921"/>
    <x v="4"/>
    <x v="0"/>
    <x v="161"/>
    <x v="43"/>
    <n v="127"/>
    <n v="364.39"/>
    <x v="150"/>
    <n v="113"/>
    <n v="87453.599999999991"/>
    <n v="46277.53"/>
    <x v="0"/>
  </r>
  <r>
    <s v="P0922"/>
    <x v="5"/>
    <x v="0"/>
    <x v="130"/>
    <x v="48"/>
    <n v="155"/>
    <n v="36.46"/>
    <x v="151"/>
    <n v="77"/>
    <n v="8458.7199999999993"/>
    <n v="5651.3"/>
    <x v="0"/>
  </r>
  <r>
    <s v="P0924"/>
    <x v="0"/>
    <x v="0"/>
    <x v="162"/>
    <x v="28"/>
    <n v="219"/>
    <n v="197.47"/>
    <x v="152"/>
    <n v="55"/>
    <n v="54106.78"/>
    <n v="43245.93"/>
    <x v="0"/>
  </r>
  <r>
    <s v="P0928"/>
    <x v="2"/>
    <x v="0"/>
    <x v="163"/>
    <x v="23"/>
    <n v="238"/>
    <n v="97.45"/>
    <x v="143"/>
    <n v="231"/>
    <n v="45704.05"/>
    <n v="23193.100000000002"/>
    <x v="0"/>
  </r>
  <r>
    <s v="P0929"/>
    <x v="6"/>
    <x v="0"/>
    <x v="164"/>
    <x v="33"/>
    <n v="191"/>
    <n v="458.97"/>
    <x v="17"/>
    <n v="125"/>
    <n v="145034.52000000002"/>
    <n v="87663.27"/>
    <x v="0"/>
  </r>
  <r>
    <s v="P0930"/>
    <x v="7"/>
    <x v="0"/>
    <x v="165"/>
    <x v="3"/>
    <n v="169"/>
    <n v="35.28"/>
    <x v="153"/>
    <n v="88"/>
    <n v="9066.9600000000009"/>
    <n v="5962.3200000000006"/>
    <x v="0"/>
  </r>
  <r>
    <s v="P0932"/>
    <x v="3"/>
    <x v="0"/>
    <x v="166"/>
    <x v="66"/>
    <n v="162"/>
    <n v="439.43"/>
    <x v="99"/>
    <n v="298"/>
    <n v="202137.80000000002"/>
    <n v="71187.66"/>
    <x v="0"/>
  </r>
  <r>
    <s v="P0934"/>
    <x v="6"/>
    <x v="0"/>
    <x v="167"/>
    <x v="14"/>
    <n v="8"/>
    <n v="329.75"/>
    <x v="154"/>
    <n v="80"/>
    <n v="29018"/>
    <n v="2638"/>
    <x v="1"/>
  </r>
  <r>
    <s v="P0941"/>
    <x v="8"/>
    <x v="0"/>
    <x v="168"/>
    <x v="23"/>
    <n v="201"/>
    <n v="287.35000000000002"/>
    <x v="155"/>
    <n v="26"/>
    <n v="65228.450000000004"/>
    <n v="57757.350000000006"/>
    <x v="0"/>
  </r>
  <r>
    <s v="P0942"/>
    <x v="4"/>
    <x v="0"/>
    <x v="6"/>
    <x v="58"/>
    <n v="276"/>
    <n v="402.15"/>
    <x v="55"/>
    <n v="18"/>
    <n v="118232.09999999999"/>
    <n v="110993.4"/>
    <x v="0"/>
  </r>
  <r>
    <s v="P0950"/>
    <x v="2"/>
    <x v="0"/>
    <x v="169"/>
    <x v="3"/>
    <n v="247"/>
    <n v="473.73"/>
    <x v="156"/>
    <n v="31"/>
    <n v="131696.94"/>
    <n v="117011.31"/>
    <x v="0"/>
  </r>
  <r>
    <s v="P0951"/>
    <x v="9"/>
    <x v="0"/>
    <x v="170"/>
    <x v="19"/>
    <n v="247"/>
    <n v="294.2"/>
    <x v="73"/>
    <n v="110"/>
    <n v="105029.4"/>
    <n v="72667.399999999994"/>
    <x v="0"/>
  </r>
  <r>
    <s v="P0957"/>
    <x v="7"/>
    <x v="0"/>
    <x v="54"/>
    <x v="72"/>
    <n v="187"/>
    <n v="226.64"/>
    <x v="27"/>
    <n v="123"/>
    <n v="70258.399999999994"/>
    <n v="42381.68"/>
    <x v="0"/>
  </r>
  <r>
    <s v="P0960"/>
    <x v="1"/>
    <x v="0"/>
    <x v="171"/>
    <x v="59"/>
    <n v="198"/>
    <n v="225.6"/>
    <x v="93"/>
    <n v="114"/>
    <n v="70387.199999999997"/>
    <n v="44668.799999999996"/>
    <x v="0"/>
  </r>
  <r>
    <s v="P0965"/>
    <x v="9"/>
    <x v="0"/>
    <x v="172"/>
    <x v="48"/>
    <n v="58"/>
    <n v="354.58"/>
    <x v="157"/>
    <n v="253"/>
    <n v="110274.37999999999"/>
    <n v="20565.64"/>
    <x v="0"/>
  </r>
  <r>
    <s v="P0975"/>
    <x v="8"/>
    <x v="0"/>
    <x v="173"/>
    <x v="10"/>
    <n v="119"/>
    <n v="134.34"/>
    <x v="158"/>
    <n v="76"/>
    <n v="26196.3"/>
    <n v="15986.460000000001"/>
    <x v="0"/>
  </r>
  <r>
    <s v="P0999"/>
    <x v="6"/>
    <x v="0"/>
    <x v="174"/>
    <x v="73"/>
    <n v="282"/>
    <n v="28.17"/>
    <x v="50"/>
    <n v="147"/>
    <n v="12084.93"/>
    <n v="7943.9400000000005"/>
    <x v="0"/>
  </r>
  <r>
    <s v="P1011"/>
    <x v="9"/>
    <x v="0"/>
    <x v="175"/>
    <x v="70"/>
    <n v="96"/>
    <n v="118.89"/>
    <x v="33"/>
    <n v="125"/>
    <n v="26274.69"/>
    <n v="11413.44"/>
    <x v="0"/>
  </r>
  <r>
    <s v="P1014"/>
    <x v="2"/>
    <x v="0"/>
    <x v="58"/>
    <x v="18"/>
    <n v="101"/>
    <n v="190.46"/>
    <x v="159"/>
    <n v="218"/>
    <n v="60756.740000000005"/>
    <n v="19236.46"/>
    <x v="0"/>
  </r>
  <r>
    <s v="P1018"/>
    <x v="5"/>
    <x v="0"/>
    <x v="176"/>
    <x v="23"/>
    <n v="42"/>
    <n v="498.61"/>
    <x v="160"/>
    <n v="100"/>
    <n v="70802.62"/>
    <n v="20941.62"/>
    <x v="0"/>
  </r>
  <r>
    <s v="P1021"/>
    <x v="6"/>
    <x v="0"/>
    <x v="177"/>
    <x v="13"/>
    <n v="224"/>
    <n v="249.11"/>
    <x v="114"/>
    <n v="235"/>
    <n v="114341.49"/>
    <n v="55800.639999999999"/>
    <x v="0"/>
  </r>
  <r>
    <s v="P1022"/>
    <x v="3"/>
    <x v="0"/>
    <x v="153"/>
    <x v="42"/>
    <n v="177"/>
    <n v="300.69"/>
    <x v="161"/>
    <n v="71"/>
    <n v="74571.12"/>
    <n v="53222.13"/>
    <x v="0"/>
  </r>
  <r>
    <s v="P1023"/>
    <x v="0"/>
    <x v="0"/>
    <x v="178"/>
    <x v="8"/>
    <n v="293"/>
    <n v="60.78"/>
    <x v="61"/>
    <n v="207"/>
    <n v="30390"/>
    <n v="17808.54"/>
    <x v="0"/>
  </r>
  <r>
    <s v="P1032"/>
    <x v="3"/>
    <x v="0"/>
    <x v="179"/>
    <x v="30"/>
    <n v="216"/>
    <n v="146.15"/>
    <x v="7"/>
    <n v="241"/>
    <n v="66790.55"/>
    <n v="31568.400000000001"/>
    <x v="0"/>
  </r>
  <r>
    <s v="P1041"/>
    <x v="1"/>
    <x v="0"/>
    <x v="180"/>
    <x v="29"/>
    <n v="5"/>
    <n v="149.9"/>
    <x v="162"/>
    <n v="242"/>
    <n v="37025.300000000003"/>
    <n v="749.5"/>
    <x v="0"/>
  </r>
  <r>
    <s v="P1046"/>
    <x v="8"/>
    <x v="0"/>
    <x v="181"/>
    <x v="31"/>
    <n v="95"/>
    <n v="210.43"/>
    <x v="163"/>
    <n v="290"/>
    <n v="81015.55"/>
    <n v="19990.850000000002"/>
    <x v="0"/>
  </r>
  <r>
    <s v="P1055"/>
    <x v="1"/>
    <x v="0"/>
    <x v="129"/>
    <x v="31"/>
    <n v="259"/>
    <n v="303.37"/>
    <x v="164"/>
    <n v="190"/>
    <n v="136213.13"/>
    <n v="78572.83"/>
    <x v="0"/>
  </r>
  <r>
    <s v="P1056"/>
    <x v="9"/>
    <x v="0"/>
    <x v="182"/>
    <x v="38"/>
    <n v="294"/>
    <n v="25.91"/>
    <x v="141"/>
    <n v="15"/>
    <n v="8006.19"/>
    <n v="7617.54"/>
    <x v="0"/>
  </r>
  <r>
    <s v="P1057"/>
    <x v="1"/>
    <x v="0"/>
    <x v="2"/>
    <x v="4"/>
    <n v="214"/>
    <n v="221.87"/>
    <x v="165"/>
    <n v="213"/>
    <n v="94738.49"/>
    <n v="47480.18"/>
    <x v="0"/>
  </r>
  <r>
    <s v="P1067"/>
    <x v="0"/>
    <x v="0"/>
    <x v="118"/>
    <x v="37"/>
    <n v="62"/>
    <n v="249.77"/>
    <x v="166"/>
    <n v="276"/>
    <n v="84422.260000000009"/>
    <n v="15485.74"/>
    <x v="0"/>
  </r>
  <r>
    <s v="P1069"/>
    <x v="8"/>
    <x v="0"/>
    <x v="177"/>
    <x v="40"/>
    <n v="299"/>
    <n v="433.95"/>
    <x v="167"/>
    <n v="160"/>
    <n v="199183.05"/>
    <n v="129751.05"/>
    <x v="0"/>
  </r>
  <r>
    <s v="P1071"/>
    <x v="5"/>
    <x v="0"/>
    <x v="183"/>
    <x v="15"/>
    <n v="122"/>
    <n v="236.83"/>
    <x v="168"/>
    <n v="179"/>
    <n v="71285.83"/>
    <n v="28893.260000000002"/>
    <x v="0"/>
  </r>
  <r>
    <s v="P1076"/>
    <x v="1"/>
    <x v="0"/>
    <x v="184"/>
    <x v="18"/>
    <n v="178"/>
    <n v="487.78"/>
    <x v="109"/>
    <n v="169"/>
    <n v="169259.66"/>
    <n v="86824.84"/>
    <x v="0"/>
  </r>
  <r>
    <s v="P1083"/>
    <x v="2"/>
    <x v="0"/>
    <x v="185"/>
    <x v="35"/>
    <n v="232"/>
    <n v="351.8"/>
    <x v="32"/>
    <n v="94"/>
    <n v="114686.8"/>
    <n v="81617.600000000006"/>
    <x v="0"/>
  </r>
  <r>
    <s v="P1090"/>
    <x v="6"/>
    <x v="0"/>
    <x v="46"/>
    <x v="61"/>
    <n v="31"/>
    <n v="258.63"/>
    <x v="169"/>
    <n v="264"/>
    <n v="76295.850000000006"/>
    <n v="8017.53"/>
    <x v="0"/>
  </r>
  <r>
    <s v="P1094"/>
    <x v="4"/>
    <x v="0"/>
    <x v="53"/>
    <x v="18"/>
    <n v="224"/>
    <n v="35.89"/>
    <x v="123"/>
    <n v="243"/>
    <n v="16760.63"/>
    <n v="8039.3600000000006"/>
    <x v="0"/>
  </r>
  <r>
    <s v="P1122"/>
    <x v="1"/>
    <x v="0"/>
    <x v="186"/>
    <x v="73"/>
    <n v="147"/>
    <n v="340.71"/>
    <x v="170"/>
    <n v="286"/>
    <n v="147527.43"/>
    <n v="50084.369999999995"/>
    <x v="0"/>
  </r>
  <r>
    <s v="P1127"/>
    <x v="5"/>
    <x v="0"/>
    <x v="57"/>
    <x v="72"/>
    <n v="148"/>
    <n v="297.38"/>
    <x v="171"/>
    <n v="85"/>
    <n v="69289.539999999994"/>
    <n v="44012.24"/>
    <x v="0"/>
  </r>
  <r>
    <s v="P1128"/>
    <x v="4"/>
    <x v="0"/>
    <x v="80"/>
    <x v="74"/>
    <n v="251"/>
    <n v="256.32"/>
    <x v="172"/>
    <n v="17"/>
    <n v="68693.759999999995"/>
    <n v="64336.32"/>
    <x v="0"/>
  </r>
  <r>
    <s v="P1137"/>
    <x v="7"/>
    <x v="0"/>
    <x v="187"/>
    <x v="53"/>
    <n v="170"/>
    <n v="300.86"/>
    <x v="173"/>
    <n v="239"/>
    <n v="123051.74"/>
    <n v="51146.200000000004"/>
    <x v="0"/>
  </r>
  <r>
    <s v="P1140"/>
    <x v="0"/>
    <x v="0"/>
    <x v="87"/>
    <x v="55"/>
    <n v="86"/>
    <n v="486.65"/>
    <x v="174"/>
    <n v="68"/>
    <n v="74944.099999999991"/>
    <n v="41851.9"/>
    <x v="0"/>
  </r>
  <r>
    <s v="P1142"/>
    <x v="5"/>
    <x v="0"/>
    <x v="55"/>
    <x v="36"/>
    <n v="270"/>
    <n v="219.66"/>
    <x v="60"/>
    <n v="47"/>
    <n v="69632.22"/>
    <n v="59308.2"/>
    <x v="0"/>
  </r>
  <r>
    <s v="P1151"/>
    <x v="0"/>
    <x v="0"/>
    <x v="134"/>
    <x v="50"/>
    <n v="129"/>
    <n v="26.13"/>
    <x v="175"/>
    <n v="244"/>
    <n v="9746.49"/>
    <n v="3370.77"/>
    <x v="0"/>
  </r>
  <r>
    <s v="P1153"/>
    <x v="9"/>
    <x v="0"/>
    <x v="188"/>
    <x v="44"/>
    <n v="46"/>
    <n v="278.51"/>
    <x v="176"/>
    <n v="121"/>
    <n v="46511.17"/>
    <n v="12811.46"/>
    <x v="0"/>
  </r>
  <r>
    <s v="P1156"/>
    <x v="1"/>
    <x v="0"/>
    <x v="189"/>
    <x v="18"/>
    <n v="73"/>
    <n v="52.04"/>
    <x v="14"/>
    <n v="233"/>
    <n v="15924.24"/>
    <n v="3798.92"/>
    <x v="0"/>
  </r>
  <r>
    <s v="P1161"/>
    <x v="7"/>
    <x v="0"/>
    <x v="15"/>
    <x v="0"/>
    <n v="18"/>
    <n v="81.91"/>
    <x v="59"/>
    <n v="279"/>
    <n v="24327.27"/>
    <n v="1474.3799999999999"/>
    <x v="0"/>
  </r>
  <r>
    <s v="P1165"/>
    <x v="8"/>
    <x v="0"/>
    <x v="190"/>
    <x v="46"/>
    <n v="201"/>
    <n v="371.46"/>
    <x v="177"/>
    <n v="173"/>
    <n v="138926.03999999998"/>
    <n v="74663.459999999992"/>
    <x v="0"/>
  </r>
  <r>
    <s v="P1169"/>
    <x v="4"/>
    <x v="0"/>
    <x v="191"/>
    <x v="4"/>
    <n v="183"/>
    <n v="388.47"/>
    <x v="96"/>
    <n v="153"/>
    <n v="130525.92000000001"/>
    <n v="71090.010000000009"/>
    <x v="0"/>
  </r>
  <r>
    <s v="P1173"/>
    <x v="6"/>
    <x v="0"/>
    <x v="192"/>
    <x v="70"/>
    <n v="215"/>
    <n v="198.9"/>
    <x v="32"/>
    <n v="105"/>
    <n v="63648"/>
    <n v="42763.5"/>
    <x v="0"/>
  </r>
  <r>
    <s v="P1176"/>
    <x v="1"/>
    <x v="0"/>
    <x v="37"/>
    <x v="46"/>
    <n v="181"/>
    <n v="308.85000000000002"/>
    <x v="178"/>
    <n v="171"/>
    <n v="108715.20000000001"/>
    <n v="55901.850000000006"/>
    <x v="0"/>
  </r>
  <r>
    <s v="P1183"/>
    <x v="0"/>
    <x v="0"/>
    <x v="193"/>
    <x v="10"/>
    <n v="70"/>
    <n v="469.73"/>
    <x v="58"/>
    <n v="40"/>
    <n v="51670.3"/>
    <n v="32881.1"/>
    <x v="0"/>
  </r>
  <r>
    <s v="P1185"/>
    <x v="2"/>
    <x v="0"/>
    <x v="55"/>
    <x v="21"/>
    <n v="274"/>
    <n v="328.95"/>
    <x v="79"/>
    <n v="43"/>
    <n v="104277.15"/>
    <n v="90132.3"/>
    <x v="0"/>
  </r>
  <r>
    <s v="P1187"/>
    <x v="3"/>
    <x v="0"/>
    <x v="194"/>
    <x v="60"/>
    <n v="88"/>
    <n v="68.39"/>
    <x v="179"/>
    <n v="203"/>
    <n v="19901.490000000002"/>
    <n v="6018.32"/>
    <x v="0"/>
  </r>
  <r>
    <s v="P1190"/>
    <x v="9"/>
    <x v="0"/>
    <x v="195"/>
    <x v="49"/>
    <n v="40"/>
    <n v="253.86"/>
    <x v="180"/>
    <n v="106"/>
    <n v="37063.560000000005"/>
    <n v="10154.400000000001"/>
    <x v="0"/>
  </r>
  <r>
    <s v="P1191"/>
    <x v="7"/>
    <x v="0"/>
    <x v="15"/>
    <x v="75"/>
    <n v="257"/>
    <n v="114.36"/>
    <x v="181"/>
    <n v="40"/>
    <n v="33964.92"/>
    <n v="29390.52"/>
    <x v="0"/>
  </r>
  <r>
    <s v="P1193"/>
    <x v="3"/>
    <x v="0"/>
    <x v="196"/>
    <x v="29"/>
    <n v="127"/>
    <n v="368.18"/>
    <x v="127"/>
    <n v="6"/>
    <n v="48967.94"/>
    <n v="46758.86"/>
    <x v="0"/>
  </r>
  <r>
    <s v="P1197"/>
    <x v="1"/>
    <x v="0"/>
    <x v="197"/>
    <x v="58"/>
    <n v="276"/>
    <n v="189.99"/>
    <x v="182"/>
    <n v="211"/>
    <n v="92525.13"/>
    <n v="52437.240000000005"/>
    <x v="0"/>
  </r>
  <r>
    <s v="P1202"/>
    <x v="8"/>
    <x v="0"/>
    <x v="198"/>
    <x v="16"/>
    <n v="127"/>
    <n v="469.9"/>
    <x v="59"/>
    <n v="78"/>
    <n v="96329.5"/>
    <n v="59677.299999999996"/>
    <x v="0"/>
  </r>
  <r>
    <s v="P1207"/>
    <x v="7"/>
    <x v="0"/>
    <x v="121"/>
    <x v="47"/>
    <n v="299"/>
    <n v="321.70999999999998"/>
    <x v="83"/>
    <n v="80"/>
    <n v="121928.09"/>
    <n v="96191.29"/>
    <x v="0"/>
  </r>
  <r>
    <s v="P1215"/>
    <x v="9"/>
    <x v="0"/>
    <x v="199"/>
    <x v="7"/>
    <n v="212"/>
    <n v="43.65"/>
    <x v="123"/>
    <n v="156"/>
    <n v="16063.199999999999"/>
    <n v="9253.7999999999993"/>
    <x v="0"/>
  </r>
  <r>
    <s v="P1216"/>
    <x v="2"/>
    <x v="0"/>
    <x v="200"/>
    <x v="17"/>
    <n v="237"/>
    <n v="155.43"/>
    <x v="183"/>
    <n v="135"/>
    <n v="57819.96"/>
    <n v="36836.910000000003"/>
    <x v="0"/>
  </r>
  <r>
    <s v="P1219"/>
    <x v="7"/>
    <x v="0"/>
    <x v="201"/>
    <x v="17"/>
    <n v="39"/>
    <n v="293.7"/>
    <x v="93"/>
    <n v="53"/>
    <n v="27020.399999999998"/>
    <n v="11454.3"/>
    <x v="1"/>
  </r>
  <r>
    <s v="P1230"/>
    <x v="2"/>
    <x v="0"/>
    <x v="202"/>
    <x v="42"/>
    <n v="55"/>
    <n v="454.52"/>
    <x v="184"/>
    <n v="235"/>
    <n v="131810.79999999999"/>
    <n v="24998.6"/>
    <x v="0"/>
  </r>
  <r>
    <s v="P1231"/>
    <x v="8"/>
    <x v="0"/>
    <x v="100"/>
    <x v="26"/>
    <n v="286"/>
    <n v="33.25"/>
    <x v="142"/>
    <n v="164"/>
    <n v="14962.5"/>
    <n v="9509.5"/>
    <x v="0"/>
  </r>
  <r>
    <s v="P1235"/>
    <x v="9"/>
    <x v="0"/>
    <x v="172"/>
    <x v="11"/>
    <n v="91"/>
    <n v="347.24"/>
    <x v="185"/>
    <n v="220"/>
    <n v="107991.64"/>
    <n v="31598.84"/>
    <x v="0"/>
  </r>
  <r>
    <s v="P1240"/>
    <x v="4"/>
    <x v="0"/>
    <x v="150"/>
    <x v="18"/>
    <n v="199"/>
    <n v="390.04"/>
    <x v="186"/>
    <n v="192"/>
    <n v="152505.64000000001"/>
    <n v="77617.960000000006"/>
    <x v="0"/>
  </r>
  <r>
    <s v="P1242"/>
    <x v="0"/>
    <x v="0"/>
    <x v="203"/>
    <x v="29"/>
    <n v="220"/>
    <n v="98.37"/>
    <x v="47"/>
    <n v="211"/>
    <n v="42397.47"/>
    <n v="21641.4"/>
    <x v="0"/>
  </r>
  <r>
    <s v="P1246"/>
    <x v="3"/>
    <x v="0"/>
    <x v="204"/>
    <x v="34"/>
    <n v="168"/>
    <n v="162.88999999999999"/>
    <x v="187"/>
    <n v="251"/>
    <n v="68250.909999999989"/>
    <n v="27365.519999999997"/>
    <x v="0"/>
  </r>
  <r>
    <s v="P1257"/>
    <x v="4"/>
    <x v="0"/>
    <x v="67"/>
    <x v="19"/>
    <n v="195"/>
    <n v="16.940000000000001"/>
    <x v="188"/>
    <n v="84"/>
    <n v="4726.26"/>
    <n v="3303.3"/>
    <x v="0"/>
  </r>
  <r>
    <s v="P1267"/>
    <x v="9"/>
    <x v="0"/>
    <x v="33"/>
    <x v="52"/>
    <n v="280"/>
    <n v="454.3"/>
    <x v="57"/>
    <n v="66"/>
    <n v="157187.80000000002"/>
    <n v="127204"/>
    <x v="0"/>
  </r>
  <r>
    <s v="P1275"/>
    <x v="9"/>
    <x v="0"/>
    <x v="205"/>
    <x v="45"/>
    <n v="86"/>
    <n v="123.45"/>
    <x v="189"/>
    <n v="197"/>
    <n v="34936.35"/>
    <n v="10616.7"/>
    <x v="0"/>
  </r>
  <r>
    <s v="P1286"/>
    <x v="7"/>
    <x v="0"/>
    <x v="206"/>
    <x v="40"/>
    <n v="112"/>
    <n v="149.41999999999999"/>
    <x v="63"/>
    <n v="266"/>
    <n v="56480.759999999995"/>
    <n v="16735.039999999997"/>
    <x v="0"/>
  </r>
  <r>
    <s v="P1307"/>
    <x v="4"/>
    <x v="0"/>
    <x v="207"/>
    <x v="8"/>
    <n v="285"/>
    <n v="141.74"/>
    <x v="190"/>
    <n v="259"/>
    <n v="77106.559999999998"/>
    <n v="40395.9"/>
    <x v="0"/>
  </r>
  <r>
    <s v="P1308"/>
    <x v="8"/>
    <x v="0"/>
    <x v="18"/>
    <x v="12"/>
    <n v="177"/>
    <n v="173.28"/>
    <x v="136"/>
    <n v="51"/>
    <n v="39507.840000000004"/>
    <n v="30670.560000000001"/>
    <x v="0"/>
  </r>
  <r>
    <s v="P1312"/>
    <x v="3"/>
    <x v="0"/>
    <x v="208"/>
    <x v="65"/>
    <n v="163"/>
    <n v="385.65"/>
    <x v="191"/>
    <n v="265"/>
    <n v="165058.19999999998"/>
    <n v="62860.95"/>
    <x v="0"/>
  </r>
  <r>
    <s v="P1313"/>
    <x v="5"/>
    <x v="0"/>
    <x v="209"/>
    <x v="36"/>
    <n v="274"/>
    <n v="239.12"/>
    <x v="187"/>
    <n v="220"/>
    <n v="118125.28"/>
    <n v="65518.880000000005"/>
    <x v="0"/>
  </r>
  <r>
    <s v="P1316"/>
    <x v="8"/>
    <x v="0"/>
    <x v="36"/>
    <x v="50"/>
    <n v="50"/>
    <n v="406.7"/>
    <x v="75"/>
    <n v="278"/>
    <n v="133397.6"/>
    <n v="20335"/>
    <x v="0"/>
  </r>
  <r>
    <s v="P1323"/>
    <x v="9"/>
    <x v="0"/>
    <x v="145"/>
    <x v="70"/>
    <n v="241"/>
    <n v="334.55"/>
    <x v="192"/>
    <n v="289"/>
    <n v="177311.5"/>
    <n v="80626.55"/>
    <x v="0"/>
  </r>
  <r>
    <s v="P1324"/>
    <x v="7"/>
    <x v="0"/>
    <x v="43"/>
    <x v="22"/>
    <n v="232"/>
    <n v="478.28"/>
    <x v="102"/>
    <n v="71"/>
    <n v="144918.84"/>
    <n v="110960.95999999999"/>
    <x v="0"/>
  </r>
  <r>
    <s v="P1335"/>
    <x v="6"/>
    <x v="0"/>
    <x v="210"/>
    <x v="45"/>
    <n v="231"/>
    <n v="489.88"/>
    <x v="193"/>
    <n v="242"/>
    <n v="231713.24"/>
    <n v="113162.28"/>
    <x v="0"/>
  </r>
  <r>
    <s v="P1340"/>
    <x v="2"/>
    <x v="0"/>
    <x v="28"/>
    <x v="52"/>
    <n v="114"/>
    <n v="232.65"/>
    <x v="194"/>
    <n v="256"/>
    <n v="86080.5"/>
    <n v="26522.100000000002"/>
    <x v="0"/>
  </r>
  <r>
    <s v="P1341"/>
    <x v="5"/>
    <x v="0"/>
    <x v="211"/>
    <x v="74"/>
    <n v="291"/>
    <n v="236.73"/>
    <x v="35"/>
    <n v="238"/>
    <n v="125230.17"/>
    <n v="68888.429999999993"/>
    <x v="0"/>
  </r>
  <r>
    <s v="P1349"/>
    <x v="7"/>
    <x v="0"/>
    <x v="212"/>
    <x v="48"/>
    <n v="155"/>
    <n v="310.49"/>
    <x v="195"/>
    <n v="20"/>
    <n v="54335.75"/>
    <n v="48125.950000000004"/>
    <x v="0"/>
  </r>
  <r>
    <s v="P1352"/>
    <x v="3"/>
    <x v="0"/>
    <x v="213"/>
    <x v="54"/>
    <n v="31"/>
    <n v="205.19"/>
    <x v="196"/>
    <n v="11"/>
    <n v="8617.98"/>
    <n v="6360.89"/>
    <x v="0"/>
  </r>
  <r>
    <s v="P1353"/>
    <x v="4"/>
    <x v="0"/>
    <x v="214"/>
    <x v="65"/>
    <n v="295"/>
    <n v="197.67"/>
    <x v="197"/>
    <n v="53"/>
    <n v="68789.159999999989"/>
    <n v="58312.649999999994"/>
    <x v="0"/>
  </r>
  <r>
    <s v="P1354"/>
    <x v="8"/>
    <x v="0"/>
    <x v="215"/>
    <x v="46"/>
    <n v="28"/>
    <n v="89.97"/>
    <x v="86"/>
    <n v="231"/>
    <n v="23302.23"/>
    <n v="2519.16"/>
    <x v="0"/>
  </r>
  <r>
    <s v="P1371"/>
    <x v="0"/>
    <x v="0"/>
    <x v="144"/>
    <x v="26"/>
    <n v="298"/>
    <n v="237.35"/>
    <x v="125"/>
    <n v="173"/>
    <n v="111791.84999999999"/>
    <n v="70730.3"/>
    <x v="0"/>
  </r>
  <r>
    <s v="P1380"/>
    <x v="0"/>
    <x v="0"/>
    <x v="216"/>
    <x v="36"/>
    <n v="252"/>
    <n v="470.14"/>
    <x v="126"/>
    <n v="294"/>
    <n v="256696.44"/>
    <n v="118475.28"/>
    <x v="0"/>
  </r>
  <r>
    <s v="P1394"/>
    <x v="4"/>
    <x v="0"/>
    <x v="101"/>
    <x v="43"/>
    <n v="36"/>
    <n v="164.38"/>
    <x v="187"/>
    <n v="226"/>
    <n v="43067.56"/>
    <n v="5917.68"/>
    <x v="0"/>
  </r>
  <r>
    <s v="P1401"/>
    <x v="3"/>
    <x v="0"/>
    <x v="123"/>
    <x v="49"/>
    <n v="143"/>
    <n v="480.38"/>
    <x v="158"/>
    <n v="30"/>
    <n v="83105.740000000005"/>
    <n v="68694.34"/>
    <x v="0"/>
  </r>
  <r>
    <s v="P1406"/>
    <x v="6"/>
    <x v="0"/>
    <x v="85"/>
    <x v="2"/>
    <n v="44"/>
    <n v="401.06"/>
    <x v="198"/>
    <n v="68"/>
    <n v="44918.720000000001"/>
    <n v="17646.64"/>
    <x v="0"/>
  </r>
  <r>
    <s v="P1417"/>
    <x v="1"/>
    <x v="0"/>
    <x v="122"/>
    <x v="52"/>
    <n v="141"/>
    <n v="437.67"/>
    <x v="131"/>
    <n v="294"/>
    <n v="190386.45"/>
    <n v="61711.47"/>
    <x v="0"/>
  </r>
  <r>
    <s v="P1428"/>
    <x v="2"/>
    <x v="0"/>
    <x v="217"/>
    <x v="63"/>
    <n v="67"/>
    <n v="279.29000000000002"/>
    <x v="199"/>
    <n v="19"/>
    <n v="24018.940000000002"/>
    <n v="18712.43"/>
    <x v="0"/>
  </r>
  <r>
    <s v="P1431"/>
    <x v="9"/>
    <x v="0"/>
    <x v="131"/>
    <x v="34"/>
    <n v="59"/>
    <n v="162.75"/>
    <x v="89"/>
    <n v="180"/>
    <n v="38897.25"/>
    <n v="9602.25"/>
    <x v="0"/>
  </r>
  <r>
    <s v="P1437"/>
    <x v="6"/>
    <x v="0"/>
    <x v="218"/>
    <x v="32"/>
    <n v="144"/>
    <n v="317.87"/>
    <x v="200"/>
    <n v="46"/>
    <n v="60395.3"/>
    <n v="45773.279999999999"/>
    <x v="0"/>
  </r>
  <r>
    <s v="P1441"/>
    <x v="9"/>
    <x v="0"/>
    <x v="219"/>
    <x v="55"/>
    <n v="92"/>
    <n v="174.14"/>
    <x v="201"/>
    <n v="8"/>
    <n v="17414"/>
    <n v="16020.88"/>
    <x v="0"/>
  </r>
  <r>
    <s v="P1444"/>
    <x v="8"/>
    <x v="0"/>
    <x v="43"/>
    <x v="63"/>
    <n v="39"/>
    <n v="17.89"/>
    <x v="202"/>
    <n v="264"/>
    <n v="5420.67"/>
    <n v="697.71"/>
    <x v="0"/>
  </r>
  <r>
    <s v="P1446"/>
    <x v="9"/>
    <x v="0"/>
    <x v="220"/>
    <x v="21"/>
    <n v="101"/>
    <n v="88.66"/>
    <x v="182"/>
    <n v="133"/>
    <n v="20746.439999999999"/>
    <n v="8954.66"/>
    <x v="0"/>
  </r>
  <r>
    <s v="P1457"/>
    <x v="0"/>
    <x v="0"/>
    <x v="221"/>
    <x v="35"/>
    <n v="163"/>
    <n v="442.57"/>
    <x v="203"/>
    <n v="234"/>
    <n v="175700.29"/>
    <n v="72138.91"/>
    <x v="0"/>
  </r>
  <r>
    <s v="P1464"/>
    <x v="4"/>
    <x v="0"/>
    <x v="222"/>
    <x v="12"/>
    <n v="30"/>
    <n v="359.86"/>
    <x v="54"/>
    <n v="9"/>
    <n v="14034.54"/>
    <n v="10795.800000000001"/>
    <x v="1"/>
  </r>
  <r>
    <s v="P1465"/>
    <x v="3"/>
    <x v="0"/>
    <x v="223"/>
    <x v="61"/>
    <n v="230"/>
    <n v="282.43"/>
    <x v="31"/>
    <n v="196"/>
    <n v="120315.18000000001"/>
    <n v="64958.9"/>
    <x v="0"/>
  </r>
  <r>
    <s v="P1469"/>
    <x v="7"/>
    <x v="0"/>
    <x v="224"/>
    <x v="40"/>
    <n v="228"/>
    <n v="291.43"/>
    <x v="139"/>
    <n v="27"/>
    <n v="74314.650000000009"/>
    <n v="66446.040000000008"/>
    <x v="0"/>
  </r>
  <r>
    <s v="P1470"/>
    <x v="9"/>
    <x v="0"/>
    <x v="225"/>
    <x v="57"/>
    <n v="205"/>
    <n v="452.94"/>
    <x v="204"/>
    <n v="148"/>
    <n v="159887.82"/>
    <n v="92852.7"/>
    <x v="0"/>
  </r>
  <r>
    <s v="P1472"/>
    <x v="0"/>
    <x v="0"/>
    <x v="69"/>
    <x v="13"/>
    <n v="237"/>
    <n v="138.49"/>
    <x v="62"/>
    <n v="40"/>
    <n v="38361.730000000003"/>
    <n v="32822.130000000005"/>
    <x v="0"/>
  </r>
  <r>
    <s v="P1473"/>
    <x v="9"/>
    <x v="0"/>
    <x v="218"/>
    <x v="54"/>
    <n v="49"/>
    <n v="384.21"/>
    <x v="143"/>
    <n v="141"/>
    <n v="72999.899999999994"/>
    <n v="18826.289999999997"/>
    <x v="0"/>
  </r>
  <r>
    <s v="P1475"/>
    <x v="6"/>
    <x v="0"/>
    <x v="199"/>
    <x v="7"/>
    <n v="205"/>
    <n v="479.7"/>
    <x v="205"/>
    <n v="163"/>
    <n v="176529.6"/>
    <n v="98338.5"/>
    <x v="0"/>
  </r>
  <r>
    <s v="P1476"/>
    <x v="7"/>
    <x v="0"/>
    <x v="22"/>
    <x v="76"/>
    <n v="59"/>
    <n v="260.51"/>
    <x v="112"/>
    <n v="245"/>
    <n v="79195.039999999994"/>
    <n v="15370.09"/>
    <x v="0"/>
  </r>
  <r>
    <s v="P1482"/>
    <x v="9"/>
    <x v="0"/>
    <x v="226"/>
    <x v="49"/>
    <n v="38"/>
    <n v="417.01"/>
    <x v="206"/>
    <n v="40"/>
    <n v="32526.78"/>
    <n v="15846.38"/>
    <x v="0"/>
  </r>
  <r>
    <s v="P1484"/>
    <x v="6"/>
    <x v="0"/>
    <x v="203"/>
    <x v="22"/>
    <n v="188"/>
    <n v="132.68"/>
    <x v="207"/>
    <n v="243"/>
    <n v="57185.08"/>
    <n v="24943.84"/>
    <x v="0"/>
  </r>
  <r>
    <s v="P1495"/>
    <x v="2"/>
    <x v="0"/>
    <x v="227"/>
    <x v="46"/>
    <n v="4"/>
    <n v="114.43"/>
    <x v="208"/>
    <n v="33"/>
    <n v="4233.91"/>
    <n v="457.72"/>
    <x v="1"/>
  </r>
  <r>
    <s v="P1503"/>
    <x v="8"/>
    <x v="0"/>
    <x v="33"/>
    <x v="44"/>
    <n v="220"/>
    <n v="16.100000000000001"/>
    <x v="14"/>
    <n v="126"/>
    <n v="5570.6"/>
    <n v="3542.0000000000005"/>
    <x v="0"/>
  </r>
  <r>
    <s v="P1505"/>
    <x v="7"/>
    <x v="0"/>
    <x v="214"/>
    <x v="35"/>
    <n v="178"/>
    <n v="228.5"/>
    <x v="209"/>
    <n v="170"/>
    <n v="79518"/>
    <n v="40673"/>
    <x v="0"/>
  </r>
  <r>
    <s v="P1526"/>
    <x v="8"/>
    <x v="0"/>
    <x v="146"/>
    <x v="26"/>
    <n v="285"/>
    <n v="394.65"/>
    <x v="210"/>
    <n v="20"/>
    <n v="120368.25"/>
    <n v="112475.25"/>
    <x v="0"/>
  </r>
  <r>
    <s v="P1554"/>
    <x v="4"/>
    <x v="0"/>
    <x v="220"/>
    <x v="41"/>
    <n v="171"/>
    <n v="225.22"/>
    <x v="211"/>
    <n v="63"/>
    <n v="52701.48"/>
    <n v="38512.620000000003"/>
    <x v="0"/>
  </r>
  <r>
    <s v="P1556"/>
    <x v="5"/>
    <x v="0"/>
    <x v="228"/>
    <x v="26"/>
    <n v="152"/>
    <n v="332"/>
    <x v="110"/>
    <n v="83"/>
    <n v="78020"/>
    <n v="50464"/>
    <x v="0"/>
  </r>
  <r>
    <s v="P1557"/>
    <x v="5"/>
    <x v="0"/>
    <x v="229"/>
    <x v="23"/>
    <n v="269"/>
    <n v="62.54"/>
    <x v="189"/>
    <n v="117"/>
    <n v="24140.44"/>
    <n v="16823.259999999998"/>
    <x v="0"/>
  </r>
  <r>
    <s v="P1561"/>
    <x v="0"/>
    <x v="0"/>
    <x v="13"/>
    <x v="37"/>
    <n v="289"/>
    <n v="164.02"/>
    <x v="100"/>
    <n v="164"/>
    <n v="74301.06"/>
    <n v="47401.780000000006"/>
    <x v="0"/>
  </r>
  <r>
    <s v="P1565"/>
    <x v="8"/>
    <x v="0"/>
    <x v="230"/>
    <x v="26"/>
    <n v="70"/>
    <n v="482.86"/>
    <x v="72"/>
    <n v="226"/>
    <n v="142926.56"/>
    <n v="33800.200000000004"/>
    <x v="0"/>
  </r>
  <r>
    <s v="P1576"/>
    <x v="2"/>
    <x v="0"/>
    <x v="231"/>
    <x v="51"/>
    <n v="250"/>
    <n v="459.03"/>
    <x v="212"/>
    <n v="3"/>
    <n v="116134.59"/>
    <n v="114757.5"/>
    <x v="0"/>
  </r>
  <r>
    <s v="P1577"/>
    <x v="6"/>
    <x v="0"/>
    <x v="232"/>
    <x v="37"/>
    <n v="277"/>
    <n v="492.71"/>
    <x v="14"/>
    <n v="248"/>
    <n v="258672.75"/>
    <n v="136480.66999999998"/>
    <x v="0"/>
  </r>
  <r>
    <s v="P1580"/>
    <x v="0"/>
    <x v="0"/>
    <x v="233"/>
    <x v="9"/>
    <n v="122"/>
    <n v="475.55"/>
    <x v="151"/>
    <n v="64"/>
    <n v="88452.3"/>
    <n v="58017.1"/>
    <x v="0"/>
  </r>
  <r>
    <s v="P1587"/>
    <x v="5"/>
    <x v="0"/>
    <x v="234"/>
    <x v="5"/>
    <n v="266"/>
    <n v="146.16999999999999"/>
    <x v="21"/>
    <n v="295"/>
    <n v="82001.37"/>
    <n v="38881.219999999994"/>
    <x v="0"/>
  </r>
  <r>
    <s v="P1588"/>
    <x v="7"/>
    <x v="0"/>
    <x v="235"/>
    <x v="18"/>
    <n v="95"/>
    <n v="297.33"/>
    <x v="181"/>
    <n v="97"/>
    <n v="57087.360000000001"/>
    <n v="28246.35"/>
    <x v="0"/>
  </r>
  <r>
    <s v="P1595"/>
    <x v="9"/>
    <x v="0"/>
    <x v="142"/>
    <x v="29"/>
    <n v="118"/>
    <n v="344.03"/>
    <x v="72"/>
    <n v="34"/>
    <n v="52292.56"/>
    <n v="40595.539999999994"/>
    <x v="0"/>
  </r>
  <r>
    <s v="P1596"/>
    <x v="7"/>
    <x v="0"/>
    <x v="236"/>
    <x v="15"/>
    <n v="250"/>
    <n v="12.22"/>
    <x v="213"/>
    <n v="248"/>
    <n v="6085.56"/>
    <n v="3055"/>
    <x v="0"/>
  </r>
  <r>
    <s v="P1603"/>
    <x v="5"/>
    <x v="0"/>
    <x v="171"/>
    <x v="77"/>
    <n v="276"/>
    <n v="125.68"/>
    <x v="214"/>
    <n v="36"/>
    <n v="39212.160000000003"/>
    <n v="34687.68"/>
    <x v="0"/>
  </r>
  <r>
    <s v="P1606"/>
    <x v="4"/>
    <x v="0"/>
    <x v="110"/>
    <x v="71"/>
    <n v="44"/>
    <n v="274"/>
    <x v="168"/>
    <n v="86"/>
    <n v="35620"/>
    <n v="12056"/>
    <x v="0"/>
  </r>
  <r>
    <s v="P1610"/>
    <x v="6"/>
    <x v="0"/>
    <x v="237"/>
    <x v="49"/>
    <n v="135"/>
    <n v="47.45"/>
    <x v="24"/>
    <n v="277"/>
    <n v="19549.400000000001"/>
    <n v="6405.75"/>
    <x v="0"/>
  </r>
  <r>
    <s v="P1613"/>
    <x v="5"/>
    <x v="0"/>
    <x v="126"/>
    <x v="15"/>
    <n v="29"/>
    <n v="376.34"/>
    <x v="134"/>
    <n v="237"/>
    <n v="100106.43999999999"/>
    <n v="10913.859999999999"/>
    <x v="0"/>
  </r>
  <r>
    <s v="P1616"/>
    <x v="9"/>
    <x v="0"/>
    <x v="221"/>
    <x v="1"/>
    <n v="192"/>
    <n v="345.23"/>
    <x v="101"/>
    <n v="205"/>
    <n v="137056.31"/>
    <n v="66284.160000000003"/>
    <x v="0"/>
  </r>
  <r>
    <s v="P1621"/>
    <x v="7"/>
    <x v="0"/>
    <x v="238"/>
    <x v="59"/>
    <n v="259"/>
    <n v="45.48"/>
    <x v="185"/>
    <n v="166"/>
    <n v="19329"/>
    <n v="11779.32"/>
    <x v="0"/>
  </r>
  <r>
    <s v="P1630"/>
    <x v="2"/>
    <x v="0"/>
    <x v="239"/>
    <x v="10"/>
    <n v="7"/>
    <n v="336.75"/>
    <x v="213"/>
    <n v="25"/>
    <n v="10776"/>
    <n v="2357.25"/>
    <x v="1"/>
  </r>
  <r>
    <s v="P1631"/>
    <x v="0"/>
    <x v="0"/>
    <x v="240"/>
    <x v="78"/>
    <n v="51"/>
    <n v="179.47"/>
    <x v="215"/>
    <n v="173"/>
    <n v="40201.279999999999"/>
    <n v="9152.9699999999993"/>
    <x v="0"/>
  </r>
  <r>
    <s v="P1634"/>
    <x v="4"/>
    <x v="0"/>
    <x v="241"/>
    <x v="39"/>
    <n v="181"/>
    <n v="369.74"/>
    <x v="216"/>
    <n v="132"/>
    <n v="115728.62000000001"/>
    <n v="66922.94"/>
    <x v="0"/>
  </r>
  <r>
    <s v="P1642"/>
    <x v="3"/>
    <x v="0"/>
    <x v="242"/>
    <x v="2"/>
    <n v="123"/>
    <n v="258.08"/>
    <x v="217"/>
    <n v="141"/>
    <n v="68133.119999999995"/>
    <n v="31743.839999999997"/>
    <x v="0"/>
  </r>
  <r>
    <s v="P1650"/>
    <x v="4"/>
    <x v="0"/>
    <x v="243"/>
    <x v="28"/>
    <n v="89"/>
    <n v="128.49"/>
    <x v="218"/>
    <n v="90"/>
    <n v="22999.710000000003"/>
    <n v="11435.61"/>
    <x v="0"/>
  </r>
  <r>
    <s v="P1651"/>
    <x v="6"/>
    <x v="0"/>
    <x v="244"/>
    <x v="11"/>
    <n v="59"/>
    <n v="342.37"/>
    <x v="181"/>
    <n v="105"/>
    <n v="56148.68"/>
    <n v="20199.830000000002"/>
    <x v="0"/>
  </r>
  <r>
    <s v="P1656"/>
    <x v="9"/>
    <x v="0"/>
    <x v="79"/>
    <x v="11"/>
    <n v="100"/>
    <n v="301.61"/>
    <x v="219"/>
    <n v="120"/>
    <n v="66354.2"/>
    <n v="30161"/>
    <x v="0"/>
  </r>
  <r>
    <s v="P1662"/>
    <x v="9"/>
    <x v="0"/>
    <x v="245"/>
    <x v="25"/>
    <n v="91"/>
    <n v="399.42"/>
    <x v="220"/>
    <n v="45"/>
    <n v="54321.120000000003"/>
    <n v="36347.22"/>
    <x v="0"/>
  </r>
  <r>
    <s v="P1664"/>
    <x v="1"/>
    <x v="0"/>
    <x v="246"/>
    <x v="77"/>
    <n v="24"/>
    <n v="134.04"/>
    <x v="221"/>
    <n v="32"/>
    <n v="7506.24"/>
    <n v="3216.96"/>
    <x v="1"/>
  </r>
  <r>
    <s v="P1677"/>
    <x v="2"/>
    <x v="0"/>
    <x v="247"/>
    <x v="22"/>
    <n v="0"/>
    <n v="430.46"/>
    <x v="58"/>
    <n v="63"/>
    <n v="27118.98"/>
    <n v="0"/>
    <x v="0"/>
  </r>
  <r>
    <s v="P1680"/>
    <x v="0"/>
    <x v="0"/>
    <x v="17"/>
    <x v="15"/>
    <n v="270"/>
    <n v="60.47"/>
    <x v="98"/>
    <n v="200"/>
    <n v="28420.899999999998"/>
    <n v="16326.9"/>
    <x v="0"/>
  </r>
  <r>
    <s v="P1699"/>
    <x v="6"/>
    <x v="0"/>
    <x v="75"/>
    <x v="45"/>
    <n v="74"/>
    <n v="355.56"/>
    <x v="222"/>
    <n v="91"/>
    <n v="58667.4"/>
    <n v="26311.439999999999"/>
    <x v="0"/>
  </r>
  <r>
    <s v="P1706"/>
    <x v="7"/>
    <x v="0"/>
    <x v="243"/>
    <x v="43"/>
    <n v="127"/>
    <n v="228.41"/>
    <x v="138"/>
    <n v="52"/>
    <n v="40885.39"/>
    <n v="29008.07"/>
    <x v="0"/>
  </r>
  <r>
    <s v="P1707"/>
    <x v="6"/>
    <x v="0"/>
    <x v="202"/>
    <x v="9"/>
    <n v="90"/>
    <n v="185.81"/>
    <x v="139"/>
    <n v="200"/>
    <n v="53884.9"/>
    <n v="16722.900000000001"/>
    <x v="0"/>
  </r>
  <r>
    <s v="P1708"/>
    <x v="2"/>
    <x v="0"/>
    <x v="248"/>
    <x v="62"/>
    <n v="64"/>
    <n v="317.89999999999998"/>
    <x v="98"/>
    <n v="161"/>
    <n v="71527.5"/>
    <n v="20345.599999999999"/>
    <x v="0"/>
  </r>
  <r>
    <s v="P1712"/>
    <x v="6"/>
    <x v="0"/>
    <x v="249"/>
    <x v="50"/>
    <n v="149"/>
    <n v="469.53"/>
    <x v="193"/>
    <n v="10"/>
    <n v="74655.26999999999"/>
    <n v="69959.97"/>
    <x v="0"/>
  </r>
  <r>
    <s v="P1717"/>
    <x v="6"/>
    <x v="0"/>
    <x v="250"/>
    <x v="76"/>
    <n v="269"/>
    <n v="185.45"/>
    <x v="210"/>
    <n v="68"/>
    <n v="62496.649999999994"/>
    <n v="49886.049999999996"/>
    <x v="0"/>
  </r>
  <r>
    <s v="P1720"/>
    <x v="9"/>
    <x v="0"/>
    <x v="251"/>
    <x v="46"/>
    <n v="292"/>
    <n v="268.70999999999998"/>
    <x v="142"/>
    <n v="297"/>
    <n v="158270.19"/>
    <n v="78463.319999999992"/>
    <x v="0"/>
  </r>
  <r>
    <s v="P1727"/>
    <x v="1"/>
    <x v="0"/>
    <x v="252"/>
    <x v="12"/>
    <n v="38"/>
    <n v="210.6"/>
    <x v="120"/>
    <n v="20"/>
    <n v="12214.8"/>
    <n v="8002.8"/>
    <x v="1"/>
  </r>
  <r>
    <s v="P1737"/>
    <x v="0"/>
    <x v="0"/>
    <x v="253"/>
    <x v="54"/>
    <n v="220"/>
    <n v="222.91"/>
    <x v="223"/>
    <n v="223"/>
    <n v="98749.13"/>
    <n v="49040.2"/>
    <x v="0"/>
  </r>
  <r>
    <s v="P1742"/>
    <x v="7"/>
    <x v="0"/>
    <x v="254"/>
    <x v="42"/>
    <n v="260"/>
    <n v="433.53"/>
    <x v="45"/>
    <n v="74"/>
    <n v="144799.01999999999"/>
    <n v="112717.79999999999"/>
    <x v="0"/>
  </r>
  <r>
    <s v="P1750"/>
    <x v="3"/>
    <x v="0"/>
    <x v="255"/>
    <x v="57"/>
    <n v="190"/>
    <n v="313.95999999999998"/>
    <x v="125"/>
    <n v="227"/>
    <n v="130921.31999999999"/>
    <n v="59652.399999999994"/>
    <x v="0"/>
  </r>
  <r>
    <s v="P1754"/>
    <x v="6"/>
    <x v="0"/>
    <x v="256"/>
    <x v="25"/>
    <n v="61"/>
    <n v="371.6"/>
    <x v="155"/>
    <n v="29"/>
    <n v="33444"/>
    <n v="22667.600000000002"/>
    <x v="1"/>
  </r>
  <r>
    <s v="P1760"/>
    <x v="6"/>
    <x v="0"/>
    <x v="92"/>
    <x v="66"/>
    <n v="111"/>
    <n v="81.77"/>
    <x v="224"/>
    <n v="220"/>
    <n v="27065.87"/>
    <n v="9076.4699999999993"/>
    <x v="0"/>
  </r>
  <r>
    <s v="P1780"/>
    <x v="9"/>
    <x v="0"/>
    <x v="257"/>
    <x v="64"/>
    <n v="108"/>
    <n v="153.43"/>
    <x v="0"/>
    <n v="18"/>
    <n v="19332.18"/>
    <n v="16570.440000000002"/>
    <x v="0"/>
  </r>
  <r>
    <s v="P1783"/>
    <x v="1"/>
    <x v="0"/>
    <x v="20"/>
    <x v="75"/>
    <n v="131"/>
    <n v="373.7"/>
    <x v="225"/>
    <n v="211"/>
    <n v="127805.4"/>
    <n v="48954.7"/>
    <x v="0"/>
  </r>
  <r>
    <s v="P1785"/>
    <x v="1"/>
    <x v="0"/>
    <x v="258"/>
    <x v="12"/>
    <n v="53"/>
    <n v="106.8"/>
    <x v="217"/>
    <n v="60"/>
    <n v="12068.4"/>
    <n v="5660.4"/>
    <x v="0"/>
  </r>
  <r>
    <s v="P1793"/>
    <x v="0"/>
    <x v="0"/>
    <x v="173"/>
    <x v="21"/>
    <n v="54"/>
    <n v="469.31"/>
    <x v="226"/>
    <n v="141"/>
    <n v="91515.45"/>
    <n v="25342.74"/>
    <x v="0"/>
  </r>
  <r>
    <s v="P1794"/>
    <x v="5"/>
    <x v="0"/>
    <x v="259"/>
    <x v="79"/>
    <n v="19"/>
    <n v="310.88"/>
    <x v="213"/>
    <n v="10"/>
    <n v="9015.52"/>
    <n v="5906.72"/>
    <x v="1"/>
  </r>
  <r>
    <s v="P1802"/>
    <x v="9"/>
    <x v="0"/>
    <x v="15"/>
    <x v="8"/>
    <n v="137"/>
    <n v="32.1"/>
    <x v="22"/>
    <n v="160"/>
    <n v="9533.7000000000007"/>
    <n v="4397.7"/>
    <x v="0"/>
  </r>
  <r>
    <s v="P1810"/>
    <x v="5"/>
    <x v="0"/>
    <x v="260"/>
    <x v="70"/>
    <n v="270"/>
    <n v="304.92"/>
    <x v="71"/>
    <n v="170"/>
    <n v="134164.80000000002"/>
    <n v="82328.400000000009"/>
    <x v="0"/>
  </r>
  <r>
    <s v="P1814"/>
    <x v="6"/>
    <x v="0"/>
    <x v="261"/>
    <x v="25"/>
    <n v="275"/>
    <n v="306.47000000000003"/>
    <x v="221"/>
    <n v="55"/>
    <n v="101135.1"/>
    <n v="84279.250000000015"/>
    <x v="0"/>
  </r>
  <r>
    <s v="P1824"/>
    <x v="3"/>
    <x v="0"/>
    <x v="262"/>
    <x v="0"/>
    <n v="82"/>
    <n v="169.15"/>
    <x v="227"/>
    <n v="183"/>
    <n v="44824.75"/>
    <n v="13870.300000000001"/>
    <x v="0"/>
  </r>
  <r>
    <s v="P1825"/>
    <x v="9"/>
    <x v="0"/>
    <x v="110"/>
    <x v="30"/>
    <n v="12"/>
    <n v="343.8"/>
    <x v="211"/>
    <n v="118"/>
    <n v="44694"/>
    <n v="4125.6000000000004"/>
    <x v="0"/>
  </r>
  <r>
    <s v="P1826"/>
    <x v="7"/>
    <x v="0"/>
    <x v="263"/>
    <x v="66"/>
    <n v="8"/>
    <n v="28.06"/>
    <x v="228"/>
    <n v="161"/>
    <n v="4742.1399999999994"/>
    <n v="224.48"/>
    <x v="0"/>
  </r>
  <r>
    <s v="P1827"/>
    <x v="0"/>
    <x v="0"/>
    <x v="264"/>
    <x v="17"/>
    <n v="113"/>
    <n v="239.67"/>
    <x v="131"/>
    <n v="280"/>
    <n v="94190.31"/>
    <n v="27082.71"/>
    <x v="0"/>
  </r>
  <r>
    <s v="P1830"/>
    <x v="4"/>
    <x v="0"/>
    <x v="265"/>
    <x v="34"/>
    <n v="227"/>
    <n v="342.24"/>
    <x v="229"/>
    <n v="236"/>
    <n v="158457.12"/>
    <n v="77688.479999999996"/>
    <x v="0"/>
  </r>
  <r>
    <s v="P1833"/>
    <x v="3"/>
    <x v="0"/>
    <x v="134"/>
    <x v="45"/>
    <n v="213"/>
    <n v="156.69"/>
    <x v="230"/>
    <n v="160"/>
    <n v="58445.37"/>
    <n v="33374.97"/>
    <x v="0"/>
  </r>
  <r>
    <s v="P1834"/>
    <x v="4"/>
    <x v="0"/>
    <x v="266"/>
    <x v="23"/>
    <n v="293"/>
    <n v="428.93"/>
    <x v="231"/>
    <n v="36"/>
    <n v="141117.97"/>
    <n v="125676.49"/>
    <x v="0"/>
  </r>
  <r>
    <s v="P1838"/>
    <x v="3"/>
    <x v="0"/>
    <x v="267"/>
    <x v="66"/>
    <n v="39"/>
    <n v="426.59"/>
    <x v="190"/>
    <n v="8"/>
    <n v="20049.73"/>
    <n v="16637.009999999998"/>
    <x v="0"/>
  </r>
  <r>
    <s v="P1848"/>
    <x v="9"/>
    <x v="0"/>
    <x v="268"/>
    <x v="59"/>
    <n v="202"/>
    <n v="77.489999999999995"/>
    <x v="232"/>
    <n v="196"/>
    <n v="30841.019999999997"/>
    <n v="15652.98"/>
    <x v="0"/>
  </r>
  <r>
    <s v="P1876"/>
    <x v="2"/>
    <x v="0"/>
    <x v="23"/>
    <x v="62"/>
    <n v="5"/>
    <n v="236.13"/>
    <x v="233"/>
    <n v="204"/>
    <n v="49351.17"/>
    <n v="1180.6500000000001"/>
    <x v="0"/>
  </r>
  <r>
    <s v="P1877"/>
    <x v="1"/>
    <x v="0"/>
    <x v="269"/>
    <x v="57"/>
    <n v="45"/>
    <n v="461.6"/>
    <x v="202"/>
    <n v="153"/>
    <n v="91396.800000000003"/>
    <n v="20772"/>
    <x v="0"/>
  </r>
  <r>
    <s v="P1880"/>
    <x v="0"/>
    <x v="0"/>
    <x v="180"/>
    <x v="40"/>
    <n v="18"/>
    <n v="219.36"/>
    <x v="6"/>
    <n v="229"/>
    <n v="54181.920000000006"/>
    <n v="3948.4800000000005"/>
    <x v="0"/>
  </r>
  <r>
    <s v="P1883"/>
    <x v="0"/>
    <x v="0"/>
    <x v="121"/>
    <x v="22"/>
    <n v="223"/>
    <n v="303.36"/>
    <x v="7"/>
    <n v="156"/>
    <n v="114973.44"/>
    <n v="67649.279999999999"/>
    <x v="0"/>
  </r>
  <r>
    <s v="P1884"/>
    <x v="1"/>
    <x v="0"/>
    <x v="270"/>
    <x v="45"/>
    <n v="204"/>
    <n v="298.61"/>
    <x v="149"/>
    <n v="218"/>
    <n v="126013.42000000001"/>
    <n v="60916.44"/>
    <x v="0"/>
  </r>
  <r>
    <s v="P1885"/>
    <x v="4"/>
    <x v="0"/>
    <x v="169"/>
    <x v="6"/>
    <n v="95"/>
    <n v="340.69"/>
    <x v="172"/>
    <n v="183"/>
    <n v="94711.819999999992"/>
    <n v="32365.55"/>
    <x v="0"/>
  </r>
  <r>
    <s v="P1891"/>
    <x v="4"/>
    <x v="0"/>
    <x v="271"/>
    <x v="40"/>
    <n v="16"/>
    <n v="367.79"/>
    <x v="234"/>
    <n v="51"/>
    <n v="24641.93"/>
    <n v="5884.64"/>
    <x v="0"/>
  </r>
  <r>
    <s v="P1899"/>
    <x v="6"/>
    <x v="0"/>
    <x v="272"/>
    <x v="65"/>
    <n v="31"/>
    <n v="414.32"/>
    <x v="45"/>
    <n v="124"/>
    <n v="64219.6"/>
    <n v="12843.92"/>
    <x v="0"/>
  </r>
  <r>
    <s v="P1900"/>
    <x v="2"/>
    <x v="0"/>
    <x v="71"/>
    <x v="52"/>
    <n v="43"/>
    <n v="234.43"/>
    <x v="115"/>
    <n v="60"/>
    <n v="24146.29"/>
    <n v="10080.49"/>
    <x v="0"/>
  </r>
  <r>
    <s v="P1907"/>
    <x v="6"/>
    <x v="0"/>
    <x v="273"/>
    <x v="1"/>
    <n v="103"/>
    <n v="28.06"/>
    <x v="4"/>
    <n v="40"/>
    <n v="4012.58"/>
    <n v="2890.18"/>
    <x v="0"/>
  </r>
  <r>
    <s v="P1920"/>
    <x v="9"/>
    <x v="0"/>
    <x v="101"/>
    <x v="24"/>
    <n v="168"/>
    <n v="125.95"/>
    <x v="68"/>
    <n v="94"/>
    <n v="32998.9"/>
    <n v="21159.600000000002"/>
    <x v="0"/>
  </r>
  <r>
    <s v="P1922"/>
    <x v="5"/>
    <x v="0"/>
    <x v="218"/>
    <x v="49"/>
    <n v="163"/>
    <n v="434.86"/>
    <x v="235"/>
    <n v="27"/>
    <n v="82623.400000000009"/>
    <n v="70882.180000000008"/>
    <x v="0"/>
  </r>
  <r>
    <s v="P1923"/>
    <x v="0"/>
    <x v="0"/>
    <x v="170"/>
    <x v="65"/>
    <n v="82"/>
    <n v="481.72"/>
    <x v="235"/>
    <n v="275"/>
    <n v="171974.04"/>
    <n v="39501.040000000001"/>
    <x v="0"/>
  </r>
  <r>
    <s v="P1935"/>
    <x v="1"/>
    <x v="0"/>
    <x v="73"/>
    <x v="41"/>
    <n v="186"/>
    <n v="98.14"/>
    <x v="156"/>
    <n v="174"/>
    <n v="35330.400000000001"/>
    <n v="18254.04"/>
    <x v="0"/>
  </r>
  <r>
    <s v="P1942"/>
    <x v="9"/>
    <x v="0"/>
    <x v="274"/>
    <x v="36"/>
    <n v="157"/>
    <n v="74.180000000000007"/>
    <x v="113"/>
    <n v="95"/>
    <n v="18693.36"/>
    <n v="11646.26"/>
    <x v="0"/>
  </r>
  <r>
    <s v="P1946"/>
    <x v="6"/>
    <x v="0"/>
    <x v="40"/>
    <x v="67"/>
    <n v="45"/>
    <n v="401.62"/>
    <x v="236"/>
    <n v="132"/>
    <n v="71086.740000000005"/>
    <n v="18072.900000000001"/>
    <x v="0"/>
  </r>
  <r>
    <s v="P1948"/>
    <x v="9"/>
    <x v="0"/>
    <x v="275"/>
    <x v="39"/>
    <n v="250"/>
    <n v="360.93"/>
    <x v="237"/>
    <n v="150"/>
    <n v="144372"/>
    <n v="90232.5"/>
    <x v="0"/>
  </r>
  <r>
    <s v="P1963"/>
    <x v="9"/>
    <x v="0"/>
    <x v="276"/>
    <x v="52"/>
    <n v="11"/>
    <n v="84.36"/>
    <x v="123"/>
    <n v="171"/>
    <n v="15353.52"/>
    <n v="927.96"/>
    <x v="0"/>
  </r>
  <r>
    <s v="P1965"/>
    <x v="3"/>
    <x v="0"/>
    <x v="277"/>
    <x v="70"/>
    <n v="167"/>
    <n v="221.64"/>
    <x v="94"/>
    <n v="79"/>
    <n v="54523.439999999995"/>
    <n v="37013.879999999997"/>
    <x v="0"/>
  </r>
  <r>
    <s v="P1968"/>
    <x v="5"/>
    <x v="0"/>
    <x v="278"/>
    <x v="35"/>
    <n v="255"/>
    <n v="63.25"/>
    <x v="155"/>
    <n v="221"/>
    <n v="30107"/>
    <n v="16128.75"/>
    <x v="0"/>
  </r>
  <r>
    <s v="P1976"/>
    <x v="7"/>
    <x v="0"/>
    <x v="119"/>
    <x v="73"/>
    <n v="18"/>
    <n v="74.63"/>
    <x v="238"/>
    <n v="198"/>
    <n v="16120.079999999998"/>
    <n v="1343.34"/>
    <x v="0"/>
  </r>
  <r>
    <s v="P1979"/>
    <x v="3"/>
    <x v="0"/>
    <x v="279"/>
    <x v="14"/>
    <n v="129"/>
    <n v="229.69"/>
    <x v="239"/>
    <n v="285"/>
    <n v="95091.66"/>
    <n v="29630.01"/>
    <x v="0"/>
  </r>
  <r>
    <s v="P1983"/>
    <x v="2"/>
    <x v="0"/>
    <x v="280"/>
    <x v="71"/>
    <n v="289"/>
    <n v="313.55"/>
    <x v="190"/>
    <n v="162"/>
    <n v="141411.05000000002"/>
    <n v="90615.95"/>
    <x v="0"/>
  </r>
  <r>
    <s v="P1989"/>
    <x v="0"/>
    <x v="0"/>
    <x v="273"/>
    <x v="20"/>
    <n v="57"/>
    <n v="261.36"/>
    <x v="42"/>
    <n v="86"/>
    <n v="37374.480000000003"/>
    <n v="14897.52"/>
    <x v="0"/>
  </r>
  <r>
    <s v="P1990"/>
    <x v="3"/>
    <x v="0"/>
    <x v="141"/>
    <x v="23"/>
    <n v="282"/>
    <n v="401.14"/>
    <x v="34"/>
    <n v="17"/>
    <n v="119940.86"/>
    <n v="113121.48"/>
    <x v="0"/>
  </r>
  <r>
    <s v="P1996"/>
    <x v="7"/>
    <x v="0"/>
    <x v="240"/>
    <x v="17"/>
    <n v="44"/>
    <n v="321.89"/>
    <x v="82"/>
    <n v="180"/>
    <n v="72103.360000000001"/>
    <n v="14163.16"/>
    <x v="0"/>
  </r>
  <r>
    <s v="P2008"/>
    <x v="9"/>
    <x v="0"/>
    <x v="39"/>
    <x v="69"/>
    <n v="42"/>
    <n v="66.23"/>
    <x v="21"/>
    <n v="200"/>
    <n v="16027.660000000002"/>
    <n v="2781.6600000000003"/>
    <x v="0"/>
  </r>
  <r>
    <s v="P2009"/>
    <x v="1"/>
    <x v="0"/>
    <x v="185"/>
    <x v="4"/>
    <n v="264"/>
    <n v="187.16"/>
    <x v="194"/>
    <n v="62"/>
    <n v="61014.159999999996"/>
    <n v="49410.239999999998"/>
    <x v="0"/>
  </r>
  <r>
    <s v="P2014"/>
    <x v="9"/>
    <x v="0"/>
    <x v="192"/>
    <x v="30"/>
    <n v="111"/>
    <n v="379.31"/>
    <x v="240"/>
    <n v="209"/>
    <n v="121379.2"/>
    <n v="42103.41"/>
    <x v="0"/>
  </r>
  <r>
    <s v="P2019"/>
    <x v="3"/>
    <x v="0"/>
    <x v="101"/>
    <x v="61"/>
    <n v="53"/>
    <n v="320.8"/>
    <x v="54"/>
    <n v="209"/>
    <n v="84049.600000000006"/>
    <n v="17002.400000000001"/>
    <x v="0"/>
  </r>
  <r>
    <s v="P2020"/>
    <x v="6"/>
    <x v="0"/>
    <x v="15"/>
    <x v="69"/>
    <n v="240"/>
    <n v="138.66999999999999"/>
    <x v="241"/>
    <n v="57"/>
    <n v="41184.99"/>
    <n v="33280.799999999996"/>
    <x v="0"/>
  </r>
  <r>
    <s v="P2023"/>
    <x v="0"/>
    <x v="0"/>
    <x v="253"/>
    <x v="26"/>
    <n v="220"/>
    <n v="222.42"/>
    <x v="36"/>
    <n v="223"/>
    <n v="98532.06"/>
    <n v="48932.399999999994"/>
    <x v="0"/>
  </r>
  <r>
    <s v="P2025"/>
    <x v="0"/>
    <x v="0"/>
    <x v="281"/>
    <x v="33"/>
    <n v="100"/>
    <n v="337.5"/>
    <x v="242"/>
    <n v="185"/>
    <n v="96187.5"/>
    <n v="33750"/>
    <x v="0"/>
  </r>
  <r>
    <s v="P2027"/>
    <x v="7"/>
    <x v="0"/>
    <x v="128"/>
    <x v="23"/>
    <n v="106"/>
    <n v="327.67"/>
    <x v="177"/>
    <n v="276"/>
    <n v="125169.94"/>
    <n v="34733.020000000004"/>
    <x v="0"/>
  </r>
  <r>
    <s v="P2036"/>
    <x v="5"/>
    <x v="0"/>
    <x v="123"/>
    <x v="54"/>
    <n v="52"/>
    <n v="358.85"/>
    <x v="171"/>
    <n v="121"/>
    <n v="62081.05"/>
    <n v="18660.2"/>
    <x v="0"/>
  </r>
  <r>
    <s v="P2040"/>
    <x v="8"/>
    <x v="0"/>
    <x v="282"/>
    <x v="6"/>
    <n v="247"/>
    <n v="156.51"/>
    <x v="115"/>
    <n v="155"/>
    <n v="62917.02"/>
    <n v="38657.97"/>
    <x v="0"/>
  </r>
  <r>
    <s v="P2044"/>
    <x v="5"/>
    <x v="0"/>
    <x v="283"/>
    <x v="34"/>
    <n v="42"/>
    <n v="267.83999999999997"/>
    <x v="192"/>
    <n v="114"/>
    <n v="41783.039999999994"/>
    <n v="11249.279999999999"/>
    <x v="0"/>
  </r>
  <r>
    <s v="P2047"/>
    <x v="7"/>
    <x v="0"/>
    <x v="210"/>
    <x v="28"/>
    <n v="174"/>
    <n v="47.67"/>
    <x v="71"/>
    <n v="299"/>
    <n v="22547.91"/>
    <n v="8294.58"/>
    <x v="0"/>
  </r>
  <r>
    <s v="P2048"/>
    <x v="1"/>
    <x v="0"/>
    <x v="220"/>
    <x v="30"/>
    <n v="88"/>
    <n v="89.96"/>
    <x v="184"/>
    <n v="146"/>
    <n v="21050.639999999999"/>
    <n v="7916.48"/>
    <x v="0"/>
  </r>
  <r>
    <s v="P2059"/>
    <x v="2"/>
    <x v="0"/>
    <x v="284"/>
    <x v="74"/>
    <n v="181"/>
    <n v="160.69999999999999"/>
    <x v="243"/>
    <n v="101"/>
    <n v="45317.399999999994"/>
    <n v="29086.699999999997"/>
    <x v="0"/>
  </r>
  <r>
    <s v="P2061"/>
    <x v="0"/>
    <x v="0"/>
    <x v="170"/>
    <x v="50"/>
    <n v="161"/>
    <n v="380.06"/>
    <x v="244"/>
    <n v="196"/>
    <n v="135681.42000000001"/>
    <n v="61189.66"/>
    <x v="0"/>
  </r>
  <r>
    <s v="P2064"/>
    <x v="2"/>
    <x v="0"/>
    <x v="285"/>
    <x v="24"/>
    <n v="52"/>
    <n v="366.15"/>
    <x v="245"/>
    <n v="68"/>
    <n v="43938"/>
    <n v="19039.8"/>
    <x v="0"/>
  </r>
  <r>
    <s v="P2072"/>
    <x v="4"/>
    <x v="0"/>
    <x v="286"/>
    <x v="41"/>
    <n v="60"/>
    <n v="98.68"/>
    <x v="160"/>
    <n v="232"/>
    <n v="28814.560000000001"/>
    <n v="5920.8"/>
    <x v="0"/>
  </r>
  <r>
    <s v="P2079"/>
    <x v="3"/>
    <x v="0"/>
    <x v="235"/>
    <x v="42"/>
    <n v="43"/>
    <n v="40.909999999999997"/>
    <x v="147"/>
    <n v="149"/>
    <n v="7854.7199999999993"/>
    <n v="1759.1299999999999"/>
    <x v="0"/>
  </r>
  <r>
    <s v="P2082"/>
    <x v="7"/>
    <x v="0"/>
    <x v="287"/>
    <x v="42"/>
    <n v="66"/>
    <n v="124.78"/>
    <x v="60"/>
    <n v="114"/>
    <n v="22460.400000000001"/>
    <n v="8235.48"/>
    <x v="0"/>
  </r>
  <r>
    <s v="P2085"/>
    <x v="3"/>
    <x v="0"/>
    <x v="154"/>
    <x v="56"/>
    <n v="47"/>
    <n v="169.6"/>
    <x v="246"/>
    <n v="157"/>
    <n v="34598.400000000001"/>
    <n v="7971.2"/>
    <x v="0"/>
  </r>
  <r>
    <s v="P2091"/>
    <x v="4"/>
    <x v="0"/>
    <x v="288"/>
    <x v="18"/>
    <n v="39"/>
    <n v="120.55"/>
    <x v="247"/>
    <n v="175"/>
    <n v="25797.7"/>
    <n v="4701.45"/>
    <x v="0"/>
  </r>
  <r>
    <s v="P2095"/>
    <x v="7"/>
    <x v="0"/>
    <x v="54"/>
    <x v="72"/>
    <n v="194"/>
    <n v="193"/>
    <x v="244"/>
    <n v="116"/>
    <n v="59830"/>
    <n v="37442"/>
    <x v="0"/>
  </r>
  <r>
    <s v="P2097"/>
    <x v="3"/>
    <x v="0"/>
    <x v="222"/>
    <x v="23"/>
    <n v="3"/>
    <n v="429"/>
    <x v="6"/>
    <n v="36"/>
    <n v="16731"/>
    <n v="1287"/>
    <x v="1"/>
  </r>
  <r>
    <s v="P2101"/>
    <x v="6"/>
    <x v="0"/>
    <x v="228"/>
    <x v="41"/>
    <n v="149"/>
    <n v="461.49"/>
    <x v="65"/>
    <n v="86"/>
    <n v="108450.15000000001"/>
    <n v="68762.009999999995"/>
    <x v="0"/>
  </r>
  <r>
    <s v="P2103"/>
    <x v="8"/>
    <x v="0"/>
    <x v="64"/>
    <x v="38"/>
    <n v="230"/>
    <n v="442"/>
    <x v="246"/>
    <n v="31"/>
    <n v="115362"/>
    <n v="101660"/>
    <x v="0"/>
  </r>
  <r>
    <s v="P2114"/>
    <x v="7"/>
    <x v="0"/>
    <x v="159"/>
    <x v="9"/>
    <n v="11"/>
    <n v="62.89"/>
    <x v="189"/>
    <n v="240"/>
    <n v="15785.39"/>
    <n v="691.79"/>
    <x v="0"/>
  </r>
  <r>
    <s v="P2122"/>
    <x v="5"/>
    <x v="0"/>
    <x v="99"/>
    <x v="1"/>
    <n v="159"/>
    <n v="421.4"/>
    <x v="248"/>
    <n v="293"/>
    <n v="190472.8"/>
    <n v="67002.599999999991"/>
    <x v="0"/>
  </r>
  <r>
    <s v="P2125"/>
    <x v="4"/>
    <x v="0"/>
    <x v="289"/>
    <x v="65"/>
    <n v="252"/>
    <n v="236.94"/>
    <x v="62"/>
    <n v="268"/>
    <n v="123208.8"/>
    <n v="59708.88"/>
    <x v="0"/>
  </r>
  <r>
    <s v="P2131"/>
    <x v="6"/>
    <x v="0"/>
    <x v="28"/>
    <x v="46"/>
    <n v="299"/>
    <n v="431.88"/>
    <x v="249"/>
    <n v="71"/>
    <n v="159795.6"/>
    <n v="129132.12"/>
    <x v="0"/>
  </r>
  <r>
    <s v="P2139"/>
    <x v="7"/>
    <x v="0"/>
    <x v="119"/>
    <x v="62"/>
    <n v="18"/>
    <n v="309.08999999999997"/>
    <x v="193"/>
    <n v="198"/>
    <n v="66763.439999999988"/>
    <n v="5563.62"/>
    <x v="0"/>
  </r>
  <r>
    <s v="P2143"/>
    <x v="5"/>
    <x v="0"/>
    <x v="290"/>
    <x v="56"/>
    <n v="97"/>
    <n v="407.73"/>
    <x v="37"/>
    <n v="56"/>
    <n v="62382.69"/>
    <n v="39549.810000000005"/>
    <x v="0"/>
  </r>
  <r>
    <s v="P2148"/>
    <x v="7"/>
    <x v="0"/>
    <x v="281"/>
    <x v="11"/>
    <n v="42"/>
    <n v="272.60000000000002"/>
    <x v="147"/>
    <n v="243"/>
    <n v="77691"/>
    <n v="11449.2"/>
    <x v="0"/>
  </r>
  <r>
    <s v="P2156"/>
    <x v="5"/>
    <x v="0"/>
    <x v="291"/>
    <x v="8"/>
    <n v="127"/>
    <n v="423.44"/>
    <x v="250"/>
    <n v="21"/>
    <n v="62669.120000000003"/>
    <n v="53776.88"/>
    <x v="0"/>
  </r>
  <r>
    <s v="P2159"/>
    <x v="5"/>
    <x v="0"/>
    <x v="190"/>
    <x v="77"/>
    <n v="121"/>
    <n v="236.77"/>
    <x v="123"/>
    <n v="253"/>
    <n v="88551.98000000001"/>
    <n v="28649.170000000002"/>
    <x v="0"/>
  </r>
  <r>
    <s v="P2161"/>
    <x v="7"/>
    <x v="0"/>
    <x v="292"/>
    <x v="65"/>
    <n v="210"/>
    <n v="200.13"/>
    <x v="251"/>
    <n v="7"/>
    <n v="43428.21"/>
    <n v="42027.299999999996"/>
    <x v="0"/>
  </r>
  <r>
    <s v="P2163"/>
    <x v="0"/>
    <x v="0"/>
    <x v="154"/>
    <x v="46"/>
    <n v="30"/>
    <n v="483.19"/>
    <x v="252"/>
    <n v="174"/>
    <n v="98570.76"/>
    <n v="14495.7"/>
    <x v="0"/>
  </r>
  <r>
    <s v="P2171"/>
    <x v="2"/>
    <x v="0"/>
    <x v="84"/>
    <x v="4"/>
    <n v="7"/>
    <n v="444.81"/>
    <x v="253"/>
    <n v="237"/>
    <n v="108533.64"/>
    <n v="3113.67"/>
    <x v="0"/>
  </r>
  <r>
    <s v="P2190"/>
    <x v="5"/>
    <x v="0"/>
    <x v="163"/>
    <x v="16"/>
    <n v="208"/>
    <n v="469.76"/>
    <x v="254"/>
    <n v="261"/>
    <n v="220317.44"/>
    <n v="97710.080000000002"/>
    <x v="0"/>
  </r>
  <r>
    <s v="P2209"/>
    <x v="8"/>
    <x v="0"/>
    <x v="293"/>
    <x v="34"/>
    <n v="1"/>
    <n v="45.45"/>
    <x v="208"/>
    <n v="9"/>
    <n v="454.5"/>
    <n v="45.45"/>
    <x v="1"/>
  </r>
  <r>
    <s v="P2210"/>
    <x v="5"/>
    <x v="0"/>
    <x v="294"/>
    <x v="3"/>
    <n v="20"/>
    <n v="180.47"/>
    <x v="21"/>
    <n v="264"/>
    <n v="51253.48"/>
    <n v="3609.4"/>
    <x v="0"/>
  </r>
  <r>
    <s v="P2224"/>
    <x v="7"/>
    <x v="0"/>
    <x v="9"/>
    <x v="8"/>
    <n v="191"/>
    <n v="336.03"/>
    <x v="174"/>
    <n v="98"/>
    <n v="97112.67"/>
    <n v="64181.729999999996"/>
    <x v="0"/>
  </r>
  <r>
    <s v="P2227"/>
    <x v="2"/>
    <x v="0"/>
    <x v="6"/>
    <x v="35"/>
    <n v="169"/>
    <n v="492.09"/>
    <x v="250"/>
    <n v="125"/>
    <n v="144674.46"/>
    <n v="83163.209999999992"/>
    <x v="0"/>
  </r>
  <r>
    <s v="P2232"/>
    <x v="3"/>
    <x v="0"/>
    <x v="295"/>
    <x v="16"/>
    <n v="4"/>
    <n v="145.30000000000001"/>
    <x v="255"/>
    <n v="60"/>
    <n v="9299.2000000000007"/>
    <n v="581.20000000000005"/>
    <x v="1"/>
  </r>
  <r>
    <s v="P2245"/>
    <x v="9"/>
    <x v="0"/>
    <x v="184"/>
    <x v="22"/>
    <n v="140"/>
    <n v="203.15"/>
    <x v="256"/>
    <n v="207"/>
    <n v="70493.05"/>
    <n v="28441"/>
    <x v="0"/>
  </r>
  <r>
    <s v="P2247"/>
    <x v="6"/>
    <x v="0"/>
    <x v="220"/>
    <x v="54"/>
    <n v="174"/>
    <n v="209.25"/>
    <x v="93"/>
    <n v="60"/>
    <n v="48964.5"/>
    <n v="36409.5"/>
    <x v="0"/>
  </r>
  <r>
    <s v="P2248"/>
    <x v="1"/>
    <x v="0"/>
    <x v="7"/>
    <x v="18"/>
    <n v="147"/>
    <n v="310"/>
    <x v="42"/>
    <n v="123"/>
    <n v="83700"/>
    <n v="45570"/>
    <x v="0"/>
  </r>
  <r>
    <s v="P2254"/>
    <x v="9"/>
    <x v="0"/>
    <x v="288"/>
    <x v="42"/>
    <n v="191"/>
    <n v="76.959999999999994"/>
    <x v="192"/>
    <n v="23"/>
    <n v="16469.439999999999"/>
    <n v="14699.359999999999"/>
    <x v="0"/>
  </r>
  <r>
    <s v="P2261"/>
    <x v="4"/>
    <x v="0"/>
    <x v="38"/>
    <x v="2"/>
    <n v="294"/>
    <n v="169.85"/>
    <x v="150"/>
    <n v="249"/>
    <n v="92228.55"/>
    <n v="49935.9"/>
    <x v="0"/>
  </r>
  <r>
    <s v="P2269"/>
    <x v="0"/>
    <x v="0"/>
    <x v="296"/>
    <x v="68"/>
    <n v="86"/>
    <n v="222.12"/>
    <x v="130"/>
    <n v="80"/>
    <n v="36871.919999999998"/>
    <n v="19102.32"/>
    <x v="0"/>
  </r>
  <r>
    <s v="P2270"/>
    <x v="7"/>
    <x v="0"/>
    <x v="107"/>
    <x v="37"/>
    <n v="101"/>
    <n v="68.02"/>
    <x v="257"/>
    <n v="253"/>
    <n v="24079.079999999998"/>
    <n v="6870.0199999999995"/>
    <x v="0"/>
  </r>
  <r>
    <s v="P2277"/>
    <x v="8"/>
    <x v="0"/>
    <x v="276"/>
    <x v="48"/>
    <n v="159"/>
    <n v="476.1"/>
    <x v="39"/>
    <n v="23"/>
    <n v="86650.2"/>
    <n v="75699.900000000009"/>
    <x v="0"/>
  </r>
  <r>
    <s v="P2283"/>
    <x v="0"/>
    <x v="0"/>
    <x v="118"/>
    <x v="1"/>
    <n v="106"/>
    <n v="371.45"/>
    <x v="38"/>
    <n v="232"/>
    <n v="125550.09999999999"/>
    <n v="39373.699999999997"/>
    <x v="0"/>
  </r>
  <r>
    <s v="P2288"/>
    <x v="9"/>
    <x v="0"/>
    <x v="25"/>
    <x v="51"/>
    <n v="146"/>
    <n v="394.52"/>
    <x v="258"/>
    <n v="65"/>
    <n v="83243.72"/>
    <n v="57599.92"/>
    <x v="0"/>
  </r>
  <r>
    <s v="P2301"/>
    <x v="5"/>
    <x v="0"/>
    <x v="270"/>
    <x v="0"/>
    <n v="233"/>
    <n v="199.27"/>
    <x v="46"/>
    <n v="189"/>
    <n v="84091.94"/>
    <n v="46429.91"/>
    <x v="0"/>
  </r>
  <r>
    <s v="P2302"/>
    <x v="0"/>
    <x v="0"/>
    <x v="218"/>
    <x v="41"/>
    <n v="75"/>
    <n v="37.11"/>
    <x v="259"/>
    <n v="115"/>
    <n v="7050.9"/>
    <n v="2783.25"/>
    <x v="0"/>
  </r>
  <r>
    <s v="P2307"/>
    <x v="7"/>
    <x v="0"/>
    <x v="77"/>
    <x v="40"/>
    <n v="136"/>
    <n v="153.30000000000001"/>
    <x v="260"/>
    <n v="225"/>
    <n v="55341.3"/>
    <n v="20848.800000000003"/>
    <x v="0"/>
  </r>
  <r>
    <s v="P2310"/>
    <x v="0"/>
    <x v="0"/>
    <x v="297"/>
    <x v="17"/>
    <n v="239"/>
    <n v="451.97"/>
    <x v="261"/>
    <n v="297"/>
    <n v="242255.92"/>
    <n v="108020.83"/>
    <x v="0"/>
  </r>
  <r>
    <s v="P2311"/>
    <x v="6"/>
    <x v="0"/>
    <x v="298"/>
    <x v="66"/>
    <n v="57"/>
    <n v="221.02"/>
    <x v="13"/>
    <n v="186"/>
    <n v="53707.86"/>
    <n v="12598.140000000001"/>
    <x v="0"/>
  </r>
  <r>
    <s v="P2316"/>
    <x v="3"/>
    <x v="0"/>
    <x v="18"/>
    <x v="78"/>
    <n v="207"/>
    <n v="105.97"/>
    <x v="97"/>
    <n v="21"/>
    <n v="24161.16"/>
    <n v="21935.79"/>
    <x v="0"/>
  </r>
  <r>
    <s v="P2321"/>
    <x v="9"/>
    <x v="0"/>
    <x v="299"/>
    <x v="23"/>
    <n v="23"/>
    <n v="292.04000000000002"/>
    <x v="197"/>
    <n v="15"/>
    <n v="11097.52"/>
    <n v="6716.92"/>
    <x v="1"/>
  </r>
  <r>
    <s v="P2327"/>
    <x v="0"/>
    <x v="0"/>
    <x v="107"/>
    <x v="25"/>
    <n v="120"/>
    <n v="298.66000000000003"/>
    <x v="103"/>
    <n v="234"/>
    <n v="105725.64000000001"/>
    <n v="35839.200000000004"/>
    <x v="0"/>
  </r>
  <r>
    <s v="P2331"/>
    <x v="3"/>
    <x v="0"/>
    <x v="300"/>
    <x v="38"/>
    <n v="264"/>
    <n v="326.12"/>
    <x v="38"/>
    <n v="260"/>
    <n v="170886.88"/>
    <n v="86095.680000000008"/>
    <x v="0"/>
  </r>
  <r>
    <s v="P2343"/>
    <x v="8"/>
    <x v="0"/>
    <x v="54"/>
    <x v="54"/>
    <n v="145"/>
    <n v="452.1"/>
    <x v="262"/>
    <n v="165"/>
    <n v="140151"/>
    <n v="65554.5"/>
    <x v="0"/>
  </r>
  <r>
    <s v="P2347"/>
    <x v="6"/>
    <x v="0"/>
    <x v="301"/>
    <x v="39"/>
    <n v="61"/>
    <n v="139.04"/>
    <x v="137"/>
    <n v="61"/>
    <n v="16962.879999999997"/>
    <n v="8481.4399999999987"/>
    <x v="0"/>
  </r>
  <r>
    <s v="P2348"/>
    <x v="8"/>
    <x v="0"/>
    <x v="262"/>
    <x v="32"/>
    <n v="138"/>
    <n v="473.61"/>
    <x v="263"/>
    <n v="127"/>
    <n v="125506.65000000001"/>
    <n v="65358.18"/>
    <x v="0"/>
  </r>
  <r>
    <s v="P2350"/>
    <x v="1"/>
    <x v="0"/>
    <x v="147"/>
    <x v="69"/>
    <n v="97"/>
    <n v="388.92"/>
    <x v="99"/>
    <n v="159"/>
    <n v="99563.520000000004"/>
    <n v="37725.24"/>
    <x v="0"/>
  </r>
  <r>
    <s v="P2352"/>
    <x v="4"/>
    <x v="0"/>
    <x v="206"/>
    <x v="33"/>
    <n v="207"/>
    <n v="312.01"/>
    <x v="143"/>
    <n v="171"/>
    <n v="117939.78"/>
    <n v="64586.07"/>
    <x v="0"/>
  </r>
  <r>
    <s v="P2358"/>
    <x v="3"/>
    <x v="0"/>
    <x v="30"/>
    <x v="10"/>
    <n v="31"/>
    <n v="462.18"/>
    <x v="264"/>
    <n v="232"/>
    <n v="121553.34"/>
    <n v="14327.58"/>
    <x v="0"/>
  </r>
  <r>
    <s v="P2364"/>
    <x v="6"/>
    <x v="0"/>
    <x v="71"/>
    <x v="34"/>
    <n v="43"/>
    <n v="420.96"/>
    <x v="54"/>
    <n v="60"/>
    <n v="43358.879999999997"/>
    <n v="18101.28"/>
    <x v="0"/>
  </r>
  <r>
    <s v="P2367"/>
    <x v="5"/>
    <x v="0"/>
    <x v="294"/>
    <x v="57"/>
    <n v="39"/>
    <n v="425.88"/>
    <x v="232"/>
    <n v="245"/>
    <n v="120949.92"/>
    <n v="16609.32"/>
    <x v="0"/>
  </r>
  <r>
    <s v="P2380"/>
    <x v="9"/>
    <x v="0"/>
    <x v="230"/>
    <x v="78"/>
    <n v="133"/>
    <n v="340.36"/>
    <x v="265"/>
    <n v="163"/>
    <n v="100746.56"/>
    <n v="45267.880000000005"/>
    <x v="0"/>
  </r>
  <r>
    <s v="P2383"/>
    <x v="2"/>
    <x v="0"/>
    <x v="264"/>
    <x v="22"/>
    <n v="286"/>
    <n v="174.4"/>
    <x v="65"/>
    <n v="107"/>
    <n v="68539.199999999997"/>
    <n v="49878.400000000001"/>
    <x v="0"/>
  </r>
  <r>
    <s v="P2387"/>
    <x v="8"/>
    <x v="0"/>
    <x v="302"/>
    <x v="19"/>
    <n v="239"/>
    <n v="273.83"/>
    <x v="11"/>
    <n v="157"/>
    <n v="108436.68"/>
    <n v="65445.369999999995"/>
    <x v="0"/>
  </r>
  <r>
    <s v="P2392"/>
    <x v="8"/>
    <x v="0"/>
    <x v="282"/>
    <x v="76"/>
    <n v="120"/>
    <n v="208.43"/>
    <x v="192"/>
    <n v="282"/>
    <n v="83788.86"/>
    <n v="25011.600000000002"/>
    <x v="0"/>
  </r>
  <r>
    <s v="P2394"/>
    <x v="6"/>
    <x v="0"/>
    <x v="303"/>
    <x v="45"/>
    <n v="295"/>
    <n v="13.98"/>
    <x v="231"/>
    <n v="196"/>
    <n v="6864.18"/>
    <n v="4124.1000000000004"/>
    <x v="0"/>
  </r>
  <r>
    <s v="P2399"/>
    <x v="7"/>
    <x v="0"/>
    <x v="286"/>
    <x v="26"/>
    <n v="166"/>
    <n v="399.73"/>
    <x v="233"/>
    <n v="126"/>
    <n v="116721.16"/>
    <n v="66355.180000000008"/>
    <x v="0"/>
  </r>
  <r>
    <s v="P2404"/>
    <x v="7"/>
    <x v="0"/>
    <x v="117"/>
    <x v="28"/>
    <n v="179"/>
    <n v="277.73"/>
    <x v="266"/>
    <n v="201"/>
    <n v="105537.40000000001"/>
    <n v="49713.670000000006"/>
    <x v="0"/>
  </r>
  <r>
    <s v="P2406"/>
    <x v="2"/>
    <x v="0"/>
    <x v="77"/>
    <x v="2"/>
    <n v="179"/>
    <n v="468.21"/>
    <x v="80"/>
    <n v="182"/>
    <n v="169023.81"/>
    <n v="83809.59"/>
    <x v="0"/>
  </r>
  <r>
    <s v="P2415"/>
    <x v="2"/>
    <x v="0"/>
    <x v="172"/>
    <x v="62"/>
    <n v="157"/>
    <n v="232.38"/>
    <x v="114"/>
    <n v="154"/>
    <n v="72270.179999999993"/>
    <n v="36483.659999999996"/>
    <x v="0"/>
  </r>
  <r>
    <s v="P2421"/>
    <x v="9"/>
    <x v="0"/>
    <x v="101"/>
    <x v="69"/>
    <n v="259"/>
    <n v="167.82"/>
    <x v="267"/>
    <n v="3"/>
    <n v="43968.84"/>
    <n v="43465.38"/>
    <x v="0"/>
  </r>
  <r>
    <s v="P2426"/>
    <x v="3"/>
    <x v="0"/>
    <x v="168"/>
    <x v="24"/>
    <n v="99"/>
    <n v="452.31"/>
    <x v="268"/>
    <n v="128"/>
    <n v="102674.37"/>
    <n v="44778.69"/>
    <x v="0"/>
  </r>
  <r>
    <s v="P2430"/>
    <x v="1"/>
    <x v="0"/>
    <x v="304"/>
    <x v="68"/>
    <n v="26"/>
    <n v="407.63"/>
    <x v="269"/>
    <n v="25"/>
    <n v="20789.13"/>
    <n v="10598.38"/>
    <x v="0"/>
  </r>
  <r>
    <s v="P2435"/>
    <x v="9"/>
    <x v="0"/>
    <x v="163"/>
    <x v="69"/>
    <n v="242"/>
    <n v="42.4"/>
    <x v="232"/>
    <n v="227"/>
    <n v="19885.599999999999"/>
    <n v="10260.799999999999"/>
    <x v="0"/>
  </r>
  <r>
    <s v="P2443"/>
    <x v="3"/>
    <x v="0"/>
    <x v="305"/>
    <x v="66"/>
    <n v="8"/>
    <n v="331.59"/>
    <x v="56"/>
    <n v="261"/>
    <n v="89197.709999999992"/>
    <n v="2652.72"/>
    <x v="0"/>
  </r>
  <r>
    <s v="P2453"/>
    <x v="0"/>
    <x v="0"/>
    <x v="306"/>
    <x v="26"/>
    <n v="226"/>
    <n v="263.02"/>
    <x v="112"/>
    <n v="123"/>
    <n v="91793.98"/>
    <n v="59442.52"/>
    <x v="0"/>
  </r>
  <r>
    <s v="P2455"/>
    <x v="5"/>
    <x v="0"/>
    <x v="72"/>
    <x v="32"/>
    <n v="269"/>
    <n v="176.08"/>
    <x v="270"/>
    <n v="45"/>
    <n v="55289.120000000003"/>
    <n v="47365.520000000004"/>
    <x v="0"/>
  </r>
  <r>
    <s v="P2457"/>
    <x v="3"/>
    <x v="0"/>
    <x v="307"/>
    <x v="74"/>
    <n v="246"/>
    <n v="385.71"/>
    <x v="2"/>
    <n v="192"/>
    <n v="168940.97999999998"/>
    <n v="94884.659999999989"/>
    <x v="0"/>
  </r>
  <r>
    <s v="P2458"/>
    <x v="3"/>
    <x v="0"/>
    <x v="112"/>
    <x v="71"/>
    <n v="247"/>
    <n v="281.86"/>
    <x v="56"/>
    <n v="168"/>
    <n v="116971.90000000001"/>
    <n v="69619.42"/>
    <x v="0"/>
  </r>
  <r>
    <s v="P2460"/>
    <x v="2"/>
    <x v="0"/>
    <x v="308"/>
    <x v="13"/>
    <n v="290"/>
    <n v="140.27000000000001"/>
    <x v="170"/>
    <n v="73"/>
    <n v="50918.01"/>
    <n v="40678.300000000003"/>
    <x v="0"/>
  </r>
  <r>
    <s v="P2466"/>
    <x v="5"/>
    <x v="0"/>
    <x v="90"/>
    <x v="77"/>
    <n v="81"/>
    <n v="343.92"/>
    <x v="271"/>
    <n v="243"/>
    <n v="111430.08"/>
    <n v="27857.52"/>
    <x v="0"/>
  </r>
  <r>
    <s v="P2482"/>
    <x v="4"/>
    <x v="0"/>
    <x v="309"/>
    <x v="60"/>
    <n v="56"/>
    <n v="86.32"/>
    <x v="272"/>
    <n v="51"/>
    <n v="9236.24"/>
    <n v="4833.92"/>
    <x v="0"/>
  </r>
  <r>
    <s v="P2485"/>
    <x v="0"/>
    <x v="0"/>
    <x v="310"/>
    <x v="49"/>
    <n v="253"/>
    <n v="33.799999999999997"/>
    <x v="273"/>
    <n v="122"/>
    <n v="12674.999999999998"/>
    <n v="8551.4"/>
    <x v="0"/>
  </r>
  <r>
    <s v="P2486"/>
    <x v="2"/>
    <x v="0"/>
    <x v="218"/>
    <x v="53"/>
    <n v="30"/>
    <n v="97.85"/>
    <x v="37"/>
    <n v="160"/>
    <n v="18591.5"/>
    <n v="2935.5"/>
    <x v="0"/>
  </r>
  <r>
    <s v="P2492"/>
    <x v="1"/>
    <x v="0"/>
    <x v="306"/>
    <x v="76"/>
    <n v="218"/>
    <n v="185.32"/>
    <x v="98"/>
    <n v="131"/>
    <n v="64676.68"/>
    <n v="40399.760000000002"/>
    <x v="0"/>
  </r>
  <r>
    <s v="P2504"/>
    <x v="6"/>
    <x v="0"/>
    <x v="231"/>
    <x v="4"/>
    <n v="196"/>
    <n v="191.31"/>
    <x v="274"/>
    <n v="57"/>
    <n v="48401.43"/>
    <n v="37496.76"/>
    <x v="0"/>
  </r>
  <r>
    <s v="P2509"/>
    <x v="7"/>
    <x v="0"/>
    <x v="311"/>
    <x v="43"/>
    <n v="239"/>
    <n v="359.01"/>
    <x v="275"/>
    <n v="174"/>
    <n v="148271.13"/>
    <n v="85803.39"/>
    <x v="0"/>
  </r>
  <r>
    <s v="P2511"/>
    <x v="9"/>
    <x v="0"/>
    <x v="68"/>
    <x v="0"/>
    <n v="279"/>
    <n v="132.65"/>
    <x v="73"/>
    <n v="79"/>
    <n v="47488.700000000004"/>
    <n v="37009.35"/>
    <x v="0"/>
  </r>
  <r>
    <s v="P2515"/>
    <x v="6"/>
    <x v="0"/>
    <x v="11"/>
    <x v="8"/>
    <n v="24"/>
    <n v="153.24"/>
    <x v="140"/>
    <n v="188"/>
    <n v="32486.880000000001"/>
    <n v="3677.76"/>
    <x v="0"/>
  </r>
  <r>
    <s v="P2525"/>
    <x v="1"/>
    <x v="0"/>
    <x v="154"/>
    <x v="11"/>
    <n v="146"/>
    <n v="75.03"/>
    <x v="184"/>
    <n v="58"/>
    <n v="15306.12"/>
    <n v="10954.380000000001"/>
    <x v="0"/>
  </r>
  <r>
    <s v="P2526"/>
    <x v="8"/>
    <x v="0"/>
    <x v="306"/>
    <x v="40"/>
    <n v="91"/>
    <n v="163.96"/>
    <x v="71"/>
    <n v="258"/>
    <n v="57222.04"/>
    <n v="14920.36"/>
    <x v="0"/>
  </r>
  <r>
    <s v="P2530"/>
    <x v="1"/>
    <x v="0"/>
    <x v="312"/>
    <x v="60"/>
    <n v="92"/>
    <n v="416.32"/>
    <x v="102"/>
    <n v="96"/>
    <n v="78268.160000000003"/>
    <n v="38301.440000000002"/>
    <x v="0"/>
  </r>
  <r>
    <s v="P2531"/>
    <x v="7"/>
    <x v="0"/>
    <x v="105"/>
    <x v="44"/>
    <n v="62"/>
    <n v="15.62"/>
    <x v="276"/>
    <n v="25"/>
    <n v="1358.9399999999998"/>
    <n v="968.43999999999994"/>
    <x v="0"/>
  </r>
  <r>
    <s v="P2535"/>
    <x v="5"/>
    <x v="0"/>
    <x v="171"/>
    <x v="6"/>
    <n v="46"/>
    <n v="74.760000000000005"/>
    <x v="245"/>
    <n v="266"/>
    <n v="23325.120000000003"/>
    <n v="3438.96"/>
    <x v="0"/>
  </r>
  <r>
    <s v="P2541"/>
    <x v="4"/>
    <x v="0"/>
    <x v="116"/>
    <x v="75"/>
    <n v="265"/>
    <n v="75.42"/>
    <x v="186"/>
    <n v="119"/>
    <n v="28961.279999999999"/>
    <n v="19986.3"/>
    <x v="0"/>
  </r>
  <r>
    <s v="P2543"/>
    <x v="5"/>
    <x v="0"/>
    <x v="313"/>
    <x v="39"/>
    <n v="285"/>
    <n v="296.12"/>
    <x v="183"/>
    <n v="226"/>
    <n v="151317.32"/>
    <n v="84394.2"/>
    <x v="0"/>
  </r>
  <r>
    <s v="P2544"/>
    <x v="7"/>
    <x v="0"/>
    <x v="277"/>
    <x v="36"/>
    <n v="108"/>
    <n v="69.91"/>
    <x v="277"/>
    <n v="138"/>
    <n v="17197.86"/>
    <n v="7550.28"/>
    <x v="0"/>
  </r>
  <r>
    <s v="P2546"/>
    <x v="0"/>
    <x v="0"/>
    <x v="214"/>
    <x v="7"/>
    <n v="50"/>
    <n v="165.45"/>
    <x v="278"/>
    <n v="298"/>
    <n v="57576.6"/>
    <n v="8272.5"/>
    <x v="0"/>
  </r>
  <r>
    <s v="P2550"/>
    <x v="3"/>
    <x v="0"/>
    <x v="184"/>
    <x v="39"/>
    <n v="119"/>
    <n v="81.150000000000006"/>
    <x v="279"/>
    <n v="228"/>
    <n v="28159.050000000003"/>
    <n v="9656.85"/>
    <x v="0"/>
  </r>
  <r>
    <s v="P2551"/>
    <x v="4"/>
    <x v="0"/>
    <x v="172"/>
    <x v="34"/>
    <n v="122"/>
    <n v="292.02999999999997"/>
    <x v="280"/>
    <n v="189"/>
    <n v="90821.329999999987"/>
    <n v="35627.659999999996"/>
    <x v="0"/>
  </r>
  <r>
    <s v="P2553"/>
    <x v="7"/>
    <x v="0"/>
    <x v="314"/>
    <x v="46"/>
    <n v="56"/>
    <n v="442.6"/>
    <x v="237"/>
    <n v="266"/>
    <n v="142517.20000000001"/>
    <n v="24785.600000000002"/>
    <x v="0"/>
  </r>
  <r>
    <s v="P2558"/>
    <x v="1"/>
    <x v="0"/>
    <x v="147"/>
    <x v="4"/>
    <n v="187"/>
    <n v="341.49"/>
    <x v="149"/>
    <n v="69"/>
    <n v="87421.440000000002"/>
    <n v="63858.630000000005"/>
    <x v="0"/>
  </r>
  <r>
    <s v="P2560"/>
    <x v="9"/>
    <x v="0"/>
    <x v="40"/>
    <x v="20"/>
    <n v="14"/>
    <n v="230.2"/>
    <x v="281"/>
    <n v="163"/>
    <n v="40745.4"/>
    <n v="3222.7999999999997"/>
    <x v="0"/>
  </r>
  <r>
    <s v="P2561"/>
    <x v="6"/>
    <x v="0"/>
    <x v="269"/>
    <x v="18"/>
    <n v="30"/>
    <n v="233.92"/>
    <x v="282"/>
    <n v="168"/>
    <n v="46316.159999999996"/>
    <n v="7017.5999999999995"/>
    <x v="0"/>
  </r>
  <r>
    <s v="P2563"/>
    <x v="4"/>
    <x v="0"/>
    <x v="230"/>
    <x v="27"/>
    <n v="213"/>
    <n v="284.11"/>
    <x v="235"/>
    <n v="83"/>
    <n v="84096.56"/>
    <n v="60515.43"/>
    <x v="0"/>
  </r>
  <r>
    <s v="P2565"/>
    <x v="6"/>
    <x v="0"/>
    <x v="172"/>
    <x v="60"/>
    <n v="131"/>
    <n v="53.78"/>
    <x v="283"/>
    <n v="180"/>
    <n v="16725.580000000002"/>
    <n v="7045.18"/>
    <x v="0"/>
  </r>
  <r>
    <s v="P2567"/>
    <x v="2"/>
    <x v="0"/>
    <x v="1"/>
    <x v="11"/>
    <n v="14"/>
    <n v="315.36"/>
    <x v="284"/>
    <n v="173"/>
    <n v="58972.32"/>
    <n v="4415.04"/>
    <x v="0"/>
  </r>
  <r>
    <s v="P2570"/>
    <x v="1"/>
    <x v="0"/>
    <x v="33"/>
    <x v="12"/>
    <n v="182"/>
    <n v="471.27"/>
    <x v="285"/>
    <n v="164"/>
    <n v="163059.41999999998"/>
    <n v="85771.14"/>
    <x v="0"/>
  </r>
  <r>
    <s v="P2572"/>
    <x v="4"/>
    <x v="0"/>
    <x v="170"/>
    <x v="70"/>
    <n v="288"/>
    <n v="271.48"/>
    <x v="286"/>
    <n v="69"/>
    <n v="96918.36"/>
    <n v="78186.240000000005"/>
    <x v="0"/>
  </r>
  <r>
    <s v="P2577"/>
    <x v="7"/>
    <x v="0"/>
    <x v="315"/>
    <x v="8"/>
    <n v="5"/>
    <n v="338.26"/>
    <x v="76"/>
    <n v="4"/>
    <n v="3044.34"/>
    <n v="1691.3"/>
    <x v="1"/>
  </r>
  <r>
    <s v="P2578"/>
    <x v="1"/>
    <x v="0"/>
    <x v="316"/>
    <x v="72"/>
    <n v="201"/>
    <n v="150.56"/>
    <x v="45"/>
    <n v="14"/>
    <n v="32370.400000000001"/>
    <n v="30262.560000000001"/>
    <x v="0"/>
  </r>
  <r>
    <s v="P2585"/>
    <x v="1"/>
    <x v="0"/>
    <x v="317"/>
    <x v="57"/>
    <n v="194"/>
    <n v="25.08"/>
    <x v="191"/>
    <n v="133"/>
    <n v="8201.16"/>
    <n v="4865.5199999999995"/>
    <x v="0"/>
  </r>
  <r>
    <s v="P2593"/>
    <x v="6"/>
    <x v="0"/>
    <x v="318"/>
    <x v="55"/>
    <n v="212"/>
    <n v="374.14"/>
    <x v="112"/>
    <n v="159"/>
    <n v="138805.94"/>
    <n v="79317.679999999993"/>
    <x v="0"/>
  </r>
  <r>
    <s v="P2603"/>
    <x v="6"/>
    <x v="0"/>
    <x v="319"/>
    <x v="6"/>
    <n v="17"/>
    <n v="293.66000000000003"/>
    <x v="229"/>
    <n v="19"/>
    <n v="10571.76"/>
    <n v="4992.22"/>
    <x v="1"/>
  </r>
  <r>
    <s v="P2604"/>
    <x v="9"/>
    <x v="0"/>
    <x v="69"/>
    <x v="76"/>
    <n v="78"/>
    <n v="158.05000000000001"/>
    <x v="79"/>
    <n v="199"/>
    <n v="43779.850000000006"/>
    <n v="12327.900000000001"/>
    <x v="0"/>
  </r>
  <r>
    <s v="P2606"/>
    <x v="1"/>
    <x v="0"/>
    <x v="192"/>
    <x v="50"/>
    <n v="150"/>
    <n v="415.48"/>
    <x v="209"/>
    <n v="170"/>
    <n v="132953.60000000001"/>
    <n v="62322"/>
    <x v="0"/>
  </r>
  <r>
    <s v="P2607"/>
    <x v="8"/>
    <x v="0"/>
    <x v="220"/>
    <x v="32"/>
    <n v="166"/>
    <n v="476.82"/>
    <x v="14"/>
    <n v="68"/>
    <n v="111575.88"/>
    <n v="79152.12"/>
    <x v="0"/>
  </r>
  <r>
    <s v="P2611"/>
    <x v="7"/>
    <x v="0"/>
    <x v="39"/>
    <x v="53"/>
    <n v="110"/>
    <n v="48.71"/>
    <x v="287"/>
    <n v="132"/>
    <n v="11787.82"/>
    <n v="5358.1"/>
    <x v="0"/>
  </r>
  <r>
    <s v="P2617"/>
    <x v="3"/>
    <x v="0"/>
    <x v="130"/>
    <x v="36"/>
    <n v="106"/>
    <n v="245.89"/>
    <x v="41"/>
    <n v="126"/>
    <n v="57046.479999999996"/>
    <n v="26064.34"/>
    <x v="0"/>
  </r>
  <r>
    <s v="P2625"/>
    <x v="0"/>
    <x v="0"/>
    <x v="320"/>
    <x v="40"/>
    <n v="26"/>
    <n v="132.21"/>
    <x v="199"/>
    <n v="20"/>
    <n v="6081.6600000000008"/>
    <n v="3437.46"/>
    <x v="0"/>
  </r>
  <r>
    <s v="P2627"/>
    <x v="7"/>
    <x v="0"/>
    <x v="126"/>
    <x v="48"/>
    <n v="16"/>
    <n v="356"/>
    <x v="189"/>
    <n v="250"/>
    <n v="94696"/>
    <n v="5696"/>
    <x v="0"/>
  </r>
  <r>
    <s v="P2630"/>
    <x v="8"/>
    <x v="0"/>
    <x v="60"/>
    <x v="12"/>
    <n v="188"/>
    <n v="313.38"/>
    <x v="114"/>
    <n v="105"/>
    <n v="91820.34"/>
    <n v="58915.44"/>
    <x v="0"/>
  </r>
  <r>
    <s v="P2633"/>
    <x v="6"/>
    <x v="0"/>
    <x v="122"/>
    <x v="0"/>
    <n v="146"/>
    <n v="93.56"/>
    <x v="288"/>
    <n v="289"/>
    <n v="40698.6"/>
    <n v="13659.76"/>
    <x v="0"/>
  </r>
  <r>
    <s v="P2638"/>
    <x v="0"/>
    <x v="0"/>
    <x v="161"/>
    <x v="75"/>
    <n v="105"/>
    <n v="471.85"/>
    <x v="211"/>
    <n v="135"/>
    <n v="113244"/>
    <n v="49544.25"/>
    <x v="0"/>
  </r>
  <r>
    <s v="P2643"/>
    <x v="8"/>
    <x v="0"/>
    <x v="190"/>
    <x v="73"/>
    <n v="221"/>
    <n v="6.99"/>
    <x v="218"/>
    <n v="153"/>
    <n v="2614.2600000000002"/>
    <n v="1544.79"/>
    <x v="0"/>
  </r>
  <r>
    <s v="P2650"/>
    <x v="1"/>
    <x v="0"/>
    <x v="7"/>
    <x v="18"/>
    <n v="131"/>
    <n v="474.75"/>
    <x v="221"/>
    <n v="139"/>
    <n v="128182.5"/>
    <n v="62192.25"/>
    <x v="0"/>
  </r>
  <r>
    <s v="P2651"/>
    <x v="1"/>
    <x v="0"/>
    <x v="258"/>
    <x v="8"/>
    <n v="27"/>
    <n v="16.579999999999998"/>
    <x v="289"/>
    <n v="86"/>
    <n v="1873.5399999999997"/>
    <n v="447.65999999999997"/>
    <x v="0"/>
  </r>
  <r>
    <s v="P2652"/>
    <x v="6"/>
    <x v="0"/>
    <x v="321"/>
    <x v="25"/>
    <n v="69"/>
    <n v="296.07"/>
    <x v="31"/>
    <n v="168"/>
    <n v="70168.59"/>
    <n v="20428.829999999998"/>
    <x v="0"/>
  </r>
  <r>
    <s v="P2656"/>
    <x v="5"/>
    <x v="0"/>
    <x v="73"/>
    <x v="41"/>
    <n v="242"/>
    <n v="331.93"/>
    <x v="290"/>
    <n v="118"/>
    <n v="119494.8"/>
    <n v="80327.06"/>
    <x v="0"/>
  </r>
  <r>
    <s v="P2657"/>
    <x v="2"/>
    <x v="0"/>
    <x v="322"/>
    <x v="60"/>
    <n v="180"/>
    <n v="332.74"/>
    <x v="126"/>
    <n v="197"/>
    <n v="125442.98000000001"/>
    <n v="59893.200000000004"/>
    <x v="0"/>
  </r>
  <r>
    <s v="P2658"/>
    <x v="9"/>
    <x v="0"/>
    <x v="323"/>
    <x v="22"/>
    <n v="45"/>
    <n v="33.1"/>
    <x v="291"/>
    <n v="205"/>
    <n v="8275"/>
    <n v="1489.5"/>
    <x v="0"/>
  </r>
  <r>
    <s v="P2660"/>
    <x v="3"/>
    <x v="0"/>
    <x v="87"/>
    <x v="2"/>
    <n v="141"/>
    <n v="64.010000000000005"/>
    <x v="156"/>
    <n v="13"/>
    <n v="9857.5400000000009"/>
    <n v="9025.41"/>
    <x v="0"/>
  </r>
  <r>
    <s v="P2667"/>
    <x v="9"/>
    <x v="0"/>
    <x v="324"/>
    <x v="27"/>
    <n v="287"/>
    <n v="230.65"/>
    <x v="261"/>
    <n v="82"/>
    <n v="85109.85"/>
    <n v="66196.55"/>
    <x v="0"/>
  </r>
  <r>
    <s v="P2669"/>
    <x v="1"/>
    <x v="0"/>
    <x v="325"/>
    <x v="74"/>
    <n v="206"/>
    <n v="425.27"/>
    <x v="220"/>
    <n v="32"/>
    <n v="101214.26"/>
    <n v="87605.62"/>
    <x v="0"/>
  </r>
  <r>
    <s v="P2672"/>
    <x v="2"/>
    <x v="0"/>
    <x v="326"/>
    <x v="52"/>
    <n v="242"/>
    <n v="61.36"/>
    <x v="113"/>
    <n v="163"/>
    <n v="24850.799999999999"/>
    <n v="14849.119999999999"/>
    <x v="0"/>
  </r>
  <r>
    <s v="P2685"/>
    <x v="6"/>
    <x v="0"/>
    <x v="58"/>
    <x v="44"/>
    <n v="146"/>
    <n v="175.76"/>
    <x v="244"/>
    <n v="173"/>
    <n v="56067.439999999995"/>
    <n v="25660.959999999999"/>
    <x v="0"/>
  </r>
  <r>
    <s v="P2689"/>
    <x v="6"/>
    <x v="0"/>
    <x v="327"/>
    <x v="72"/>
    <n v="155"/>
    <n v="342.87"/>
    <x v="203"/>
    <n v="58"/>
    <n v="73031.31"/>
    <n v="53144.85"/>
    <x v="0"/>
  </r>
  <r>
    <s v="P2693"/>
    <x v="3"/>
    <x v="0"/>
    <x v="328"/>
    <x v="76"/>
    <n v="295"/>
    <n v="134.47"/>
    <x v="16"/>
    <n v="128"/>
    <n v="56880.81"/>
    <n v="39668.65"/>
    <x v="0"/>
  </r>
  <r>
    <s v="P2702"/>
    <x v="4"/>
    <x v="0"/>
    <x v="279"/>
    <x v="73"/>
    <n v="168"/>
    <n v="435.61"/>
    <x v="132"/>
    <n v="246"/>
    <n v="180342.54"/>
    <n v="73182.48"/>
    <x v="0"/>
  </r>
  <r>
    <s v="P2707"/>
    <x v="8"/>
    <x v="0"/>
    <x v="329"/>
    <x v="65"/>
    <n v="130"/>
    <n v="14.82"/>
    <x v="218"/>
    <n v="273"/>
    <n v="5972.46"/>
    <n v="1926.6000000000001"/>
    <x v="0"/>
  </r>
  <r>
    <s v="P2708"/>
    <x v="5"/>
    <x v="0"/>
    <x v="330"/>
    <x v="60"/>
    <n v="174"/>
    <n v="101.06"/>
    <x v="127"/>
    <n v="106"/>
    <n v="28296.799999999999"/>
    <n v="17584.439999999999"/>
    <x v="0"/>
  </r>
  <r>
    <s v="P2719"/>
    <x v="4"/>
    <x v="0"/>
    <x v="331"/>
    <x v="52"/>
    <n v="74"/>
    <n v="298.39"/>
    <x v="172"/>
    <n v="71"/>
    <n v="43266.549999999996"/>
    <n v="22080.86"/>
    <x v="0"/>
  </r>
  <r>
    <s v="P2722"/>
    <x v="9"/>
    <x v="0"/>
    <x v="214"/>
    <x v="65"/>
    <n v="224"/>
    <n v="393.43"/>
    <x v="220"/>
    <n v="124"/>
    <n v="136913.64000000001"/>
    <n v="88128.320000000007"/>
    <x v="0"/>
  </r>
  <r>
    <s v="P2736"/>
    <x v="2"/>
    <x v="0"/>
    <x v="178"/>
    <x v="48"/>
    <n v="285"/>
    <n v="205.31"/>
    <x v="29"/>
    <n v="215"/>
    <n v="102655"/>
    <n v="58513.35"/>
    <x v="0"/>
  </r>
  <r>
    <s v="P2748"/>
    <x v="9"/>
    <x v="0"/>
    <x v="332"/>
    <x v="41"/>
    <n v="231"/>
    <n v="161.36000000000001"/>
    <x v="287"/>
    <n v="112"/>
    <n v="55346.48"/>
    <n v="37274.160000000003"/>
    <x v="0"/>
  </r>
  <r>
    <s v="P2752"/>
    <x v="1"/>
    <x v="0"/>
    <x v="333"/>
    <x v="29"/>
    <n v="247"/>
    <n v="256.10000000000002"/>
    <x v="274"/>
    <n v="252"/>
    <n v="127793.90000000001"/>
    <n v="63256.700000000004"/>
    <x v="0"/>
  </r>
  <r>
    <s v="P2754"/>
    <x v="6"/>
    <x v="0"/>
    <x v="212"/>
    <x v="73"/>
    <n v="86"/>
    <n v="485.3"/>
    <x v="5"/>
    <n v="89"/>
    <n v="84927.5"/>
    <n v="41735.800000000003"/>
    <x v="0"/>
  </r>
  <r>
    <s v="P2762"/>
    <x v="5"/>
    <x v="0"/>
    <x v="68"/>
    <x v="70"/>
    <n v="103"/>
    <n v="142.22"/>
    <x v="54"/>
    <n v="255"/>
    <n v="50914.76"/>
    <n v="14648.66"/>
    <x v="0"/>
  </r>
  <r>
    <s v="P2778"/>
    <x v="8"/>
    <x v="0"/>
    <x v="334"/>
    <x v="47"/>
    <n v="59"/>
    <n v="277.85000000000002"/>
    <x v="57"/>
    <n v="11"/>
    <n v="19449.5"/>
    <n v="16393.150000000001"/>
    <x v="1"/>
  </r>
  <r>
    <s v="P2785"/>
    <x v="9"/>
    <x v="0"/>
    <x v="335"/>
    <x v="59"/>
    <n v="282"/>
    <n v="332.13"/>
    <x v="9"/>
    <n v="270"/>
    <n v="183335.76"/>
    <n v="93660.66"/>
    <x v="0"/>
  </r>
  <r>
    <s v="P2791"/>
    <x v="5"/>
    <x v="0"/>
    <x v="336"/>
    <x v="15"/>
    <n v="206"/>
    <n v="432.17"/>
    <x v="292"/>
    <n v="43"/>
    <n v="107610.33"/>
    <n v="89027.02"/>
    <x v="0"/>
  </r>
  <r>
    <s v="P2793"/>
    <x v="2"/>
    <x v="0"/>
    <x v="288"/>
    <x v="12"/>
    <n v="33"/>
    <n v="184.74"/>
    <x v="14"/>
    <n v="181"/>
    <n v="39534.36"/>
    <n v="6096.42"/>
    <x v="0"/>
  </r>
  <r>
    <s v="P2796"/>
    <x v="0"/>
    <x v="0"/>
    <x v="75"/>
    <x v="38"/>
    <n v="32"/>
    <n v="402.14"/>
    <x v="293"/>
    <n v="133"/>
    <n v="66353.099999999991"/>
    <n v="12868.48"/>
    <x v="0"/>
  </r>
  <r>
    <s v="P2800"/>
    <x v="2"/>
    <x v="0"/>
    <x v="180"/>
    <x v="33"/>
    <n v="26"/>
    <n v="228.28"/>
    <x v="247"/>
    <n v="221"/>
    <n v="56385.16"/>
    <n v="5935.28"/>
    <x v="0"/>
  </r>
  <r>
    <s v="P2808"/>
    <x v="8"/>
    <x v="0"/>
    <x v="337"/>
    <x v="6"/>
    <n v="217"/>
    <n v="104.3"/>
    <x v="276"/>
    <n v="263"/>
    <n v="50064"/>
    <n v="22633.1"/>
    <x v="0"/>
  </r>
  <r>
    <s v="P2810"/>
    <x v="6"/>
    <x v="0"/>
    <x v="338"/>
    <x v="48"/>
    <n v="84"/>
    <n v="136.56"/>
    <x v="265"/>
    <n v="297"/>
    <n v="52029.36"/>
    <n v="11471.04"/>
    <x v="0"/>
  </r>
  <r>
    <s v="P2812"/>
    <x v="7"/>
    <x v="0"/>
    <x v="288"/>
    <x v="53"/>
    <n v="23"/>
    <n v="81.849999999999994"/>
    <x v="34"/>
    <n v="191"/>
    <n v="17515.899999999998"/>
    <n v="1882.55"/>
    <x v="0"/>
  </r>
  <r>
    <s v="P2819"/>
    <x v="7"/>
    <x v="0"/>
    <x v="11"/>
    <x v="70"/>
    <n v="154"/>
    <n v="292.35000000000002"/>
    <x v="294"/>
    <n v="58"/>
    <n v="61978.200000000004"/>
    <n v="45021.9"/>
    <x v="0"/>
  </r>
  <r>
    <s v="P2828"/>
    <x v="8"/>
    <x v="0"/>
    <x v="170"/>
    <x v="65"/>
    <n v="295"/>
    <n v="336.54"/>
    <x v="253"/>
    <n v="62"/>
    <n v="120144.78000000001"/>
    <n v="99279.3"/>
    <x v="0"/>
  </r>
  <r>
    <s v="P2831"/>
    <x v="1"/>
    <x v="0"/>
    <x v="339"/>
    <x v="15"/>
    <n v="170"/>
    <n v="417.29"/>
    <x v="32"/>
    <n v="225"/>
    <n v="164829.55000000002"/>
    <n v="70939.3"/>
    <x v="0"/>
  </r>
  <r>
    <s v="P2832"/>
    <x v="4"/>
    <x v="0"/>
    <x v="340"/>
    <x v="34"/>
    <n v="91"/>
    <n v="28.32"/>
    <x v="256"/>
    <n v="108"/>
    <n v="5635.68"/>
    <n v="2577.12"/>
    <x v="0"/>
  </r>
  <r>
    <s v="P2841"/>
    <x v="7"/>
    <x v="0"/>
    <x v="312"/>
    <x v="9"/>
    <n v="166"/>
    <n v="422.54"/>
    <x v="248"/>
    <n v="22"/>
    <n v="79437.52"/>
    <n v="70141.64"/>
    <x v="0"/>
  </r>
  <r>
    <s v="P2844"/>
    <x v="9"/>
    <x v="0"/>
    <x v="16"/>
    <x v="44"/>
    <n v="157"/>
    <n v="49.63"/>
    <x v="49"/>
    <n v="15"/>
    <n v="8536.36"/>
    <n v="7791.9100000000008"/>
    <x v="0"/>
  </r>
  <r>
    <s v="P2847"/>
    <x v="7"/>
    <x v="0"/>
    <x v="119"/>
    <x v="8"/>
    <n v="7"/>
    <n v="87"/>
    <x v="295"/>
    <n v="209"/>
    <n v="18792"/>
    <n v="609"/>
    <x v="0"/>
  </r>
  <r>
    <s v="P2849"/>
    <x v="7"/>
    <x v="0"/>
    <x v="161"/>
    <x v="45"/>
    <n v="83"/>
    <n v="220.7"/>
    <x v="254"/>
    <n v="157"/>
    <n v="52968"/>
    <n v="18318.099999999999"/>
    <x v="0"/>
  </r>
  <r>
    <s v="P2870"/>
    <x v="9"/>
    <x v="0"/>
    <x v="107"/>
    <x v="71"/>
    <n v="66"/>
    <n v="209.22"/>
    <x v="66"/>
    <n v="288"/>
    <n v="74063.88"/>
    <n v="13808.52"/>
    <x v="0"/>
  </r>
  <r>
    <s v="P2886"/>
    <x v="0"/>
    <x v="0"/>
    <x v="283"/>
    <x v="10"/>
    <n v="76"/>
    <n v="313.57"/>
    <x v="296"/>
    <n v="80"/>
    <n v="48916.92"/>
    <n v="23831.32"/>
    <x v="0"/>
  </r>
  <r>
    <s v="P2887"/>
    <x v="6"/>
    <x v="0"/>
    <x v="82"/>
    <x v="13"/>
    <n v="25"/>
    <n v="22.84"/>
    <x v="267"/>
    <n v="198"/>
    <n v="5093.32"/>
    <n v="571"/>
    <x v="0"/>
  </r>
  <r>
    <s v="P2895"/>
    <x v="4"/>
    <x v="0"/>
    <x v="19"/>
    <x v="25"/>
    <n v="121"/>
    <n v="12.64"/>
    <x v="212"/>
    <n v="97"/>
    <n v="2755.52"/>
    <n v="1529.44"/>
    <x v="0"/>
  </r>
  <r>
    <s v="P2908"/>
    <x v="5"/>
    <x v="0"/>
    <x v="269"/>
    <x v="45"/>
    <n v="113"/>
    <n v="256.32"/>
    <x v="297"/>
    <n v="85"/>
    <n v="50751.360000000001"/>
    <n v="28964.16"/>
    <x v="0"/>
  </r>
  <r>
    <s v="P2925"/>
    <x v="6"/>
    <x v="0"/>
    <x v="108"/>
    <x v="5"/>
    <n v="191"/>
    <n v="472.56"/>
    <x v="20"/>
    <n v="96"/>
    <n v="135624.72"/>
    <n v="90258.96"/>
    <x v="0"/>
  </r>
  <r>
    <s v="P2928"/>
    <x v="6"/>
    <x v="0"/>
    <x v="224"/>
    <x v="72"/>
    <n v="27"/>
    <n v="172.76"/>
    <x v="80"/>
    <n v="228"/>
    <n v="44053.799999999996"/>
    <n v="4664.5199999999995"/>
    <x v="0"/>
  </r>
  <r>
    <s v="P2930"/>
    <x v="1"/>
    <x v="0"/>
    <x v="341"/>
    <x v="45"/>
    <n v="38"/>
    <n v="123.07"/>
    <x v="289"/>
    <n v="85"/>
    <n v="15137.609999999999"/>
    <n v="4676.66"/>
    <x v="0"/>
  </r>
  <r>
    <s v="P2945"/>
    <x v="4"/>
    <x v="0"/>
    <x v="321"/>
    <x v="47"/>
    <n v="173"/>
    <n v="342.57"/>
    <x v="267"/>
    <n v="64"/>
    <n v="81189.09"/>
    <n v="59264.61"/>
    <x v="0"/>
  </r>
  <r>
    <s v="P2946"/>
    <x v="2"/>
    <x v="0"/>
    <x v="92"/>
    <x v="64"/>
    <n v="221"/>
    <n v="339.28"/>
    <x v="202"/>
    <n v="110"/>
    <n v="112301.68"/>
    <n v="74980.87999999999"/>
    <x v="0"/>
  </r>
  <r>
    <s v="P2947"/>
    <x v="5"/>
    <x v="0"/>
    <x v="342"/>
    <x v="48"/>
    <n v="34"/>
    <n v="232.34"/>
    <x v="25"/>
    <n v="299"/>
    <n v="77369.22"/>
    <n v="7899.56"/>
    <x v="0"/>
  </r>
  <r>
    <s v="P2951"/>
    <x v="4"/>
    <x v="0"/>
    <x v="128"/>
    <x v="34"/>
    <n v="296"/>
    <n v="112.05"/>
    <x v="167"/>
    <n v="86"/>
    <n v="42803.1"/>
    <n v="33166.799999999996"/>
    <x v="0"/>
  </r>
  <r>
    <s v="P2952"/>
    <x v="4"/>
    <x v="0"/>
    <x v="286"/>
    <x v="16"/>
    <n v="144"/>
    <n v="34.299999999999997"/>
    <x v="298"/>
    <n v="148"/>
    <n v="10015.599999999999"/>
    <n v="4939.2"/>
    <x v="0"/>
  </r>
  <r>
    <s v="P2960"/>
    <x v="6"/>
    <x v="0"/>
    <x v="343"/>
    <x v="0"/>
    <n v="32"/>
    <n v="278.57"/>
    <x v="299"/>
    <n v="63"/>
    <n v="26464.149999999998"/>
    <n v="8914.24"/>
    <x v="0"/>
  </r>
  <r>
    <s v="P2962"/>
    <x v="7"/>
    <x v="0"/>
    <x v="344"/>
    <x v="21"/>
    <n v="162"/>
    <n v="194.22"/>
    <x v="164"/>
    <n v="124"/>
    <n v="55546.92"/>
    <n v="31463.64"/>
    <x v="0"/>
  </r>
  <r>
    <s v="P2967"/>
    <x v="4"/>
    <x v="0"/>
    <x v="345"/>
    <x v="55"/>
    <n v="62"/>
    <n v="224.6"/>
    <x v="167"/>
    <n v="253"/>
    <n v="70749"/>
    <n v="13925.199999999999"/>
    <x v="0"/>
  </r>
  <r>
    <s v="P2969"/>
    <x v="0"/>
    <x v="0"/>
    <x v="23"/>
    <x v="1"/>
    <n v="52"/>
    <n v="168.39"/>
    <x v="8"/>
    <n v="157"/>
    <n v="35193.509999999995"/>
    <n v="8756.2799999999988"/>
    <x v="0"/>
  </r>
  <r>
    <s v="P2972"/>
    <x v="4"/>
    <x v="0"/>
    <x v="346"/>
    <x v="24"/>
    <n v="248"/>
    <n v="241.21"/>
    <x v="92"/>
    <n v="118"/>
    <n v="88282.86"/>
    <n v="59820.08"/>
    <x v="0"/>
  </r>
  <r>
    <s v="P2974"/>
    <x v="4"/>
    <x v="0"/>
    <x v="87"/>
    <x v="36"/>
    <n v="14"/>
    <n v="32.74"/>
    <x v="23"/>
    <n v="140"/>
    <n v="5041.96"/>
    <n v="458.36"/>
    <x v="0"/>
  </r>
  <r>
    <s v="P2980"/>
    <x v="6"/>
    <x v="0"/>
    <x v="71"/>
    <x v="7"/>
    <n v="94"/>
    <n v="167.12"/>
    <x v="72"/>
    <n v="9"/>
    <n v="17213.36"/>
    <n v="15709.28"/>
    <x v="0"/>
  </r>
  <r>
    <s v="P2983"/>
    <x v="5"/>
    <x v="0"/>
    <x v="48"/>
    <x v="22"/>
    <n v="182"/>
    <n v="384.28"/>
    <x v="123"/>
    <n v="255"/>
    <n v="167930.36"/>
    <n v="69938.959999999992"/>
    <x v="0"/>
  </r>
  <r>
    <s v="P2991"/>
    <x v="9"/>
    <x v="0"/>
    <x v="347"/>
    <x v="67"/>
    <n v="156"/>
    <n v="306.13"/>
    <x v="79"/>
    <n v="74"/>
    <n v="70409.899999999994"/>
    <n v="47756.28"/>
    <x v="0"/>
  </r>
  <r>
    <s v="P2996"/>
    <x v="2"/>
    <x v="0"/>
    <x v="106"/>
    <x v="57"/>
    <n v="47"/>
    <n v="421.5"/>
    <x v="183"/>
    <n v="142"/>
    <n v="79663.5"/>
    <n v="19810.5"/>
    <x v="0"/>
  </r>
  <r>
    <s v="P3000"/>
    <x v="0"/>
    <x v="0"/>
    <x v="245"/>
    <x v="42"/>
    <n v="73"/>
    <n v="357.61"/>
    <x v="233"/>
    <n v="63"/>
    <n v="48634.96"/>
    <n v="26105.530000000002"/>
    <x v="0"/>
  </r>
  <r>
    <s v="P3002"/>
    <x v="6"/>
    <x v="0"/>
    <x v="48"/>
    <x v="71"/>
    <n v="216"/>
    <n v="396.89"/>
    <x v="173"/>
    <n v="221"/>
    <n v="173440.93"/>
    <n v="85728.239999999991"/>
    <x v="0"/>
  </r>
  <r>
    <s v="P3004"/>
    <x v="6"/>
    <x v="0"/>
    <x v="143"/>
    <x v="72"/>
    <n v="227"/>
    <n v="124.54"/>
    <x v="186"/>
    <n v="81"/>
    <n v="38358.32"/>
    <n v="28270.58"/>
    <x v="0"/>
  </r>
  <r>
    <s v="P3006"/>
    <x v="2"/>
    <x v="0"/>
    <x v="65"/>
    <x v="21"/>
    <n v="130"/>
    <n v="88.28"/>
    <x v="295"/>
    <n v="253"/>
    <n v="33811.24"/>
    <n v="11476.4"/>
    <x v="0"/>
  </r>
  <r>
    <s v="P3016"/>
    <x v="9"/>
    <x v="0"/>
    <x v="348"/>
    <x v="24"/>
    <n v="273"/>
    <n v="18.04"/>
    <x v="94"/>
    <n v="222"/>
    <n v="8929.7999999999993"/>
    <n v="4924.92"/>
    <x v="0"/>
  </r>
  <r>
    <s v="P3025"/>
    <x v="3"/>
    <x v="0"/>
    <x v="79"/>
    <x v="48"/>
    <n v="176"/>
    <n v="72.27"/>
    <x v="225"/>
    <n v="44"/>
    <n v="15899.4"/>
    <n v="12719.519999999999"/>
    <x v="0"/>
  </r>
  <r>
    <s v="P3026"/>
    <x v="3"/>
    <x v="0"/>
    <x v="45"/>
    <x v="6"/>
    <n v="254"/>
    <n v="407.51"/>
    <x v="197"/>
    <n v="64"/>
    <n v="129588.18"/>
    <n v="103507.54"/>
    <x v="0"/>
  </r>
  <r>
    <s v="P3028"/>
    <x v="5"/>
    <x v="0"/>
    <x v="123"/>
    <x v="0"/>
    <n v="37"/>
    <n v="339.18"/>
    <x v="157"/>
    <n v="136"/>
    <n v="58678.14"/>
    <n v="12549.66"/>
    <x v="0"/>
  </r>
  <r>
    <s v="P3033"/>
    <x v="4"/>
    <x v="0"/>
    <x v="189"/>
    <x v="55"/>
    <n v="154"/>
    <n v="408.75"/>
    <x v="69"/>
    <n v="152"/>
    <n v="125077.5"/>
    <n v="62947.5"/>
    <x v="0"/>
  </r>
  <r>
    <s v="P3039"/>
    <x v="8"/>
    <x v="0"/>
    <x v="28"/>
    <x v="46"/>
    <n v="182"/>
    <n v="216.8"/>
    <x v="244"/>
    <n v="188"/>
    <n v="80216"/>
    <n v="39457.599999999999"/>
    <x v="0"/>
  </r>
  <r>
    <s v="P3051"/>
    <x v="6"/>
    <x v="0"/>
    <x v="164"/>
    <x v="16"/>
    <n v="114"/>
    <n v="396.19"/>
    <x v="38"/>
    <n v="202"/>
    <n v="125196.04"/>
    <n v="45165.659999999996"/>
    <x v="0"/>
  </r>
  <r>
    <s v="P3057"/>
    <x v="7"/>
    <x v="0"/>
    <x v="78"/>
    <x v="15"/>
    <n v="29"/>
    <n v="254.63"/>
    <x v="258"/>
    <n v="162"/>
    <n v="48634.33"/>
    <n v="7384.2699999999995"/>
    <x v="0"/>
  </r>
  <r>
    <s v="P3059"/>
    <x v="4"/>
    <x v="0"/>
    <x v="349"/>
    <x v="46"/>
    <n v="292"/>
    <n v="61.94"/>
    <x v="57"/>
    <n v="295"/>
    <n v="36358.78"/>
    <n v="18086.48"/>
    <x v="0"/>
  </r>
  <r>
    <s v="P3065"/>
    <x v="0"/>
    <x v="0"/>
    <x v="28"/>
    <x v="13"/>
    <n v="99"/>
    <n v="344.84"/>
    <x v="249"/>
    <n v="271"/>
    <n v="127590.79999999999"/>
    <n v="34139.159999999996"/>
    <x v="0"/>
  </r>
  <r>
    <s v="P3073"/>
    <x v="1"/>
    <x v="0"/>
    <x v="350"/>
    <x v="2"/>
    <n v="156"/>
    <n v="313.20999999999998"/>
    <x v="126"/>
    <n v="14"/>
    <n v="53245.7"/>
    <n v="48860.759999999995"/>
    <x v="0"/>
  </r>
  <r>
    <s v="P3081"/>
    <x v="7"/>
    <x v="0"/>
    <x v="266"/>
    <x v="61"/>
    <n v="147"/>
    <n v="383.99"/>
    <x v="115"/>
    <n v="182"/>
    <n v="126332.71"/>
    <n v="56446.53"/>
    <x v="0"/>
  </r>
  <r>
    <s v="P3089"/>
    <x v="3"/>
    <x v="0"/>
    <x v="43"/>
    <x v="65"/>
    <n v="113"/>
    <n v="240.39"/>
    <x v="18"/>
    <n v="190"/>
    <n v="72838.17"/>
    <n v="27164.07"/>
    <x v="0"/>
  </r>
  <r>
    <s v="P3092"/>
    <x v="6"/>
    <x v="0"/>
    <x v="351"/>
    <x v="9"/>
    <n v="234"/>
    <n v="12.83"/>
    <x v="300"/>
    <n v="221"/>
    <n v="5837.65"/>
    <n v="3002.22"/>
    <x v="0"/>
  </r>
  <r>
    <s v="P3094"/>
    <x v="1"/>
    <x v="0"/>
    <x v="65"/>
    <x v="24"/>
    <n v="240"/>
    <n v="233.12"/>
    <x v="41"/>
    <n v="143"/>
    <n v="89284.96"/>
    <n v="55948.800000000003"/>
    <x v="0"/>
  </r>
  <r>
    <s v="P3095"/>
    <x v="6"/>
    <x v="0"/>
    <x v="352"/>
    <x v="9"/>
    <n v="281"/>
    <n v="327.36"/>
    <x v="269"/>
    <n v="261"/>
    <n v="177429.12"/>
    <n v="91988.160000000003"/>
    <x v="0"/>
  </r>
  <r>
    <s v="P3099"/>
    <x v="0"/>
    <x v="0"/>
    <x v="302"/>
    <x v="57"/>
    <n v="99"/>
    <n v="442.59"/>
    <x v="69"/>
    <n v="297"/>
    <n v="175265.63999999998"/>
    <n v="43816.409999999996"/>
    <x v="0"/>
  </r>
  <r>
    <s v="P3122"/>
    <x v="1"/>
    <x v="0"/>
    <x v="77"/>
    <x v="68"/>
    <n v="122"/>
    <n v="374.63"/>
    <x v="125"/>
    <n v="239"/>
    <n v="135241.43"/>
    <n v="45704.86"/>
    <x v="0"/>
  </r>
  <r>
    <s v="P3124"/>
    <x v="7"/>
    <x v="0"/>
    <x v="96"/>
    <x v="44"/>
    <n v="14"/>
    <n v="263.68"/>
    <x v="301"/>
    <n v="231"/>
    <n v="64601.599999999999"/>
    <n v="3691.52"/>
    <x v="0"/>
  </r>
  <r>
    <s v="P3125"/>
    <x v="4"/>
    <x v="0"/>
    <x v="261"/>
    <x v="17"/>
    <n v="271"/>
    <n v="449.37"/>
    <x v="230"/>
    <n v="59"/>
    <n v="148292.1"/>
    <n v="121779.27"/>
    <x v="0"/>
  </r>
  <r>
    <s v="P3131"/>
    <x v="5"/>
    <x v="0"/>
    <x v="126"/>
    <x v="15"/>
    <n v="16"/>
    <n v="431.54"/>
    <x v="91"/>
    <n v="250"/>
    <n v="114789.64"/>
    <n v="6904.64"/>
    <x v="0"/>
  </r>
  <r>
    <s v="P3143"/>
    <x v="5"/>
    <x v="0"/>
    <x v="353"/>
    <x v="26"/>
    <n v="0"/>
    <n v="127.76"/>
    <x v="52"/>
    <n v="194"/>
    <n v="24785.440000000002"/>
    <n v="0"/>
    <x v="0"/>
  </r>
  <r>
    <s v="P3151"/>
    <x v="5"/>
    <x v="0"/>
    <x v="354"/>
    <x v="56"/>
    <n v="68"/>
    <n v="380.43"/>
    <x v="42"/>
    <n v="6"/>
    <n v="28151.82"/>
    <n v="25869.24"/>
    <x v="0"/>
  </r>
  <r>
    <s v="P3153"/>
    <x v="6"/>
    <x v="0"/>
    <x v="182"/>
    <x v="16"/>
    <n v="250"/>
    <n v="203.36"/>
    <x v="74"/>
    <n v="59"/>
    <n v="62838.240000000005"/>
    <n v="50840"/>
    <x v="0"/>
  </r>
  <r>
    <s v="P3156"/>
    <x v="6"/>
    <x v="0"/>
    <x v="334"/>
    <x v="11"/>
    <n v="46"/>
    <n v="91.66"/>
    <x v="27"/>
    <n v="24"/>
    <n v="6416.2"/>
    <n v="4216.3599999999997"/>
    <x v="0"/>
  </r>
  <r>
    <s v="P3158"/>
    <x v="4"/>
    <x v="0"/>
    <x v="187"/>
    <x v="16"/>
    <n v="239"/>
    <n v="223.7"/>
    <x v="225"/>
    <n v="170"/>
    <n v="91493.299999999988"/>
    <n v="53464.299999999996"/>
    <x v="0"/>
  </r>
  <r>
    <s v="P3175"/>
    <x v="1"/>
    <x v="0"/>
    <x v="200"/>
    <x v="55"/>
    <n v="205"/>
    <n v="123.59"/>
    <x v="77"/>
    <n v="167"/>
    <n v="45975.48"/>
    <n v="25335.95"/>
    <x v="0"/>
  </r>
  <r>
    <s v="P3179"/>
    <x v="3"/>
    <x v="0"/>
    <x v="194"/>
    <x v="57"/>
    <n v="204"/>
    <n v="394.02"/>
    <x v="98"/>
    <n v="87"/>
    <n v="114659.81999999999"/>
    <n v="80380.08"/>
    <x v="0"/>
  </r>
  <r>
    <s v="P3186"/>
    <x v="3"/>
    <x v="0"/>
    <x v="160"/>
    <x v="4"/>
    <n v="241"/>
    <n v="236.39"/>
    <x v="219"/>
    <n v="291"/>
    <n v="125759.48"/>
    <n v="56969.99"/>
    <x v="0"/>
  </r>
  <r>
    <s v="P3189"/>
    <x v="4"/>
    <x v="0"/>
    <x v="355"/>
    <x v="27"/>
    <n v="231"/>
    <n v="401.01"/>
    <x v="244"/>
    <n v="292"/>
    <n v="209728.22999999998"/>
    <n v="92633.31"/>
    <x v="0"/>
  </r>
  <r>
    <s v="P3190"/>
    <x v="7"/>
    <x v="0"/>
    <x v="356"/>
    <x v="31"/>
    <n v="78"/>
    <n v="315.75"/>
    <x v="17"/>
    <n v="122"/>
    <n v="63150"/>
    <n v="24628.5"/>
    <x v="0"/>
  </r>
  <r>
    <s v="P3192"/>
    <x v="6"/>
    <x v="0"/>
    <x v="156"/>
    <x v="49"/>
    <n v="170"/>
    <n v="258.45"/>
    <x v="287"/>
    <n v="49"/>
    <n v="56600.549999999996"/>
    <n v="43936.5"/>
    <x v="0"/>
  </r>
  <r>
    <s v="P3194"/>
    <x v="1"/>
    <x v="0"/>
    <x v="23"/>
    <x v="76"/>
    <n v="201"/>
    <n v="499.91"/>
    <x v="130"/>
    <n v="8"/>
    <n v="104481.19"/>
    <n v="100481.91"/>
    <x v="0"/>
  </r>
  <r>
    <s v="P3199"/>
    <x v="1"/>
    <x v="0"/>
    <x v="357"/>
    <x v="43"/>
    <n v="87"/>
    <n v="20.87"/>
    <x v="302"/>
    <n v="41"/>
    <n v="2671.36"/>
    <n v="1815.69"/>
    <x v="0"/>
  </r>
  <r>
    <s v="P3207"/>
    <x v="0"/>
    <x v="0"/>
    <x v="358"/>
    <x v="53"/>
    <n v="11"/>
    <n v="346.44"/>
    <x v="104"/>
    <n v="50"/>
    <n v="21132.84"/>
    <n v="3810.84"/>
    <x v="0"/>
  </r>
  <r>
    <s v="P3212"/>
    <x v="5"/>
    <x v="0"/>
    <x v="237"/>
    <x v="39"/>
    <n v="274"/>
    <n v="142.36000000000001"/>
    <x v="179"/>
    <n v="138"/>
    <n v="58652.320000000007"/>
    <n v="39006.640000000007"/>
    <x v="0"/>
  </r>
  <r>
    <s v="P3214"/>
    <x v="8"/>
    <x v="0"/>
    <x v="27"/>
    <x v="74"/>
    <n v="170"/>
    <n v="218.91"/>
    <x v="303"/>
    <n v="61"/>
    <n v="50568.21"/>
    <n v="37214.699999999997"/>
    <x v="0"/>
  </r>
  <r>
    <s v="P3224"/>
    <x v="9"/>
    <x v="0"/>
    <x v="348"/>
    <x v="68"/>
    <n v="300"/>
    <n v="29.41"/>
    <x v="37"/>
    <n v="195"/>
    <n v="14557.95"/>
    <n v="8823"/>
    <x v="0"/>
  </r>
  <r>
    <s v="P3226"/>
    <x v="5"/>
    <x v="0"/>
    <x v="93"/>
    <x v="2"/>
    <n v="258"/>
    <n v="336.79"/>
    <x v="304"/>
    <n v="44"/>
    <n v="101710.58"/>
    <n v="86891.82"/>
    <x v="0"/>
  </r>
  <r>
    <s v="P3246"/>
    <x v="8"/>
    <x v="0"/>
    <x v="339"/>
    <x v="2"/>
    <n v="182"/>
    <n v="398.88"/>
    <x v="182"/>
    <n v="213"/>
    <n v="157557.6"/>
    <n v="72596.160000000003"/>
    <x v="0"/>
  </r>
  <r>
    <s v="P3247"/>
    <x v="9"/>
    <x v="0"/>
    <x v="147"/>
    <x v="57"/>
    <n v="57"/>
    <n v="309.95"/>
    <x v="305"/>
    <n v="199"/>
    <n v="79347.199999999997"/>
    <n v="17667.149999999998"/>
    <x v="0"/>
  </r>
  <r>
    <s v="P3248"/>
    <x v="4"/>
    <x v="0"/>
    <x v="54"/>
    <x v="48"/>
    <n v="46"/>
    <n v="218.75"/>
    <x v="258"/>
    <n v="264"/>
    <n v="67812.5"/>
    <n v="10062.5"/>
    <x v="0"/>
  </r>
  <r>
    <s v="P3252"/>
    <x v="3"/>
    <x v="0"/>
    <x v="331"/>
    <x v="44"/>
    <n v="27"/>
    <n v="297.02999999999997"/>
    <x v="299"/>
    <n v="118"/>
    <n v="43069.35"/>
    <n v="8019.8099999999995"/>
    <x v="0"/>
  </r>
  <r>
    <s v="P3255"/>
    <x v="7"/>
    <x v="0"/>
    <x v="228"/>
    <x v="57"/>
    <n v="112"/>
    <n v="238.83"/>
    <x v="67"/>
    <n v="123"/>
    <n v="56125.05"/>
    <n v="26748.960000000003"/>
    <x v="0"/>
  </r>
  <r>
    <s v="P3269"/>
    <x v="4"/>
    <x v="0"/>
    <x v="359"/>
    <x v="8"/>
    <n v="152"/>
    <n v="100.95"/>
    <x v="133"/>
    <n v="5"/>
    <n v="15849.15"/>
    <n v="15344.4"/>
    <x v="0"/>
  </r>
  <r>
    <s v="P3272"/>
    <x v="0"/>
    <x v="0"/>
    <x v="107"/>
    <x v="12"/>
    <n v="241"/>
    <n v="475.03"/>
    <x v="150"/>
    <n v="113"/>
    <n v="168160.62"/>
    <n v="114482.23"/>
    <x v="0"/>
  </r>
  <r>
    <s v="P3274"/>
    <x v="2"/>
    <x v="0"/>
    <x v="242"/>
    <x v="19"/>
    <n v="11"/>
    <n v="402.66"/>
    <x v="271"/>
    <n v="253"/>
    <n v="106302.24"/>
    <n v="4429.26"/>
    <x v="0"/>
  </r>
  <r>
    <s v="P3278"/>
    <x v="2"/>
    <x v="0"/>
    <x v="178"/>
    <x v="66"/>
    <n v="205"/>
    <n v="207.87"/>
    <x v="176"/>
    <n v="295"/>
    <n v="103935"/>
    <n v="42613.35"/>
    <x v="0"/>
  </r>
  <r>
    <s v="P3279"/>
    <x v="1"/>
    <x v="0"/>
    <x v="181"/>
    <x v="16"/>
    <n v="108"/>
    <n v="351.44"/>
    <x v="149"/>
    <n v="277"/>
    <n v="135304.4"/>
    <n v="37955.519999999997"/>
    <x v="0"/>
  </r>
  <r>
    <s v="P3282"/>
    <x v="1"/>
    <x v="0"/>
    <x v="229"/>
    <x v="40"/>
    <n v="233"/>
    <n v="469.61"/>
    <x v="306"/>
    <n v="153"/>
    <n v="181269.46"/>
    <n v="109419.13"/>
    <x v="0"/>
  </r>
  <r>
    <s v="P3283"/>
    <x v="3"/>
    <x v="0"/>
    <x v="265"/>
    <x v="62"/>
    <n v="269"/>
    <n v="27.41"/>
    <x v="99"/>
    <n v="194"/>
    <n v="12690.83"/>
    <n v="7373.29"/>
    <x v="0"/>
  </r>
  <r>
    <s v="P3300"/>
    <x v="4"/>
    <x v="0"/>
    <x v="360"/>
    <x v="64"/>
    <n v="156"/>
    <n v="9.27"/>
    <x v="241"/>
    <n v="254"/>
    <n v="3800.7"/>
    <n v="1446.12"/>
    <x v="0"/>
  </r>
  <r>
    <s v="P3313"/>
    <x v="6"/>
    <x v="0"/>
    <x v="264"/>
    <x v="65"/>
    <n v="134"/>
    <n v="23.72"/>
    <x v="301"/>
    <n v="259"/>
    <n v="9321.9599999999991"/>
    <n v="3178.48"/>
    <x v="0"/>
  </r>
  <r>
    <s v="P3316"/>
    <x v="2"/>
    <x v="0"/>
    <x v="178"/>
    <x v="41"/>
    <n v="250"/>
    <n v="494.68"/>
    <x v="77"/>
    <n v="250"/>
    <n v="247340"/>
    <n v="123670"/>
    <x v="0"/>
  </r>
  <r>
    <s v="P3317"/>
    <x v="7"/>
    <x v="0"/>
    <x v="361"/>
    <x v="2"/>
    <n v="278"/>
    <n v="458.91"/>
    <x v="230"/>
    <n v="201"/>
    <n v="219817.89"/>
    <n v="127576.98000000001"/>
    <x v="0"/>
  </r>
  <r>
    <s v="P3324"/>
    <x v="4"/>
    <x v="0"/>
    <x v="362"/>
    <x v="59"/>
    <n v="8"/>
    <n v="420.58"/>
    <x v="53"/>
    <n v="61"/>
    <n v="29020.02"/>
    <n v="3364.64"/>
    <x v="1"/>
  </r>
  <r>
    <s v="P3330"/>
    <x v="2"/>
    <x v="0"/>
    <x v="277"/>
    <x v="19"/>
    <n v="109"/>
    <n v="222.16"/>
    <x v="252"/>
    <n v="137"/>
    <n v="54651.360000000001"/>
    <n v="24215.439999999999"/>
    <x v="0"/>
  </r>
  <r>
    <s v="P3336"/>
    <x v="5"/>
    <x v="0"/>
    <x v="363"/>
    <x v="70"/>
    <n v="41"/>
    <n v="138.44"/>
    <x v="307"/>
    <n v="35"/>
    <n v="10521.44"/>
    <n v="5676.04"/>
    <x v="0"/>
  </r>
  <r>
    <s v="P3344"/>
    <x v="1"/>
    <x v="0"/>
    <x v="14"/>
    <x v="5"/>
    <n v="257"/>
    <n v="241.65"/>
    <x v="276"/>
    <n v="130"/>
    <n v="93518.55"/>
    <n v="62104.05"/>
    <x v="0"/>
  </r>
  <r>
    <s v="P3350"/>
    <x v="6"/>
    <x v="0"/>
    <x v="230"/>
    <x v="62"/>
    <n v="129"/>
    <n v="432.89"/>
    <x v="15"/>
    <n v="167"/>
    <n v="128135.44"/>
    <n v="55842.81"/>
    <x v="0"/>
  </r>
  <r>
    <s v="P3352"/>
    <x v="1"/>
    <x v="0"/>
    <x v="119"/>
    <x v="28"/>
    <n v="116"/>
    <n v="157.09"/>
    <x v="57"/>
    <n v="100"/>
    <n v="33931.440000000002"/>
    <n v="18222.439999999999"/>
    <x v="0"/>
  </r>
  <r>
    <s v="P3353"/>
    <x v="4"/>
    <x v="0"/>
    <x v="198"/>
    <x v="27"/>
    <n v="24"/>
    <n v="222.77"/>
    <x v="122"/>
    <n v="181"/>
    <n v="45667.85"/>
    <n v="5346.4800000000005"/>
    <x v="0"/>
  </r>
  <r>
    <s v="P3354"/>
    <x v="6"/>
    <x v="0"/>
    <x v="195"/>
    <x v="60"/>
    <n v="1"/>
    <n v="336.18"/>
    <x v="79"/>
    <n v="145"/>
    <n v="49082.28"/>
    <n v="336.18"/>
    <x v="0"/>
  </r>
  <r>
    <s v="P3356"/>
    <x v="1"/>
    <x v="0"/>
    <x v="181"/>
    <x v="33"/>
    <n v="245"/>
    <n v="119.36"/>
    <x v="53"/>
    <n v="140"/>
    <n v="45953.599999999999"/>
    <n v="29243.200000000001"/>
    <x v="0"/>
  </r>
  <r>
    <s v="P3367"/>
    <x v="4"/>
    <x v="0"/>
    <x v="118"/>
    <x v="17"/>
    <n v="62"/>
    <n v="72.89"/>
    <x v="308"/>
    <n v="276"/>
    <n v="24636.82"/>
    <n v="4519.18"/>
    <x v="0"/>
  </r>
  <r>
    <s v="P3371"/>
    <x v="7"/>
    <x v="0"/>
    <x v="140"/>
    <x v="59"/>
    <n v="260"/>
    <n v="358.09"/>
    <x v="269"/>
    <n v="242"/>
    <n v="179761.18"/>
    <n v="93103.4"/>
    <x v="0"/>
  </r>
  <r>
    <s v="P3375"/>
    <x v="1"/>
    <x v="0"/>
    <x v="305"/>
    <x v="40"/>
    <n v="172"/>
    <n v="308.62"/>
    <x v="241"/>
    <n v="97"/>
    <n v="83018.78"/>
    <n v="53082.64"/>
    <x v="0"/>
  </r>
  <r>
    <s v="P3385"/>
    <x v="1"/>
    <x v="0"/>
    <x v="177"/>
    <x v="60"/>
    <n v="186"/>
    <n v="139.41999999999999"/>
    <x v="309"/>
    <n v="273"/>
    <n v="63993.779999999992"/>
    <n v="25932.12"/>
    <x v="0"/>
  </r>
  <r>
    <s v="P3386"/>
    <x v="4"/>
    <x v="0"/>
    <x v="364"/>
    <x v="53"/>
    <n v="256"/>
    <n v="86.65"/>
    <x v="100"/>
    <n v="285"/>
    <n v="46877.65"/>
    <n v="22182.400000000001"/>
    <x v="0"/>
  </r>
  <r>
    <s v="P3389"/>
    <x v="2"/>
    <x v="0"/>
    <x v="365"/>
    <x v="78"/>
    <n v="247"/>
    <n v="142.80000000000001"/>
    <x v="121"/>
    <n v="211"/>
    <n v="65402.400000000009"/>
    <n v="35271.600000000006"/>
    <x v="0"/>
  </r>
  <r>
    <s v="P3397"/>
    <x v="1"/>
    <x v="0"/>
    <x v="53"/>
    <x v="71"/>
    <n v="299"/>
    <n v="90.86"/>
    <x v="165"/>
    <n v="168"/>
    <n v="42431.62"/>
    <n v="27167.14"/>
    <x v="0"/>
  </r>
  <r>
    <s v="P3398"/>
    <x v="4"/>
    <x v="0"/>
    <x v="366"/>
    <x v="39"/>
    <n v="270"/>
    <n v="408.53"/>
    <x v="138"/>
    <n v="184"/>
    <n v="185472.62"/>
    <n v="110303.09999999999"/>
    <x v="0"/>
  </r>
  <r>
    <s v="P3402"/>
    <x v="8"/>
    <x v="0"/>
    <x v="306"/>
    <x v="36"/>
    <n v="104"/>
    <n v="389.61"/>
    <x v="129"/>
    <n v="245"/>
    <n v="135973.89000000001"/>
    <n v="40519.440000000002"/>
    <x v="0"/>
  </r>
  <r>
    <s v="P3405"/>
    <x v="5"/>
    <x v="0"/>
    <x v="322"/>
    <x v="27"/>
    <n v="193"/>
    <n v="257.32"/>
    <x v="256"/>
    <n v="184"/>
    <n v="97009.64"/>
    <n v="49662.76"/>
    <x v="0"/>
  </r>
  <r>
    <s v="P3409"/>
    <x v="2"/>
    <x v="0"/>
    <x v="158"/>
    <x v="36"/>
    <n v="35"/>
    <n v="23.79"/>
    <x v="183"/>
    <n v="143"/>
    <n v="4234.62"/>
    <n v="832.65"/>
    <x v="0"/>
  </r>
  <r>
    <s v="P3413"/>
    <x v="2"/>
    <x v="0"/>
    <x v="367"/>
    <x v="19"/>
    <n v="209"/>
    <n v="444.64"/>
    <x v="310"/>
    <n v="132"/>
    <n v="151622.24"/>
    <n v="92929.76"/>
    <x v="0"/>
  </r>
  <r>
    <s v="P3419"/>
    <x v="4"/>
    <x v="0"/>
    <x v="342"/>
    <x v="40"/>
    <n v="65"/>
    <n v="398.71"/>
    <x v="92"/>
    <n v="268"/>
    <n v="132770.43"/>
    <n v="25916.149999999998"/>
    <x v="0"/>
  </r>
  <r>
    <s v="P3420"/>
    <x v="0"/>
    <x v="0"/>
    <x v="186"/>
    <x v="53"/>
    <n v="162"/>
    <n v="320.27"/>
    <x v="311"/>
    <n v="271"/>
    <n v="138676.91"/>
    <n v="51883.74"/>
    <x v="0"/>
  </r>
  <r>
    <s v="P3437"/>
    <x v="2"/>
    <x v="0"/>
    <x v="212"/>
    <x v="50"/>
    <n v="72"/>
    <n v="153.19999999999999"/>
    <x v="155"/>
    <n v="103"/>
    <n v="26809.999999999996"/>
    <n v="11030.4"/>
    <x v="0"/>
  </r>
  <r>
    <s v="P3442"/>
    <x v="1"/>
    <x v="0"/>
    <x v="199"/>
    <x v="46"/>
    <n v="110"/>
    <n v="460.22"/>
    <x v="222"/>
    <n v="258"/>
    <n v="169360.96000000002"/>
    <n v="50624.200000000004"/>
    <x v="0"/>
  </r>
  <r>
    <s v="P3449"/>
    <x v="5"/>
    <x v="0"/>
    <x v="180"/>
    <x v="20"/>
    <n v="241"/>
    <n v="289.57"/>
    <x v="312"/>
    <n v="6"/>
    <n v="71523.789999999994"/>
    <n v="69786.37"/>
    <x v="0"/>
  </r>
  <r>
    <s v="P3451"/>
    <x v="8"/>
    <x v="0"/>
    <x v="368"/>
    <x v="60"/>
    <n v="1"/>
    <n v="258.88"/>
    <x v="27"/>
    <n v="182"/>
    <n v="47375.040000000001"/>
    <n v="258.88"/>
    <x v="0"/>
  </r>
  <r>
    <s v="P3461"/>
    <x v="3"/>
    <x v="0"/>
    <x v="249"/>
    <x v="80"/>
    <n v="84"/>
    <n v="132.69999999999999"/>
    <x v="280"/>
    <n v="75"/>
    <n v="21099.3"/>
    <n v="11146.8"/>
    <x v="0"/>
  </r>
  <r>
    <s v="P3463"/>
    <x v="1"/>
    <x v="0"/>
    <x v="322"/>
    <x v="8"/>
    <n v="115"/>
    <n v="445.25"/>
    <x v="155"/>
    <n v="262"/>
    <n v="167859.25"/>
    <n v="51203.75"/>
    <x v="0"/>
  </r>
  <r>
    <s v="P3471"/>
    <x v="5"/>
    <x v="0"/>
    <x v="254"/>
    <x v="69"/>
    <n v="193"/>
    <n v="281.33999999999997"/>
    <x v="313"/>
    <n v="141"/>
    <n v="93967.56"/>
    <n v="54298.619999999995"/>
    <x v="0"/>
  </r>
  <r>
    <s v="P3474"/>
    <x v="1"/>
    <x v="0"/>
    <x v="230"/>
    <x v="51"/>
    <n v="168"/>
    <n v="251.09"/>
    <x v="253"/>
    <n v="128"/>
    <n v="74322.64"/>
    <n v="42183.12"/>
    <x v="0"/>
  </r>
  <r>
    <s v="P3477"/>
    <x v="0"/>
    <x v="0"/>
    <x v="369"/>
    <x v="25"/>
    <n v="23"/>
    <n v="178.76"/>
    <x v="69"/>
    <n v="173"/>
    <n v="35036.959999999999"/>
    <n v="4111.4799999999996"/>
    <x v="0"/>
  </r>
  <r>
    <s v="P3479"/>
    <x v="9"/>
    <x v="0"/>
    <x v="279"/>
    <x v="14"/>
    <n v="117"/>
    <n v="293.18"/>
    <x v="213"/>
    <n v="297"/>
    <n v="121376.52"/>
    <n v="34302.06"/>
    <x v="0"/>
  </r>
  <r>
    <s v="P3485"/>
    <x v="6"/>
    <x v="0"/>
    <x v="370"/>
    <x v="71"/>
    <n v="103"/>
    <n v="319.2"/>
    <x v="63"/>
    <n v="222"/>
    <n v="103740"/>
    <n v="32877.599999999999"/>
    <x v="0"/>
  </r>
  <r>
    <s v="P3486"/>
    <x v="2"/>
    <x v="0"/>
    <x v="308"/>
    <x v="45"/>
    <n v="157"/>
    <n v="341.92"/>
    <x v="31"/>
    <n v="206"/>
    <n v="124116.96"/>
    <n v="53681.440000000002"/>
    <x v="0"/>
  </r>
  <r>
    <s v="P3491"/>
    <x v="0"/>
    <x v="0"/>
    <x v="22"/>
    <x v="75"/>
    <n v="235"/>
    <n v="200.54"/>
    <x v="23"/>
    <n v="69"/>
    <n v="60964.159999999996"/>
    <n v="47126.9"/>
    <x v="0"/>
  </r>
  <r>
    <s v="P3496"/>
    <x v="8"/>
    <x v="0"/>
    <x v="258"/>
    <x v="27"/>
    <n v="34"/>
    <n v="246.95"/>
    <x v="167"/>
    <n v="79"/>
    <n v="27905.35"/>
    <n v="8396.2999999999993"/>
    <x v="0"/>
  </r>
  <r>
    <s v="P3497"/>
    <x v="9"/>
    <x v="0"/>
    <x v="371"/>
    <x v="66"/>
    <n v="220"/>
    <n v="332.17"/>
    <x v="48"/>
    <n v="264"/>
    <n v="160770.28"/>
    <n v="73077.400000000009"/>
    <x v="0"/>
  </r>
  <r>
    <s v="P3498"/>
    <x v="2"/>
    <x v="0"/>
    <x v="372"/>
    <x v="24"/>
    <n v="244"/>
    <n v="266.66000000000003"/>
    <x v="278"/>
    <n v="287"/>
    <n v="141596.46000000002"/>
    <n v="65065.040000000008"/>
    <x v="0"/>
  </r>
  <r>
    <s v="P3501"/>
    <x v="9"/>
    <x v="0"/>
    <x v="146"/>
    <x v="30"/>
    <n v="168"/>
    <n v="333.54"/>
    <x v="91"/>
    <n v="137"/>
    <n v="101729.70000000001"/>
    <n v="56034.720000000001"/>
    <x v="0"/>
  </r>
  <r>
    <s v="P3506"/>
    <x v="1"/>
    <x v="0"/>
    <x v="373"/>
    <x v="34"/>
    <n v="74"/>
    <n v="117.94"/>
    <x v="287"/>
    <n v="184"/>
    <n v="30428.52"/>
    <n v="8727.56"/>
    <x v="0"/>
  </r>
  <r>
    <s v="P3510"/>
    <x v="3"/>
    <x v="0"/>
    <x v="374"/>
    <x v="64"/>
    <n v="210"/>
    <n v="35.159999999999997"/>
    <x v="109"/>
    <n v="224"/>
    <n v="15259.439999999999"/>
    <n v="7383.5999999999995"/>
    <x v="0"/>
  </r>
  <r>
    <s v="P3516"/>
    <x v="3"/>
    <x v="0"/>
    <x v="240"/>
    <x v="42"/>
    <n v="121"/>
    <n v="405.34"/>
    <x v="314"/>
    <n v="103"/>
    <n v="90796.159999999989"/>
    <n v="49046.14"/>
    <x v="0"/>
  </r>
  <r>
    <s v="P3519"/>
    <x v="2"/>
    <x v="0"/>
    <x v="116"/>
    <x v="32"/>
    <n v="175"/>
    <n v="30.61"/>
    <x v="172"/>
    <n v="209"/>
    <n v="11754.24"/>
    <n v="5356.75"/>
    <x v="0"/>
  </r>
  <r>
    <s v="P3520"/>
    <x v="0"/>
    <x v="0"/>
    <x v="308"/>
    <x v="5"/>
    <n v="239"/>
    <n v="263.79000000000002"/>
    <x v="19"/>
    <n v="124"/>
    <n v="95755.77"/>
    <n v="63045.810000000005"/>
    <x v="0"/>
  </r>
  <r>
    <s v="P3523"/>
    <x v="7"/>
    <x v="0"/>
    <x v="314"/>
    <x v="15"/>
    <n v="117"/>
    <n v="185.36"/>
    <x v="180"/>
    <n v="205"/>
    <n v="59685.920000000006"/>
    <n v="21687.120000000003"/>
    <x v="0"/>
  </r>
  <r>
    <s v="P3525"/>
    <x v="8"/>
    <x v="0"/>
    <x v="184"/>
    <x v="56"/>
    <n v="294"/>
    <n v="314.02"/>
    <x v="72"/>
    <n v="53"/>
    <n v="108964.93999999999"/>
    <n v="92321.87999999999"/>
    <x v="0"/>
  </r>
  <r>
    <s v="P3527"/>
    <x v="8"/>
    <x v="0"/>
    <x v="108"/>
    <x v="19"/>
    <n v="284"/>
    <n v="14.93"/>
    <x v="193"/>
    <n v="3"/>
    <n v="4284.91"/>
    <n v="4240.12"/>
    <x v="0"/>
  </r>
  <r>
    <s v="P3545"/>
    <x v="1"/>
    <x v="0"/>
    <x v="375"/>
    <x v="7"/>
    <n v="178"/>
    <n v="415.28"/>
    <x v="223"/>
    <n v="48"/>
    <n v="93853.28"/>
    <n v="73919.839999999997"/>
    <x v="0"/>
  </r>
  <r>
    <s v="P3547"/>
    <x v="1"/>
    <x v="0"/>
    <x v="376"/>
    <x v="25"/>
    <n v="115"/>
    <n v="78.09"/>
    <x v="28"/>
    <n v="192"/>
    <n v="23973.63"/>
    <n v="8980.35"/>
    <x v="0"/>
  </r>
  <r>
    <s v="P3557"/>
    <x v="1"/>
    <x v="0"/>
    <x v="377"/>
    <x v="71"/>
    <n v="0"/>
    <n v="403.96"/>
    <x v="146"/>
    <n v="271"/>
    <n v="109473.15999999999"/>
    <n v="0"/>
    <x v="0"/>
  </r>
  <r>
    <s v="P3559"/>
    <x v="1"/>
    <x v="0"/>
    <x v="313"/>
    <x v="78"/>
    <n v="276"/>
    <n v="461.47"/>
    <x v="128"/>
    <n v="235"/>
    <n v="235811.17"/>
    <n v="127365.72"/>
    <x v="0"/>
  </r>
  <r>
    <s v="P3561"/>
    <x v="0"/>
    <x v="0"/>
    <x v="172"/>
    <x v="15"/>
    <n v="112"/>
    <n v="186.14"/>
    <x v="95"/>
    <n v="199"/>
    <n v="57889.539999999994"/>
    <n v="20847.68"/>
    <x v="0"/>
  </r>
  <r>
    <s v="P3567"/>
    <x v="7"/>
    <x v="0"/>
    <x v="43"/>
    <x v="74"/>
    <n v="253"/>
    <n v="459.44"/>
    <x v="110"/>
    <n v="50"/>
    <n v="139210.32"/>
    <n v="116238.31999999999"/>
    <x v="0"/>
  </r>
  <r>
    <s v="P3575"/>
    <x v="8"/>
    <x v="0"/>
    <x v="53"/>
    <x v="35"/>
    <n v="199"/>
    <n v="344.87"/>
    <x v="162"/>
    <n v="268"/>
    <n v="161054.29"/>
    <n v="68629.13"/>
    <x v="0"/>
  </r>
  <r>
    <s v="P3576"/>
    <x v="1"/>
    <x v="0"/>
    <x v="357"/>
    <x v="54"/>
    <n v="29"/>
    <n v="414.77"/>
    <x v="315"/>
    <n v="99"/>
    <n v="53090.559999999998"/>
    <n v="12028.33"/>
    <x v="0"/>
  </r>
  <r>
    <s v="P3596"/>
    <x v="3"/>
    <x v="0"/>
    <x v="149"/>
    <x v="26"/>
    <n v="260"/>
    <n v="212.66"/>
    <x v="86"/>
    <n v="144"/>
    <n v="85914.64"/>
    <n v="55291.6"/>
    <x v="0"/>
  </r>
  <r>
    <s v="P3599"/>
    <x v="8"/>
    <x v="0"/>
    <x v="287"/>
    <x v="11"/>
    <n v="44"/>
    <n v="307.08"/>
    <x v="123"/>
    <n v="136"/>
    <n v="55274.399999999994"/>
    <n v="13511.519999999999"/>
    <x v="0"/>
  </r>
  <r>
    <s v="P3602"/>
    <x v="8"/>
    <x v="0"/>
    <x v="230"/>
    <x v="9"/>
    <n v="292"/>
    <n v="305.70999999999998"/>
    <x v="8"/>
    <n v="4"/>
    <n v="90490.159999999989"/>
    <n v="89267.319999999992"/>
    <x v="0"/>
  </r>
  <r>
    <s v="P3604"/>
    <x v="1"/>
    <x v="0"/>
    <x v="378"/>
    <x v="28"/>
    <n v="79"/>
    <n v="210.09"/>
    <x v="273"/>
    <n v="114"/>
    <n v="40547.370000000003"/>
    <n v="16597.11"/>
    <x v="0"/>
  </r>
  <r>
    <s v="P3606"/>
    <x v="3"/>
    <x v="0"/>
    <x v="328"/>
    <x v="49"/>
    <n v="291"/>
    <n v="286.05"/>
    <x v="40"/>
    <n v="132"/>
    <n v="120999.15000000001"/>
    <n v="83240.55"/>
    <x v="0"/>
  </r>
  <r>
    <s v="P3607"/>
    <x v="7"/>
    <x v="0"/>
    <x v="379"/>
    <x v="19"/>
    <n v="167"/>
    <n v="322.18"/>
    <x v="207"/>
    <n v="7"/>
    <n v="56059.32"/>
    <n v="53804.06"/>
    <x v="0"/>
  </r>
  <r>
    <s v="P3608"/>
    <x v="8"/>
    <x v="0"/>
    <x v="258"/>
    <x v="39"/>
    <n v="87"/>
    <n v="102.92"/>
    <x v="185"/>
    <n v="26"/>
    <n v="11629.960000000001"/>
    <n v="8954.0400000000009"/>
    <x v="0"/>
  </r>
  <r>
    <s v="P3610"/>
    <x v="2"/>
    <x v="0"/>
    <x v="175"/>
    <x v="67"/>
    <n v="184"/>
    <n v="79.7"/>
    <x v="214"/>
    <n v="37"/>
    <n v="17613.7"/>
    <n v="14664.800000000001"/>
    <x v="0"/>
  </r>
  <r>
    <s v="P3613"/>
    <x v="9"/>
    <x v="0"/>
    <x v="350"/>
    <x v="63"/>
    <n v="132"/>
    <n v="87.73"/>
    <x v="212"/>
    <n v="38"/>
    <n v="14914.1"/>
    <n v="11580.36"/>
    <x v="0"/>
  </r>
  <r>
    <s v="P3616"/>
    <x v="2"/>
    <x v="0"/>
    <x v="177"/>
    <x v="14"/>
    <n v="259"/>
    <n v="63.06"/>
    <x v="10"/>
    <n v="200"/>
    <n v="28944.54"/>
    <n v="16332.54"/>
    <x v="0"/>
  </r>
  <r>
    <s v="P3617"/>
    <x v="5"/>
    <x v="0"/>
    <x v="208"/>
    <x v="76"/>
    <n v="233"/>
    <n v="244.16"/>
    <x v="136"/>
    <n v="195"/>
    <n v="104500.48"/>
    <n v="56889.279999999999"/>
    <x v="0"/>
  </r>
  <r>
    <s v="P3618"/>
    <x v="9"/>
    <x v="0"/>
    <x v="30"/>
    <x v="23"/>
    <n v="80"/>
    <n v="110.16"/>
    <x v="149"/>
    <n v="183"/>
    <n v="28972.079999999998"/>
    <n v="8812.7999999999993"/>
    <x v="0"/>
  </r>
  <r>
    <s v="P3631"/>
    <x v="1"/>
    <x v="0"/>
    <x v="380"/>
    <x v="76"/>
    <n v="76"/>
    <n v="262.64"/>
    <x v="255"/>
    <n v="86"/>
    <n v="42547.68"/>
    <n v="19960.64"/>
    <x v="0"/>
  </r>
  <r>
    <s v="P3632"/>
    <x v="1"/>
    <x v="0"/>
    <x v="41"/>
    <x v="73"/>
    <n v="200"/>
    <n v="250.79"/>
    <x v="209"/>
    <n v="22"/>
    <n v="55675.38"/>
    <n v="50158"/>
    <x v="0"/>
  </r>
  <r>
    <s v="P3633"/>
    <x v="3"/>
    <x v="0"/>
    <x v="131"/>
    <x v="9"/>
    <n v="215"/>
    <n v="51.2"/>
    <x v="26"/>
    <n v="24"/>
    <n v="12236.800000000001"/>
    <n v="11008"/>
    <x v="0"/>
  </r>
  <r>
    <s v="P3645"/>
    <x v="9"/>
    <x v="0"/>
    <x v="45"/>
    <x v="19"/>
    <n v="147"/>
    <n v="67.930000000000007"/>
    <x v="15"/>
    <n v="171"/>
    <n v="21601.74"/>
    <n v="9985.7100000000009"/>
    <x v="0"/>
  </r>
  <r>
    <s v="P3646"/>
    <x v="3"/>
    <x v="0"/>
    <x v="3"/>
    <x v="27"/>
    <n v="111"/>
    <n v="304.89"/>
    <x v="316"/>
    <n v="143"/>
    <n v="77442.06"/>
    <n v="33842.79"/>
    <x v="0"/>
  </r>
  <r>
    <s v="P3651"/>
    <x v="9"/>
    <x v="0"/>
    <x v="182"/>
    <x v="11"/>
    <n v="290"/>
    <n v="382.41"/>
    <x v="89"/>
    <n v="19"/>
    <n v="118164.69"/>
    <n v="110898.90000000001"/>
    <x v="0"/>
  </r>
  <r>
    <s v="P3654"/>
    <x v="0"/>
    <x v="0"/>
    <x v="264"/>
    <x v="5"/>
    <n v="199"/>
    <n v="439.88"/>
    <x v="226"/>
    <n v="194"/>
    <n v="172872.84"/>
    <n v="87536.12"/>
    <x v="0"/>
  </r>
  <r>
    <s v="P3657"/>
    <x v="1"/>
    <x v="0"/>
    <x v="135"/>
    <x v="70"/>
    <n v="62"/>
    <n v="303.5"/>
    <x v="227"/>
    <n v="213"/>
    <n v="83462.5"/>
    <n v="18817"/>
    <x v="0"/>
  </r>
  <r>
    <s v="P3658"/>
    <x v="5"/>
    <x v="0"/>
    <x v="24"/>
    <x v="41"/>
    <n v="37"/>
    <n v="49.86"/>
    <x v="310"/>
    <n v="123"/>
    <n v="7977.6"/>
    <n v="1844.82"/>
    <x v="0"/>
  </r>
  <r>
    <s v="P3666"/>
    <x v="0"/>
    <x v="0"/>
    <x v="280"/>
    <x v="60"/>
    <n v="254"/>
    <n v="56.55"/>
    <x v="212"/>
    <n v="197"/>
    <n v="25504.05"/>
    <n v="14363.699999999999"/>
    <x v="0"/>
  </r>
  <r>
    <s v="P3670"/>
    <x v="4"/>
    <x v="0"/>
    <x v="36"/>
    <x v="61"/>
    <n v="239"/>
    <n v="215.15"/>
    <x v="186"/>
    <n v="89"/>
    <n v="70569.2"/>
    <n v="51420.85"/>
    <x v="0"/>
  </r>
  <r>
    <s v="P3674"/>
    <x v="2"/>
    <x v="0"/>
    <x v="381"/>
    <x v="63"/>
    <n v="240"/>
    <n v="69.099999999999994"/>
    <x v="45"/>
    <n v="266"/>
    <n v="34964.6"/>
    <n v="16584"/>
    <x v="0"/>
  </r>
  <r>
    <s v="P3677"/>
    <x v="8"/>
    <x v="0"/>
    <x v="306"/>
    <x v="69"/>
    <n v="248"/>
    <n v="379.49"/>
    <x v="280"/>
    <n v="101"/>
    <n v="132442.01"/>
    <n v="94113.52"/>
    <x v="0"/>
  </r>
  <r>
    <s v="P3678"/>
    <x v="5"/>
    <x v="0"/>
    <x v="382"/>
    <x v="6"/>
    <n v="298"/>
    <n v="327.85"/>
    <x v="35"/>
    <n v="174"/>
    <n v="154745.20000000001"/>
    <n v="97699.3"/>
    <x v="0"/>
  </r>
  <r>
    <s v="P3680"/>
    <x v="4"/>
    <x v="0"/>
    <x v="383"/>
    <x v="20"/>
    <n v="248"/>
    <n v="27.12"/>
    <x v="173"/>
    <n v="241"/>
    <n v="13261.68"/>
    <n v="6725.76"/>
    <x v="0"/>
  </r>
  <r>
    <s v="P3681"/>
    <x v="3"/>
    <x v="0"/>
    <x v="218"/>
    <x v="57"/>
    <n v="121"/>
    <n v="95.26"/>
    <x v="126"/>
    <n v="69"/>
    <n v="18099.400000000001"/>
    <n v="11526.460000000001"/>
    <x v="0"/>
  </r>
  <r>
    <s v="P3693"/>
    <x v="0"/>
    <x v="0"/>
    <x v="373"/>
    <x v="76"/>
    <n v="73"/>
    <n v="403.79"/>
    <x v="262"/>
    <n v="185"/>
    <n v="104177.82"/>
    <n v="29476.670000000002"/>
    <x v="0"/>
  </r>
  <r>
    <s v="P3694"/>
    <x v="2"/>
    <x v="0"/>
    <x v="14"/>
    <x v="77"/>
    <n v="161"/>
    <n v="10.87"/>
    <x v="193"/>
    <n v="226"/>
    <n v="4206.6899999999996"/>
    <n v="1750.07"/>
    <x v="0"/>
  </r>
  <r>
    <s v="P3699"/>
    <x v="1"/>
    <x v="0"/>
    <x v="116"/>
    <x v="63"/>
    <n v="113"/>
    <n v="247.61"/>
    <x v="96"/>
    <n v="271"/>
    <n v="95082.240000000005"/>
    <n v="27979.93"/>
    <x v="0"/>
  </r>
  <r>
    <s v="P3700"/>
    <x v="7"/>
    <x v="0"/>
    <x v="50"/>
    <x v="6"/>
    <n v="267"/>
    <n v="35.880000000000003"/>
    <x v="317"/>
    <n v="215"/>
    <n v="17294.16"/>
    <n v="9579.9600000000009"/>
    <x v="0"/>
  </r>
  <r>
    <s v="P3702"/>
    <x v="7"/>
    <x v="0"/>
    <x v="51"/>
    <x v="52"/>
    <n v="12"/>
    <n v="83.21"/>
    <x v="275"/>
    <n v="137"/>
    <n v="12398.289999999999"/>
    <n v="998.52"/>
    <x v="0"/>
  </r>
  <r>
    <s v="P3705"/>
    <x v="1"/>
    <x v="0"/>
    <x v="384"/>
    <x v="76"/>
    <n v="122"/>
    <n v="319.92"/>
    <x v="277"/>
    <n v="36"/>
    <n v="50547.360000000001"/>
    <n v="39030.240000000005"/>
    <x v="0"/>
  </r>
  <r>
    <s v="P3706"/>
    <x v="3"/>
    <x v="0"/>
    <x v="174"/>
    <x v="18"/>
    <n v="180"/>
    <n v="494.1"/>
    <x v="213"/>
    <n v="249"/>
    <n v="211968.90000000002"/>
    <n v="88938"/>
    <x v="0"/>
  </r>
  <r>
    <s v="P3711"/>
    <x v="5"/>
    <x v="0"/>
    <x v="143"/>
    <x v="6"/>
    <n v="40"/>
    <n v="190.11"/>
    <x v="107"/>
    <n v="268"/>
    <n v="58553.880000000005"/>
    <n v="7604.4000000000005"/>
    <x v="0"/>
  </r>
  <r>
    <s v="P3721"/>
    <x v="6"/>
    <x v="0"/>
    <x v="129"/>
    <x v="53"/>
    <n v="164"/>
    <n v="28.77"/>
    <x v="100"/>
    <n v="285"/>
    <n v="12917.73"/>
    <n v="4718.28"/>
    <x v="0"/>
  </r>
  <r>
    <s v="P3722"/>
    <x v="6"/>
    <x v="0"/>
    <x v="3"/>
    <x v="3"/>
    <n v="245"/>
    <n v="453.75"/>
    <x v="292"/>
    <n v="9"/>
    <n v="115252.5"/>
    <n v="111168.75"/>
    <x v="0"/>
  </r>
  <r>
    <s v="P3729"/>
    <x v="2"/>
    <x v="0"/>
    <x v="176"/>
    <x v="51"/>
    <n v="55"/>
    <n v="47.67"/>
    <x v="126"/>
    <n v="87"/>
    <n v="6769.14"/>
    <n v="2621.85"/>
    <x v="0"/>
  </r>
  <r>
    <s v="P3731"/>
    <x v="8"/>
    <x v="0"/>
    <x v="43"/>
    <x v="45"/>
    <n v="203"/>
    <n v="313.57"/>
    <x v="78"/>
    <n v="100"/>
    <n v="95011.709999999992"/>
    <n v="63654.71"/>
    <x v="0"/>
  </r>
  <r>
    <s v="P3740"/>
    <x v="5"/>
    <x v="0"/>
    <x v="385"/>
    <x v="5"/>
    <n v="212"/>
    <n v="435.61"/>
    <x v="144"/>
    <n v="178"/>
    <n v="169887.9"/>
    <n v="92349.32"/>
    <x v="0"/>
  </r>
  <r>
    <s v="P3745"/>
    <x v="1"/>
    <x v="0"/>
    <x v="386"/>
    <x v="9"/>
    <n v="59"/>
    <n v="497.91"/>
    <x v="172"/>
    <n v="43"/>
    <n v="50786.82"/>
    <n v="29376.690000000002"/>
    <x v="0"/>
  </r>
  <r>
    <s v="P3747"/>
    <x v="0"/>
    <x v="0"/>
    <x v="196"/>
    <x v="60"/>
    <n v="23"/>
    <n v="143.54"/>
    <x v="177"/>
    <n v="110"/>
    <n v="19090.82"/>
    <n v="3301.4199999999996"/>
    <x v="0"/>
  </r>
  <r>
    <s v="P3749"/>
    <x v="0"/>
    <x v="0"/>
    <x v="387"/>
    <x v="15"/>
    <n v="287"/>
    <n v="359.61"/>
    <x v="192"/>
    <n v="48"/>
    <n v="120469.35"/>
    <n v="103208.07"/>
    <x v="0"/>
  </r>
  <r>
    <s v="P3752"/>
    <x v="9"/>
    <x v="0"/>
    <x v="388"/>
    <x v="35"/>
    <n v="78"/>
    <n v="366.81"/>
    <x v="83"/>
    <n v="20"/>
    <n v="35947.379999999997"/>
    <n v="28611.18"/>
    <x v="0"/>
  </r>
  <r>
    <s v="P3754"/>
    <x v="5"/>
    <x v="0"/>
    <x v="79"/>
    <x v="19"/>
    <n v="152"/>
    <n v="110.55"/>
    <x v="175"/>
    <n v="68"/>
    <n v="24321"/>
    <n v="16803.599999999999"/>
    <x v="0"/>
  </r>
  <r>
    <s v="P3756"/>
    <x v="2"/>
    <x v="0"/>
    <x v="388"/>
    <x v="18"/>
    <n v="75"/>
    <n v="283.07"/>
    <x v="264"/>
    <n v="23"/>
    <n v="27740.86"/>
    <n v="21230.25"/>
    <x v="0"/>
  </r>
  <r>
    <s v="P3760"/>
    <x v="6"/>
    <x v="0"/>
    <x v="75"/>
    <x v="76"/>
    <n v="13"/>
    <n v="324.36"/>
    <x v="196"/>
    <n v="152"/>
    <n v="53519.4"/>
    <n v="4216.68"/>
    <x v="0"/>
  </r>
  <r>
    <s v="P3764"/>
    <x v="3"/>
    <x v="0"/>
    <x v="305"/>
    <x v="17"/>
    <n v="94"/>
    <n v="353.4"/>
    <x v="224"/>
    <n v="175"/>
    <n v="95064.599999999991"/>
    <n v="33219.599999999999"/>
    <x v="0"/>
  </r>
  <r>
    <s v="P3767"/>
    <x v="4"/>
    <x v="0"/>
    <x v="266"/>
    <x v="38"/>
    <n v="176"/>
    <n v="135.22"/>
    <x v="318"/>
    <n v="153"/>
    <n v="44487.38"/>
    <n v="23798.720000000001"/>
    <x v="0"/>
  </r>
  <r>
    <s v="P3783"/>
    <x v="2"/>
    <x v="0"/>
    <x v="183"/>
    <x v="64"/>
    <n v="128"/>
    <n v="212.43"/>
    <x v="318"/>
    <n v="173"/>
    <n v="63941.43"/>
    <n v="27191.040000000001"/>
    <x v="0"/>
  </r>
  <r>
    <s v="P3784"/>
    <x v="3"/>
    <x v="0"/>
    <x v="71"/>
    <x v="67"/>
    <n v="51"/>
    <n v="30.79"/>
    <x v="76"/>
    <n v="52"/>
    <n v="3171.37"/>
    <n v="1570.29"/>
    <x v="0"/>
  </r>
  <r>
    <s v="P3789"/>
    <x v="0"/>
    <x v="0"/>
    <x v="64"/>
    <x v="17"/>
    <n v="218"/>
    <n v="237.14"/>
    <x v="304"/>
    <n v="43"/>
    <n v="61893.539999999994"/>
    <n v="51696.52"/>
    <x v="0"/>
  </r>
  <r>
    <s v="P3791"/>
    <x v="4"/>
    <x v="0"/>
    <x v="183"/>
    <x v="44"/>
    <n v="210"/>
    <n v="489.73"/>
    <x v="319"/>
    <n v="91"/>
    <n v="147408.73000000001"/>
    <n v="102843.3"/>
    <x v="0"/>
  </r>
  <r>
    <s v="P3805"/>
    <x v="7"/>
    <x v="0"/>
    <x v="389"/>
    <x v="2"/>
    <n v="43"/>
    <n v="193.68"/>
    <x v="262"/>
    <n v="230"/>
    <n v="52874.64"/>
    <n v="8328.24"/>
    <x v="0"/>
  </r>
  <r>
    <s v="P3809"/>
    <x v="1"/>
    <x v="0"/>
    <x v="322"/>
    <x v="28"/>
    <n v="126"/>
    <n v="161.78"/>
    <x v="41"/>
    <n v="251"/>
    <n v="60991.06"/>
    <n v="20384.28"/>
    <x v="0"/>
  </r>
  <r>
    <s v="P3810"/>
    <x v="7"/>
    <x v="0"/>
    <x v="164"/>
    <x v="16"/>
    <n v="288"/>
    <n v="148.84"/>
    <x v="70"/>
    <n v="28"/>
    <n v="47033.440000000002"/>
    <n v="42865.919999999998"/>
    <x v="0"/>
  </r>
  <r>
    <s v="P3822"/>
    <x v="8"/>
    <x v="0"/>
    <x v="207"/>
    <x v="57"/>
    <n v="272"/>
    <n v="152.80000000000001"/>
    <x v="142"/>
    <n v="272"/>
    <n v="83123.200000000012"/>
    <n v="41561.600000000006"/>
    <x v="0"/>
  </r>
  <r>
    <s v="P3827"/>
    <x v="3"/>
    <x v="0"/>
    <x v="162"/>
    <x v="18"/>
    <n v="126"/>
    <n v="197.48"/>
    <x v="241"/>
    <n v="148"/>
    <n v="54109.52"/>
    <n v="24882.48"/>
    <x v="0"/>
  </r>
  <r>
    <s v="P3833"/>
    <x v="9"/>
    <x v="0"/>
    <x v="316"/>
    <x v="16"/>
    <n v="60"/>
    <n v="139.49"/>
    <x v="41"/>
    <n v="155"/>
    <n v="29990.350000000002"/>
    <n v="8369.4000000000015"/>
    <x v="0"/>
  </r>
  <r>
    <s v="P3838"/>
    <x v="8"/>
    <x v="0"/>
    <x v="88"/>
    <x v="3"/>
    <n v="231"/>
    <n v="282.32"/>
    <x v="178"/>
    <n v="230"/>
    <n v="130149.52"/>
    <n v="65215.92"/>
    <x v="0"/>
  </r>
  <r>
    <s v="P3839"/>
    <x v="1"/>
    <x v="0"/>
    <x v="143"/>
    <x v="80"/>
    <n v="93"/>
    <n v="126.69"/>
    <x v="129"/>
    <n v="215"/>
    <n v="39020.519999999997"/>
    <n v="11782.17"/>
    <x v="0"/>
  </r>
  <r>
    <s v="P3843"/>
    <x v="4"/>
    <x v="0"/>
    <x v="390"/>
    <x v="72"/>
    <n v="7"/>
    <n v="240.12"/>
    <x v="221"/>
    <n v="11"/>
    <n v="4322.16"/>
    <n v="1680.8400000000001"/>
    <x v="1"/>
  </r>
  <r>
    <s v="P3846"/>
    <x v="4"/>
    <x v="0"/>
    <x v="12"/>
    <x v="68"/>
    <n v="174"/>
    <n v="386.99"/>
    <x v="73"/>
    <n v="170"/>
    <n v="133124.56"/>
    <n v="67336.259999999995"/>
    <x v="0"/>
  </r>
  <r>
    <s v="P3847"/>
    <x v="3"/>
    <x v="0"/>
    <x v="143"/>
    <x v="77"/>
    <n v="119"/>
    <n v="181.92"/>
    <x v="320"/>
    <n v="189"/>
    <n v="56031.359999999993"/>
    <n v="21648.48"/>
    <x v="0"/>
  </r>
  <r>
    <s v="P3856"/>
    <x v="8"/>
    <x v="0"/>
    <x v="150"/>
    <x v="64"/>
    <n v="216"/>
    <n v="432.77"/>
    <x v="257"/>
    <n v="175"/>
    <n v="169213.07"/>
    <n v="93478.319999999992"/>
    <x v="0"/>
  </r>
  <r>
    <s v="P3857"/>
    <x v="4"/>
    <x v="0"/>
    <x v="77"/>
    <x v="76"/>
    <n v="121"/>
    <n v="129.21"/>
    <x v="314"/>
    <n v="240"/>
    <n v="46644.810000000005"/>
    <n v="15634.410000000002"/>
    <x v="0"/>
  </r>
  <r>
    <s v="P3859"/>
    <x v="0"/>
    <x v="0"/>
    <x v="287"/>
    <x v="5"/>
    <n v="0"/>
    <n v="268.12"/>
    <x v="229"/>
    <n v="180"/>
    <n v="48261.599999999999"/>
    <n v="0"/>
    <x v="0"/>
  </r>
  <r>
    <s v="P3862"/>
    <x v="6"/>
    <x v="0"/>
    <x v="264"/>
    <x v="54"/>
    <n v="258"/>
    <n v="272.74"/>
    <x v="67"/>
    <n v="135"/>
    <n v="107186.82"/>
    <n v="70366.92"/>
    <x v="0"/>
  </r>
  <r>
    <s v="P3868"/>
    <x v="0"/>
    <x v="0"/>
    <x v="391"/>
    <x v="77"/>
    <n v="257"/>
    <n v="396.95"/>
    <x v="93"/>
    <n v="257"/>
    <n v="204032.3"/>
    <n v="102016.15"/>
    <x v="0"/>
  </r>
  <r>
    <s v="P3872"/>
    <x v="1"/>
    <x v="0"/>
    <x v="98"/>
    <x v="2"/>
    <n v="28"/>
    <n v="149.16"/>
    <x v="70"/>
    <n v="80"/>
    <n v="16109.279999999999"/>
    <n v="4176.4799999999996"/>
    <x v="0"/>
  </r>
  <r>
    <s v="P3885"/>
    <x v="3"/>
    <x v="0"/>
    <x v="392"/>
    <x v="23"/>
    <n v="239"/>
    <n v="256.85000000000002"/>
    <x v="215"/>
    <n v="177"/>
    <n v="106849.60000000001"/>
    <n v="61387.150000000009"/>
    <x v="0"/>
  </r>
  <r>
    <s v="P3886"/>
    <x v="6"/>
    <x v="0"/>
    <x v="63"/>
    <x v="26"/>
    <n v="76"/>
    <n v="67.5"/>
    <x v="62"/>
    <n v="200"/>
    <n v="18630"/>
    <n v="5130"/>
    <x v="0"/>
  </r>
  <r>
    <s v="P3887"/>
    <x v="6"/>
    <x v="0"/>
    <x v="393"/>
    <x v="45"/>
    <n v="107"/>
    <n v="327.23"/>
    <x v="301"/>
    <n v="181"/>
    <n v="94242.240000000005"/>
    <n v="35013.61"/>
    <x v="0"/>
  </r>
  <r>
    <s v="P3889"/>
    <x v="3"/>
    <x v="0"/>
    <x v="135"/>
    <x v="12"/>
    <n v="186"/>
    <n v="243.3"/>
    <x v="166"/>
    <n v="89"/>
    <n v="66907.5"/>
    <n v="45253.8"/>
    <x v="0"/>
  </r>
  <r>
    <s v="P3893"/>
    <x v="3"/>
    <x v="0"/>
    <x v="204"/>
    <x v="43"/>
    <n v="168"/>
    <n v="277.58"/>
    <x v="315"/>
    <n v="251"/>
    <n v="116306.01999999999"/>
    <n v="46633.439999999995"/>
    <x v="0"/>
  </r>
  <r>
    <s v="P3903"/>
    <x v="4"/>
    <x v="0"/>
    <x v="294"/>
    <x v="37"/>
    <n v="37"/>
    <n v="463.66"/>
    <x v="243"/>
    <n v="247"/>
    <n v="131679.44"/>
    <n v="17155.420000000002"/>
    <x v="0"/>
  </r>
  <r>
    <s v="P3912"/>
    <x v="9"/>
    <x v="0"/>
    <x v="185"/>
    <x v="53"/>
    <n v="69"/>
    <n v="182.48"/>
    <x v="25"/>
    <n v="257"/>
    <n v="59488.479999999996"/>
    <n v="12591.119999999999"/>
    <x v="0"/>
  </r>
  <r>
    <s v="P3916"/>
    <x v="4"/>
    <x v="0"/>
    <x v="130"/>
    <x v="45"/>
    <n v="51"/>
    <n v="128.79"/>
    <x v="49"/>
    <n v="181"/>
    <n v="29879.279999999999"/>
    <n v="6568.29"/>
    <x v="0"/>
  </r>
  <r>
    <s v="P3917"/>
    <x v="6"/>
    <x v="0"/>
    <x v="272"/>
    <x v="38"/>
    <n v="10"/>
    <n v="379.43"/>
    <x v="166"/>
    <n v="145"/>
    <n v="58811.65"/>
    <n v="3794.3"/>
    <x v="0"/>
  </r>
  <r>
    <s v="P3934"/>
    <x v="6"/>
    <x v="0"/>
    <x v="394"/>
    <x v="39"/>
    <n v="23"/>
    <n v="399.16"/>
    <x v="116"/>
    <n v="174"/>
    <n v="78634.52"/>
    <n v="9180.68"/>
    <x v="0"/>
  </r>
  <r>
    <s v="P3936"/>
    <x v="9"/>
    <x v="0"/>
    <x v="48"/>
    <x v="64"/>
    <n v="157"/>
    <n v="396.08"/>
    <x v="181"/>
    <n v="280"/>
    <n v="173086.96"/>
    <n v="62184.56"/>
    <x v="0"/>
  </r>
  <r>
    <s v="P3940"/>
    <x v="3"/>
    <x v="0"/>
    <x v="152"/>
    <x v="58"/>
    <n v="61"/>
    <n v="246.89"/>
    <x v="31"/>
    <n v="107"/>
    <n v="41477.519999999997"/>
    <n v="15060.289999999999"/>
    <x v="0"/>
  </r>
  <r>
    <s v="P3948"/>
    <x v="0"/>
    <x v="0"/>
    <x v="292"/>
    <x v="11"/>
    <n v="191"/>
    <n v="318.81"/>
    <x v="295"/>
    <n v="26"/>
    <n v="69181.77"/>
    <n v="60892.71"/>
    <x v="0"/>
  </r>
  <r>
    <s v="P3950"/>
    <x v="8"/>
    <x v="0"/>
    <x v="91"/>
    <x v="7"/>
    <n v="294"/>
    <n v="74.64"/>
    <x v="321"/>
    <n v="232"/>
    <n v="39260.639999999999"/>
    <n v="21944.16"/>
    <x v="0"/>
  </r>
  <r>
    <s v="P3956"/>
    <x v="4"/>
    <x v="0"/>
    <x v="395"/>
    <x v="66"/>
    <n v="75"/>
    <n v="399.1"/>
    <x v="174"/>
    <n v="75"/>
    <n v="59865"/>
    <n v="29932.5"/>
    <x v="0"/>
  </r>
  <r>
    <s v="P3961"/>
    <x v="8"/>
    <x v="0"/>
    <x v="122"/>
    <x v="10"/>
    <n v="211"/>
    <n v="248.66"/>
    <x v="44"/>
    <n v="224"/>
    <n v="108167.09999999999"/>
    <n v="52467.26"/>
    <x v="0"/>
  </r>
  <r>
    <s v="P3973"/>
    <x v="7"/>
    <x v="0"/>
    <x v="369"/>
    <x v="78"/>
    <n v="15"/>
    <n v="92.44"/>
    <x v="120"/>
    <n v="181"/>
    <n v="18118.239999999998"/>
    <n v="1386.6"/>
    <x v="0"/>
  </r>
  <r>
    <s v="P3983"/>
    <x v="4"/>
    <x v="0"/>
    <x v="236"/>
    <x v="61"/>
    <n v="282"/>
    <n v="371.48"/>
    <x v="231"/>
    <n v="216"/>
    <n v="184997.04"/>
    <n v="104757.36"/>
    <x v="0"/>
  </r>
  <r>
    <s v="P3990"/>
    <x v="7"/>
    <x v="0"/>
    <x v="107"/>
    <x v="21"/>
    <n v="121"/>
    <n v="92.38"/>
    <x v="137"/>
    <n v="233"/>
    <n v="32702.519999999997"/>
    <n v="11177.98"/>
    <x v="0"/>
  </r>
  <r>
    <s v="P3992"/>
    <x v="0"/>
    <x v="0"/>
    <x v="302"/>
    <x v="57"/>
    <n v="109"/>
    <n v="495.56"/>
    <x v="322"/>
    <n v="287"/>
    <n v="196241.76"/>
    <n v="54016.04"/>
    <x v="0"/>
  </r>
  <r>
    <s v="P3994"/>
    <x v="6"/>
    <x v="0"/>
    <x v="396"/>
    <x v="42"/>
    <n v="196"/>
    <n v="100.6"/>
    <x v="301"/>
    <n v="270"/>
    <n v="46879.6"/>
    <n v="19717.599999999999"/>
    <x v="0"/>
  </r>
  <r>
    <s v="P4002"/>
    <x v="6"/>
    <x v="0"/>
    <x v="201"/>
    <x v="45"/>
    <n v="76"/>
    <n v="291.67"/>
    <x v="216"/>
    <n v="16"/>
    <n v="26833.640000000003"/>
    <n v="22166.920000000002"/>
    <x v="0"/>
  </r>
  <r>
    <s v="P4017"/>
    <x v="0"/>
    <x v="0"/>
    <x v="85"/>
    <x v="13"/>
    <n v="8"/>
    <n v="459.46"/>
    <x v="281"/>
    <n v="104"/>
    <n v="51459.519999999997"/>
    <n v="3675.68"/>
    <x v="0"/>
  </r>
  <r>
    <s v="P4020"/>
    <x v="8"/>
    <x v="0"/>
    <x v="397"/>
    <x v="58"/>
    <n v="134"/>
    <n v="201.14"/>
    <x v="258"/>
    <n v="5"/>
    <n v="27958.46"/>
    <n v="26952.76"/>
    <x v="0"/>
  </r>
  <r>
    <s v="P4022"/>
    <x v="7"/>
    <x v="0"/>
    <x v="398"/>
    <x v="55"/>
    <n v="49"/>
    <n v="44.7"/>
    <x v="209"/>
    <n v="98"/>
    <n v="6570.9000000000005"/>
    <n v="2190.3000000000002"/>
    <x v="0"/>
  </r>
  <r>
    <s v="P4024"/>
    <x v="9"/>
    <x v="0"/>
    <x v="220"/>
    <x v="77"/>
    <n v="111"/>
    <n v="16.14"/>
    <x v="202"/>
    <n v="123"/>
    <n v="3776.76"/>
    <n v="1791.54"/>
    <x v="0"/>
  </r>
  <r>
    <s v="P4026"/>
    <x v="7"/>
    <x v="0"/>
    <x v="151"/>
    <x v="38"/>
    <n v="167"/>
    <n v="236.91"/>
    <x v="271"/>
    <n v="192"/>
    <n v="85050.69"/>
    <n v="39563.97"/>
    <x v="0"/>
  </r>
  <r>
    <s v="P4028"/>
    <x v="5"/>
    <x v="0"/>
    <x v="308"/>
    <x v="1"/>
    <n v="210"/>
    <n v="70.56"/>
    <x v="187"/>
    <n v="153"/>
    <n v="25613.280000000002"/>
    <n v="14817.6"/>
    <x v="0"/>
  </r>
  <r>
    <s v="P4031"/>
    <x v="3"/>
    <x v="0"/>
    <x v="165"/>
    <x v="74"/>
    <n v="50"/>
    <n v="25.23"/>
    <x v="250"/>
    <n v="207"/>
    <n v="6484.11"/>
    <n v="1261.5"/>
    <x v="0"/>
  </r>
  <r>
    <s v="P4033"/>
    <x v="9"/>
    <x v="0"/>
    <x v="182"/>
    <x v="58"/>
    <n v="233"/>
    <n v="59.24"/>
    <x v="286"/>
    <n v="76"/>
    <n v="18305.16"/>
    <n v="13802.92"/>
    <x v="0"/>
  </r>
  <r>
    <s v="P4041"/>
    <x v="0"/>
    <x v="0"/>
    <x v="271"/>
    <x v="72"/>
    <n v="4"/>
    <n v="115.43"/>
    <x v="117"/>
    <n v="63"/>
    <n v="7733.81"/>
    <n v="461.72"/>
    <x v="0"/>
  </r>
  <r>
    <s v="P4052"/>
    <x v="8"/>
    <x v="0"/>
    <x v="288"/>
    <x v="77"/>
    <n v="12"/>
    <n v="466.41"/>
    <x v="323"/>
    <n v="202"/>
    <n v="99811.74"/>
    <n v="5596.92"/>
    <x v="0"/>
  </r>
  <r>
    <s v="P4057"/>
    <x v="7"/>
    <x v="0"/>
    <x v="104"/>
    <x v="43"/>
    <n v="50"/>
    <n v="158.88999999999999"/>
    <x v="220"/>
    <n v="134"/>
    <n v="29235.759999999998"/>
    <n v="7944.4999999999991"/>
    <x v="0"/>
  </r>
  <r>
    <s v="P4064"/>
    <x v="3"/>
    <x v="0"/>
    <x v="215"/>
    <x v="23"/>
    <n v="175"/>
    <n v="47.6"/>
    <x v="205"/>
    <n v="84"/>
    <n v="12328.4"/>
    <n v="8330"/>
    <x v="0"/>
  </r>
  <r>
    <s v="P4066"/>
    <x v="2"/>
    <x v="0"/>
    <x v="12"/>
    <x v="4"/>
    <n v="142"/>
    <n v="182.96"/>
    <x v="49"/>
    <n v="202"/>
    <n v="62938.240000000005"/>
    <n v="25980.32"/>
    <x v="0"/>
  </r>
  <r>
    <s v="P4067"/>
    <x v="7"/>
    <x v="0"/>
    <x v="223"/>
    <x v="79"/>
    <n v="134"/>
    <n v="87.64"/>
    <x v="61"/>
    <n v="292"/>
    <n v="37334.639999999999"/>
    <n v="11743.76"/>
    <x v="0"/>
  </r>
  <r>
    <s v="P4068"/>
    <x v="7"/>
    <x v="0"/>
    <x v="181"/>
    <x v="41"/>
    <n v="154"/>
    <n v="371.86"/>
    <x v="239"/>
    <n v="231"/>
    <n v="143166.1"/>
    <n v="57266.44"/>
    <x v="0"/>
  </r>
  <r>
    <s v="P4071"/>
    <x v="6"/>
    <x v="0"/>
    <x v="105"/>
    <x v="35"/>
    <n v="22"/>
    <n v="151.72"/>
    <x v="291"/>
    <n v="65"/>
    <n v="13199.64"/>
    <n v="3337.84"/>
    <x v="0"/>
  </r>
  <r>
    <s v="P4075"/>
    <x v="5"/>
    <x v="0"/>
    <x v="242"/>
    <x v="48"/>
    <n v="132"/>
    <n v="18.47"/>
    <x v="200"/>
    <n v="132"/>
    <n v="4876.08"/>
    <n v="2438.04"/>
    <x v="0"/>
  </r>
  <r>
    <s v="P4078"/>
    <x v="5"/>
    <x v="0"/>
    <x v="2"/>
    <x v="40"/>
    <n v="161"/>
    <n v="273.63"/>
    <x v="207"/>
    <n v="266"/>
    <n v="116840.01"/>
    <n v="44054.43"/>
    <x v="0"/>
  </r>
  <r>
    <s v="P4094"/>
    <x v="3"/>
    <x v="0"/>
    <x v="399"/>
    <x v="52"/>
    <n v="147"/>
    <n v="154.16"/>
    <x v="324"/>
    <n v="220"/>
    <n v="56576.72"/>
    <n v="22661.52"/>
    <x v="0"/>
  </r>
  <r>
    <s v="P4095"/>
    <x v="6"/>
    <x v="0"/>
    <x v="169"/>
    <x v="55"/>
    <n v="209"/>
    <n v="326.33999999999997"/>
    <x v="211"/>
    <n v="69"/>
    <n v="90722.51999999999"/>
    <n v="68205.06"/>
    <x v="0"/>
  </r>
  <r>
    <s v="P4098"/>
    <x v="5"/>
    <x v="0"/>
    <x v="61"/>
    <x v="15"/>
    <n v="75"/>
    <n v="173.01"/>
    <x v="170"/>
    <n v="275"/>
    <n v="60553.5"/>
    <n v="12975.75"/>
    <x v="0"/>
  </r>
  <r>
    <s v="P4099"/>
    <x v="4"/>
    <x v="0"/>
    <x v="400"/>
    <x v="62"/>
    <n v="281"/>
    <n v="180.51"/>
    <x v="60"/>
    <n v="204"/>
    <n v="87547.349999999991"/>
    <n v="50723.31"/>
    <x v="0"/>
  </r>
  <r>
    <s v="P4100"/>
    <x v="8"/>
    <x v="0"/>
    <x v="401"/>
    <x v="74"/>
    <n v="141"/>
    <n v="6.92"/>
    <x v="210"/>
    <n v="159"/>
    <n v="2076"/>
    <n v="975.72"/>
    <x v="0"/>
  </r>
  <r>
    <s v="P4121"/>
    <x v="6"/>
    <x v="0"/>
    <x v="161"/>
    <x v="76"/>
    <n v="176"/>
    <n v="386.38"/>
    <x v="254"/>
    <n v="64"/>
    <n v="92731.199999999997"/>
    <n v="68002.880000000005"/>
    <x v="0"/>
  </r>
  <r>
    <s v="P4125"/>
    <x v="3"/>
    <x v="0"/>
    <x v="402"/>
    <x v="40"/>
    <n v="278"/>
    <n v="439.6"/>
    <x v="252"/>
    <n v="297"/>
    <n v="252770"/>
    <n v="122208.8"/>
    <x v="0"/>
  </r>
  <r>
    <s v="P4132"/>
    <x v="6"/>
    <x v="0"/>
    <x v="235"/>
    <x v="15"/>
    <n v="144"/>
    <n v="320.47000000000003"/>
    <x v="279"/>
    <n v="48"/>
    <n v="61530.240000000005"/>
    <n v="46147.680000000008"/>
    <x v="0"/>
  </r>
  <r>
    <s v="P4138"/>
    <x v="3"/>
    <x v="0"/>
    <x v="40"/>
    <x v="75"/>
    <n v="69"/>
    <n v="431.79"/>
    <x v="69"/>
    <n v="108"/>
    <n v="76426.83"/>
    <n v="29793.510000000002"/>
    <x v="0"/>
  </r>
  <r>
    <s v="P4141"/>
    <x v="8"/>
    <x v="0"/>
    <x v="128"/>
    <x v="39"/>
    <n v="233"/>
    <n v="262.95"/>
    <x v="143"/>
    <n v="149"/>
    <n v="100446.9"/>
    <n v="61267.35"/>
    <x v="0"/>
  </r>
  <r>
    <s v="P4144"/>
    <x v="8"/>
    <x v="0"/>
    <x v="294"/>
    <x v="53"/>
    <n v="152"/>
    <n v="220.85"/>
    <x v="194"/>
    <n v="132"/>
    <n v="62721.4"/>
    <n v="33569.199999999997"/>
    <x v="0"/>
  </r>
  <r>
    <s v="P4151"/>
    <x v="4"/>
    <x v="0"/>
    <x v="89"/>
    <x v="62"/>
    <n v="271"/>
    <n v="394.19"/>
    <x v="179"/>
    <n v="203"/>
    <n v="186846.06"/>
    <n v="106825.49"/>
    <x v="0"/>
  </r>
  <r>
    <s v="P4165"/>
    <x v="3"/>
    <x v="0"/>
    <x v="403"/>
    <x v="10"/>
    <n v="241"/>
    <n v="71.22"/>
    <x v="27"/>
    <n v="203"/>
    <n v="31621.68"/>
    <n v="17164.02"/>
    <x v="0"/>
  </r>
  <r>
    <s v="P4169"/>
    <x v="4"/>
    <x v="0"/>
    <x v="404"/>
    <x v="11"/>
    <n v="280"/>
    <n v="477.22"/>
    <x v="50"/>
    <n v="161"/>
    <n v="210454.02000000002"/>
    <n v="133621.6"/>
    <x v="0"/>
  </r>
  <r>
    <s v="P4173"/>
    <x v="5"/>
    <x v="0"/>
    <x v="284"/>
    <x v="25"/>
    <n v="221"/>
    <n v="321.23"/>
    <x v="297"/>
    <n v="61"/>
    <n v="90586.86"/>
    <n v="70991.83"/>
    <x v="0"/>
  </r>
  <r>
    <s v="P4176"/>
    <x v="7"/>
    <x v="0"/>
    <x v="366"/>
    <x v="40"/>
    <n v="262"/>
    <n v="120.97"/>
    <x v="221"/>
    <n v="192"/>
    <n v="54920.38"/>
    <n v="31694.14"/>
    <x v="0"/>
  </r>
  <r>
    <s v="P4177"/>
    <x v="6"/>
    <x v="0"/>
    <x v="181"/>
    <x v="19"/>
    <n v="199"/>
    <n v="262.27"/>
    <x v="116"/>
    <n v="186"/>
    <n v="100973.95"/>
    <n v="52191.729999999996"/>
    <x v="0"/>
  </r>
  <r>
    <s v="P4178"/>
    <x v="8"/>
    <x v="0"/>
    <x v="337"/>
    <x v="79"/>
    <n v="271"/>
    <n v="243.54"/>
    <x v="325"/>
    <n v="209"/>
    <n v="116899.2"/>
    <n v="65999.34"/>
    <x v="0"/>
  </r>
  <r>
    <s v="P4185"/>
    <x v="4"/>
    <x v="0"/>
    <x v="2"/>
    <x v="15"/>
    <n v="145"/>
    <n v="223.74"/>
    <x v="157"/>
    <n v="282"/>
    <n v="95536.98000000001"/>
    <n v="32442.300000000003"/>
    <x v="0"/>
  </r>
  <r>
    <s v="P4189"/>
    <x v="4"/>
    <x v="0"/>
    <x v="332"/>
    <x v="10"/>
    <n v="59"/>
    <n v="170.39"/>
    <x v="282"/>
    <n v="284"/>
    <n v="58443.77"/>
    <n v="10053.009999999998"/>
    <x v="0"/>
  </r>
  <r>
    <s v="P4202"/>
    <x v="7"/>
    <x v="0"/>
    <x v="15"/>
    <x v="31"/>
    <n v="198"/>
    <n v="58.07"/>
    <x v="310"/>
    <n v="99"/>
    <n v="17246.79"/>
    <n v="11497.86"/>
    <x v="0"/>
  </r>
  <r>
    <s v="P4204"/>
    <x v="7"/>
    <x v="0"/>
    <x v="212"/>
    <x v="5"/>
    <n v="77"/>
    <n v="389.49"/>
    <x v="113"/>
    <n v="98"/>
    <n v="68160.75"/>
    <n v="29990.73"/>
    <x v="0"/>
  </r>
  <r>
    <s v="P4212"/>
    <x v="7"/>
    <x v="0"/>
    <x v="19"/>
    <x v="68"/>
    <n v="37"/>
    <n v="301.23"/>
    <x v="38"/>
    <n v="181"/>
    <n v="65668.14"/>
    <n v="11145.51"/>
    <x v="0"/>
  </r>
  <r>
    <s v="P4215"/>
    <x v="1"/>
    <x v="0"/>
    <x v="405"/>
    <x v="58"/>
    <n v="295"/>
    <n v="421.62"/>
    <x v="60"/>
    <n v="152"/>
    <n v="188464.14"/>
    <n v="124377.9"/>
    <x v="0"/>
  </r>
  <r>
    <s v="P4216"/>
    <x v="2"/>
    <x v="0"/>
    <x v="170"/>
    <x v="48"/>
    <n v="173"/>
    <n v="48.63"/>
    <x v="40"/>
    <n v="184"/>
    <n v="17360.91"/>
    <n v="8412.99"/>
    <x v="0"/>
  </r>
  <r>
    <s v="P4219"/>
    <x v="2"/>
    <x v="0"/>
    <x v="243"/>
    <x v="50"/>
    <n v="72"/>
    <n v="353.35"/>
    <x v="70"/>
    <n v="107"/>
    <n v="63249.65"/>
    <n v="25441.200000000001"/>
    <x v="0"/>
  </r>
  <r>
    <s v="P4225"/>
    <x v="6"/>
    <x v="0"/>
    <x v="318"/>
    <x v="73"/>
    <n v="83"/>
    <n v="58.02"/>
    <x v="326"/>
    <n v="288"/>
    <n v="21525.420000000002"/>
    <n v="4815.66"/>
    <x v="0"/>
  </r>
  <r>
    <s v="P4226"/>
    <x v="9"/>
    <x v="0"/>
    <x v="311"/>
    <x v="65"/>
    <n v="119"/>
    <n v="237.27"/>
    <x v="143"/>
    <n v="294"/>
    <n v="97992.510000000009"/>
    <n v="28235.13"/>
    <x v="0"/>
  </r>
  <r>
    <s v="P4230"/>
    <x v="8"/>
    <x v="0"/>
    <x v="185"/>
    <x v="74"/>
    <n v="228"/>
    <n v="408.12"/>
    <x v="175"/>
    <n v="98"/>
    <n v="133047.12"/>
    <n v="93051.36"/>
    <x v="0"/>
  </r>
  <r>
    <s v="P4241"/>
    <x v="0"/>
    <x v="0"/>
    <x v="6"/>
    <x v="35"/>
    <n v="198"/>
    <n v="234.03"/>
    <x v="202"/>
    <n v="96"/>
    <n v="68804.820000000007"/>
    <n v="46337.94"/>
    <x v="0"/>
  </r>
  <r>
    <s v="P4266"/>
    <x v="3"/>
    <x v="0"/>
    <x v="23"/>
    <x v="40"/>
    <n v="20"/>
    <n v="198.1"/>
    <x v="126"/>
    <n v="189"/>
    <n v="41402.9"/>
    <n v="3962"/>
    <x v="0"/>
  </r>
  <r>
    <s v="P4268"/>
    <x v="8"/>
    <x v="0"/>
    <x v="26"/>
    <x v="46"/>
    <n v="212"/>
    <n v="399.81"/>
    <x v="253"/>
    <n v="234"/>
    <n v="178315.26"/>
    <n v="84759.72"/>
    <x v="0"/>
  </r>
  <r>
    <s v="P4273"/>
    <x v="7"/>
    <x v="0"/>
    <x v="403"/>
    <x v="51"/>
    <n v="238"/>
    <n v="370.9"/>
    <x v="71"/>
    <n v="206"/>
    <n v="164679.59999999998"/>
    <n v="88274.2"/>
    <x v="0"/>
  </r>
  <r>
    <s v="P4279"/>
    <x v="6"/>
    <x v="0"/>
    <x v="281"/>
    <x v="4"/>
    <n v="94"/>
    <n v="331.57"/>
    <x v="192"/>
    <n v="191"/>
    <n v="94497.45"/>
    <n v="31167.579999999998"/>
    <x v="0"/>
  </r>
  <r>
    <s v="P4288"/>
    <x v="4"/>
    <x v="0"/>
    <x v="406"/>
    <x v="16"/>
    <n v="177"/>
    <n v="269.77"/>
    <x v="11"/>
    <n v="4"/>
    <n v="48828.369999999995"/>
    <n v="47749.289999999994"/>
    <x v="0"/>
  </r>
  <r>
    <s v="P4296"/>
    <x v="4"/>
    <x v="0"/>
    <x v="284"/>
    <x v="49"/>
    <n v="133"/>
    <n v="286.47000000000003"/>
    <x v="90"/>
    <n v="149"/>
    <n v="80784.540000000008"/>
    <n v="38100.51"/>
    <x v="0"/>
  </r>
  <r>
    <s v="P4298"/>
    <x v="7"/>
    <x v="0"/>
    <x v="50"/>
    <x v="66"/>
    <n v="236"/>
    <n v="302.52"/>
    <x v="78"/>
    <n v="246"/>
    <n v="145814.63999999998"/>
    <n v="71394.720000000001"/>
    <x v="0"/>
  </r>
  <r>
    <s v="P4300"/>
    <x v="9"/>
    <x v="0"/>
    <x v="11"/>
    <x v="75"/>
    <n v="19"/>
    <n v="363.51"/>
    <x v="38"/>
    <n v="193"/>
    <n v="77064.12"/>
    <n v="6906.69"/>
    <x v="0"/>
  </r>
  <r>
    <s v="P4304"/>
    <x v="2"/>
    <x v="0"/>
    <x v="392"/>
    <x v="25"/>
    <n v="183"/>
    <n v="494.12"/>
    <x v="172"/>
    <n v="233"/>
    <n v="205553.92000000001"/>
    <n v="90423.96"/>
    <x v="0"/>
  </r>
  <r>
    <s v="P4328"/>
    <x v="4"/>
    <x v="0"/>
    <x v="63"/>
    <x v="69"/>
    <n v="18"/>
    <n v="333.63"/>
    <x v="57"/>
    <n v="258"/>
    <n v="92081.88"/>
    <n v="6005.34"/>
    <x v="0"/>
  </r>
  <r>
    <s v="P4336"/>
    <x v="0"/>
    <x v="0"/>
    <x v="407"/>
    <x v="68"/>
    <n v="14"/>
    <n v="223.48"/>
    <x v="164"/>
    <n v="90"/>
    <n v="23241.919999999998"/>
    <n v="3128.72"/>
    <x v="0"/>
  </r>
  <r>
    <s v="P4341"/>
    <x v="4"/>
    <x v="0"/>
    <x v="33"/>
    <x v="28"/>
    <n v="119"/>
    <n v="61.28"/>
    <x v="306"/>
    <n v="227"/>
    <n v="21202.880000000001"/>
    <n v="7292.32"/>
    <x v="0"/>
  </r>
  <r>
    <s v="P4344"/>
    <x v="0"/>
    <x v="0"/>
    <x v="20"/>
    <x v="46"/>
    <n v="83"/>
    <n v="288.14"/>
    <x v="124"/>
    <n v="259"/>
    <n v="98543.87999999999"/>
    <n v="23915.62"/>
    <x v="0"/>
  </r>
  <r>
    <s v="P4350"/>
    <x v="2"/>
    <x v="0"/>
    <x v="388"/>
    <x v="45"/>
    <n v="71"/>
    <n v="218.62"/>
    <x v="179"/>
    <n v="27"/>
    <n v="21424.760000000002"/>
    <n v="15522.02"/>
    <x v="0"/>
  </r>
  <r>
    <s v="P4358"/>
    <x v="2"/>
    <x v="0"/>
    <x v="368"/>
    <x v="20"/>
    <n v="99"/>
    <n v="460.79"/>
    <x v="70"/>
    <n v="84"/>
    <n v="84324.57"/>
    <n v="45618.21"/>
    <x v="0"/>
  </r>
  <r>
    <s v="P4365"/>
    <x v="6"/>
    <x v="0"/>
    <x v="408"/>
    <x v="33"/>
    <n v="30"/>
    <n v="395.74"/>
    <x v="99"/>
    <n v="54"/>
    <n v="33242.160000000003"/>
    <n v="11872.2"/>
    <x v="0"/>
  </r>
  <r>
    <s v="P4368"/>
    <x v="1"/>
    <x v="0"/>
    <x v="409"/>
    <x v="36"/>
    <n v="192"/>
    <n v="36.619999999999997"/>
    <x v="327"/>
    <n v="200"/>
    <n v="14355.039999999999"/>
    <n v="7031.0399999999991"/>
    <x v="0"/>
  </r>
  <r>
    <s v="P4374"/>
    <x v="7"/>
    <x v="0"/>
    <x v="284"/>
    <x v="20"/>
    <n v="168"/>
    <n v="334.92"/>
    <x v="328"/>
    <n v="114"/>
    <n v="94447.44"/>
    <n v="56266.560000000005"/>
    <x v="0"/>
  </r>
  <r>
    <s v="P4376"/>
    <x v="6"/>
    <x v="0"/>
    <x v="204"/>
    <x v="17"/>
    <n v="294"/>
    <n v="370.02"/>
    <x v="196"/>
    <n v="125"/>
    <n v="155038.38"/>
    <n v="108785.87999999999"/>
    <x v="0"/>
  </r>
  <r>
    <s v="P4380"/>
    <x v="0"/>
    <x v="0"/>
    <x v="66"/>
    <x v="63"/>
    <n v="194"/>
    <n v="106.79"/>
    <x v="61"/>
    <n v="245"/>
    <n v="46880.810000000005"/>
    <n v="20717.260000000002"/>
    <x v="0"/>
  </r>
  <r>
    <s v="P4385"/>
    <x v="2"/>
    <x v="0"/>
    <x v="43"/>
    <x v="58"/>
    <n v="14"/>
    <n v="94.42"/>
    <x v="159"/>
    <n v="289"/>
    <n v="28609.260000000002"/>
    <n v="1321.88"/>
    <x v="0"/>
  </r>
  <r>
    <s v="P4386"/>
    <x v="8"/>
    <x v="0"/>
    <x v="125"/>
    <x v="55"/>
    <n v="62"/>
    <n v="478.65"/>
    <x v="144"/>
    <n v="283"/>
    <n v="165134.25"/>
    <n v="29676.3"/>
    <x v="0"/>
  </r>
  <r>
    <s v="P4388"/>
    <x v="5"/>
    <x v="0"/>
    <x v="332"/>
    <x v="44"/>
    <n v="187"/>
    <n v="54.7"/>
    <x v="329"/>
    <n v="156"/>
    <n v="18762.100000000002"/>
    <n v="10228.9"/>
    <x v="0"/>
  </r>
  <r>
    <s v="P4392"/>
    <x v="4"/>
    <x v="0"/>
    <x v="178"/>
    <x v="49"/>
    <n v="296"/>
    <n v="155.66999999999999"/>
    <x v="316"/>
    <n v="204"/>
    <n v="77835"/>
    <n v="46078.32"/>
    <x v="0"/>
  </r>
  <r>
    <s v="P4402"/>
    <x v="3"/>
    <x v="0"/>
    <x v="191"/>
    <x v="15"/>
    <n v="111"/>
    <n v="212.2"/>
    <x v="11"/>
    <n v="225"/>
    <n v="71299.199999999997"/>
    <n v="23554.199999999997"/>
    <x v="0"/>
  </r>
  <r>
    <s v="P4408"/>
    <x v="0"/>
    <x v="0"/>
    <x v="173"/>
    <x v="73"/>
    <n v="102"/>
    <n v="18.97"/>
    <x v="37"/>
    <n v="93"/>
    <n v="3699.1499999999996"/>
    <n v="1934.9399999999998"/>
    <x v="0"/>
  </r>
  <r>
    <s v="P4410"/>
    <x v="8"/>
    <x v="0"/>
    <x v="244"/>
    <x v="14"/>
    <n v="59"/>
    <n v="195.77"/>
    <x v="245"/>
    <n v="105"/>
    <n v="32106.280000000002"/>
    <n v="11550.43"/>
    <x v="0"/>
  </r>
  <r>
    <s v="P4412"/>
    <x v="6"/>
    <x v="0"/>
    <x v="287"/>
    <x v="11"/>
    <n v="61"/>
    <n v="39.1"/>
    <x v="243"/>
    <n v="119"/>
    <n v="7038"/>
    <n v="2385.1"/>
    <x v="0"/>
  </r>
  <r>
    <s v="P4414"/>
    <x v="2"/>
    <x v="0"/>
    <x v="405"/>
    <x v="56"/>
    <n v="258"/>
    <n v="14.61"/>
    <x v="32"/>
    <n v="189"/>
    <n v="6530.67"/>
    <n v="3769.3799999999997"/>
    <x v="0"/>
  </r>
  <r>
    <s v="P4420"/>
    <x v="2"/>
    <x v="0"/>
    <x v="131"/>
    <x v="40"/>
    <n v="44"/>
    <n v="103.23"/>
    <x v="330"/>
    <n v="195"/>
    <n v="24671.97"/>
    <n v="4542.12"/>
    <x v="0"/>
  </r>
  <r>
    <s v="P4430"/>
    <x v="8"/>
    <x v="0"/>
    <x v="58"/>
    <x v="0"/>
    <n v="62"/>
    <n v="296.45"/>
    <x v="331"/>
    <n v="257"/>
    <n v="94567.55"/>
    <n v="18379.899999999998"/>
    <x v="0"/>
  </r>
  <r>
    <s v="P4433"/>
    <x v="7"/>
    <x v="0"/>
    <x v="400"/>
    <x v="8"/>
    <n v="286"/>
    <n v="153.91"/>
    <x v="43"/>
    <n v="199"/>
    <n v="74646.349999999991"/>
    <n v="44018.26"/>
    <x v="0"/>
  </r>
  <r>
    <s v="P4439"/>
    <x v="1"/>
    <x v="0"/>
    <x v="387"/>
    <x v="36"/>
    <n v="142"/>
    <n v="411.53"/>
    <x v="332"/>
    <n v="193"/>
    <n v="137862.54999999999"/>
    <n v="58437.259999999995"/>
    <x v="0"/>
  </r>
  <r>
    <s v="P4441"/>
    <x v="6"/>
    <x v="0"/>
    <x v="240"/>
    <x v="63"/>
    <n v="60"/>
    <n v="71.98"/>
    <x v="79"/>
    <n v="164"/>
    <n v="16123.52"/>
    <n v="4318.8"/>
    <x v="0"/>
  </r>
  <r>
    <s v="P4450"/>
    <x v="5"/>
    <x v="0"/>
    <x v="136"/>
    <x v="12"/>
    <n v="54"/>
    <n v="275.66000000000003"/>
    <x v="333"/>
    <n v="147"/>
    <n v="55407.66"/>
    <n v="14885.640000000001"/>
    <x v="0"/>
  </r>
  <r>
    <s v="P4456"/>
    <x v="5"/>
    <x v="0"/>
    <x v="143"/>
    <x v="49"/>
    <n v="48"/>
    <n v="34.15"/>
    <x v="14"/>
    <n v="260"/>
    <n v="10518.199999999999"/>
    <n v="1639.1999999999998"/>
    <x v="0"/>
  </r>
  <r>
    <s v="P4458"/>
    <x v="3"/>
    <x v="0"/>
    <x v="8"/>
    <x v="7"/>
    <n v="64"/>
    <n v="65"/>
    <x v="28"/>
    <n v="55"/>
    <n v="7735"/>
    <n v="4160"/>
    <x v="0"/>
  </r>
  <r>
    <s v="P4468"/>
    <x v="8"/>
    <x v="0"/>
    <x v="169"/>
    <x v="26"/>
    <n v="231"/>
    <n v="92.25"/>
    <x v="334"/>
    <n v="47"/>
    <n v="25645.5"/>
    <n v="21309.75"/>
    <x v="0"/>
  </r>
  <r>
    <s v="P4472"/>
    <x v="3"/>
    <x v="0"/>
    <x v="243"/>
    <x v="72"/>
    <n v="33"/>
    <n v="131.74"/>
    <x v="335"/>
    <n v="146"/>
    <n v="23581.460000000003"/>
    <n v="4347.42"/>
    <x v="0"/>
  </r>
  <r>
    <s v="P4479"/>
    <x v="5"/>
    <x v="0"/>
    <x v="6"/>
    <x v="66"/>
    <n v="10"/>
    <n v="464.54"/>
    <x v="210"/>
    <n v="284"/>
    <n v="136574.76"/>
    <n v="4645.4000000000005"/>
    <x v="0"/>
  </r>
  <r>
    <s v="P4486"/>
    <x v="8"/>
    <x v="0"/>
    <x v="345"/>
    <x v="64"/>
    <n v="107"/>
    <n v="210.09"/>
    <x v="68"/>
    <n v="208"/>
    <n v="66178.350000000006"/>
    <n v="22479.63"/>
    <x v="0"/>
  </r>
  <r>
    <s v="P4496"/>
    <x v="2"/>
    <x v="0"/>
    <x v="236"/>
    <x v="19"/>
    <n v="243"/>
    <n v="201"/>
    <x v="199"/>
    <n v="255"/>
    <n v="100098"/>
    <n v="48843"/>
    <x v="0"/>
  </r>
  <r>
    <s v="P4505"/>
    <x v="4"/>
    <x v="0"/>
    <x v="89"/>
    <x v="35"/>
    <n v="176"/>
    <n v="48.31"/>
    <x v="229"/>
    <n v="298"/>
    <n v="22898.940000000002"/>
    <n v="8502.5600000000013"/>
    <x v="0"/>
  </r>
  <r>
    <s v="P4507"/>
    <x v="3"/>
    <x v="0"/>
    <x v="169"/>
    <x v="3"/>
    <n v="126"/>
    <n v="302.52"/>
    <x v="336"/>
    <n v="152"/>
    <n v="84100.56"/>
    <n v="38117.519999999997"/>
    <x v="0"/>
  </r>
  <r>
    <s v="P4509"/>
    <x v="5"/>
    <x v="0"/>
    <x v="195"/>
    <x v="1"/>
    <n v="23"/>
    <n v="220.92"/>
    <x v="113"/>
    <n v="123"/>
    <n v="32254.32"/>
    <n v="5081.16"/>
    <x v="0"/>
  </r>
  <r>
    <s v="P4517"/>
    <x v="7"/>
    <x v="0"/>
    <x v="114"/>
    <x v="17"/>
    <n v="52"/>
    <n v="306.43"/>
    <x v="84"/>
    <n v="66"/>
    <n v="36158.74"/>
    <n v="15934.36"/>
    <x v="0"/>
  </r>
  <r>
    <s v="P4528"/>
    <x v="1"/>
    <x v="0"/>
    <x v="23"/>
    <x v="58"/>
    <n v="168"/>
    <n v="371.19"/>
    <x v="0"/>
    <n v="41"/>
    <n v="77578.710000000006"/>
    <n v="62359.92"/>
    <x v="0"/>
  </r>
  <r>
    <s v="P4538"/>
    <x v="6"/>
    <x v="0"/>
    <x v="348"/>
    <x v="73"/>
    <n v="222"/>
    <n v="226.12"/>
    <x v="188"/>
    <n v="273"/>
    <n v="111929.40000000001"/>
    <n v="50198.64"/>
    <x v="0"/>
  </r>
  <r>
    <s v="P4554"/>
    <x v="6"/>
    <x v="0"/>
    <x v="44"/>
    <x v="63"/>
    <n v="284"/>
    <n v="125.66"/>
    <x v="96"/>
    <n v="48"/>
    <n v="41719.119999999995"/>
    <n v="35687.440000000002"/>
    <x v="0"/>
  </r>
  <r>
    <s v="P4555"/>
    <x v="0"/>
    <x v="0"/>
    <x v="241"/>
    <x v="75"/>
    <n v="167"/>
    <n v="9.84"/>
    <x v="303"/>
    <n v="146"/>
    <n v="3079.92"/>
    <n v="1643.28"/>
    <x v="0"/>
  </r>
  <r>
    <s v="P4558"/>
    <x v="5"/>
    <x v="0"/>
    <x v="160"/>
    <x v="2"/>
    <n v="264"/>
    <n v="167.15"/>
    <x v="131"/>
    <n v="268"/>
    <n v="88923.8"/>
    <n v="44127.6"/>
    <x v="0"/>
  </r>
  <r>
    <s v="P4560"/>
    <x v="3"/>
    <x v="0"/>
    <x v="211"/>
    <x v="78"/>
    <n v="247"/>
    <n v="254.92"/>
    <x v="101"/>
    <n v="282"/>
    <n v="134852.68"/>
    <n v="62965.24"/>
    <x v="0"/>
  </r>
  <r>
    <s v="P4561"/>
    <x v="8"/>
    <x v="0"/>
    <x v="305"/>
    <x v="32"/>
    <n v="152"/>
    <n v="420.9"/>
    <x v="152"/>
    <n v="117"/>
    <n v="113222.09999999999"/>
    <n v="63976.799999999996"/>
    <x v="0"/>
  </r>
  <r>
    <s v="P4564"/>
    <x v="2"/>
    <x v="0"/>
    <x v="355"/>
    <x v="19"/>
    <n v="288"/>
    <n v="119.8"/>
    <x v="32"/>
    <n v="235"/>
    <n v="62655.4"/>
    <n v="34502.400000000001"/>
    <x v="0"/>
  </r>
  <r>
    <s v="P4571"/>
    <x v="8"/>
    <x v="0"/>
    <x v="246"/>
    <x v="3"/>
    <n v="35"/>
    <n v="454.69"/>
    <x v="164"/>
    <n v="21"/>
    <n v="25462.639999999999"/>
    <n v="15914.15"/>
    <x v="1"/>
  </r>
  <r>
    <s v="P4572"/>
    <x v="4"/>
    <x v="0"/>
    <x v="169"/>
    <x v="4"/>
    <n v="223"/>
    <n v="316.95"/>
    <x v="319"/>
    <n v="55"/>
    <n v="88112.099999999991"/>
    <n v="70679.849999999991"/>
    <x v="0"/>
  </r>
  <r>
    <s v="P4609"/>
    <x v="9"/>
    <x v="0"/>
    <x v="140"/>
    <x v="41"/>
    <n v="255"/>
    <n v="322.38"/>
    <x v="167"/>
    <n v="247"/>
    <n v="161834.76"/>
    <n v="82206.899999999994"/>
    <x v="0"/>
  </r>
  <r>
    <s v="P4610"/>
    <x v="9"/>
    <x v="0"/>
    <x v="45"/>
    <x v="41"/>
    <n v="242"/>
    <n v="80.67"/>
    <x v="177"/>
    <n v="76"/>
    <n v="25653.06"/>
    <n v="19522.14"/>
    <x v="0"/>
  </r>
  <r>
    <s v="P4615"/>
    <x v="4"/>
    <x v="0"/>
    <x v="410"/>
    <x v="27"/>
    <n v="101"/>
    <n v="389.12"/>
    <x v="119"/>
    <n v="8"/>
    <n v="42414.080000000002"/>
    <n v="39301.120000000003"/>
    <x v="0"/>
  </r>
  <r>
    <s v="P4619"/>
    <x v="0"/>
    <x v="0"/>
    <x v="411"/>
    <x v="27"/>
    <n v="73"/>
    <n v="54.39"/>
    <x v="136"/>
    <n v="112"/>
    <n v="10062.15"/>
    <n v="3970.4700000000003"/>
    <x v="0"/>
  </r>
  <r>
    <s v="P4630"/>
    <x v="8"/>
    <x v="0"/>
    <x v="287"/>
    <x v="72"/>
    <n v="25"/>
    <n v="187.31"/>
    <x v="198"/>
    <n v="155"/>
    <n v="33715.800000000003"/>
    <n v="4682.75"/>
    <x v="0"/>
  </r>
  <r>
    <s v="P4636"/>
    <x v="8"/>
    <x v="0"/>
    <x v="12"/>
    <x v="9"/>
    <n v="196"/>
    <n v="201.65"/>
    <x v="73"/>
    <n v="148"/>
    <n v="69367.600000000006"/>
    <n v="39523.4"/>
    <x v="0"/>
  </r>
  <r>
    <s v="P4644"/>
    <x v="9"/>
    <x v="0"/>
    <x v="394"/>
    <x v="6"/>
    <n v="72"/>
    <n v="404.87"/>
    <x v="134"/>
    <n v="125"/>
    <n v="79759.39"/>
    <n v="29150.639999999999"/>
    <x v="0"/>
  </r>
  <r>
    <s v="P4646"/>
    <x v="2"/>
    <x v="0"/>
    <x v="127"/>
    <x v="19"/>
    <n v="247"/>
    <n v="410.17"/>
    <x v="159"/>
    <n v="117"/>
    <n v="149301.88"/>
    <n v="101311.99"/>
    <x v="0"/>
  </r>
  <r>
    <s v="P4647"/>
    <x v="5"/>
    <x v="0"/>
    <x v="263"/>
    <x v="30"/>
    <n v="63"/>
    <n v="246.98"/>
    <x v="337"/>
    <n v="106"/>
    <n v="41739.619999999995"/>
    <n v="15559.74"/>
    <x v="0"/>
  </r>
  <r>
    <s v="P4652"/>
    <x v="1"/>
    <x v="0"/>
    <x v="63"/>
    <x v="62"/>
    <n v="171"/>
    <n v="247.92"/>
    <x v="325"/>
    <n v="105"/>
    <n v="68425.919999999998"/>
    <n v="42394.32"/>
    <x v="0"/>
  </r>
  <r>
    <s v="P4661"/>
    <x v="0"/>
    <x v="0"/>
    <x v="370"/>
    <x v="27"/>
    <n v="271"/>
    <n v="234.48"/>
    <x v="218"/>
    <n v="54"/>
    <n v="76206"/>
    <n v="63544.079999999994"/>
    <x v="0"/>
  </r>
  <r>
    <s v="P4665"/>
    <x v="6"/>
    <x v="0"/>
    <x v="205"/>
    <x v="78"/>
    <n v="98"/>
    <n v="364.48"/>
    <x v="281"/>
    <n v="185"/>
    <n v="103147.84000000001"/>
    <n v="35719.040000000001"/>
    <x v="0"/>
  </r>
  <r>
    <s v="P4667"/>
    <x v="2"/>
    <x v="0"/>
    <x v="352"/>
    <x v="3"/>
    <n v="284"/>
    <n v="150.75"/>
    <x v="105"/>
    <n v="258"/>
    <n v="81706.5"/>
    <n v="42813"/>
    <x v="0"/>
  </r>
  <r>
    <s v="P4674"/>
    <x v="3"/>
    <x v="0"/>
    <x v="412"/>
    <x v="77"/>
    <n v="118"/>
    <n v="270.66000000000003"/>
    <x v="6"/>
    <n v="23"/>
    <n v="38163.060000000005"/>
    <n v="31937.880000000005"/>
    <x v="0"/>
  </r>
  <r>
    <s v="P4686"/>
    <x v="0"/>
    <x v="0"/>
    <x v="218"/>
    <x v="54"/>
    <n v="156"/>
    <n v="146.65"/>
    <x v="261"/>
    <n v="34"/>
    <n v="27863.5"/>
    <n v="22877.4"/>
    <x v="0"/>
  </r>
  <r>
    <s v="P4688"/>
    <x v="1"/>
    <x v="0"/>
    <x v="413"/>
    <x v="6"/>
    <n v="15"/>
    <n v="370.97"/>
    <x v="177"/>
    <n v="53"/>
    <n v="25225.960000000003"/>
    <n v="5564.55"/>
    <x v="1"/>
  </r>
  <r>
    <s v="P4691"/>
    <x v="5"/>
    <x v="0"/>
    <x v="128"/>
    <x v="56"/>
    <n v="129"/>
    <n v="77.989999999999995"/>
    <x v="295"/>
    <n v="253"/>
    <n v="29792.179999999997"/>
    <n v="10060.709999999999"/>
    <x v="0"/>
  </r>
  <r>
    <s v="P4701"/>
    <x v="2"/>
    <x v="0"/>
    <x v="414"/>
    <x v="36"/>
    <n v="60"/>
    <n v="177.38"/>
    <x v="37"/>
    <n v="23"/>
    <n v="14722.539999999999"/>
    <n v="10642.8"/>
    <x v="0"/>
  </r>
  <r>
    <s v="P4708"/>
    <x v="5"/>
    <x v="0"/>
    <x v="325"/>
    <x v="23"/>
    <n v="170"/>
    <n v="147.85"/>
    <x v="246"/>
    <n v="68"/>
    <n v="35188.299999999996"/>
    <n v="25134.5"/>
    <x v="0"/>
  </r>
  <r>
    <s v="P4709"/>
    <x v="2"/>
    <x v="0"/>
    <x v="176"/>
    <x v="44"/>
    <n v="10"/>
    <n v="328.5"/>
    <x v="337"/>
    <n v="132"/>
    <n v="46647"/>
    <n v="3285"/>
    <x v="0"/>
  </r>
  <r>
    <s v="P4717"/>
    <x v="6"/>
    <x v="0"/>
    <x v="210"/>
    <x v="47"/>
    <n v="209"/>
    <n v="98.25"/>
    <x v="194"/>
    <n v="264"/>
    <n v="46472.25"/>
    <n v="20534.25"/>
    <x v="0"/>
  </r>
  <r>
    <s v="P4723"/>
    <x v="9"/>
    <x v="0"/>
    <x v="318"/>
    <x v="42"/>
    <n v="220"/>
    <n v="190.04"/>
    <x v="224"/>
    <n v="151"/>
    <n v="70504.84"/>
    <n v="41808.799999999996"/>
    <x v="0"/>
  </r>
  <r>
    <s v="P4724"/>
    <x v="5"/>
    <x v="0"/>
    <x v="106"/>
    <x v="30"/>
    <n v="145"/>
    <n v="189.47"/>
    <x v="110"/>
    <n v="44"/>
    <n v="35809.83"/>
    <n v="27473.15"/>
    <x v="0"/>
  </r>
  <r>
    <s v="P4728"/>
    <x v="1"/>
    <x v="0"/>
    <x v="125"/>
    <x v="2"/>
    <n v="51"/>
    <n v="40.04"/>
    <x v="2"/>
    <n v="294"/>
    <n v="13813.8"/>
    <n v="2042.04"/>
    <x v="0"/>
  </r>
  <r>
    <s v="P4736"/>
    <x v="1"/>
    <x v="0"/>
    <x v="161"/>
    <x v="46"/>
    <n v="75"/>
    <n v="86.75"/>
    <x v="0"/>
    <n v="165"/>
    <n v="20820"/>
    <n v="6506.25"/>
    <x v="0"/>
  </r>
  <r>
    <s v="P4740"/>
    <x v="4"/>
    <x v="0"/>
    <x v="136"/>
    <x v="6"/>
    <n v="104"/>
    <n v="268.10000000000002"/>
    <x v="332"/>
    <n v="97"/>
    <n v="53888.100000000006"/>
    <n v="27882.400000000001"/>
    <x v="0"/>
  </r>
  <r>
    <s v="P4743"/>
    <x v="2"/>
    <x v="0"/>
    <x v="193"/>
    <x v="34"/>
    <n v="82"/>
    <n v="385.96"/>
    <x v="312"/>
    <n v="28"/>
    <n v="42455.6"/>
    <n v="31648.719999999998"/>
    <x v="0"/>
  </r>
  <r>
    <s v="P4749"/>
    <x v="6"/>
    <x v="0"/>
    <x v="33"/>
    <x v="9"/>
    <n v="138"/>
    <n v="494.21"/>
    <x v="234"/>
    <n v="208"/>
    <n v="170996.66"/>
    <n v="68200.98"/>
    <x v="0"/>
  </r>
  <r>
    <s v="P4751"/>
    <x v="9"/>
    <x v="0"/>
    <x v="281"/>
    <x v="7"/>
    <n v="276"/>
    <n v="178.42"/>
    <x v="19"/>
    <n v="9"/>
    <n v="50849.7"/>
    <n v="49243.92"/>
    <x v="0"/>
  </r>
  <r>
    <s v="P4752"/>
    <x v="4"/>
    <x v="0"/>
    <x v="367"/>
    <x v="55"/>
    <n v="207"/>
    <n v="456.91"/>
    <x v="214"/>
    <n v="134"/>
    <n v="155806.31"/>
    <n v="94580.37000000001"/>
    <x v="0"/>
  </r>
  <r>
    <s v="P4754"/>
    <x v="5"/>
    <x v="0"/>
    <x v="129"/>
    <x v="50"/>
    <n v="297"/>
    <n v="465.92"/>
    <x v="326"/>
    <n v="152"/>
    <n v="209198.08000000002"/>
    <n v="138378.23999999999"/>
    <x v="0"/>
  </r>
  <r>
    <s v="P4767"/>
    <x v="5"/>
    <x v="0"/>
    <x v="143"/>
    <x v="19"/>
    <n v="125"/>
    <n v="245.2"/>
    <x v="151"/>
    <n v="183"/>
    <n v="75521.599999999991"/>
    <n v="30650"/>
    <x v="0"/>
  </r>
  <r>
    <s v="P4771"/>
    <x v="2"/>
    <x v="0"/>
    <x v="198"/>
    <x v="73"/>
    <n v="135"/>
    <n v="480.9"/>
    <x v="338"/>
    <n v="70"/>
    <n v="98584.5"/>
    <n v="64921.5"/>
    <x v="0"/>
  </r>
  <r>
    <s v="P4773"/>
    <x v="3"/>
    <x v="0"/>
    <x v="57"/>
    <x v="5"/>
    <n v="28"/>
    <n v="124.72"/>
    <x v="99"/>
    <n v="205"/>
    <n v="29059.759999999998"/>
    <n v="3492.16"/>
    <x v="0"/>
  </r>
  <r>
    <s v="P4784"/>
    <x v="3"/>
    <x v="0"/>
    <x v="357"/>
    <x v="24"/>
    <n v="15"/>
    <n v="349.76"/>
    <x v="111"/>
    <n v="113"/>
    <n v="44769.279999999999"/>
    <n v="5246.4"/>
    <x v="0"/>
  </r>
  <r>
    <s v="P4787"/>
    <x v="6"/>
    <x v="0"/>
    <x v="163"/>
    <x v="30"/>
    <n v="225"/>
    <n v="353.1"/>
    <x v="228"/>
    <n v="244"/>
    <n v="165603.90000000002"/>
    <n v="79447.5"/>
    <x v="0"/>
  </r>
  <r>
    <s v="P4789"/>
    <x v="5"/>
    <x v="0"/>
    <x v="95"/>
    <x v="3"/>
    <n v="207"/>
    <n v="271.57"/>
    <x v="339"/>
    <n v="281"/>
    <n v="132526.16"/>
    <n v="56214.99"/>
    <x v="0"/>
  </r>
  <r>
    <s v="P4799"/>
    <x v="6"/>
    <x v="0"/>
    <x v="253"/>
    <x v="68"/>
    <n v="166"/>
    <n v="466.04"/>
    <x v="157"/>
    <n v="277"/>
    <n v="206455.72"/>
    <n v="77362.64"/>
    <x v="0"/>
  </r>
  <r>
    <s v="P4808"/>
    <x v="4"/>
    <x v="0"/>
    <x v="117"/>
    <x v="37"/>
    <n v="84"/>
    <n v="326.91000000000003"/>
    <x v="216"/>
    <n v="296"/>
    <n v="124225.8"/>
    <n v="27460.440000000002"/>
    <x v="0"/>
  </r>
  <r>
    <s v="P4809"/>
    <x v="6"/>
    <x v="0"/>
    <x v="415"/>
    <x v="46"/>
    <n v="263"/>
    <n v="152.35"/>
    <x v="131"/>
    <n v="193"/>
    <n v="69471.599999999991"/>
    <n v="40068.049999999996"/>
    <x v="0"/>
  </r>
  <r>
    <s v="P4813"/>
    <x v="8"/>
    <x v="0"/>
    <x v="15"/>
    <x v="71"/>
    <n v="109"/>
    <n v="114.49"/>
    <x v="7"/>
    <n v="188"/>
    <n v="34003.53"/>
    <n v="12479.41"/>
    <x v="0"/>
  </r>
  <r>
    <s v="P4816"/>
    <x v="2"/>
    <x v="0"/>
    <x v="273"/>
    <x v="60"/>
    <n v="76"/>
    <n v="168.47"/>
    <x v="340"/>
    <n v="67"/>
    <n v="24091.21"/>
    <n v="12803.72"/>
    <x v="0"/>
  </r>
  <r>
    <s v="P4818"/>
    <x v="8"/>
    <x v="0"/>
    <x v="416"/>
    <x v="41"/>
    <n v="273"/>
    <n v="164.61"/>
    <x v="264"/>
    <n v="83"/>
    <n v="58601.16"/>
    <n v="44938.530000000006"/>
    <x v="0"/>
  </r>
  <r>
    <s v="P4819"/>
    <x v="3"/>
    <x v="0"/>
    <x v="412"/>
    <x v="14"/>
    <n v="103"/>
    <n v="194.61"/>
    <x v="142"/>
    <n v="38"/>
    <n v="27440.010000000002"/>
    <n v="20044.830000000002"/>
    <x v="0"/>
  </r>
  <r>
    <s v="P4825"/>
    <x v="3"/>
    <x v="0"/>
    <x v="101"/>
    <x v="15"/>
    <n v="97"/>
    <n v="441.18"/>
    <x v="341"/>
    <n v="165"/>
    <n v="115589.16"/>
    <n v="42794.46"/>
    <x v="0"/>
  </r>
  <r>
    <s v="P4828"/>
    <x v="3"/>
    <x v="0"/>
    <x v="52"/>
    <x v="6"/>
    <n v="288"/>
    <n v="147.91999999999999"/>
    <x v="300"/>
    <n v="136"/>
    <n v="62718.079999999994"/>
    <n v="42600.959999999999"/>
    <x v="0"/>
  </r>
  <r>
    <s v="P4830"/>
    <x v="1"/>
    <x v="0"/>
    <x v="43"/>
    <x v="76"/>
    <n v="228"/>
    <n v="107.42"/>
    <x v="34"/>
    <n v="75"/>
    <n v="32548.260000000002"/>
    <n v="24491.760000000002"/>
    <x v="0"/>
  </r>
  <r>
    <s v="P4831"/>
    <x v="0"/>
    <x v="0"/>
    <x v="82"/>
    <x v="70"/>
    <n v="104"/>
    <n v="104.62"/>
    <x v="111"/>
    <n v="119"/>
    <n v="23330.260000000002"/>
    <n v="10880.48"/>
    <x v="0"/>
  </r>
  <r>
    <s v="P4832"/>
    <x v="3"/>
    <x v="0"/>
    <x v="271"/>
    <x v="60"/>
    <n v="18"/>
    <n v="213.09"/>
    <x v="57"/>
    <n v="49"/>
    <n v="14277.03"/>
    <n v="3835.62"/>
    <x v="1"/>
  </r>
  <r>
    <s v="P4834"/>
    <x v="0"/>
    <x v="0"/>
    <x v="417"/>
    <x v="54"/>
    <n v="43"/>
    <n v="39.31"/>
    <x v="58"/>
    <n v="14"/>
    <n v="2240.67"/>
    <n v="1690.3300000000002"/>
    <x v="0"/>
  </r>
  <r>
    <s v="P4837"/>
    <x v="3"/>
    <x v="0"/>
    <x v="11"/>
    <x v="5"/>
    <n v="188"/>
    <n v="352.88"/>
    <x v="161"/>
    <n v="24"/>
    <n v="74810.559999999998"/>
    <n v="66341.440000000002"/>
    <x v="0"/>
  </r>
  <r>
    <s v="P4848"/>
    <x v="4"/>
    <x v="0"/>
    <x v="308"/>
    <x v="69"/>
    <n v="191"/>
    <n v="206.45"/>
    <x v="8"/>
    <n v="172"/>
    <n v="74941.349999999991"/>
    <n v="39431.949999999997"/>
    <x v="0"/>
  </r>
  <r>
    <s v="P4858"/>
    <x v="7"/>
    <x v="0"/>
    <x v="238"/>
    <x v="74"/>
    <n v="259"/>
    <n v="420.86"/>
    <x v="274"/>
    <n v="166"/>
    <n v="178865.5"/>
    <n v="109002.74"/>
    <x v="0"/>
  </r>
  <r>
    <s v="P4860"/>
    <x v="1"/>
    <x v="0"/>
    <x v="345"/>
    <x v="66"/>
    <n v="196"/>
    <n v="131.1"/>
    <x v="116"/>
    <n v="119"/>
    <n v="41296.5"/>
    <n v="25695.599999999999"/>
    <x v="0"/>
  </r>
  <r>
    <s v="P4864"/>
    <x v="3"/>
    <x v="0"/>
    <x v="263"/>
    <x v="34"/>
    <n v="36"/>
    <n v="443.38"/>
    <x v="290"/>
    <n v="133"/>
    <n v="74931.22"/>
    <n v="15961.68"/>
    <x v="0"/>
  </r>
  <r>
    <s v="P4867"/>
    <x v="6"/>
    <x v="0"/>
    <x v="48"/>
    <x v="30"/>
    <n v="222"/>
    <n v="141.86000000000001"/>
    <x v="330"/>
    <n v="215"/>
    <n v="61992.820000000007"/>
    <n v="31492.920000000002"/>
    <x v="0"/>
  </r>
  <r>
    <s v="P4869"/>
    <x v="6"/>
    <x v="0"/>
    <x v="3"/>
    <x v="55"/>
    <n v="47"/>
    <n v="274.11"/>
    <x v="76"/>
    <n v="207"/>
    <n v="69623.94"/>
    <n v="12883.17"/>
    <x v="0"/>
  </r>
  <r>
    <s v="P4870"/>
    <x v="2"/>
    <x v="0"/>
    <x v="418"/>
    <x v="17"/>
    <n v="288"/>
    <n v="457.96"/>
    <x v="193"/>
    <n v="269"/>
    <n v="255083.72"/>
    <n v="131892.47999999998"/>
    <x v="0"/>
  </r>
  <r>
    <s v="P4874"/>
    <x v="9"/>
    <x v="0"/>
    <x v="139"/>
    <x v="59"/>
    <n v="20"/>
    <n v="484.55"/>
    <x v="309"/>
    <n v="252"/>
    <n v="131797.6"/>
    <n v="9691"/>
    <x v="0"/>
  </r>
  <r>
    <s v="P4876"/>
    <x v="0"/>
    <x v="0"/>
    <x v="366"/>
    <x v="56"/>
    <n v="224"/>
    <n v="286.07"/>
    <x v="126"/>
    <n v="230"/>
    <n v="129875.78"/>
    <n v="64079.68"/>
    <x v="0"/>
  </r>
  <r>
    <s v="P4877"/>
    <x v="0"/>
    <x v="0"/>
    <x v="419"/>
    <x v="33"/>
    <n v="175"/>
    <n v="73.59"/>
    <x v="238"/>
    <n v="35"/>
    <n v="15453.900000000001"/>
    <n v="12878.25"/>
    <x v="0"/>
  </r>
  <r>
    <s v="P4882"/>
    <x v="8"/>
    <x v="0"/>
    <x v="420"/>
    <x v="33"/>
    <n v="62"/>
    <n v="92.83"/>
    <x v="300"/>
    <n v="179"/>
    <n v="22372.03"/>
    <n v="5755.46"/>
    <x v="0"/>
  </r>
  <r>
    <s v="P4889"/>
    <x v="9"/>
    <x v="0"/>
    <x v="108"/>
    <x v="7"/>
    <n v="200"/>
    <n v="326.83"/>
    <x v="198"/>
    <n v="87"/>
    <n v="93800.209999999992"/>
    <n v="65366"/>
    <x v="0"/>
  </r>
  <r>
    <s v="P4891"/>
    <x v="9"/>
    <x v="0"/>
    <x v="112"/>
    <x v="70"/>
    <n v="246"/>
    <n v="299.32"/>
    <x v="89"/>
    <n v="169"/>
    <n v="124217.8"/>
    <n v="73632.72"/>
    <x v="0"/>
  </r>
  <r>
    <s v="P4906"/>
    <x v="0"/>
    <x v="0"/>
    <x v="35"/>
    <x v="43"/>
    <n v="67"/>
    <n v="303.52999999999997"/>
    <x v="274"/>
    <n v="30"/>
    <n v="29442.409999999996"/>
    <n v="20336.509999999998"/>
    <x v="0"/>
  </r>
  <r>
    <s v="P4911"/>
    <x v="9"/>
    <x v="0"/>
    <x v="374"/>
    <x v="56"/>
    <n v="200"/>
    <n v="383.5"/>
    <x v="183"/>
    <n v="234"/>
    <n v="166439"/>
    <n v="76700"/>
    <x v="0"/>
  </r>
  <r>
    <s v="P4915"/>
    <x v="2"/>
    <x v="0"/>
    <x v="421"/>
    <x v="67"/>
    <n v="73"/>
    <n v="421.53"/>
    <x v="72"/>
    <n v="18"/>
    <n v="38359.229999999996"/>
    <n v="30771.69"/>
    <x v="1"/>
  </r>
  <r>
    <s v="P4916"/>
    <x v="7"/>
    <x v="0"/>
    <x v="404"/>
    <x v="10"/>
    <n v="194"/>
    <n v="8.91"/>
    <x v="216"/>
    <n v="247"/>
    <n v="3929.31"/>
    <n v="1728.54"/>
    <x v="0"/>
  </r>
  <r>
    <s v="P4920"/>
    <x v="1"/>
    <x v="0"/>
    <x v="377"/>
    <x v="11"/>
    <n v="178"/>
    <n v="101.81"/>
    <x v="192"/>
    <n v="93"/>
    <n v="27590.510000000002"/>
    <n v="18122.18"/>
    <x v="0"/>
  </r>
  <r>
    <s v="P4929"/>
    <x v="7"/>
    <x v="0"/>
    <x v="1"/>
    <x v="2"/>
    <n v="161"/>
    <n v="430.09"/>
    <x v="87"/>
    <n v="26"/>
    <n v="80426.83"/>
    <n v="69244.489999999991"/>
    <x v="0"/>
  </r>
  <r>
    <s v="P4933"/>
    <x v="4"/>
    <x v="0"/>
    <x v="422"/>
    <x v="72"/>
    <n v="169"/>
    <n v="271.52"/>
    <x v="342"/>
    <n v="220"/>
    <n v="105621.28"/>
    <n v="45886.879999999997"/>
    <x v="0"/>
  </r>
  <r>
    <s v="P4939"/>
    <x v="7"/>
    <x v="0"/>
    <x v="422"/>
    <x v="34"/>
    <n v="227"/>
    <n v="292.95999999999998"/>
    <x v="251"/>
    <n v="162"/>
    <n v="113961.43999999999"/>
    <n v="66501.919999999998"/>
    <x v="0"/>
  </r>
  <r>
    <s v="P4941"/>
    <x v="3"/>
    <x v="0"/>
    <x v="108"/>
    <x v="33"/>
    <n v="177"/>
    <n v="443.06"/>
    <x v="69"/>
    <n v="110"/>
    <n v="127158.22"/>
    <n v="78421.62"/>
    <x v="0"/>
  </r>
  <r>
    <s v="P4943"/>
    <x v="9"/>
    <x v="0"/>
    <x v="423"/>
    <x v="29"/>
    <n v="249"/>
    <n v="394.17"/>
    <x v="136"/>
    <n v="215"/>
    <n v="182894.88"/>
    <n v="98148.33"/>
    <x v="0"/>
  </r>
  <r>
    <s v="P4947"/>
    <x v="7"/>
    <x v="0"/>
    <x v="274"/>
    <x v="3"/>
    <n v="168"/>
    <n v="159.84"/>
    <x v="112"/>
    <n v="84"/>
    <n v="40279.68"/>
    <n v="26853.119999999999"/>
    <x v="0"/>
  </r>
  <r>
    <s v="P4950"/>
    <x v="6"/>
    <x v="0"/>
    <x v="134"/>
    <x v="34"/>
    <n v="139"/>
    <n v="273.39"/>
    <x v="169"/>
    <n v="234"/>
    <n v="101974.47"/>
    <n v="38001.21"/>
    <x v="0"/>
  </r>
  <r>
    <s v="P4965"/>
    <x v="9"/>
    <x v="0"/>
    <x v="307"/>
    <x v="69"/>
    <n v="142"/>
    <n v="453.81"/>
    <x v="173"/>
    <n v="296"/>
    <n v="198768.78"/>
    <n v="64441.02"/>
    <x v="0"/>
  </r>
  <r>
    <s v="P4966"/>
    <x v="2"/>
    <x v="0"/>
    <x v="424"/>
    <x v="42"/>
    <n v="59"/>
    <n v="83.98"/>
    <x v="54"/>
    <n v="85"/>
    <n v="12093.12"/>
    <n v="4954.8200000000006"/>
    <x v="0"/>
  </r>
  <r>
    <s v="P4968"/>
    <x v="8"/>
    <x v="0"/>
    <x v="180"/>
    <x v="43"/>
    <n v="91"/>
    <n v="146.71"/>
    <x v="287"/>
    <n v="156"/>
    <n v="36237.370000000003"/>
    <n v="13350.61"/>
    <x v="0"/>
  </r>
  <r>
    <s v="P4975"/>
    <x v="2"/>
    <x v="0"/>
    <x v="189"/>
    <x v="27"/>
    <n v="82"/>
    <n v="25.94"/>
    <x v="198"/>
    <n v="224"/>
    <n v="7937.64"/>
    <n v="2127.08"/>
    <x v="0"/>
  </r>
  <r>
    <s v="P4978"/>
    <x v="8"/>
    <x v="0"/>
    <x v="130"/>
    <x v="59"/>
    <n v="59"/>
    <n v="162.08000000000001"/>
    <x v="322"/>
    <n v="173"/>
    <n v="37602.560000000005"/>
    <n v="9562.7200000000012"/>
    <x v="0"/>
  </r>
  <r>
    <s v="P4980"/>
    <x v="7"/>
    <x v="0"/>
    <x v="41"/>
    <x v="65"/>
    <n v="57"/>
    <n v="294.73"/>
    <x v="134"/>
    <n v="165"/>
    <n v="65430.060000000005"/>
    <n v="16799.61"/>
    <x v="0"/>
  </r>
  <r>
    <s v="P4984"/>
    <x v="9"/>
    <x v="0"/>
    <x v="425"/>
    <x v="21"/>
    <n v="239"/>
    <n v="336.94"/>
    <x v="309"/>
    <n v="226"/>
    <n v="156677.1"/>
    <n v="80528.66"/>
    <x v="0"/>
  </r>
  <r>
    <s v="P4985"/>
    <x v="9"/>
    <x v="0"/>
    <x v="426"/>
    <x v="38"/>
    <n v="184"/>
    <n v="304.23"/>
    <x v="213"/>
    <n v="83"/>
    <n v="81229.41"/>
    <n v="55978.320000000007"/>
    <x v="0"/>
  </r>
  <r>
    <s v="P4988"/>
    <x v="7"/>
    <x v="0"/>
    <x v="351"/>
    <x v="52"/>
    <n v="243"/>
    <n v="487.91"/>
    <x v="110"/>
    <n v="212"/>
    <n v="221999.05000000002"/>
    <n v="118562.13"/>
    <x v="0"/>
  </r>
  <r>
    <s v="P4989"/>
    <x v="4"/>
    <x v="0"/>
    <x v="424"/>
    <x v="77"/>
    <n v="5"/>
    <n v="172.83"/>
    <x v="278"/>
    <n v="139"/>
    <n v="24887.52"/>
    <n v="864.15000000000009"/>
    <x v="0"/>
  </r>
  <r>
    <s v="P4991"/>
    <x v="5"/>
    <x v="0"/>
    <x v="287"/>
    <x v="65"/>
    <n v="141"/>
    <n v="130.51"/>
    <x v="53"/>
    <n v="39"/>
    <n v="23491.8"/>
    <n v="18401.91"/>
    <x v="0"/>
  </r>
  <r>
    <s v="P4996"/>
    <x v="5"/>
    <x v="0"/>
    <x v="427"/>
    <x v="32"/>
    <n v="209"/>
    <n v="299.42"/>
    <x v="28"/>
    <n v="130"/>
    <n v="101503.38"/>
    <n v="62578.780000000006"/>
    <x v="0"/>
  </r>
  <r>
    <s v="P4999"/>
    <x v="7"/>
    <x v="0"/>
    <x v="11"/>
    <x v="66"/>
    <n v="205"/>
    <n v="182.51"/>
    <x v="191"/>
    <n v="7"/>
    <n v="38692.119999999995"/>
    <n v="37414.549999999996"/>
    <x v="0"/>
  </r>
  <r>
    <s v="P5000"/>
    <x v="9"/>
    <x v="0"/>
    <x v="206"/>
    <x v="31"/>
    <n v="105"/>
    <n v="317.20999999999998"/>
    <x v="327"/>
    <n v="273"/>
    <n v="119905.37999999999"/>
    <n v="33307.049999999996"/>
    <x v="0"/>
  </r>
  <r>
    <s v="P0001"/>
    <x v="6"/>
    <x v="1"/>
    <x v="428"/>
    <x v="44"/>
    <n v="195"/>
    <n v="32.67"/>
    <x v="34"/>
    <n v="241"/>
    <n v="14244.12"/>
    <n v="6370.6500000000005"/>
    <x v="0"/>
  </r>
  <r>
    <s v="P0002"/>
    <x v="7"/>
    <x v="1"/>
    <x v="382"/>
    <x v="56"/>
    <n v="284"/>
    <n v="291.14"/>
    <x v="340"/>
    <n v="188"/>
    <n v="137418.07999999999"/>
    <n v="82683.759999999995"/>
    <x v="0"/>
  </r>
  <r>
    <s v="P0007"/>
    <x v="1"/>
    <x v="1"/>
    <x v="429"/>
    <x v="30"/>
    <n v="40"/>
    <n v="111.5"/>
    <x v="286"/>
    <n v="22"/>
    <n v="6913"/>
    <n v="4460"/>
    <x v="1"/>
  </r>
  <r>
    <s v="P0008"/>
    <x v="5"/>
    <x v="1"/>
    <x v="46"/>
    <x v="41"/>
    <n v="259"/>
    <n v="19.829999999999998"/>
    <x v="46"/>
    <n v="36"/>
    <n v="5849.8499999999995"/>
    <n v="5135.9699999999993"/>
    <x v="0"/>
  </r>
  <r>
    <s v="P0011"/>
    <x v="7"/>
    <x v="1"/>
    <x v="430"/>
    <x v="70"/>
    <n v="29"/>
    <n v="466.49"/>
    <x v="71"/>
    <n v="26"/>
    <n v="25656.95"/>
    <n v="13528.210000000001"/>
    <x v="1"/>
  </r>
  <r>
    <s v="P0017"/>
    <x v="0"/>
    <x v="1"/>
    <x v="149"/>
    <x v="16"/>
    <n v="299"/>
    <n v="19.23"/>
    <x v="30"/>
    <n v="105"/>
    <n v="7768.92"/>
    <n v="5749.77"/>
    <x v="0"/>
  </r>
  <r>
    <s v="P0029"/>
    <x v="0"/>
    <x v="1"/>
    <x v="0"/>
    <x v="45"/>
    <n v="1"/>
    <n v="476.14"/>
    <x v="249"/>
    <n v="175"/>
    <n v="83800.639999999999"/>
    <n v="476.14"/>
    <x v="0"/>
  </r>
  <r>
    <s v="P0038"/>
    <x v="0"/>
    <x v="1"/>
    <x v="155"/>
    <x v="42"/>
    <n v="110"/>
    <n v="80.19"/>
    <x v="33"/>
    <n v="93"/>
    <n v="16278.57"/>
    <n v="8820.9"/>
    <x v="0"/>
  </r>
  <r>
    <s v="P0040"/>
    <x v="0"/>
    <x v="1"/>
    <x v="80"/>
    <x v="72"/>
    <n v="162"/>
    <n v="398.46"/>
    <x v="114"/>
    <n v="106"/>
    <n v="106787.28"/>
    <n v="64550.52"/>
    <x v="0"/>
  </r>
  <r>
    <s v="P0042"/>
    <x v="3"/>
    <x v="1"/>
    <x v="325"/>
    <x v="49"/>
    <n v="107"/>
    <n v="134.59"/>
    <x v="257"/>
    <n v="131"/>
    <n v="32032.420000000002"/>
    <n v="14401.130000000001"/>
    <x v="0"/>
  </r>
  <r>
    <s v="P0044"/>
    <x v="4"/>
    <x v="1"/>
    <x v="43"/>
    <x v="73"/>
    <n v="294"/>
    <n v="494.46"/>
    <x v="161"/>
    <n v="9"/>
    <n v="149821.38"/>
    <n v="145371.24"/>
    <x v="0"/>
  </r>
  <r>
    <s v="P0047"/>
    <x v="0"/>
    <x v="1"/>
    <x v="406"/>
    <x v="63"/>
    <n v="71"/>
    <n v="81.489999999999995"/>
    <x v="223"/>
    <n v="110"/>
    <n v="14749.689999999999"/>
    <n v="5785.79"/>
    <x v="0"/>
  </r>
  <r>
    <s v="P0057"/>
    <x v="6"/>
    <x v="1"/>
    <x v="25"/>
    <x v="26"/>
    <n v="22"/>
    <n v="464.55"/>
    <x v="81"/>
    <n v="189"/>
    <n v="98020.05"/>
    <n v="10220.1"/>
    <x v="0"/>
  </r>
  <r>
    <s v="P0062"/>
    <x v="0"/>
    <x v="1"/>
    <x v="23"/>
    <x v="59"/>
    <n v="141"/>
    <n v="468.83"/>
    <x v="255"/>
    <n v="68"/>
    <n v="97985.47"/>
    <n v="66105.03"/>
    <x v="0"/>
  </r>
  <r>
    <s v="P0064"/>
    <x v="5"/>
    <x v="1"/>
    <x v="237"/>
    <x v="13"/>
    <n v="275"/>
    <n v="396.34"/>
    <x v="198"/>
    <n v="137"/>
    <n v="163292.07999999999"/>
    <n v="108993.5"/>
    <x v="0"/>
  </r>
  <r>
    <s v="P0080"/>
    <x v="3"/>
    <x v="1"/>
    <x v="27"/>
    <x v="24"/>
    <n v="54"/>
    <n v="97.73"/>
    <x v="44"/>
    <n v="177"/>
    <n v="22575.63"/>
    <n v="5277.42"/>
    <x v="0"/>
  </r>
  <r>
    <s v="P0082"/>
    <x v="8"/>
    <x v="1"/>
    <x v="330"/>
    <x v="21"/>
    <n v="264"/>
    <n v="136.66999999999999"/>
    <x v="237"/>
    <n v="16"/>
    <n v="38267.599999999999"/>
    <n v="36080.879999999997"/>
    <x v="0"/>
  </r>
  <r>
    <s v="P0087"/>
    <x v="2"/>
    <x v="1"/>
    <x v="431"/>
    <x v="24"/>
    <n v="93"/>
    <n v="319.06"/>
    <x v="343"/>
    <n v="3"/>
    <n v="30629.760000000002"/>
    <n v="29672.58"/>
    <x v="0"/>
  </r>
  <r>
    <s v="P0088"/>
    <x v="4"/>
    <x v="1"/>
    <x v="93"/>
    <x v="4"/>
    <n v="64"/>
    <n v="258.02"/>
    <x v="173"/>
    <n v="238"/>
    <n v="77922.039999999994"/>
    <n v="16513.28"/>
    <x v="0"/>
  </r>
  <r>
    <s v="P0092"/>
    <x v="1"/>
    <x v="1"/>
    <x v="37"/>
    <x v="49"/>
    <n v="219"/>
    <n v="396.93"/>
    <x v="161"/>
    <n v="133"/>
    <n v="139719.36000000002"/>
    <n v="86927.67"/>
    <x v="0"/>
  </r>
  <r>
    <s v="P0099"/>
    <x v="9"/>
    <x v="1"/>
    <x v="225"/>
    <x v="19"/>
    <n v="100"/>
    <n v="229.9"/>
    <x v="344"/>
    <n v="253"/>
    <n v="81154.7"/>
    <n v="22990"/>
    <x v="0"/>
  </r>
  <r>
    <s v="P0101"/>
    <x v="7"/>
    <x v="1"/>
    <x v="221"/>
    <x v="44"/>
    <n v="201"/>
    <n v="354.26"/>
    <x v="93"/>
    <n v="196"/>
    <n v="140641.22"/>
    <n v="71206.259999999995"/>
    <x v="0"/>
  </r>
  <r>
    <s v="P0106"/>
    <x v="9"/>
    <x v="1"/>
    <x v="96"/>
    <x v="31"/>
    <n v="113"/>
    <n v="326.45999999999998"/>
    <x v="173"/>
    <n v="132"/>
    <n v="79982.7"/>
    <n v="36889.979999999996"/>
    <x v="0"/>
  </r>
  <r>
    <s v="P0107"/>
    <x v="0"/>
    <x v="1"/>
    <x v="432"/>
    <x v="3"/>
    <n v="289"/>
    <n v="5.2"/>
    <x v="135"/>
    <n v="280"/>
    <n v="2958.8"/>
    <n v="1502.8"/>
    <x v="0"/>
  </r>
  <r>
    <s v="P0108"/>
    <x v="8"/>
    <x v="1"/>
    <x v="124"/>
    <x v="39"/>
    <n v="34"/>
    <n v="222.38"/>
    <x v="277"/>
    <n v="101"/>
    <n v="30021.3"/>
    <n v="7560.92"/>
    <x v="0"/>
  </r>
  <r>
    <s v="P0111"/>
    <x v="6"/>
    <x v="1"/>
    <x v="433"/>
    <x v="50"/>
    <n v="10"/>
    <n v="163.09"/>
    <x v="42"/>
    <n v="6"/>
    <n v="2609.44"/>
    <n v="1630.9"/>
    <x v="1"/>
  </r>
  <r>
    <s v="P0119"/>
    <x v="8"/>
    <x v="1"/>
    <x v="147"/>
    <x v="25"/>
    <n v="178"/>
    <n v="233.37"/>
    <x v="142"/>
    <n v="78"/>
    <n v="59742.720000000001"/>
    <n v="41539.86"/>
    <x v="0"/>
  </r>
  <r>
    <s v="P0123"/>
    <x v="1"/>
    <x v="1"/>
    <x v="92"/>
    <x v="75"/>
    <n v="256"/>
    <n v="7.34"/>
    <x v="102"/>
    <n v="75"/>
    <n v="2429.54"/>
    <n v="1879.04"/>
    <x v="0"/>
  </r>
  <r>
    <s v="P0124"/>
    <x v="5"/>
    <x v="1"/>
    <x v="434"/>
    <x v="52"/>
    <n v="95"/>
    <n v="205.01"/>
    <x v="3"/>
    <n v="11"/>
    <n v="21731.059999999998"/>
    <n v="19475.95"/>
    <x v="0"/>
  </r>
  <r>
    <s v="P0128"/>
    <x v="9"/>
    <x v="1"/>
    <x v="8"/>
    <x v="15"/>
    <n v="67"/>
    <n v="477.47"/>
    <x v="195"/>
    <n v="52"/>
    <n v="56818.93"/>
    <n v="31990.49"/>
    <x v="0"/>
  </r>
  <r>
    <s v="P0129"/>
    <x v="4"/>
    <x v="1"/>
    <x v="141"/>
    <x v="38"/>
    <n v="217"/>
    <n v="378.67"/>
    <x v="65"/>
    <n v="82"/>
    <n v="113222.33"/>
    <n v="82171.39"/>
    <x v="0"/>
  </r>
  <r>
    <s v="P0130"/>
    <x v="1"/>
    <x v="1"/>
    <x v="211"/>
    <x v="62"/>
    <n v="265"/>
    <n v="155.33000000000001"/>
    <x v="328"/>
    <n v="264"/>
    <n v="82169.570000000007"/>
    <n v="41162.450000000004"/>
    <x v="0"/>
  </r>
  <r>
    <s v="P0131"/>
    <x v="6"/>
    <x v="1"/>
    <x v="113"/>
    <x v="49"/>
    <n v="44"/>
    <n v="98.29"/>
    <x v="191"/>
    <n v="83"/>
    <n v="12482.83"/>
    <n v="4324.76"/>
    <x v="0"/>
  </r>
  <r>
    <s v="P0132"/>
    <x v="6"/>
    <x v="1"/>
    <x v="97"/>
    <x v="62"/>
    <n v="122"/>
    <n v="436.62"/>
    <x v="183"/>
    <n v="159"/>
    <n v="122690.22"/>
    <n v="53267.64"/>
    <x v="0"/>
  </r>
  <r>
    <s v="P0133"/>
    <x v="9"/>
    <x v="1"/>
    <x v="435"/>
    <x v="14"/>
    <n v="18"/>
    <n v="423.8"/>
    <x v="342"/>
    <n v="7"/>
    <n v="10595"/>
    <n v="7628.4000000000005"/>
    <x v="1"/>
  </r>
  <r>
    <s v="P0134"/>
    <x v="1"/>
    <x v="1"/>
    <x v="378"/>
    <x v="21"/>
    <n v="151"/>
    <n v="317.42"/>
    <x v="279"/>
    <n v="42"/>
    <n v="61262.060000000005"/>
    <n v="47930.420000000006"/>
    <x v="0"/>
  </r>
  <r>
    <s v="P0136"/>
    <x v="7"/>
    <x v="1"/>
    <x v="291"/>
    <x v="34"/>
    <n v="96"/>
    <n v="250.66"/>
    <x v="78"/>
    <n v="52"/>
    <n v="37097.68"/>
    <n v="24063.360000000001"/>
    <x v="0"/>
  </r>
  <r>
    <s v="P0149"/>
    <x v="4"/>
    <x v="1"/>
    <x v="309"/>
    <x v="22"/>
    <n v="71"/>
    <n v="107.08"/>
    <x v="173"/>
    <n v="36"/>
    <n v="11457.56"/>
    <n v="7602.68"/>
    <x v="0"/>
  </r>
  <r>
    <s v="P0153"/>
    <x v="1"/>
    <x v="1"/>
    <x v="54"/>
    <x v="52"/>
    <n v="199"/>
    <n v="492.02"/>
    <x v="257"/>
    <n v="111"/>
    <n v="152526.19999999998"/>
    <n v="97911.98"/>
    <x v="0"/>
  </r>
  <r>
    <s v="P0154"/>
    <x v="2"/>
    <x v="1"/>
    <x v="284"/>
    <x v="32"/>
    <n v="81"/>
    <n v="15.93"/>
    <x v="199"/>
    <n v="201"/>
    <n v="4492.26"/>
    <n v="1290.33"/>
    <x v="0"/>
  </r>
  <r>
    <s v="P0156"/>
    <x v="7"/>
    <x v="1"/>
    <x v="60"/>
    <x v="10"/>
    <n v="24"/>
    <n v="304.5"/>
    <x v="185"/>
    <n v="269"/>
    <n v="89218.5"/>
    <n v="7308"/>
    <x v="0"/>
  </r>
  <r>
    <s v="P0170"/>
    <x v="9"/>
    <x v="1"/>
    <x v="155"/>
    <x v="14"/>
    <n v="59"/>
    <n v="277.92"/>
    <x v="65"/>
    <n v="144"/>
    <n v="56417.760000000002"/>
    <n v="16397.280000000002"/>
    <x v="0"/>
  </r>
  <r>
    <s v="P0182"/>
    <x v="9"/>
    <x v="1"/>
    <x v="330"/>
    <x v="8"/>
    <n v="181"/>
    <n v="77.680000000000007"/>
    <x v="117"/>
    <n v="99"/>
    <n v="21750.400000000001"/>
    <n v="14060.080000000002"/>
    <x v="0"/>
  </r>
  <r>
    <s v="P0190"/>
    <x v="8"/>
    <x v="1"/>
    <x v="145"/>
    <x v="8"/>
    <n v="298"/>
    <n v="275.73"/>
    <x v="85"/>
    <n v="232"/>
    <n v="146136.90000000002"/>
    <n v="82167.540000000008"/>
    <x v="0"/>
  </r>
  <r>
    <s v="P0200"/>
    <x v="1"/>
    <x v="1"/>
    <x v="248"/>
    <x v="3"/>
    <n v="59"/>
    <n v="248.29"/>
    <x v="243"/>
    <n v="166"/>
    <n v="55865.25"/>
    <n v="14649.109999999999"/>
    <x v="0"/>
  </r>
  <r>
    <s v="P0202"/>
    <x v="9"/>
    <x v="1"/>
    <x v="326"/>
    <x v="15"/>
    <n v="154"/>
    <n v="72.88"/>
    <x v="16"/>
    <n v="251"/>
    <n v="29516.399999999998"/>
    <n v="11223.519999999999"/>
    <x v="0"/>
  </r>
  <r>
    <s v="P0205"/>
    <x v="8"/>
    <x v="1"/>
    <x v="436"/>
    <x v="32"/>
    <n v="13"/>
    <n v="440.48"/>
    <x v="45"/>
    <n v="60"/>
    <n v="32155.040000000001"/>
    <n v="5726.24"/>
    <x v="0"/>
  </r>
  <r>
    <s v="P0208"/>
    <x v="0"/>
    <x v="1"/>
    <x v="0"/>
    <x v="2"/>
    <n v="123"/>
    <n v="392.81"/>
    <x v="13"/>
    <n v="53"/>
    <n v="69134.559999999998"/>
    <n v="48315.63"/>
    <x v="0"/>
  </r>
  <r>
    <s v="P0217"/>
    <x v="1"/>
    <x v="1"/>
    <x v="387"/>
    <x v="27"/>
    <n v="290"/>
    <n v="484.38"/>
    <x v="156"/>
    <n v="45"/>
    <n v="162267.29999999999"/>
    <n v="140470.20000000001"/>
    <x v="0"/>
  </r>
  <r>
    <s v="P0219"/>
    <x v="0"/>
    <x v="1"/>
    <x v="437"/>
    <x v="25"/>
    <n v="13"/>
    <n v="398.38"/>
    <x v="182"/>
    <n v="101"/>
    <n v="45415.32"/>
    <n v="5178.9399999999996"/>
    <x v="0"/>
  </r>
  <r>
    <s v="P0224"/>
    <x v="5"/>
    <x v="1"/>
    <x v="90"/>
    <x v="46"/>
    <n v="282"/>
    <n v="209.37"/>
    <x v="311"/>
    <n v="42"/>
    <n v="67835.88"/>
    <n v="59042.340000000004"/>
    <x v="0"/>
  </r>
  <r>
    <s v="P0225"/>
    <x v="2"/>
    <x v="1"/>
    <x v="18"/>
    <x v="65"/>
    <n v="75"/>
    <n v="203.88"/>
    <x v="341"/>
    <n v="153"/>
    <n v="46484.639999999999"/>
    <n v="15291"/>
    <x v="0"/>
  </r>
  <r>
    <s v="P0230"/>
    <x v="9"/>
    <x v="1"/>
    <x v="376"/>
    <x v="29"/>
    <n v="30"/>
    <n v="40.549999999999997"/>
    <x v="260"/>
    <n v="277"/>
    <n v="12448.849999999999"/>
    <n v="1216.5"/>
    <x v="0"/>
  </r>
  <r>
    <s v="P0249"/>
    <x v="4"/>
    <x v="1"/>
    <x v="28"/>
    <x v="22"/>
    <n v="184"/>
    <n v="94.46"/>
    <x v="170"/>
    <n v="186"/>
    <n v="34950.199999999997"/>
    <n v="17380.64"/>
    <x v="0"/>
  </r>
  <r>
    <s v="P0251"/>
    <x v="3"/>
    <x v="1"/>
    <x v="66"/>
    <x v="8"/>
    <n v="190"/>
    <n v="478.72"/>
    <x v="139"/>
    <n v="249"/>
    <n v="210158.08000000002"/>
    <n v="90956.800000000003"/>
    <x v="0"/>
  </r>
  <r>
    <s v="P0256"/>
    <x v="2"/>
    <x v="1"/>
    <x v="438"/>
    <x v="47"/>
    <n v="77"/>
    <n v="322.18"/>
    <x v="95"/>
    <n v="130"/>
    <n v="66691.259999999995"/>
    <n v="24807.86"/>
    <x v="0"/>
  </r>
  <r>
    <s v="P0257"/>
    <x v="6"/>
    <x v="1"/>
    <x v="69"/>
    <x v="44"/>
    <n v="183"/>
    <n v="34.200000000000003"/>
    <x v="252"/>
    <n v="94"/>
    <n v="9473.4000000000015"/>
    <n v="6258.6"/>
    <x v="0"/>
  </r>
  <r>
    <s v="P0258"/>
    <x v="8"/>
    <x v="1"/>
    <x v="389"/>
    <x v="37"/>
    <n v="197"/>
    <n v="168.57"/>
    <x v="180"/>
    <n v="76"/>
    <n v="46019.61"/>
    <n v="33208.29"/>
    <x v="0"/>
  </r>
  <r>
    <s v="P0279"/>
    <x v="4"/>
    <x v="1"/>
    <x v="427"/>
    <x v="69"/>
    <n v="69"/>
    <n v="390.38"/>
    <x v="321"/>
    <n v="270"/>
    <n v="132338.82"/>
    <n v="26936.22"/>
    <x v="0"/>
  </r>
  <r>
    <s v="P0281"/>
    <x v="9"/>
    <x v="1"/>
    <x v="278"/>
    <x v="17"/>
    <n v="271"/>
    <n v="483.2"/>
    <x v="201"/>
    <n v="205"/>
    <n v="230003.19999999998"/>
    <n v="130947.2"/>
    <x v="0"/>
  </r>
  <r>
    <s v="P0282"/>
    <x v="9"/>
    <x v="1"/>
    <x v="439"/>
    <x v="71"/>
    <n v="206"/>
    <n v="340.74"/>
    <x v="224"/>
    <n v="182"/>
    <n v="132207.12"/>
    <n v="70192.44"/>
    <x v="0"/>
  </r>
  <r>
    <s v="P0294"/>
    <x v="8"/>
    <x v="1"/>
    <x v="76"/>
    <x v="20"/>
    <n v="217"/>
    <n v="339.93"/>
    <x v="281"/>
    <n v="286"/>
    <n v="170984.79"/>
    <n v="73764.81"/>
    <x v="0"/>
  </r>
  <r>
    <s v="P0297"/>
    <x v="3"/>
    <x v="1"/>
    <x v="54"/>
    <x v="6"/>
    <n v="108"/>
    <n v="415.4"/>
    <x v="341"/>
    <n v="202"/>
    <n v="128774"/>
    <n v="44863.199999999997"/>
    <x v="0"/>
  </r>
  <r>
    <s v="P0299"/>
    <x v="4"/>
    <x v="1"/>
    <x v="45"/>
    <x v="75"/>
    <n v="298"/>
    <n v="241.76"/>
    <x v="52"/>
    <n v="20"/>
    <n v="76879.679999999993"/>
    <n v="72044.479999999996"/>
    <x v="0"/>
  </r>
  <r>
    <s v="P0314"/>
    <x v="8"/>
    <x v="1"/>
    <x v="274"/>
    <x v="69"/>
    <n v="77"/>
    <n v="219.39"/>
    <x v="197"/>
    <n v="175"/>
    <n v="55286.28"/>
    <n v="16893.03"/>
    <x v="0"/>
  </r>
  <r>
    <s v="P0319"/>
    <x v="0"/>
    <x v="1"/>
    <x v="370"/>
    <x v="76"/>
    <n v="113"/>
    <n v="86.66"/>
    <x v="283"/>
    <n v="212"/>
    <n v="28164.5"/>
    <n v="9792.58"/>
    <x v="0"/>
  </r>
  <r>
    <s v="P0322"/>
    <x v="3"/>
    <x v="1"/>
    <x v="4"/>
    <x v="30"/>
    <n v="3"/>
    <n v="214.38"/>
    <x v="119"/>
    <n v="137"/>
    <n v="30013.200000000001"/>
    <n v="643.14"/>
    <x v="0"/>
  </r>
  <r>
    <s v="P0324"/>
    <x v="2"/>
    <x v="1"/>
    <x v="340"/>
    <x v="34"/>
    <n v="93"/>
    <n v="389.93"/>
    <x v="345"/>
    <n v="106"/>
    <n v="77596.070000000007"/>
    <n v="36263.49"/>
    <x v="0"/>
  </r>
  <r>
    <s v="P0326"/>
    <x v="4"/>
    <x v="1"/>
    <x v="100"/>
    <x v="77"/>
    <n v="226"/>
    <n v="499.24"/>
    <x v="346"/>
    <n v="224"/>
    <n v="224658"/>
    <n v="112828.24"/>
    <x v="0"/>
  </r>
  <r>
    <s v="P0327"/>
    <x v="6"/>
    <x v="1"/>
    <x v="81"/>
    <x v="43"/>
    <n v="296"/>
    <n v="207.34"/>
    <x v="191"/>
    <n v="241"/>
    <n v="111341.58"/>
    <n v="61372.639999999999"/>
    <x v="0"/>
  </r>
  <r>
    <s v="P0329"/>
    <x v="7"/>
    <x v="1"/>
    <x v="362"/>
    <x v="68"/>
    <n v="62"/>
    <n v="326.45"/>
    <x v="334"/>
    <n v="7"/>
    <n v="22525.05"/>
    <n v="20239.899999999998"/>
    <x v="0"/>
  </r>
  <r>
    <s v="P0331"/>
    <x v="4"/>
    <x v="1"/>
    <x v="385"/>
    <x v="22"/>
    <n v="95"/>
    <n v="403.83"/>
    <x v="173"/>
    <n v="295"/>
    <n v="157493.69999999998"/>
    <n v="38363.85"/>
    <x v="0"/>
  </r>
  <r>
    <s v="P0335"/>
    <x v="8"/>
    <x v="1"/>
    <x v="122"/>
    <x v="51"/>
    <n v="240"/>
    <n v="101.05"/>
    <x v="294"/>
    <n v="195"/>
    <n v="43956.75"/>
    <n v="24252"/>
    <x v="0"/>
  </r>
  <r>
    <s v="P0339"/>
    <x v="0"/>
    <x v="1"/>
    <x v="183"/>
    <x v="35"/>
    <n v="179"/>
    <n v="385.16"/>
    <x v="130"/>
    <n v="122"/>
    <n v="115933.16"/>
    <n v="68943.64"/>
    <x v="0"/>
  </r>
  <r>
    <s v="P0340"/>
    <x v="4"/>
    <x v="1"/>
    <x v="351"/>
    <x v="51"/>
    <n v="246"/>
    <n v="185.79"/>
    <x v="120"/>
    <n v="209"/>
    <n v="84534.45"/>
    <n v="45704.34"/>
    <x v="0"/>
  </r>
  <r>
    <s v="P0341"/>
    <x v="9"/>
    <x v="1"/>
    <x v="139"/>
    <x v="57"/>
    <n v="162"/>
    <n v="382.29"/>
    <x v="197"/>
    <n v="110"/>
    <n v="103982.88"/>
    <n v="61930.98"/>
    <x v="0"/>
  </r>
  <r>
    <s v="P0353"/>
    <x v="7"/>
    <x v="1"/>
    <x v="96"/>
    <x v="1"/>
    <n v="14"/>
    <n v="42.26"/>
    <x v="261"/>
    <n v="231"/>
    <n v="10353.699999999999"/>
    <n v="591.64"/>
    <x v="0"/>
  </r>
  <r>
    <s v="P0358"/>
    <x v="3"/>
    <x v="1"/>
    <x v="97"/>
    <x v="56"/>
    <n v="278"/>
    <n v="261.11"/>
    <x v="323"/>
    <n v="3"/>
    <n v="73371.91"/>
    <n v="72588.58"/>
    <x v="0"/>
  </r>
  <r>
    <s v="P0364"/>
    <x v="8"/>
    <x v="1"/>
    <x v="126"/>
    <x v="78"/>
    <n v="127"/>
    <n v="47.58"/>
    <x v="4"/>
    <n v="139"/>
    <n v="12656.279999999999"/>
    <n v="6042.66"/>
    <x v="0"/>
  </r>
  <r>
    <s v="P0375"/>
    <x v="5"/>
    <x v="1"/>
    <x v="291"/>
    <x v="54"/>
    <n v="10"/>
    <n v="161.30000000000001"/>
    <x v="156"/>
    <n v="138"/>
    <n v="23872.400000000001"/>
    <n v="1613"/>
    <x v="0"/>
  </r>
  <r>
    <s v="P0379"/>
    <x v="2"/>
    <x v="1"/>
    <x v="277"/>
    <x v="67"/>
    <n v="17"/>
    <n v="48.92"/>
    <x v="222"/>
    <n v="229"/>
    <n v="12034.32"/>
    <n v="831.64"/>
    <x v="0"/>
  </r>
  <r>
    <s v="P0407"/>
    <x v="5"/>
    <x v="1"/>
    <x v="440"/>
    <x v="65"/>
    <n v="3"/>
    <n v="112.31"/>
    <x v="126"/>
    <n v="4"/>
    <n v="786.17000000000007"/>
    <n v="336.93"/>
    <x v="1"/>
  </r>
  <r>
    <s v="P0415"/>
    <x v="9"/>
    <x v="1"/>
    <x v="407"/>
    <x v="25"/>
    <n v="37"/>
    <n v="450.97"/>
    <x v="296"/>
    <n v="67"/>
    <n v="46900.880000000005"/>
    <n v="16685.89"/>
    <x v="0"/>
  </r>
  <r>
    <s v="P0421"/>
    <x v="9"/>
    <x v="1"/>
    <x v="141"/>
    <x v="70"/>
    <n v="20"/>
    <n v="343.73"/>
    <x v="302"/>
    <n v="279"/>
    <n v="102775.27"/>
    <n v="6874.6"/>
    <x v="0"/>
  </r>
  <r>
    <s v="P0422"/>
    <x v="8"/>
    <x v="1"/>
    <x v="384"/>
    <x v="63"/>
    <n v="30"/>
    <n v="273.27999999999997"/>
    <x v="251"/>
    <n v="128"/>
    <n v="43178.239999999998"/>
    <n v="8198.4"/>
    <x v="0"/>
  </r>
  <r>
    <s v="P0424"/>
    <x v="9"/>
    <x v="1"/>
    <x v="36"/>
    <x v="18"/>
    <n v="232"/>
    <n v="185.65"/>
    <x v="99"/>
    <n v="96"/>
    <n v="60893.200000000004"/>
    <n v="43070.8"/>
    <x v="0"/>
  </r>
  <r>
    <s v="P0425"/>
    <x v="2"/>
    <x v="1"/>
    <x v="441"/>
    <x v="72"/>
    <n v="10"/>
    <n v="39.93"/>
    <x v="300"/>
    <n v="42"/>
    <n v="2076.36"/>
    <n v="399.3"/>
    <x v="1"/>
  </r>
  <r>
    <s v="P0426"/>
    <x v="2"/>
    <x v="1"/>
    <x v="25"/>
    <x v="68"/>
    <n v="115"/>
    <n v="183.62"/>
    <x v="63"/>
    <n v="96"/>
    <n v="38743.82"/>
    <n v="21116.3"/>
    <x v="0"/>
  </r>
  <r>
    <s v="P0429"/>
    <x v="4"/>
    <x v="1"/>
    <x v="312"/>
    <x v="55"/>
    <n v="82"/>
    <n v="123.81"/>
    <x v="272"/>
    <n v="106"/>
    <n v="23276.28"/>
    <n v="10152.42"/>
    <x v="0"/>
  </r>
  <r>
    <s v="P0432"/>
    <x v="2"/>
    <x v="1"/>
    <x v="161"/>
    <x v="80"/>
    <n v="27"/>
    <n v="281.02"/>
    <x v="43"/>
    <n v="213"/>
    <n v="67444.799999999988"/>
    <n v="7587.5399999999991"/>
    <x v="0"/>
  </r>
  <r>
    <s v="P0439"/>
    <x v="4"/>
    <x v="1"/>
    <x v="143"/>
    <x v="32"/>
    <n v="137"/>
    <n v="27.78"/>
    <x v="83"/>
    <n v="171"/>
    <n v="8556.24"/>
    <n v="3805.86"/>
    <x v="0"/>
  </r>
  <r>
    <s v="P0442"/>
    <x v="5"/>
    <x v="1"/>
    <x v="422"/>
    <x v="72"/>
    <n v="173"/>
    <n v="333.5"/>
    <x v="280"/>
    <n v="216"/>
    <n v="129731.5"/>
    <n v="57695.5"/>
    <x v="0"/>
  </r>
  <r>
    <s v="P0443"/>
    <x v="8"/>
    <x v="1"/>
    <x v="296"/>
    <x v="57"/>
    <n v="100"/>
    <n v="133.68"/>
    <x v="37"/>
    <n v="66"/>
    <n v="22190.880000000001"/>
    <n v="13368"/>
    <x v="0"/>
  </r>
  <r>
    <s v="P0450"/>
    <x v="0"/>
    <x v="1"/>
    <x v="317"/>
    <x v="24"/>
    <n v="193"/>
    <n v="263.86"/>
    <x v="173"/>
    <n v="134"/>
    <n v="86282.22"/>
    <n v="50924.98"/>
    <x v="0"/>
  </r>
  <r>
    <s v="P0459"/>
    <x v="9"/>
    <x v="1"/>
    <x v="79"/>
    <x v="48"/>
    <n v="178"/>
    <n v="318.83999999999997"/>
    <x v="183"/>
    <n v="42"/>
    <n v="70144.799999999988"/>
    <n v="56753.52"/>
    <x v="0"/>
  </r>
  <r>
    <s v="P0462"/>
    <x v="1"/>
    <x v="1"/>
    <x v="442"/>
    <x v="30"/>
    <n v="199"/>
    <n v="337.89"/>
    <x v="160"/>
    <n v="293"/>
    <n v="166241.88"/>
    <n v="67240.11"/>
    <x v="0"/>
  </r>
  <r>
    <s v="P0468"/>
    <x v="2"/>
    <x v="1"/>
    <x v="128"/>
    <x v="52"/>
    <n v="278"/>
    <n v="163.63999999999999"/>
    <x v="36"/>
    <n v="104"/>
    <n v="62510.479999999996"/>
    <n v="45491.92"/>
    <x v="0"/>
  </r>
  <r>
    <s v="P0470"/>
    <x v="0"/>
    <x v="1"/>
    <x v="332"/>
    <x v="57"/>
    <n v="196"/>
    <n v="443.65"/>
    <x v="200"/>
    <n v="147"/>
    <n v="152171.94999999998"/>
    <n v="86955.4"/>
    <x v="0"/>
  </r>
  <r>
    <s v="P0480"/>
    <x v="5"/>
    <x v="1"/>
    <x v="149"/>
    <x v="72"/>
    <n v="106"/>
    <n v="133.09"/>
    <x v="20"/>
    <n v="298"/>
    <n v="53768.36"/>
    <n v="14107.54"/>
    <x v="0"/>
  </r>
  <r>
    <s v="P0489"/>
    <x v="7"/>
    <x v="1"/>
    <x v="134"/>
    <x v="5"/>
    <n v="212"/>
    <n v="395.89"/>
    <x v="202"/>
    <n v="161"/>
    <n v="147666.97"/>
    <n v="83928.68"/>
    <x v="0"/>
  </r>
  <r>
    <s v="P0493"/>
    <x v="0"/>
    <x v="1"/>
    <x v="122"/>
    <x v="64"/>
    <n v="298"/>
    <n v="495.53"/>
    <x v="309"/>
    <n v="137"/>
    <n v="215555.55"/>
    <n v="147667.94"/>
    <x v="0"/>
  </r>
  <r>
    <s v="P0498"/>
    <x v="6"/>
    <x v="1"/>
    <x v="321"/>
    <x v="19"/>
    <n v="39"/>
    <n v="489.7"/>
    <x v="138"/>
    <n v="198"/>
    <n v="116058.9"/>
    <n v="19098.3"/>
    <x v="0"/>
  </r>
  <r>
    <s v="P0502"/>
    <x v="7"/>
    <x v="1"/>
    <x v="169"/>
    <x v="62"/>
    <n v="85"/>
    <n v="355.05"/>
    <x v="347"/>
    <n v="193"/>
    <n v="98703.900000000009"/>
    <n v="30179.25"/>
    <x v="0"/>
  </r>
  <r>
    <s v="P0505"/>
    <x v="5"/>
    <x v="1"/>
    <x v="396"/>
    <x v="21"/>
    <n v="231"/>
    <n v="189.04"/>
    <x v="258"/>
    <n v="235"/>
    <n v="88092.64"/>
    <n v="43668.24"/>
    <x v="0"/>
  </r>
  <r>
    <s v="P0522"/>
    <x v="3"/>
    <x v="1"/>
    <x v="427"/>
    <x v="11"/>
    <n v="74"/>
    <n v="99.32"/>
    <x v="24"/>
    <n v="265"/>
    <n v="33669.479999999996"/>
    <n v="7349.6799999999994"/>
    <x v="0"/>
  </r>
  <r>
    <s v="P0528"/>
    <x v="5"/>
    <x v="1"/>
    <x v="135"/>
    <x v="26"/>
    <n v="12"/>
    <n v="145.16"/>
    <x v="159"/>
    <n v="263"/>
    <n v="39919"/>
    <n v="1741.92"/>
    <x v="0"/>
  </r>
  <r>
    <s v="P0534"/>
    <x v="5"/>
    <x v="1"/>
    <x v="246"/>
    <x v="31"/>
    <n v="11"/>
    <n v="452.08"/>
    <x v="251"/>
    <n v="45"/>
    <n v="25316.48"/>
    <n v="4972.88"/>
    <x v="0"/>
  </r>
  <r>
    <s v="P0535"/>
    <x v="6"/>
    <x v="1"/>
    <x v="401"/>
    <x v="17"/>
    <n v="172"/>
    <n v="97.84"/>
    <x v="252"/>
    <n v="128"/>
    <n v="29352"/>
    <n v="16828.48"/>
    <x v="0"/>
  </r>
  <r>
    <s v="P0541"/>
    <x v="7"/>
    <x v="1"/>
    <x v="443"/>
    <x v="24"/>
    <n v="12"/>
    <n v="437.5"/>
    <x v="17"/>
    <n v="117"/>
    <n v="56437.5"/>
    <n v="5250"/>
    <x v="0"/>
  </r>
  <r>
    <s v="P0543"/>
    <x v="2"/>
    <x v="1"/>
    <x v="444"/>
    <x v="50"/>
    <n v="281"/>
    <n v="299.49"/>
    <x v="173"/>
    <n v="212"/>
    <n v="147648.57"/>
    <n v="84156.69"/>
    <x v="0"/>
  </r>
  <r>
    <s v="P0546"/>
    <x v="8"/>
    <x v="1"/>
    <x v="168"/>
    <x v="24"/>
    <n v="60"/>
    <n v="460.13"/>
    <x v="258"/>
    <n v="167"/>
    <n v="104449.51"/>
    <n v="27607.8"/>
    <x v="0"/>
  </r>
  <r>
    <s v="P0556"/>
    <x v="3"/>
    <x v="1"/>
    <x v="30"/>
    <x v="52"/>
    <n v="171"/>
    <n v="354.62"/>
    <x v="137"/>
    <n v="92"/>
    <n v="93265.06"/>
    <n v="60640.020000000004"/>
    <x v="0"/>
  </r>
  <r>
    <s v="P0561"/>
    <x v="1"/>
    <x v="1"/>
    <x v="167"/>
    <x v="68"/>
    <n v="1"/>
    <n v="39.380000000000003"/>
    <x v="121"/>
    <n v="87"/>
    <n v="3465.44"/>
    <n v="39.380000000000003"/>
    <x v="0"/>
  </r>
  <r>
    <s v="P0562"/>
    <x v="9"/>
    <x v="1"/>
    <x v="124"/>
    <x v="19"/>
    <n v="120"/>
    <n v="350.05"/>
    <x v="32"/>
    <n v="15"/>
    <n v="47256.75"/>
    <n v="42006"/>
    <x v="0"/>
  </r>
  <r>
    <s v="P0567"/>
    <x v="4"/>
    <x v="1"/>
    <x v="445"/>
    <x v="75"/>
    <n v="228"/>
    <n v="18.73"/>
    <x v="279"/>
    <n v="220"/>
    <n v="8391.0400000000009"/>
    <n v="4270.4400000000005"/>
    <x v="0"/>
  </r>
  <r>
    <s v="P0570"/>
    <x v="8"/>
    <x v="1"/>
    <x v="413"/>
    <x v="45"/>
    <n v="46"/>
    <n v="401.81"/>
    <x v="81"/>
    <n v="22"/>
    <n v="27323.08"/>
    <n v="18483.259999999998"/>
    <x v="1"/>
  </r>
  <r>
    <s v="P0572"/>
    <x v="8"/>
    <x v="1"/>
    <x v="446"/>
    <x v="67"/>
    <n v="34"/>
    <n v="84.37"/>
    <x v="301"/>
    <n v="71"/>
    <n v="8858.85"/>
    <n v="2868.58"/>
    <x v="0"/>
  </r>
  <r>
    <s v="P0576"/>
    <x v="2"/>
    <x v="1"/>
    <x v="12"/>
    <x v="65"/>
    <n v="124"/>
    <n v="340.93"/>
    <x v="113"/>
    <n v="220"/>
    <n v="117279.92"/>
    <n v="42275.32"/>
    <x v="0"/>
  </r>
  <r>
    <s v="P0582"/>
    <x v="4"/>
    <x v="1"/>
    <x v="447"/>
    <x v="46"/>
    <n v="211"/>
    <n v="53.98"/>
    <x v="151"/>
    <n v="140"/>
    <n v="18946.98"/>
    <n v="11389.779999999999"/>
    <x v="0"/>
  </r>
  <r>
    <s v="P0584"/>
    <x v="0"/>
    <x v="1"/>
    <x v="448"/>
    <x v="15"/>
    <n v="275"/>
    <n v="51.82"/>
    <x v="81"/>
    <n v="285"/>
    <n v="29019.200000000001"/>
    <n v="14250.5"/>
    <x v="0"/>
  </r>
  <r>
    <s v="P0585"/>
    <x v="5"/>
    <x v="1"/>
    <x v="112"/>
    <x v="79"/>
    <n v="138"/>
    <n v="439.71"/>
    <x v="15"/>
    <n v="277"/>
    <n v="182479.65"/>
    <n v="60679.979999999996"/>
    <x v="0"/>
  </r>
  <r>
    <s v="P0591"/>
    <x v="2"/>
    <x v="1"/>
    <x v="424"/>
    <x v="13"/>
    <n v="116"/>
    <n v="137.87"/>
    <x v="228"/>
    <n v="28"/>
    <n v="19853.28"/>
    <n v="15992.92"/>
    <x v="0"/>
  </r>
  <r>
    <s v="P0606"/>
    <x v="2"/>
    <x v="1"/>
    <x v="346"/>
    <x v="12"/>
    <n v="203"/>
    <n v="16.98"/>
    <x v="219"/>
    <n v="163"/>
    <n v="6214.68"/>
    <n v="3446.94"/>
    <x v="0"/>
  </r>
  <r>
    <s v="P0607"/>
    <x v="6"/>
    <x v="1"/>
    <x v="163"/>
    <x v="10"/>
    <n v="286"/>
    <n v="459.45"/>
    <x v="90"/>
    <n v="183"/>
    <n v="215482.05"/>
    <n v="131402.69999999998"/>
    <x v="0"/>
  </r>
  <r>
    <s v="P0608"/>
    <x v="0"/>
    <x v="1"/>
    <x v="277"/>
    <x v="23"/>
    <n v="224"/>
    <n v="407.77"/>
    <x v="132"/>
    <n v="22"/>
    <n v="100311.42"/>
    <n v="91340.479999999996"/>
    <x v="0"/>
  </r>
  <r>
    <s v="P0610"/>
    <x v="5"/>
    <x v="1"/>
    <x v="81"/>
    <x v="41"/>
    <n v="291"/>
    <n v="309.79000000000002"/>
    <x v="154"/>
    <n v="246"/>
    <n v="166357.23000000001"/>
    <n v="90148.89"/>
    <x v="0"/>
  </r>
  <r>
    <s v="P0612"/>
    <x v="2"/>
    <x v="1"/>
    <x v="390"/>
    <x v="68"/>
    <n v="3"/>
    <n v="335.01"/>
    <x v="203"/>
    <n v="15"/>
    <n v="6030.18"/>
    <n v="1005.03"/>
    <x v="1"/>
  </r>
  <r>
    <s v="P0616"/>
    <x v="5"/>
    <x v="1"/>
    <x v="45"/>
    <x v="48"/>
    <n v="105"/>
    <n v="430.95"/>
    <x v="42"/>
    <n v="213"/>
    <n v="137042.1"/>
    <n v="45249.75"/>
    <x v="0"/>
  </r>
  <r>
    <s v="P0621"/>
    <x v="6"/>
    <x v="1"/>
    <x v="285"/>
    <x v="19"/>
    <n v="42"/>
    <n v="274.73"/>
    <x v="322"/>
    <n v="78"/>
    <n v="32967.600000000006"/>
    <n v="11538.66"/>
    <x v="0"/>
  </r>
  <r>
    <s v="P0626"/>
    <x v="1"/>
    <x v="1"/>
    <x v="51"/>
    <x v="29"/>
    <n v="109"/>
    <n v="434.82"/>
    <x v="215"/>
    <n v="40"/>
    <n v="64788.18"/>
    <n v="47395.38"/>
    <x v="0"/>
  </r>
  <r>
    <s v="P0627"/>
    <x v="0"/>
    <x v="1"/>
    <x v="327"/>
    <x v="46"/>
    <n v="11"/>
    <n v="272.74"/>
    <x v="167"/>
    <n v="202"/>
    <n v="58093.62"/>
    <n v="3000.1400000000003"/>
    <x v="0"/>
  </r>
  <r>
    <s v="P0629"/>
    <x v="4"/>
    <x v="1"/>
    <x v="292"/>
    <x v="4"/>
    <n v="95"/>
    <n v="417"/>
    <x v="59"/>
    <n v="122"/>
    <n v="90489"/>
    <n v="39615"/>
    <x v="0"/>
  </r>
  <r>
    <s v="P0631"/>
    <x v="0"/>
    <x v="1"/>
    <x v="149"/>
    <x v="67"/>
    <n v="236"/>
    <n v="448.49"/>
    <x v="118"/>
    <n v="168"/>
    <n v="181189.96"/>
    <n v="105843.64"/>
    <x v="0"/>
  </r>
  <r>
    <s v="P0635"/>
    <x v="7"/>
    <x v="1"/>
    <x v="125"/>
    <x v="64"/>
    <n v="168"/>
    <n v="119.36"/>
    <x v="271"/>
    <n v="177"/>
    <n v="41179.199999999997"/>
    <n v="20052.48"/>
    <x v="0"/>
  </r>
  <r>
    <s v="P0640"/>
    <x v="4"/>
    <x v="1"/>
    <x v="242"/>
    <x v="73"/>
    <n v="59"/>
    <n v="261.39"/>
    <x v="348"/>
    <n v="205"/>
    <n v="69006.959999999992"/>
    <n v="15422.009999999998"/>
    <x v="0"/>
  </r>
  <r>
    <s v="P0643"/>
    <x v="3"/>
    <x v="1"/>
    <x v="46"/>
    <x v="75"/>
    <n v="211"/>
    <n v="453.16"/>
    <x v="10"/>
    <n v="84"/>
    <n v="133682.20000000001"/>
    <n v="95616.760000000009"/>
    <x v="0"/>
  </r>
  <r>
    <s v="P0644"/>
    <x v="4"/>
    <x v="1"/>
    <x v="221"/>
    <x v="70"/>
    <n v="141"/>
    <n v="120.98"/>
    <x v="230"/>
    <n v="256"/>
    <n v="48029.060000000005"/>
    <n v="17058.18"/>
    <x v="0"/>
  </r>
  <r>
    <s v="P0646"/>
    <x v="8"/>
    <x v="1"/>
    <x v="238"/>
    <x v="44"/>
    <n v="157"/>
    <n v="188.69"/>
    <x v="218"/>
    <n v="268"/>
    <n v="80193.25"/>
    <n v="29624.329999999998"/>
    <x v="0"/>
  </r>
  <r>
    <s v="P0658"/>
    <x v="6"/>
    <x v="1"/>
    <x v="15"/>
    <x v="38"/>
    <n v="196"/>
    <n v="304.93"/>
    <x v="122"/>
    <n v="101"/>
    <n v="90564.21"/>
    <n v="59766.28"/>
    <x v="0"/>
  </r>
  <r>
    <s v="P0659"/>
    <x v="3"/>
    <x v="1"/>
    <x v="247"/>
    <x v="60"/>
    <n v="37"/>
    <n v="315.45"/>
    <x v="229"/>
    <n v="26"/>
    <n v="19873.349999999999"/>
    <n v="11671.65"/>
    <x v="1"/>
  </r>
  <r>
    <s v="P0666"/>
    <x v="0"/>
    <x v="1"/>
    <x v="55"/>
    <x v="3"/>
    <n v="121"/>
    <n v="464.86"/>
    <x v="181"/>
    <n v="196"/>
    <n v="147360.62"/>
    <n v="56248.060000000005"/>
    <x v="0"/>
  </r>
  <r>
    <s v="P0671"/>
    <x v="5"/>
    <x v="1"/>
    <x v="404"/>
    <x v="16"/>
    <n v="236"/>
    <n v="99.64"/>
    <x v="310"/>
    <n v="205"/>
    <n v="43941.24"/>
    <n v="23515.040000000001"/>
    <x v="0"/>
  </r>
  <r>
    <s v="P0672"/>
    <x v="0"/>
    <x v="1"/>
    <x v="78"/>
    <x v="8"/>
    <n v="40"/>
    <n v="275.02"/>
    <x v="88"/>
    <n v="151"/>
    <n v="52528.82"/>
    <n v="11000.8"/>
    <x v="0"/>
  </r>
  <r>
    <s v="P0681"/>
    <x v="1"/>
    <x v="1"/>
    <x v="73"/>
    <x v="80"/>
    <n v="180"/>
    <n v="375.65"/>
    <x v="305"/>
    <n v="180"/>
    <n v="135234"/>
    <n v="67617"/>
    <x v="0"/>
  </r>
  <r>
    <s v="P0689"/>
    <x v="3"/>
    <x v="1"/>
    <x v="445"/>
    <x v="71"/>
    <n v="148"/>
    <n v="456.74"/>
    <x v="233"/>
    <n v="300"/>
    <n v="204619.52000000002"/>
    <n v="67597.52"/>
    <x v="0"/>
  </r>
  <r>
    <s v="P0710"/>
    <x v="0"/>
    <x v="1"/>
    <x v="448"/>
    <x v="20"/>
    <n v="272"/>
    <n v="191.63"/>
    <x v="110"/>
    <n v="288"/>
    <n v="107312.8"/>
    <n v="52123.360000000001"/>
    <x v="0"/>
  </r>
  <r>
    <s v="P0714"/>
    <x v="1"/>
    <x v="1"/>
    <x v="240"/>
    <x v="80"/>
    <n v="46"/>
    <n v="466.59"/>
    <x v="159"/>
    <n v="178"/>
    <n v="104516.15999999999"/>
    <n v="21463.14"/>
    <x v="0"/>
  </r>
  <r>
    <s v="P0735"/>
    <x v="7"/>
    <x v="1"/>
    <x v="22"/>
    <x v="42"/>
    <n v="15"/>
    <n v="31.65"/>
    <x v="255"/>
    <n v="289"/>
    <n v="9621.6"/>
    <n v="474.75"/>
    <x v="0"/>
  </r>
  <r>
    <s v="P0736"/>
    <x v="4"/>
    <x v="1"/>
    <x v="293"/>
    <x v="28"/>
    <n v="2"/>
    <n v="54.08"/>
    <x v="128"/>
    <n v="8"/>
    <n v="540.79999999999995"/>
    <n v="108.16"/>
    <x v="1"/>
  </r>
  <r>
    <s v="P0740"/>
    <x v="4"/>
    <x v="1"/>
    <x v="159"/>
    <x v="79"/>
    <n v="179"/>
    <n v="165.74"/>
    <x v="274"/>
    <n v="72"/>
    <n v="41600.740000000005"/>
    <n v="29667.460000000003"/>
    <x v="0"/>
  </r>
  <r>
    <s v="P0741"/>
    <x v="5"/>
    <x v="1"/>
    <x v="369"/>
    <x v="6"/>
    <n v="52"/>
    <n v="34.56"/>
    <x v="199"/>
    <n v="144"/>
    <n v="6773.76"/>
    <n v="1797.1200000000001"/>
    <x v="0"/>
  </r>
  <r>
    <s v="P0742"/>
    <x v="1"/>
    <x v="1"/>
    <x v="54"/>
    <x v="57"/>
    <n v="290"/>
    <n v="257.33"/>
    <x v="283"/>
    <n v="20"/>
    <n v="79772.299999999988"/>
    <n v="74625.7"/>
    <x v="0"/>
  </r>
  <r>
    <s v="P0748"/>
    <x v="2"/>
    <x v="1"/>
    <x v="336"/>
    <x v="24"/>
    <n v="179"/>
    <n v="124.71"/>
    <x v="109"/>
    <n v="70"/>
    <n v="31052.789999999997"/>
    <n v="22323.09"/>
    <x v="0"/>
  </r>
  <r>
    <s v="P0752"/>
    <x v="9"/>
    <x v="1"/>
    <x v="383"/>
    <x v="80"/>
    <n v="271"/>
    <n v="316.14999999999998"/>
    <x v="119"/>
    <n v="218"/>
    <n v="154597.34999999998"/>
    <n v="85676.65"/>
    <x v="0"/>
  </r>
  <r>
    <s v="P0762"/>
    <x v="1"/>
    <x v="1"/>
    <x v="33"/>
    <x v="68"/>
    <n v="134"/>
    <n v="280.68"/>
    <x v="335"/>
    <n v="212"/>
    <n v="97115.28"/>
    <n v="37611.120000000003"/>
    <x v="0"/>
  </r>
  <r>
    <s v="P0764"/>
    <x v="4"/>
    <x v="1"/>
    <x v="127"/>
    <x v="78"/>
    <n v="257"/>
    <n v="66.36"/>
    <x v="349"/>
    <n v="107"/>
    <n v="24155.040000000001"/>
    <n v="17054.52"/>
    <x v="0"/>
  </r>
  <r>
    <s v="P0766"/>
    <x v="5"/>
    <x v="1"/>
    <x v="131"/>
    <x v="75"/>
    <n v="166"/>
    <n v="243.13"/>
    <x v="2"/>
    <n v="73"/>
    <n v="58108.07"/>
    <n v="40359.58"/>
    <x v="0"/>
  </r>
  <r>
    <s v="P0768"/>
    <x v="3"/>
    <x v="1"/>
    <x v="34"/>
    <x v="17"/>
    <n v="139"/>
    <n v="133.82"/>
    <x v="33"/>
    <n v="260"/>
    <n v="53394.18"/>
    <n v="18600.98"/>
    <x v="0"/>
  </r>
  <r>
    <s v="P0771"/>
    <x v="8"/>
    <x v="1"/>
    <x v="268"/>
    <x v="67"/>
    <n v="134"/>
    <n v="445.37"/>
    <x v="170"/>
    <n v="264"/>
    <n v="177257.26"/>
    <n v="59679.58"/>
    <x v="0"/>
  </r>
  <r>
    <s v="P0777"/>
    <x v="9"/>
    <x v="1"/>
    <x v="96"/>
    <x v="68"/>
    <n v="241"/>
    <n v="203.7"/>
    <x v="274"/>
    <n v="4"/>
    <n v="49906.5"/>
    <n v="49091.7"/>
    <x v="0"/>
  </r>
  <r>
    <s v="P0781"/>
    <x v="4"/>
    <x v="1"/>
    <x v="281"/>
    <x v="78"/>
    <n v="281"/>
    <n v="101.83"/>
    <x v="198"/>
    <n v="4"/>
    <n v="29021.55"/>
    <n v="28614.23"/>
    <x v="0"/>
  </r>
  <r>
    <s v="P0782"/>
    <x v="9"/>
    <x v="1"/>
    <x v="22"/>
    <x v="55"/>
    <n v="225"/>
    <n v="319.10000000000002"/>
    <x v="260"/>
    <n v="79"/>
    <n v="97006.400000000009"/>
    <n v="71797.5"/>
    <x v="0"/>
  </r>
  <r>
    <s v="P0790"/>
    <x v="8"/>
    <x v="1"/>
    <x v="152"/>
    <x v="1"/>
    <n v="30"/>
    <n v="107.42"/>
    <x v="300"/>
    <n v="138"/>
    <n v="18046.560000000001"/>
    <n v="3222.6"/>
    <x v="0"/>
  </r>
  <r>
    <s v="P0804"/>
    <x v="6"/>
    <x v="1"/>
    <x v="34"/>
    <x v="14"/>
    <n v="110"/>
    <n v="132.07"/>
    <x v="302"/>
    <n v="289"/>
    <n v="52695.93"/>
    <n v="14527.699999999999"/>
    <x v="0"/>
  </r>
  <r>
    <s v="P0812"/>
    <x v="3"/>
    <x v="1"/>
    <x v="121"/>
    <x v="44"/>
    <n v="276"/>
    <n v="374.77"/>
    <x v="212"/>
    <n v="103"/>
    <n v="142037.82999999999"/>
    <n v="103436.51999999999"/>
    <x v="0"/>
  </r>
  <r>
    <s v="P0823"/>
    <x v="1"/>
    <x v="1"/>
    <x v="331"/>
    <x v="48"/>
    <n v="30"/>
    <n v="457.39"/>
    <x v="87"/>
    <n v="115"/>
    <n v="66321.55"/>
    <n v="13721.699999999999"/>
    <x v="0"/>
  </r>
  <r>
    <s v="P0828"/>
    <x v="7"/>
    <x v="1"/>
    <x v="123"/>
    <x v="62"/>
    <n v="170"/>
    <n v="484.97"/>
    <x v="333"/>
    <n v="3"/>
    <n v="83899.81"/>
    <n v="82444.900000000009"/>
    <x v="0"/>
  </r>
  <r>
    <s v="P0833"/>
    <x v="4"/>
    <x v="1"/>
    <x v="194"/>
    <x v="16"/>
    <n v="30"/>
    <n v="334.9"/>
    <x v="220"/>
    <n v="261"/>
    <n v="97455.9"/>
    <n v="10047"/>
    <x v="0"/>
  </r>
  <r>
    <s v="P0837"/>
    <x v="9"/>
    <x v="1"/>
    <x v="326"/>
    <x v="13"/>
    <n v="205"/>
    <n v="273.70999999999998"/>
    <x v="24"/>
    <n v="200"/>
    <n v="110852.54999999999"/>
    <n v="56110.549999999996"/>
    <x v="0"/>
  </r>
  <r>
    <s v="P0839"/>
    <x v="5"/>
    <x v="1"/>
    <x v="54"/>
    <x v="33"/>
    <n v="195"/>
    <n v="365.84"/>
    <x v="41"/>
    <n v="115"/>
    <n v="113410.4"/>
    <n v="71338.799999999988"/>
    <x v="0"/>
  </r>
  <r>
    <s v="P0842"/>
    <x v="1"/>
    <x v="1"/>
    <x v="343"/>
    <x v="29"/>
    <n v="43"/>
    <n v="469.92"/>
    <x v="194"/>
    <n v="52"/>
    <n v="44642.400000000001"/>
    <n v="20206.560000000001"/>
    <x v="0"/>
  </r>
  <r>
    <s v="P0845"/>
    <x v="6"/>
    <x v="1"/>
    <x v="449"/>
    <x v="28"/>
    <n v="228"/>
    <n v="386.63"/>
    <x v="248"/>
    <n v="258"/>
    <n v="187902.18"/>
    <n v="88151.64"/>
    <x v="0"/>
  </r>
  <r>
    <s v="P0851"/>
    <x v="8"/>
    <x v="1"/>
    <x v="148"/>
    <x v="54"/>
    <n v="204"/>
    <n v="173.89"/>
    <x v="2"/>
    <n v="56"/>
    <n v="45211.399999999994"/>
    <n v="35473.56"/>
    <x v="0"/>
  </r>
  <r>
    <s v="P0852"/>
    <x v="7"/>
    <x v="1"/>
    <x v="419"/>
    <x v="56"/>
    <n v="165"/>
    <n v="235.84"/>
    <x v="134"/>
    <n v="45"/>
    <n v="49526.400000000001"/>
    <n v="38913.599999999999"/>
    <x v="0"/>
  </r>
  <r>
    <s v="P0857"/>
    <x v="3"/>
    <x v="1"/>
    <x v="61"/>
    <x v="5"/>
    <n v="151"/>
    <n v="195.16"/>
    <x v="97"/>
    <n v="199"/>
    <n v="68306"/>
    <n v="29469.16"/>
    <x v="0"/>
  </r>
  <r>
    <s v="P0858"/>
    <x v="1"/>
    <x v="1"/>
    <x v="80"/>
    <x v="60"/>
    <n v="224"/>
    <n v="430.66"/>
    <x v="94"/>
    <n v="44"/>
    <n v="115416.88"/>
    <n v="96467.840000000011"/>
    <x v="0"/>
  </r>
  <r>
    <s v="P0860"/>
    <x v="6"/>
    <x v="1"/>
    <x v="450"/>
    <x v="72"/>
    <n v="111"/>
    <n v="72.290000000000006"/>
    <x v="247"/>
    <n v="40"/>
    <n v="10915.79"/>
    <n v="8024.1900000000005"/>
    <x v="0"/>
  </r>
  <r>
    <s v="P0861"/>
    <x v="5"/>
    <x v="1"/>
    <x v="451"/>
    <x v="75"/>
    <n v="131"/>
    <n v="449.28"/>
    <x v="142"/>
    <n v="289"/>
    <n v="188697.59999999998"/>
    <n v="58855.679999999993"/>
    <x v="0"/>
  </r>
  <r>
    <s v="P0868"/>
    <x v="7"/>
    <x v="1"/>
    <x v="64"/>
    <x v="75"/>
    <n v="115"/>
    <n v="362.44"/>
    <x v="257"/>
    <n v="146"/>
    <n v="94596.84"/>
    <n v="41680.6"/>
    <x v="0"/>
  </r>
  <r>
    <s v="P0869"/>
    <x v="8"/>
    <x v="1"/>
    <x v="424"/>
    <x v="29"/>
    <n v="82"/>
    <n v="285.31"/>
    <x v="123"/>
    <n v="62"/>
    <n v="41084.639999999999"/>
    <n v="23395.420000000002"/>
    <x v="0"/>
  </r>
  <r>
    <s v="P0884"/>
    <x v="5"/>
    <x v="1"/>
    <x v="452"/>
    <x v="43"/>
    <n v="202"/>
    <n v="354.99"/>
    <x v="75"/>
    <n v="279"/>
    <n v="170750.19"/>
    <n v="71707.98"/>
    <x v="0"/>
  </r>
  <r>
    <s v="P0887"/>
    <x v="8"/>
    <x v="1"/>
    <x v="377"/>
    <x v="19"/>
    <n v="254"/>
    <n v="225.36"/>
    <x v="275"/>
    <n v="17"/>
    <n v="61072.560000000005"/>
    <n v="57241.440000000002"/>
    <x v="0"/>
  </r>
  <r>
    <s v="P0888"/>
    <x v="3"/>
    <x v="1"/>
    <x v="453"/>
    <x v="45"/>
    <n v="257"/>
    <n v="38.78"/>
    <x v="61"/>
    <n v="265"/>
    <n v="20243.16"/>
    <n v="9966.4600000000009"/>
    <x v="0"/>
  </r>
  <r>
    <s v="P0890"/>
    <x v="9"/>
    <x v="1"/>
    <x v="314"/>
    <x v="66"/>
    <n v="142"/>
    <n v="139.88"/>
    <x v="222"/>
    <n v="180"/>
    <n v="45041.36"/>
    <n v="19862.96"/>
    <x v="0"/>
  </r>
  <r>
    <s v="P0895"/>
    <x v="3"/>
    <x v="1"/>
    <x v="314"/>
    <x v="11"/>
    <n v="188"/>
    <n v="460.21"/>
    <x v="343"/>
    <n v="134"/>
    <n v="148187.62"/>
    <n v="86519.48"/>
    <x v="0"/>
  </r>
  <r>
    <s v="P0897"/>
    <x v="7"/>
    <x v="1"/>
    <x v="400"/>
    <x v="12"/>
    <n v="252"/>
    <n v="91.55"/>
    <x v="326"/>
    <n v="233"/>
    <n v="44401.75"/>
    <n v="23070.6"/>
    <x v="0"/>
  </r>
  <r>
    <s v="P0907"/>
    <x v="5"/>
    <x v="1"/>
    <x v="346"/>
    <x v="52"/>
    <n v="212"/>
    <n v="382.06"/>
    <x v="238"/>
    <n v="154"/>
    <n v="139833.96"/>
    <n v="80996.72"/>
    <x v="0"/>
  </r>
  <r>
    <s v="P0915"/>
    <x v="6"/>
    <x v="1"/>
    <x v="33"/>
    <x v="75"/>
    <n v="267"/>
    <n v="396.99"/>
    <x v="25"/>
    <n v="79"/>
    <n v="137358.54"/>
    <n v="105996.33"/>
    <x v="0"/>
  </r>
  <r>
    <s v="P0916"/>
    <x v="0"/>
    <x v="1"/>
    <x v="454"/>
    <x v="70"/>
    <n v="97"/>
    <n v="492.55"/>
    <x v="134"/>
    <n v="41"/>
    <n v="67971.900000000009"/>
    <n v="47777.35"/>
    <x v="0"/>
  </r>
  <r>
    <s v="P0918"/>
    <x v="2"/>
    <x v="1"/>
    <x v="203"/>
    <x v="23"/>
    <n v="288"/>
    <n v="222.86"/>
    <x v="345"/>
    <n v="143"/>
    <n v="96052.66"/>
    <n v="64183.680000000008"/>
    <x v="0"/>
  </r>
  <r>
    <s v="P0926"/>
    <x v="7"/>
    <x v="1"/>
    <x v="455"/>
    <x v="42"/>
    <n v="214"/>
    <n v="42.1"/>
    <x v="244"/>
    <n v="296"/>
    <n v="21471"/>
    <n v="9009.4"/>
    <x v="0"/>
  </r>
  <r>
    <s v="P0940"/>
    <x v="9"/>
    <x v="1"/>
    <x v="297"/>
    <x v="25"/>
    <n v="242"/>
    <n v="149.13"/>
    <x v="34"/>
    <n v="294"/>
    <n v="79933.679999999993"/>
    <n v="36089.46"/>
    <x v="0"/>
  </r>
  <r>
    <s v="P0944"/>
    <x v="9"/>
    <x v="1"/>
    <x v="456"/>
    <x v="6"/>
    <n v="220"/>
    <n v="420.4"/>
    <x v="200"/>
    <n v="270"/>
    <n v="205996"/>
    <n v="92488"/>
    <x v="0"/>
  </r>
  <r>
    <s v="P0945"/>
    <x v="3"/>
    <x v="1"/>
    <x v="3"/>
    <x v="71"/>
    <n v="27"/>
    <n v="30.53"/>
    <x v="277"/>
    <n v="227"/>
    <n v="7754.62"/>
    <n v="824.31000000000006"/>
    <x v="0"/>
  </r>
  <r>
    <s v="P0947"/>
    <x v="0"/>
    <x v="1"/>
    <x v="13"/>
    <x v="52"/>
    <n v="182"/>
    <n v="24.88"/>
    <x v="236"/>
    <n v="271"/>
    <n v="11270.64"/>
    <n v="4528.16"/>
    <x v="0"/>
  </r>
  <r>
    <s v="P0959"/>
    <x v="4"/>
    <x v="1"/>
    <x v="141"/>
    <x v="10"/>
    <n v="159"/>
    <n v="65.84"/>
    <x v="76"/>
    <n v="140"/>
    <n v="19686.16"/>
    <n v="10468.560000000001"/>
    <x v="0"/>
  </r>
  <r>
    <s v="P0964"/>
    <x v="1"/>
    <x v="1"/>
    <x v="310"/>
    <x v="49"/>
    <n v="224"/>
    <n v="327.51"/>
    <x v="296"/>
    <n v="151"/>
    <n v="122816.25"/>
    <n v="73362.239999999991"/>
    <x v="0"/>
  </r>
  <r>
    <s v="P0989"/>
    <x v="8"/>
    <x v="1"/>
    <x v="194"/>
    <x v="0"/>
    <n v="106"/>
    <n v="138.36000000000001"/>
    <x v="100"/>
    <n v="185"/>
    <n v="40262.76"/>
    <n v="14666.160000000002"/>
    <x v="0"/>
  </r>
  <r>
    <s v="P0990"/>
    <x v="1"/>
    <x v="1"/>
    <x v="263"/>
    <x v="78"/>
    <n v="148"/>
    <n v="253.56"/>
    <x v="327"/>
    <n v="21"/>
    <n v="42851.64"/>
    <n v="37526.879999999997"/>
    <x v="0"/>
  </r>
  <r>
    <s v="P0995"/>
    <x v="2"/>
    <x v="1"/>
    <x v="51"/>
    <x v="76"/>
    <n v="88"/>
    <n v="304.14999999999998"/>
    <x v="57"/>
    <n v="61"/>
    <n v="45318.35"/>
    <n v="26765.199999999997"/>
    <x v="0"/>
  </r>
  <r>
    <s v="P1001"/>
    <x v="0"/>
    <x v="1"/>
    <x v="427"/>
    <x v="13"/>
    <n v="163"/>
    <n v="325.66000000000003"/>
    <x v="0"/>
    <n v="176"/>
    <n v="110398.74"/>
    <n v="53082.58"/>
    <x v="0"/>
  </r>
  <r>
    <s v="P1007"/>
    <x v="0"/>
    <x v="1"/>
    <x v="202"/>
    <x v="41"/>
    <n v="136"/>
    <n v="67.45"/>
    <x v="243"/>
    <n v="154"/>
    <n v="19560.5"/>
    <n v="9173.2000000000007"/>
    <x v="0"/>
  </r>
  <r>
    <s v="P1019"/>
    <x v="2"/>
    <x v="1"/>
    <x v="163"/>
    <x v="30"/>
    <n v="269"/>
    <n v="387.95"/>
    <x v="290"/>
    <n v="200"/>
    <n v="181948.55"/>
    <n v="104358.55"/>
    <x v="0"/>
  </r>
  <r>
    <s v="P1027"/>
    <x v="1"/>
    <x v="1"/>
    <x v="420"/>
    <x v="10"/>
    <n v="166"/>
    <n v="454.29"/>
    <x v="286"/>
    <n v="75"/>
    <n v="109483.89"/>
    <n v="75412.14"/>
    <x v="0"/>
  </r>
  <r>
    <s v="P1033"/>
    <x v="7"/>
    <x v="1"/>
    <x v="72"/>
    <x v="6"/>
    <n v="109"/>
    <n v="77"/>
    <x v="115"/>
    <n v="205"/>
    <n v="24178"/>
    <n v="8393"/>
    <x v="0"/>
  </r>
  <r>
    <s v="P1040"/>
    <x v="3"/>
    <x v="1"/>
    <x v="457"/>
    <x v="50"/>
    <n v="277"/>
    <n v="183.29"/>
    <x v="17"/>
    <n v="224"/>
    <n v="91828.29"/>
    <n v="50771.329999999994"/>
    <x v="0"/>
  </r>
  <r>
    <s v="P1052"/>
    <x v="2"/>
    <x v="1"/>
    <x v="175"/>
    <x v="33"/>
    <n v="119"/>
    <n v="43.73"/>
    <x v="329"/>
    <n v="102"/>
    <n v="9664.33"/>
    <n v="5203.87"/>
    <x v="0"/>
  </r>
  <r>
    <s v="P1054"/>
    <x v="8"/>
    <x v="1"/>
    <x v="151"/>
    <x v="62"/>
    <n v="131"/>
    <n v="252.17"/>
    <x v="51"/>
    <n v="228"/>
    <n v="90529.03"/>
    <n v="33034.269999999997"/>
    <x v="0"/>
  </r>
  <r>
    <s v="P1063"/>
    <x v="8"/>
    <x v="1"/>
    <x v="384"/>
    <x v="28"/>
    <n v="80"/>
    <n v="67.03"/>
    <x v="192"/>
    <n v="78"/>
    <n v="10590.74"/>
    <n v="5362.4"/>
    <x v="0"/>
  </r>
  <r>
    <s v="P1074"/>
    <x v="0"/>
    <x v="1"/>
    <x v="51"/>
    <x v="66"/>
    <n v="82"/>
    <n v="411.05"/>
    <x v="266"/>
    <n v="67"/>
    <n v="61246.450000000004"/>
    <n v="33706.1"/>
    <x v="0"/>
  </r>
  <r>
    <s v="P1081"/>
    <x v="7"/>
    <x v="1"/>
    <x v="416"/>
    <x v="75"/>
    <n v="70"/>
    <n v="481.59"/>
    <x v="217"/>
    <n v="286"/>
    <n v="171446.03999999998"/>
    <n v="33711.299999999996"/>
    <x v="0"/>
  </r>
  <r>
    <s v="P1085"/>
    <x v="9"/>
    <x v="1"/>
    <x v="55"/>
    <x v="5"/>
    <n v="187"/>
    <n v="446.53"/>
    <x v="236"/>
    <n v="130"/>
    <n v="141550.00999999998"/>
    <n v="83501.11"/>
    <x v="0"/>
  </r>
  <r>
    <s v="P1087"/>
    <x v="1"/>
    <x v="1"/>
    <x v="72"/>
    <x v="9"/>
    <n v="248"/>
    <n v="255.28"/>
    <x v="278"/>
    <n v="66"/>
    <n v="80157.919999999998"/>
    <n v="63309.440000000002"/>
    <x v="0"/>
  </r>
  <r>
    <s v="P1088"/>
    <x v="9"/>
    <x v="1"/>
    <x v="325"/>
    <x v="53"/>
    <n v="68"/>
    <n v="411.2"/>
    <x v="68"/>
    <n v="170"/>
    <n v="97865.599999999991"/>
    <n v="27961.599999999999"/>
    <x v="0"/>
  </r>
  <r>
    <s v="P1096"/>
    <x v="8"/>
    <x v="1"/>
    <x v="458"/>
    <x v="46"/>
    <n v="208"/>
    <n v="271.27999999999997"/>
    <x v="88"/>
    <n v="289"/>
    <n v="134826.15999999997"/>
    <n v="56426.239999999991"/>
    <x v="0"/>
  </r>
  <r>
    <s v="P1102"/>
    <x v="9"/>
    <x v="1"/>
    <x v="154"/>
    <x v="70"/>
    <n v="54"/>
    <n v="493.09"/>
    <x v="341"/>
    <n v="150"/>
    <n v="100590.36"/>
    <n v="26626.859999999997"/>
    <x v="0"/>
  </r>
  <r>
    <s v="P1104"/>
    <x v="8"/>
    <x v="1"/>
    <x v="9"/>
    <x v="53"/>
    <n v="227"/>
    <n v="402.1"/>
    <x v="335"/>
    <n v="62"/>
    <n v="116206.90000000001"/>
    <n v="91276.700000000012"/>
    <x v="0"/>
  </r>
  <r>
    <s v="P1108"/>
    <x v="3"/>
    <x v="1"/>
    <x v="6"/>
    <x v="49"/>
    <n v="116"/>
    <n v="216.2"/>
    <x v="138"/>
    <n v="178"/>
    <n v="63562.799999999996"/>
    <n v="25079.199999999997"/>
    <x v="0"/>
  </r>
  <r>
    <s v="P1126"/>
    <x v="4"/>
    <x v="1"/>
    <x v="206"/>
    <x v="35"/>
    <n v="176"/>
    <n v="407.01"/>
    <x v="252"/>
    <n v="202"/>
    <n v="153849.78"/>
    <n v="71633.759999999995"/>
    <x v="0"/>
  </r>
  <r>
    <s v="P1133"/>
    <x v="7"/>
    <x v="1"/>
    <x v="459"/>
    <x v="66"/>
    <n v="179"/>
    <n v="300.95"/>
    <x v="279"/>
    <n v="50"/>
    <n v="68917.55"/>
    <n v="53870.049999999996"/>
    <x v="0"/>
  </r>
  <r>
    <s v="P1134"/>
    <x v="7"/>
    <x v="1"/>
    <x v="284"/>
    <x v="19"/>
    <n v="13"/>
    <n v="216.26"/>
    <x v="350"/>
    <n v="269"/>
    <n v="60985.32"/>
    <n v="2811.38"/>
    <x v="0"/>
  </r>
  <r>
    <s v="P1138"/>
    <x v="5"/>
    <x v="1"/>
    <x v="191"/>
    <x v="69"/>
    <n v="280"/>
    <n v="186.94"/>
    <x v="349"/>
    <n v="56"/>
    <n v="62811.839999999997"/>
    <n v="52343.199999999997"/>
    <x v="0"/>
  </r>
  <r>
    <s v="P1150"/>
    <x v="1"/>
    <x v="1"/>
    <x v="0"/>
    <x v="28"/>
    <n v="126"/>
    <n v="413.8"/>
    <x v="102"/>
    <n v="50"/>
    <n v="72828.800000000003"/>
    <n v="52138.8"/>
    <x v="0"/>
  </r>
  <r>
    <s v="P1152"/>
    <x v="6"/>
    <x v="1"/>
    <x v="263"/>
    <x v="44"/>
    <n v="117"/>
    <n v="211.92"/>
    <x v="337"/>
    <n v="52"/>
    <n v="35814.479999999996"/>
    <n v="24794.639999999999"/>
    <x v="0"/>
  </r>
  <r>
    <s v="P1155"/>
    <x v="5"/>
    <x v="1"/>
    <x v="272"/>
    <x v="19"/>
    <n v="110"/>
    <n v="197.04"/>
    <x v="66"/>
    <n v="45"/>
    <n v="30541.199999999997"/>
    <n v="21674.399999999998"/>
    <x v="0"/>
  </r>
  <r>
    <s v="P1157"/>
    <x v="2"/>
    <x v="1"/>
    <x v="409"/>
    <x v="35"/>
    <n v="265"/>
    <n v="274.7"/>
    <x v="22"/>
    <n v="127"/>
    <n v="107682.4"/>
    <n v="72795.5"/>
    <x v="0"/>
  </r>
  <r>
    <s v="P1158"/>
    <x v="6"/>
    <x v="1"/>
    <x v="192"/>
    <x v="53"/>
    <n v="224"/>
    <n v="389.42"/>
    <x v="72"/>
    <n v="96"/>
    <n v="124614.40000000001"/>
    <n v="87230.080000000002"/>
    <x v="0"/>
  </r>
  <r>
    <s v="P1159"/>
    <x v="0"/>
    <x v="1"/>
    <x v="264"/>
    <x v="51"/>
    <n v="281"/>
    <n v="76.02"/>
    <x v="218"/>
    <n v="112"/>
    <n v="29875.859999999997"/>
    <n v="21361.62"/>
    <x v="0"/>
  </r>
  <r>
    <s v="P1160"/>
    <x v="9"/>
    <x v="1"/>
    <x v="367"/>
    <x v="48"/>
    <n v="226"/>
    <n v="160.19999999999999"/>
    <x v="131"/>
    <n v="115"/>
    <n v="54628.2"/>
    <n v="36205.199999999997"/>
    <x v="0"/>
  </r>
  <r>
    <s v="P1162"/>
    <x v="7"/>
    <x v="1"/>
    <x v="357"/>
    <x v="11"/>
    <n v="49"/>
    <n v="289.16000000000003"/>
    <x v="321"/>
    <n v="79"/>
    <n v="37012.480000000003"/>
    <n v="14168.840000000002"/>
    <x v="0"/>
  </r>
  <r>
    <s v="P1164"/>
    <x v="8"/>
    <x v="1"/>
    <x v="308"/>
    <x v="78"/>
    <n v="190"/>
    <n v="198.29"/>
    <x v="312"/>
    <n v="173"/>
    <n v="71979.27"/>
    <n v="37675.1"/>
    <x v="0"/>
  </r>
  <r>
    <s v="P1167"/>
    <x v="9"/>
    <x v="1"/>
    <x v="69"/>
    <x v="66"/>
    <n v="181"/>
    <n v="207.03"/>
    <x v="83"/>
    <n v="96"/>
    <n v="57347.31"/>
    <n v="37472.43"/>
    <x v="0"/>
  </r>
  <r>
    <s v="P1174"/>
    <x v="7"/>
    <x v="1"/>
    <x v="387"/>
    <x v="1"/>
    <n v="157"/>
    <n v="394.1"/>
    <x v="63"/>
    <n v="178"/>
    <n v="132023.5"/>
    <n v="61873.700000000004"/>
    <x v="0"/>
  </r>
  <r>
    <s v="P1175"/>
    <x v="7"/>
    <x v="1"/>
    <x v="342"/>
    <x v="36"/>
    <n v="34"/>
    <n v="89.79"/>
    <x v="73"/>
    <n v="299"/>
    <n v="29900.070000000003"/>
    <n v="3052.86"/>
    <x v="0"/>
  </r>
  <r>
    <s v="P1178"/>
    <x v="9"/>
    <x v="1"/>
    <x v="401"/>
    <x v="4"/>
    <n v="35"/>
    <n v="444.89"/>
    <x v="74"/>
    <n v="265"/>
    <n v="133467"/>
    <n v="15571.15"/>
    <x v="0"/>
  </r>
  <r>
    <s v="P1180"/>
    <x v="5"/>
    <x v="1"/>
    <x v="284"/>
    <x v="4"/>
    <n v="253"/>
    <n v="271.32"/>
    <x v="0"/>
    <n v="29"/>
    <n v="76512.240000000005"/>
    <n v="68643.959999999992"/>
    <x v="0"/>
  </r>
  <r>
    <s v="P1196"/>
    <x v="4"/>
    <x v="1"/>
    <x v="6"/>
    <x v="40"/>
    <n v="4"/>
    <n v="260.60000000000002"/>
    <x v="190"/>
    <n v="290"/>
    <n v="76616.400000000009"/>
    <n v="1042.4000000000001"/>
    <x v="0"/>
  </r>
  <r>
    <s v="P1199"/>
    <x v="6"/>
    <x v="1"/>
    <x v="116"/>
    <x v="75"/>
    <n v="247"/>
    <n v="207.14"/>
    <x v="134"/>
    <n v="137"/>
    <n v="79541.759999999995"/>
    <n v="51163.579999999994"/>
    <x v="0"/>
  </r>
  <r>
    <s v="P1203"/>
    <x v="6"/>
    <x v="1"/>
    <x v="394"/>
    <x v="28"/>
    <n v="129"/>
    <n v="429.31"/>
    <x v="44"/>
    <n v="68"/>
    <n v="84574.07"/>
    <n v="55380.99"/>
    <x v="0"/>
  </r>
  <r>
    <s v="P1204"/>
    <x v="1"/>
    <x v="1"/>
    <x v="353"/>
    <x v="51"/>
    <n v="74"/>
    <n v="362.22"/>
    <x v="246"/>
    <n v="120"/>
    <n v="70270.680000000008"/>
    <n v="26804.280000000002"/>
    <x v="0"/>
  </r>
  <r>
    <s v="P1205"/>
    <x v="0"/>
    <x v="1"/>
    <x v="330"/>
    <x v="38"/>
    <n v="61"/>
    <n v="145.91999999999999"/>
    <x v="11"/>
    <n v="219"/>
    <n v="40857.599999999999"/>
    <n v="8901.119999999999"/>
    <x v="0"/>
  </r>
  <r>
    <s v="P1209"/>
    <x v="3"/>
    <x v="1"/>
    <x v="460"/>
    <x v="80"/>
    <n v="269"/>
    <n v="169.88"/>
    <x v="233"/>
    <n v="276"/>
    <n v="92584.599999999991"/>
    <n v="45697.72"/>
    <x v="0"/>
  </r>
  <r>
    <s v="P1220"/>
    <x v="5"/>
    <x v="1"/>
    <x v="164"/>
    <x v="27"/>
    <n v="47"/>
    <n v="267.17"/>
    <x v="3"/>
    <n v="269"/>
    <n v="84425.72"/>
    <n v="12556.990000000002"/>
    <x v="0"/>
  </r>
  <r>
    <s v="P1226"/>
    <x v="1"/>
    <x v="1"/>
    <x v="336"/>
    <x v="23"/>
    <n v="147"/>
    <n v="452.39"/>
    <x v="145"/>
    <n v="102"/>
    <n v="112645.11"/>
    <n v="66501.33"/>
    <x v="0"/>
  </r>
  <r>
    <s v="P1229"/>
    <x v="2"/>
    <x v="1"/>
    <x v="384"/>
    <x v="1"/>
    <n v="152"/>
    <n v="333.04"/>
    <x v="328"/>
    <n v="6"/>
    <n v="52620.32"/>
    <n v="50622.080000000002"/>
    <x v="0"/>
  </r>
  <r>
    <s v="P1233"/>
    <x v="0"/>
    <x v="1"/>
    <x v="160"/>
    <x v="61"/>
    <n v="252"/>
    <n v="93.77"/>
    <x v="253"/>
    <n v="280"/>
    <n v="49885.64"/>
    <n v="23630.039999999997"/>
    <x v="0"/>
  </r>
  <r>
    <s v="P1234"/>
    <x v="7"/>
    <x v="1"/>
    <x v="147"/>
    <x v="30"/>
    <n v="148"/>
    <n v="325.63"/>
    <x v="120"/>
    <n v="108"/>
    <n v="83361.279999999999"/>
    <n v="48193.24"/>
    <x v="0"/>
  </r>
  <r>
    <s v="P1236"/>
    <x v="0"/>
    <x v="1"/>
    <x v="18"/>
    <x v="61"/>
    <n v="98"/>
    <n v="71.790000000000006"/>
    <x v="205"/>
    <n v="130"/>
    <n v="16368.12"/>
    <n v="7035.420000000001"/>
    <x v="0"/>
  </r>
  <r>
    <s v="P1245"/>
    <x v="4"/>
    <x v="1"/>
    <x v="461"/>
    <x v="38"/>
    <n v="88"/>
    <n v="297.69"/>
    <x v="211"/>
    <n v="235"/>
    <n v="96153.87"/>
    <n v="26196.720000000001"/>
    <x v="0"/>
  </r>
  <r>
    <s v="P1262"/>
    <x v="3"/>
    <x v="1"/>
    <x v="3"/>
    <x v="41"/>
    <n v="12"/>
    <n v="68.510000000000005"/>
    <x v="301"/>
    <n v="242"/>
    <n v="17401.54"/>
    <n v="822.12000000000012"/>
    <x v="0"/>
  </r>
  <r>
    <s v="P1264"/>
    <x v="4"/>
    <x v="1"/>
    <x v="253"/>
    <x v="39"/>
    <n v="277"/>
    <n v="472.73"/>
    <x v="79"/>
    <n v="166"/>
    <n v="209419.39"/>
    <n v="130946.21"/>
    <x v="0"/>
  </r>
  <r>
    <s v="P1269"/>
    <x v="3"/>
    <x v="1"/>
    <x v="228"/>
    <x v="78"/>
    <n v="146"/>
    <n v="238.63"/>
    <x v="120"/>
    <n v="89"/>
    <n v="56078.049999999996"/>
    <n v="34839.979999999996"/>
    <x v="0"/>
  </r>
  <r>
    <s v="P1284"/>
    <x v="9"/>
    <x v="1"/>
    <x v="425"/>
    <x v="70"/>
    <n v="278"/>
    <n v="35.89"/>
    <x v="19"/>
    <n v="187"/>
    <n v="16688.849999999999"/>
    <n v="9977.42"/>
    <x v="0"/>
  </r>
  <r>
    <s v="P1287"/>
    <x v="4"/>
    <x v="1"/>
    <x v="416"/>
    <x v="13"/>
    <n v="188"/>
    <n v="224.83"/>
    <x v="162"/>
    <n v="168"/>
    <n v="80039.48000000001"/>
    <n v="42268.04"/>
    <x v="0"/>
  </r>
  <r>
    <s v="P1292"/>
    <x v="5"/>
    <x v="1"/>
    <x v="229"/>
    <x v="74"/>
    <n v="206"/>
    <n v="72.959999999999994"/>
    <x v="29"/>
    <n v="180"/>
    <n v="28162.559999999998"/>
    <n v="15029.759999999998"/>
    <x v="0"/>
  </r>
  <r>
    <s v="P1295"/>
    <x v="6"/>
    <x v="1"/>
    <x v="200"/>
    <x v="19"/>
    <n v="86"/>
    <n v="54.9"/>
    <x v="198"/>
    <n v="286"/>
    <n v="20422.8"/>
    <n v="4721.3999999999996"/>
    <x v="0"/>
  </r>
  <r>
    <s v="P1296"/>
    <x v="2"/>
    <x v="1"/>
    <x v="152"/>
    <x v="15"/>
    <n v="51"/>
    <n v="215.49"/>
    <x v="346"/>
    <n v="117"/>
    <n v="36202.32"/>
    <n v="10989.99"/>
    <x v="0"/>
  </r>
  <r>
    <s v="P1298"/>
    <x v="0"/>
    <x v="1"/>
    <x v="312"/>
    <x v="68"/>
    <n v="154"/>
    <n v="471.38"/>
    <x v="325"/>
    <n v="34"/>
    <n v="88619.44"/>
    <n v="72592.52"/>
    <x v="0"/>
  </r>
  <r>
    <s v="P1301"/>
    <x v="7"/>
    <x v="1"/>
    <x v="89"/>
    <x v="27"/>
    <n v="258"/>
    <n v="215.61"/>
    <x v="161"/>
    <n v="216"/>
    <n v="102199.14"/>
    <n v="55627.380000000005"/>
    <x v="0"/>
  </r>
  <r>
    <s v="P1309"/>
    <x v="8"/>
    <x v="1"/>
    <x v="27"/>
    <x v="18"/>
    <n v="51"/>
    <n v="487.48"/>
    <x v="283"/>
    <n v="180"/>
    <n v="112607.88"/>
    <n v="24861.48"/>
    <x v="0"/>
  </r>
  <r>
    <s v="P1311"/>
    <x v="8"/>
    <x v="1"/>
    <x v="141"/>
    <x v="38"/>
    <n v="63"/>
    <n v="300.37"/>
    <x v="351"/>
    <n v="236"/>
    <n v="89810.63"/>
    <n v="18923.310000000001"/>
    <x v="0"/>
  </r>
  <r>
    <s v="P1317"/>
    <x v="7"/>
    <x v="1"/>
    <x v="276"/>
    <x v="13"/>
    <n v="28"/>
    <n v="399.8"/>
    <x v="132"/>
    <n v="154"/>
    <n v="72763.600000000006"/>
    <n v="11194.4"/>
    <x v="0"/>
  </r>
  <r>
    <s v="P1329"/>
    <x v="5"/>
    <x v="1"/>
    <x v="104"/>
    <x v="75"/>
    <n v="42"/>
    <n v="329.42"/>
    <x v="17"/>
    <n v="142"/>
    <n v="60613.280000000006"/>
    <n v="13835.640000000001"/>
    <x v="0"/>
  </r>
  <r>
    <s v="P1342"/>
    <x v="0"/>
    <x v="1"/>
    <x v="141"/>
    <x v="32"/>
    <n v="189"/>
    <n v="190.39"/>
    <x v="114"/>
    <n v="110"/>
    <n v="56926.609999999993"/>
    <n v="35983.71"/>
    <x v="0"/>
  </r>
  <r>
    <s v="P1350"/>
    <x v="0"/>
    <x v="1"/>
    <x v="443"/>
    <x v="46"/>
    <n v="118"/>
    <n v="379.88"/>
    <x v="103"/>
    <n v="11"/>
    <n v="49004.52"/>
    <n v="44825.84"/>
    <x v="0"/>
  </r>
  <r>
    <s v="P1355"/>
    <x v="3"/>
    <x v="1"/>
    <x v="124"/>
    <x v="69"/>
    <n v="9"/>
    <n v="12.13"/>
    <x v="319"/>
    <n v="126"/>
    <n v="1637.5500000000002"/>
    <n v="109.17"/>
    <x v="0"/>
  </r>
  <r>
    <s v="P1357"/>
    <x v="8"/>
    <x v="1"/>
    <x v="131"/>
    <x v="12"/>
    <n v="141"/>
    <n v="240.21"/>
    <x v="196"/>
    <n v="98"/>
    <n v="57410.19"/>
    <n v="33869.61"/>
    <x v="0"/>
  </r>
  <r>
    <s v="P1360"/>
    <x v="6"/>
    <x v="1"/>
    <x v="191"/>
    <x v="15"/>
    <n v="282"/>
    <n v="126.09"/>
    <x v="7"/>
    <n v="54"/>
    <n v="42366.239999999998"/>
    <n v="35557.379999999997"/>
    <x v="0"/>
  </r>
  <r>
    <s v="P1372"/>
    <x v="2"/>
    <x v="1"/>
    <x v="136"/>
    <x v="47"/>
    <n v="101"/>
    <n v="30.32"/>
    <x v="314"/>
    <n v="100"/>
    <n v="6094.32"/>
    <n v="3062.32"/>
    <x v="0"/>
  </r>
  <r>
    <s v="P1374"/>
    <x v="1"/>
    <x v="1"/>
    <x v="97"/>
    <x v="35"/>
    <n v="243"/>
    <n v="242.47"/>
    <x v="94"/>
    <n v="38"/>
    <n v="68134.069999999992"/>
    <n v="58920.21"/>
    <x v="0"/>
  </r>
  <r>
    <s v="P1383"/>
    <x v="7"/>
    <x v="1"/>
    <x v="389"/>
    <x v="71"/>
    <n v="211"/>
    <n v="96.07"/>
    <x v="271"/>
    <n v="62"/>
    <n v="26227.109999999997"/>
    <n v="20270.769999999997"/>
    <x v="0"/>
  </r>
  <r>
    <s v="P1384"/>
    <x v="4"/>
    <x v="1"/>
    <x v="64"/>
    <x v="73"/>
    <n v="151"/>
    <n v="130.93"/>
    <x v="248"/>
    <n v="110"/>
    <n v="34172.730000000003"/>
    <n v="19770.43"/>
    <x v="0"/>
  </r>
  <r>
    <s v="P1385"/>
    <x v="5"/>
    <x v="1"/>
    <x v="276"/>
    <x v="12"/>
    <n v="83"/>
    <n v="158.11000000000001"/>
    <x v="80"/>
    <n v="99"/>
    <n v="28776.020000000004"/>
    <n v="13123.130000000001"/>
    <x v="0"/>
  </r>
  <r>
    <s v="P1388"/>
    <x v="7"/>
    <x v="1"/>
    <x v="339"/>
    <x v="47"/>
    <n v="285"/>
    <n v="483.46"/>
    <x v="283"/>
    <n v="110"/>
    <n v="190966.69999999998"/>
    <n v="137786.1"/>
    <x v="0"/>
  </r>
  <r>
    <s v="P1400"/>
    <x v="3"/>
    <x v="1"/>
    <x v="62"/>
    <x v="78"/>
    <n v="36"/>
    <n v="301.23"/>
    <x v="30"/>
    <n v="75"/>
    <n v="33436.53"/>
    <n v="10844.28"/>
    <x v="0"/>
  </r>
  <r>
    <s v="P1403"/>
    <x v="3"/>
    <x v="1"/>
    <x v="401"/>
    <x v="55"/>
    <n v="169"/>
    <n v="43.59"/>
    <x v="233"/>
    <n v="131"/>
    <n v="13077.000000000002"/>
    <n v="7366.7100000000009"/>
    <x v="0"/>
  </r>
  <r>
    <s v="P1404"/>
    <x v="6"/>
    <x v="1"/>
    <x v="312"/>
    <x v="64"/>
    <n v="166"/>
    <n v="337.83"/>
    <x v="352"/>
    <n v="22"/>
    <n v="63512.039999999994"/>
    <n v="56079.78"/>
    <x v="0"/>
  </r>
  <r>
    <s v="P1408"/>
    <x v="7"/>
    <x v="1"/>
    <x v="265"/>
    <x v="53"/>
    <n v="277"/>
    <n v="480.92"/>
    <x v="303"/>
    <n v="186"/>
    <n v="222665.96000000002"/>
    <n v="133214.84"/>
    <x v="0"/>
  </r>
  <r>
    <s v="P1411"/>
    <x v="6"/>
    <x v="1"/>
    <x v="72"/>
    <x v="71"/>
    <n v="200"/>
    <n v="168.74"/>
    <x v="13"/>
    <n v="114"/>
    <n v="52984.36"/>
    <n v="33748"/>
    <x v="0"/>
  </r>
  <r>
    <s v="P1413"/>
    <x v="6"/>
    <x v="1"/>
    <x v="95"/>
    <x v="18"/>
    <n v="246"/>
    <n v="102.19"/>
    <x v="192"/>
    <n v="242"/>
    <n v="49868.72"/>
    <n v="25138.739999999998"/>
    <x v="0"/>
  </r>
  <r>
    <s v="P1432"/>
    <x v="8"/>
    <x v="1"/>
    <x v="84"/>
    <x v="29"/>
    <n v="21"/>
    <n v="178.34"/>
    <x v="273"/>
    <n v="223"/>
    <n v="43514.96"/>
    <n v="3745.14"/>
    <x v="0"/>
  </r>
  <r>
    <s v="P1434"/>
    <x v="6"/>
    <x v="1"/>
    <x v="387"/>
    <x v="16"/>
    <n v="84"/>
    <n v="401.24"/>
    <x v="131"/>
    <n v="251"/>
    <n v="134415.4"/>
    <n v="33704.160000000003"/>
    <x v="0"/>
  </r>
  <r>
    <s v="P1440"/>
    <x v="8"/>
    <x v="1"/>
    <x v="302"/>
    <x v="31"/>
    <n v="109"/>
    <n v="402.59"/>
    <x v="8"/>
    <n v="287"/>
    <n v="159425.63999999998"/>
    <n v="43882.31"/>
    <x v="0"/>
  </r>
  <r>
    <s v="P1453"/>
    <x v="0"/>
    <x v="1"/>
    <x v="148"/>
    <x v="56"/>
    <n v="43"/>
    <n v="263.54000000000002"/>
    <x v="238"/>
    <n v="217"/>
    <n v="68520.400000000009"/>
    <n v="11332.220000000001"/>
    <x v="0"/>
  </r>
  <r>
    <s v="P1459"/>
    <x v="6"/>
    <x v="1"/>
    <x v="135"/>
    <x v="34"/>
    <n v="219"/>
    <n v="25.75"/>
    <x v="5"/>
    <n v="56"/>
    <n v="7081.25"/>
    <n v="5639.25"/>
    <x v="0"/>
  </r>
  <r>
    <s v="P1462"/>
    <x v="4"/>
    <x v="1"/>
    <x v="341"/>
    <x v="69"/>
    <n v="104"/>
    <n v="34.159999999999997"/>
    <x v="353"/>
    <n v="19"/>
    <n v="4201.6799999999994"/>
    <n v="3552.6399999999994"/>
    <x v="0"/>
  </r>
  <r>
    <s v="P1466"/>
    <x v="7"/>
    <x v="1"/>
    <x v="148"/>
    <x v="65"/>
    <n v="218"/>
    <n v="55.01"/>
    <x v="131"/>
    <n v="42"/>
    <n v="14302.6"/>
    <n v="11992.18"/>
    <x v="0"/>
  </r>
  <r>
    <s v="P1477"/>
    <x v="2"/>
    <x v="1"/>
    <x v="220"/>
    <x v="1"/>
    <n v="27"/>
    <n v="16.52"/>
    <x v="270"/>
    <n v="207"/>
    <n v="3865.68"/>
    <n v="446.03999999999996"/>
    <x v="0"/>
  </r>
  <r>
    <s v="P1480"/>
    <x v="7"/>
    <x v="1"/>
    <x v="172"/>
    <x v="23"/>
    <n v="187"/>
    <n v="383.88"/>
    <x v="201"/>
    <n v="124"/>
    <n v="119386.68"/>
    <n v="71785.56"/>
    <x v="0"/>
  </r>
  <r>
    <s v="P1481"/>
    <x v="3"/>
    <x v="1"/>
    <x v="252"/>
    <x v="49"/>
    <n v="32"/>
    <n v="52.65"/>
    <x v="231"/>
    <n v="26"/>
    <n v="3053.7"/>
    <n v="1684.8"/>
    <x v="1"/>
  </r>
  <r>
    <s v="P1483"/>
    <x v="9"/>
    <x v="1"/>
    <x v="326"/>
    <x v="56"/>
    <n v="256"/>
    <n v="493.72"/>
    <x v="128"/>
    <n v="149"/>
    <n v="199956.6"/>
    <n v="126392.32000000001"/>
    <x v="0"/>
  </r>
  <r>
    <s v="P1486"/>
    <x v="4"/>
    <x v="1"/>
    <x v="240"/>
    <x v="74"/>
    <n v="45"/>
    <n v="12.45"/>
    <x v="347"/>
    <n v="179"/>
    <n v="2788.7999999999997"/>
    <n v="560.25"/>
    <x v="0"/>
  </r>
  <r>
    <s v="P1499"/>
    <x v="8"/>
    <x v="1"/>
    <x v="393"/>
    <x v="18"/>
    <n v="37"/>
    <n v="48.82"/>
    <x v="179"/>
    <n v="251"/>
    <n v="14060.16"/>
    <n v="1806.34"/>
    <x v="0"/>
  </r>
  <r>
    <s v="P1501"/>
    <x v="5"/>
    <x v="1"/>
    <x v="170"/>
    <x v="70"/>
    <n v="86"/>
    <n v="189.26"/>
    <x v="203"/>
    <n v="271"/>
    <n v="67565.819999999992"/>
    <n v="16276.359999999999"/>
    <x v="0"/>
  </r>
  <r>
    <s v="P1506"/>
    <x v="8"/>
    <x v="1"/>
    <x v="60"/>
    <x v="74"/>
    <n v="99"/>
    <n v="366.21"/>
    <x v="75"/>
    <n v="194"/>
    <n v="107299.53"/>
    <n v="36254.79"/>
    <x v="0"/>
  </r>
  <r>
    <s v="P1507"/>
    <x v="7"/>
    <x v="1"/>
    <x v="61"/>
    <x v="19"/>
    <n v="93"/>
    <n v="409.31"/>
    <x v="293"/>
    <n v="257"/>
    <n v="143258.5"/>
    <n v="38065.83"/>
    <x v="0"/>
  </r>
  <r>
    <s v="P1508"/>
    <x v="4"/>
    <x v="1"/>
    <x v="164"/>
    <x v="1"/>
    <n v="97"/>
    <n v="459.83"/>
    <x v="144"/>
    <n v="219"/>
    <n v="145306.28"/>
    <n v="44603.51"/>
    <x v="0"/>
  </r>
  <r>
    <s v="P1512"/>
    <x v="5"/>
    <x v="1"/>
    <x v="305"/>
    <x v="79"/>
    <n v="95"/>
    <n v="279.5"/>
    <x v="308"/>
    <n v="174"/>
    <n v="75185.5"/>
    <n v="26552.5"/>
    <x v="0"/>
  </r>
  <r>
    <s v="P1519"/>
    <x v="1"/>
    <x v="1"/>
    <x v="183"/>
    <x v="72"/>
    <n v="24"/>
    <n v="490.8"/>
    <x v="8"/>
    <n v="277"/>
    <n v="147730.80000000002"/>
    <n v="11779.2"/>
    <x v="0"/>
  </r>
  <r>
    <s v="P1529"/>
    <x v="7"/>
    <x v="1"/>
    <x v="214"/>
    <x v="13"/>
    <n v="152"/>
    <n v="483.76"/>
    <x v="111"/>
    <n v="196"/>
    <n v="168348.48"/>
    <n v="73531.520000000004"/>
    <x v="0"/>
  </r>
  <r>
    <s v="P1530"/>
    <x v="6"/>
    <x v="1"/>
    <x v="241"/>
    <x v="23"/>
    <n v="252"/>
    <n v="444.5"/>
    <x v="69"/>
    <n v="61"/>
    <n v="139128.5"/>
    <n v="112014"/>
    <x v="0"/>
  </r>
  <r>
    <s v="P1531"/>
    <x v="5"/>
    <x v="1"/>
    <x v="7"/>
    <x v="8"/>
    <n v="98"/>
    <n v="20.81"/>
    <x v="335"/>
    <n v="172"/>
    <n v="5618.7"/>
    <n v="2039.3799999999999"/>
    <x v="0"/>
  </r>
  <r>
    <s v="P1532"/>
    <x v="8"/>
    <x v="1"/>
    <x v="340"/>
    <x v="18"/>
    <n v="161"/>
    <n v="409.82"/>
    <x v="200"/>
    <n v="38"/>
    <n v="81554.179999999993"/>
    <n v="65981.02"/>
    <x v="0"/>
  </r>
  <r>
    <s v="P1537"/>
    <x v="9"/>
    <x v="1"/>
    <x v="371"/>
    <x v="49"/>
    <n v="254"/>
    <n v="132.76"/>
    <x v="256"/>
    <n v="230"/>
    <n v="64255.839999999997"/>
    <n v="33721.040000000001"/>
    <x v="0"/>
  </r>
  <r>
    <s v="P1544"/>
    <x v="2"/>
    <x v="1"/>
    <x v="462"/>
    <x v="39"/>
    <n v="68"/>
    <n v="461.42"/>
    <x v="150"/>
    <n v="9"/>
    <n v="35529.340000000004"/>
    <n v="31376.560000000001"/>
    <x v="1"/>
  </r>
  <r>
    <s v="P1545"/>
    <x v="9"/>
    <x v="1"/>
    <x v="87"/>
    <x v="55"/>
    <n v="82"/>
    <n v="359.55"/>
    <x v="71"/>
    <n v="72"/>
    <n v="55370.700000000004"/>
    <n v="29483.100000000002"/>
    <x v="0"/>
  </r>
  <r>
    <s v="P1564"/>
    <x v="7"/>
    <x v="1"/>
    <x v="70"/>
    <x v="36"/>
    <n v="174"/>
    <n v="203.17"/>
    <x v="209"/>
    <n v="34"/>
    <n v="42259.360000000001"/>
    <n v="35351.579999999994"/>
    <x v="0"/>
  </r>
  <r>
    <s v="P1568"/>
    <x v="1"/>
    <x v="1"/>
    <x v="111"/>
    <x v="8"/>
    <n v="123"/>
    <n v="318.67"/>
    <x v="9"/>
    <n v="2"/>
    <n v="39833.75"/>
    <n v="39196.410000000003"/>
    <x v="0"/>
  </r>
  <r>
    <s v="P1569"/>
    <x v="1"/>
    <x v="1"/>
    <x v="16"/>
    <x v="2"/>
    <n v="53"/>
    <n v="428.66"/>
    <x v="94"/>
    <n v="119"/>
    <n v="73729.52"/>
    <n v="22718.98"/>
    <x v="0"/>
  </r>
  <r>
    <s v="P1570"/>
    <x v="1"/>
    <x v="1"/>
    <x v="249"/>
    <x v="11"/>
    <n v="148"/>
    <n v="270.56"/>
    <x v="233"/>
    <n v="11"/>
    <n v="43019.040000000001"/>
    <n v="40042.879999999997"/>
    <x v="0"/>
  </r>
  <r>
    <s v="P1571"/>
    <x v="6"/>
    <x v="1"/>
    <x v="463"/>
    <x v="60"/>
    <n v="165"/>
    <n v="328.86"/>
    <x v="76"/>
    <n v="241"/>
    <n v="133517.16"/>
    <n v="54261.9"/>
    <x v="0"/>
  </r>
  <r>
    <s v="P1573"/>
    <x v="4"/>
    <x v="1"/>
    <x v="464"/>
    <x v="63"/>
    <n v="47"/>
    <n v="144.53"/>
    <x v="329"/>
    <n v="159"/>
    <n v="29773.18"/>
    <n v="6792.91"/>
    <x v="0"/>
  </r>
  <r>
    <s v="P1579"/>
    <x v="2"/>
    <x v="1"/>
    <x v="451"/>
    <x v="31"/>
    <n v="171"/>
    <n v="160.35"/>
    <x v="299"/>
    <n v="249"/>
    <n v="67347"/>
    <n v="27419.85"/>
    <x v="0"/>
  </r>
  <r>
    <s v="P1581"/>
    <x v="8"/>
    <x v="1"/>
    <x v="94"/>
    <x v="71"/>
    <n v="68"/>
    <n v="315.57"/>
    <x v="49"/>
    <n v="253"/>
    <n v="101297.97"/>
    <n v="21458.76"/>
    <x v="0"/>
  </r>
  <r>
    <s v="P1584"/>
    <x v="4"/>
    <x v="1"/>
    <x v="381"/>
    <x v="6"/>
    <n v="247"/>
    <n v="460.51"/>
    <x v="256"/>
    <n v="259"/>
    <n v="233018.06"/>
    <n v="113745.97"/>
    <x v="0"/>
  </r>
  <r>
    <s v="P1594"/>
    <x v="5"/>
    <x v="1"/>
    <x v="333"/>
    <x v="0"/>
    <n v="278"/>
    <n v="157.83000000000001"/>
    <x v="305"/>
    <n v="221"/>
    <n v="78757.170000000013"/>
    <n v="43876.740000000005"/>
    <x v="0"/>
  </r>
  <r>
    <s v="P1602"/>
    <x v="4"/>
    <x v="1"/>
    <x v="426"/>
    <x v="47"/>
    <n v="38"/>
    <n v="271.57"/>
    <x v="68"/>
    <n v="229"/>
    <n v="72509.19"/>
    <n v="10319.66"/>
    <x v="0"/>
  </r>
  <r>
    <s v="P1607"/>
    <x v="5"/>
    <x v="1"/>
    <x v="137"/>
    <x v="63"/>
    <n v="173"/>
    <n v="17.32"/>
    <x v="87"/>
    <n v="203"/>
    <n v="6512.32"/>
    <n v="2996.36"/>
    <x v="0"/>
  </r>
  <r>
    <s v="P1609"/>
    <x v="2"/>
    <x v="1"/>
    <x v="351"/>
    <x v="43"/>
    <n v="188"/>
    <n v="217.57"/>
    <x v="192"/>
    <n v="267"/>
    <n v="98994.349999999991"/>
    <n v="40903.159999999996"/>
    <x v="0"/>
  </r>
  <r>
    <s v="P1611"/>
    <x v="4"/>
    <x v="1"/>
    <x v="445"/>
    <x v="33"/>
    <n v="207"/>
    <n v="226.83"/>
    <x v="279"/>
    <n v="241"/>
    <n v="101619.84000000001"/>
    <n v="46953.810000000005"/>
    <x v="0"/>
  </r>
  <r>
    <s v="P1615"/>
    <x v="9"/>
    <x v="1"/>
    <x v="187"/>
    <x v="13"/>
    <n v="167"/>
    <n v="363.12"/>
    <x v="298"/>
    <n v="242"/>
    <n v="148516.08000000002"/>
    <n v="60641.04"/>
    <x v="0"/>
  </r>
  <r>
    <s v="P1622"/>
    <x v="8"/>
    <x v="1"/>
    <x v="218"/>
    <x v="31"/>
    <n v="65"/>
    <n v="421.8"/>
    <x v="83"/>
    <n v="125"/>
    <n v="80142"/>
    <n v="27417"/>
    <x v="0"/>
  </r>
  <r>
    <s v="P1626"/>
    <x v="5"/>
    <x v="1"/>
    <x v="73"/>
    <x v="46"/>
    <n v="214"/>
    <n v="385.7"/>
    <x v="203"/>
    <n v="146"/>
    <n v="138852"/>
    <n v="82539.8"/>
    <x v="0"/>
  </r>
  <r>
    <s v="P1633"/>
    <x v="1"/>
    <x v="1"/>
    <x v="82"/>
    <x v="41"/>
    <n v="21"/>
    <n v="64.5"/>
    <x v="47"/>
    <n v="202"/>
    <n v="14383.5"/>
    <n v="1354.5"/>
    <x v="0"/>
  </r>
  <r>
    <s v="P1638"/>
    <x v="2"/>
    <x v="1"/>
    <x v="103"/>
    <x v="52"/>
    <n v="120"/>
    <n v="13.2"/>
    <x v="313"/>
    <n v="178"/>
    <n v="3933.6"/>
    <n v="1584"/>
    <x v="0"/>
  </r>
  <r>
    <s v="P1641"/>
    <x v="2"/>
    <x v="1"/>
    <x v="45"/>
    <x v="13"/>
    <n v="125"/>
    <n v="67.22"/>
    <x v="256"/>
    <n v="193"/>
    <n v="21375.96"/>
    <n v="8402.5"/>
    <x v="0"/>
  </r>
  <r>
    <s v="P1645"/>
    <x v="6"/>
    <x v="1"/>
    <x v="329"/>
    <x v="61"/>
    <n v="222"/>
    <n v="250.46"/>
    <x v="249"/>
    <n v="181"/>
    <n v="100935.38"/>
    <n v="55602.12"/>
    <x v="0"/>
  </r>
  <r>
    <s v="P1647"/>
    <x v="2"/>
    <x v="1"/>
    <x v="67"/>
    <x v="7"/>
    <n v="256"/>
    <n v="238.12"/>
    <x v="101"/>
    <n v="23"/>
    <n v="66435.48"/>
    <n v="60958.720000000001"/>
    <x v="0"/>
  </r>
  <r>
    <s v="P1661"/>
    <x v="7"/>
    <x v="1"/>
    <x v="441"/>
    <x v="79"/>
    <n v="20"/>
    <n v="323.86"/>
    <x v="338"/>
    <n v="32"/>
    <n v="16840.72"/>
    <n v="6477.2000000000007"/>
    <x v="0"/>
  </r>
  <r>
    <s v="P1663"/>
    <x v="8"/>
    <x v="1"/>
    <x v="154"/>
    <x v="70"/>
    <n v="183"/>
    <n v="327.33999999999997"/>
    <x v="215"/>
    <n v="21"/>
    <n v="66777.36"/>
    <n v="59903.219999999994"/>
    <x v="0"/>
  </r>
  <r>
    <s v="P1666"/>
    <x v="7"/>
    <x v="1"/>
    <x v="451"/>
    <x v="43"/>
    <n v="212"/>
    <n v="184.09"/>
    <x v="230"/>
    <n v="208"/>
    <n v="77317.8"/>
    <n v="39027.08"/>
    <x v="0"/>
  </r>
  <r>
    <s v="P1670"/>
    <x v="3"/>
    <x v="1"/>
    <x v="238"/>
    <x v="3"/>
    <n v="253"/>
    <n v="308.48"/>
    <x v="286"/>
    <n v="172"/>
    <n v="131104"/>
    <n v="78045.440000000002"/>
    <x v="0"/>
  </r>
  <r>
    <s v="P1672"/>
    <x v="2"/>
    <x v="1"/>
    <x v="77"/>
    <x v="2"/>
    <n v="270"/>
    <n v="139.86000000000001"/>
    <x v="286"/>
    <n v="91"/>
    <n v="50489.460000000006"/>
    <n v="37762.200000000004"/>
    <x v="0"/>
  </r>
  <r>
    <s v="P1673"/>
    <x v="1"/>
    <x v="1"/>
    <x v="48"/>
    <x v="24"/>
    <n v="224"/>
    <n v="101.95"/>
    <x v="176"/>
    <n v="213"/>
    <n v="44552.15"/>
    <n v="22836.799999999999"/>
    <x v="0"/>
  </r>
  <r>
    <s v="P1679"/>
    <x v="6"/>
    <x v="1"/>
    <x v="189"/>
    <x v="79"/>
    <n v="100"/>
    <n v="481.59"/>
    <x v="209"/>
    <n v="206"/>
    <n v="147366.53999999998"/>
    <n v="48159"/>
    <x v="0"/>
  </r>
  <r>
    <s v="P1689"/>
    <x v="2"/>
    <x v="1"/>
    <x v="252"/>
    <x v="40"/>
    <n v="7"/>
    <n v="446.85"/>
    <x v="148"/>
    <n v="51"/>
    <n v="25917.300000000003"/>
    <n v="3127.9500000000003"/>
    <x v="0"/>
  </r>
  <r>
    <s v="P1693"/>
    <x v="7"/>
    <x v="1"/>
    <x v="465"/>
    <x v="12"/>
    <n v="69"/>
    <n v="218.96"/>
    <x v="194"/>
    <n v="102"/>
    <n v="37442.160000000003"/>
    <n v="15108.24"/>
    <x v="0"/>
  </r>
  <r>
    <s v="P1703"/>
    <x v="9"/>
    <x v="1"/>
    <x v="353"/>
    <x v="75"/>
    <n v="123"/>
    <n v="260.74"/>
    <x v="26"/>
    <n v="71"/>
    <n v="50583.560000000005"/>
    <n v="32071.02"/>
    <x v="0"/>
  </r>
  <r>
    <s v="P1705"/>
    <x v="8"/>
    <x v="1"/>
    <x v="434"/>
    <x v="60"/>
    <n v="11"/>
    <n v="128.24"/>
    <x v="234"/>
    <n v="95"/>
    <n v="13593.44"/>
    <n v="1410.64"/>
    <x v="0"/>
  </r>
  <r>
    <s v="P1711"/>
    <x v="2"/>
    <x v="1"/>
    <x v="57"/>
    <x v="36"/>
    <n v="126"/>
    <n v="42.63"/>
    <x v="208"/>
    <n v="107"/>
    <n v="9932.7900000000009"/>
    <n v="5371.38"/>
    <x v="0"/>
  </r>
  <r>
    <s v="P1714"/>
    <x v="4"/>
    <x v="1"/>
    <x v="108"/>
    <x v="6"/>
    <n v="260"/>
    <n v="114.85"/>
    <x v="323"/>
    <n v="27"/>
    <n v="32961.949999999997"/>
    <n v="29861"/>
    <x v="0"/>
  </r>
  <r>
    <s v="P1728"/>
    <x v="7"/>
    <x v="1"/>
    <x v="266"/>
    <x v="61"/>
    <n v="97"/>
    <n v="26.66"/>
    <x v="8"/>
    <n v="232"/>
    <n v="8771.14"/>
    <n v="2586.02"/>
    <x v="0"/>
  </r>
  <r>
    <s v="P1729"/>
    <x v="4"/>
    <x v="1"/>
    <x v="321"/>
    <x v="80"/>
    <n v="25"/>
    <n v="424.41"/>
    <x v="286"/>
    <n v="212"/>
    <n v="100585.17000000001"/>
    <n v="10610.25"/>
    <x v="0"/>
  </r>
  <r>
    <s v="P1732"/>
    <x v="3"/>
    <x v="1"/>
    <x v="196"/>
    <x v="66"/>
    <n v="13"/>
    <n v="239.68"/>
    <x v="222"/>
    <n v="120"/>
    <n v="31877.440000000002"/>
    <n v="3115.84"/>
    <x v="0"/>
  </r>
  <r>
    <s v="P1733"/>
    <x v="4"/>
    <x v="1"/>
    <x v="409"/>
    <x v="74"/>
    <n v="294"/>
    <n v="441.94"/>
    <x v="289"/>
    <n v="98"/>
    <n v="173240.48"/>
    <n v="129930.36"/>
    <x v="0"/>
  </r>
  <r>
    <s v="P1739"/>
    <x v="2"/>
    <x v="1"/>
    <x v="466"/>
    <x v="78"/>
    <n v="205"/>
    <n v="185.03"/>
    <x v="213"/>
    <n v="227"/>
    <n v="79932.960000000006"/>
    <n v="37931.15"/>
    <x v="0"/>
  </r>
  <r>
    <s v="P1741"/>
    <x v="4"/>
    <x v="1"/>
    <x v="305"/>
    <x v="61"/>
    <n v="146"/>
    <n v="68.02"/>
    <x v="178"/>
    <n v="123"/>
    <n v="18297.379999999997"/>
    <n v="9930.92"/>
    <x v="0"/>
  </r>
  <r>
    <s v="P1763"/>
    <x v="0"/>
    <x v="1"/>
    <x v="230"/>
    <x v="73"/>
    <n v="14"/>
    <n v="12.63"/>
    <x v="237"/>
    <n v="282"/>
    <n v="3738.48"/>
    <n v="176.82000000000002"/>
    <x v="0"/>
  </r>
  <r>
    <s v="P1765"/>
    <x v="9"/>
    <x v="1"/>
    <x v="238"/>
    <x v="25"/>
    <n v="132"/>
    <n v="88.88"/>
    <x v="4"/>
    <n v="293"/>
    <n v="37774"/>
    <n v="11732.16"/>
    <x v="0"/>
  </r>
  <r>
    <s v="P1767"/>
    <x v="8"/>
    <x v="1"/>
    <x v="467"/>
    <x v="53"/>
    <n v="243"/>
    <n v="377.36"/>
    <x v="103"/>
    <n v="274"/>
    <n v="195095.12"/>
    <n v="91698.48000000001"/>
    <x v="0"/>
  </r>
  <r>
    <s v="P1768"/>
    <x v="3"/>
    <x v="1"/>
    <x v="434"/>
    <x v="24"/>
    <n v="43"/>
    <n v="425.15"/>
    <x v="151"/>
    <n v="63"/>
    <n v="45065.899999999994"/>
    <n v="18281.45"/>
    <x v="0"/>
  </r>
  <r>
    <s v="P1769"/>
    <x v="1"/>
    <x v="1"/>
    <x v="468"/>
    <x v="65"/>
    <n v="221"/>
    <n v="130.35"/>
    <x v="172"/>
    <n v="190"/>
    <n v="53573.85"/>
    <n v="28807.35"/>
    <x v="0"/>
  </r>
  <r>
    <s v="P1776"/>
    <x v="4"/>
    <x v="1"/>
    <x v="214"/>
    <x v="35"/>
    <n v="116"/>
    <n v="416.55"/>
    <x v="231"/>
    <n v="232"/>
    <n v="144959.4"/>
    <n v="48319.8"/>
    <x v="0"/>
  </r>
  <r>
    <s v="P1778"/>
    <x v="6"/>
    <x v="1"/>
    <x v="20"/>
    <x v="13"/>
    <n v="292"/>
    <n v="153.66999999999999"/>
    <x v="64"/>
    <n v="50"/>
    <n v="52555.139999999992"/>
    <n v="44871.64"/>
    <x v="0"/>
  </r>
  <r>
    <s v="P1779"/>
    <x v="5"/>
    <x v="1"/>
    <x v="415"/>
    <x v="77"/>
    <n v="280"/>
    <n v="452.08"/>
    <x v="270"/>
    <n v="176"/>
    <n v="206148.47999999998"/>
    <n v="126582.39999999999"/>
    <x v="0"/>
  </r>
  <r>
    <s v="P1796"/>
    <x v="9"/>
    <x v="1"/>
    <x v="367"/>
    <x v="20"/>
    <n v="300"/>
    <n v="471.15"/>
    <x v="328"/>
    <n v="41"/>
    <n v="160662.15"/>
    <n v="141345"/>
    <x v="0"/>
  </r>
  <r>
    <s v="P1803"/>
    <x v="7"/>
    <x v="1"/>
    <x v="302"/>
    <x v="14"/>
    <n v="168"/>
    <n v="108.37"/>
    <x v="119"/>
    <n v="228"/>
    <n v="42914.520000000004"/>
    <n v="18206.16"/>
    <x v="0"/>
  </r>
  <r>
    <s v="P1816"/>
    <x v="0"/>
    <x v="1"/>
    <x v="63"/>
    <x v="34"/>
    <n v="259"/>
    <n v="83.97"/>
    <x v="247"/>
    <n v="17"/>
    <n v="23175.72"/>
    <n v="21748.23"/>
    <x v="0"/>
  </r>
  <r>
    <s v="P1817"/>
    <x v="8"/>
    <x v="1"/>
    <x v="155"/>
    <x v="79"/>
    <n v="182"/>
    <n v="275.36"/>
    <x v="293"/>
    <n v="21"/>
    <n v="55898.080000000002"/>
    <n v="50115.520000000004"/>
    <x v="0"/>
  </r>
  <r>
    <s v="P1820"/>
    <x v="4"/>
    <x v="1"/>
    <x v="298"/>
    <x v="79"/>
    <n v="101"/>
    <n v="139.16999999999999"/>
    <x v="214"/>
    <n v="142"/>
    <n v="33818.31"/>
    <n v="14056.169999999998"/>
    <x v="0"/>
  </r>
  <r>
    <s v="P1828"/>
    <x v="2"/>
    <x v="1"/>
    <x v="22"/>
    <x v="55"/>
    <n v="107"/>
    <n v="401.1"/>
    <x v="229"/>
    <n v="197"/>
    <n v="121934.40000000001"/>
    <n v="42917.700000000004"/>
    <x v="0"/>
  </r>
  <r>
    <s v="P1831"/>
    <x v="4"/>
    <x v="1"/>
    <x v="307"/>
    <x v="73"/>
    <n v="247"/>
    <n v="194.22"/>
    <x v="337"/>
    <n v="191"/>
    <n v="85068.36"/>
    <n v="47972.34"/>
    <x v="0"/>
  </r>
  <r>
    <s v="P1839"/>
    <x v="5"/>
    <x v="1"/>
    <x v="316"/>
    <x v="63"/>
    <n v="37"/>
    <n v="167.04"/>
    <x v="160"/>
    <n v="178"/>
    <n v="35913.599999999999"/>
    <n v="6180.48"/>
    <x v="0"/>
  </r>
  <r>
    <s v="P1851"/>
    <x v="6"/>
    <x v="1"/>
    <x v="406"/>
    <x v="22"/>
    <n v="52"/>
    <n v="484.66"/>
    <x v="190"/>
    <n v="129"/>
    <n v="87723.46"/>
    <n v="25202.32"/>
    <x v="0"/>
  </r>
  <r>
    <s v="P1860"/>
    <x v="7"/>
    <x v="1"/>
    <x v="263"/>
    <x v="42"/>
    <n v="105"/>
    <n v="308.79000000000002"/>
    <x v="131"/>
    <n v="64"/>
    <n v="52185.51"/>
    <n v="32422.95"/>
    <x v="0"/>
  </r>
  <r>
    <s v="P1861"/>
    <x v="4"/>
    <x v="1"/>
    <x v="65"/>
    <x v="31"/>
    <n v="102"/>
    <n v="351.29"/>
    <x v="55"/>
    <n v="281"/>
    <n v="134544.07"/>
    <n v="35831.58"/>
    <x v="0"/>
  </r>
  <r>
    <s v="P1862"/>
    <x v="4"/>
    <x v="1"/>
    <x v="262"/>
    <x v="61"/>
    <n v="45"/>
    <n v="135.80000000000001"/>
    <x v="297"/>
    <n v="220"/>
    <n v="35987"/>
    <n v="6111.0000000000009"/>
    <x v="0"/>
  </r>
  <r>
    <s v="P1869"/>
    <x v="9"/>
    <x v="1"/>
    <x v="284"/>
    <x v="33"/>
    <n v="32"/>
    <n v="410.5"/>
    <x v="64"/>
    <n v="250"/>
    <n v="115761"/>
    <n v="13136"/>
    <x v="0"/>
  </r>
  <r>
    <s v="P1872"/>
    <x v="2"/>
    <x v="1"/>
    <x v="236"/>
    <x v="59"/>
    <n v="299"/>
    <n v="41.16"/>
    <x v="123"/>
    <n v="199"/>
    <n v="20497.679999999997"/>
    <n v="12306.839999999998"/>
    <x v="0"/>
  </r>
  <r>
    <s v="P1875"/>
    <x v="9"/>
    <x v="1"/>
    <x v="67"/>
    <x v="50"/>
    <n v="84"/>
    <n v="439.59"/>
    <x v="241"/>
    <n v="195"/>
    <n v="122645.60999999999"/>
    <n v="36925.56"/>
    <x v="0"/>
  </r>
  <r>
    <s v="P1878"/>
    <x v="5"/>
    <x v="1"/>
    <x v="336"/>
    <x v="1"/>
    <n v="205"/>
    <n v="115.96"/>
    <x v="109"/>
    <n v="44"/>
    <n v="28874.039999999997"/>
    <n v="23771.8"/>
    <x v="0"/>
  </r>
  <r>
    <s v="P1886"/>
    <x v="8"/>
    <x v="1"/>
    <x v="394"/>
    <x v="46"/>
    <n v="169"/>
    <n v="450.6"/>
    <x v="266"/>
    <n v="28"/>
    <n v="88768.200000000012"/>
    <n v="76151.400000000009"/>
    <x v="0"/>
  </r>
  <r>
    <s v="P1896"/>
    <x v="3"/>
    <x v="1"/>
    <x v="94"/>
    <x v="16"/>
    <n v="33"/>
    <n v="296.02"/>
    <x v="51"/>
    <n v="288"/>
    <n v="95022.42"/>
    <n v="9768.66"/>
    <x v="0"/>
  </r>
  <r>
    <s v="P1903"/>
    <x v="1"/>
    <x v="1"/>
    <x v="147"/>
    <x v="57"/>
    <n v="212"/>
    <n v="406.68"/>
    <x v="324"/>
    <n v="44"/>
    <n v="104110.08"/>
    <n v="86216.16"/>
    <x v="0"/>
  </r>
  <r>
    <s v="P1904"/>
    <x v="2"/>
    <x v="1"/>
    <x v="15"/>
    <x v="33"/>
    <n v="212"/>
    <n v="357.29"/>
    <x v="220"/>
    <n v="85"/>
    <n v="106115.13"/>
    <n v="75745.48000000001"/>
    <x v="0"/>
  </r>
  <r>
    <s v="P1905"/>
    <x v="3"/>
    <x v="1"/>
    <x v="426"/>
    <x v="45"/>
    <n v="87"/>
    <n v="9.01"/>
    <x v="170"/>
    <n v="180"/>
    <n v="2405.67"/>
    <n v="783.87"/>
    <x v="0"/>
  </r>
  <r>
    <s v="P1910"/>
    <x v="3"/>
    <x v="1"/>
    <x v="189"/>
    <x v="25"/>
    <n v="204"/>
    <n v="225.47"/>
    <x v="208"/>
    <n v="102"/>
    <n v="68993.819999999992"/>
    <n v="45995.88"/>
    <x v="0"/>
  </r>
  <r>
    <s v="P1912"/>
    <x v="4"/>
    <x v="1"/>
    <x v="61"/>
    <x v="36"/>
    <n v="286"/>
    <n v="196.44"/>
    <x v="292"/>
    <n v="64"/>
    <n v="68754"/>
    <n v="56181.84"/>
    <x v="0"/>
  </r>
  <r>
    <s v="P1915"/>
    <x v="1"/>
    <x v="1"/>
    <x v="451"/>
    <x v="56"/>
    <n v="230"/>
    <n v="293.45999999999998"/>
    <x v="321"/>
    <n v="190"/>
    <n v="123253.2"/>
    <n v="67495.799999999988"/>
    <x v="0"/>
  </r>
  <r>
    <s v="P1921"/>
    <x v="8"/>
    <x v="1"/>
    <x v="301"/>
    <x v="74"/>
    <n v="44"/>
    <n v="177.51"/>
    <x v="238"/>
    <n v="78"/>
    <n v="21656.219999999998"/>
    <n v="7810.44"/>
    <x v="0"/>
  </r>
  <r>
    <s v="P1924"/>
    <x v="6"/>
    <x v="1"/>
    <x v="180"/>
    <x v="61"/>
    <n v="121"/>
    <n v="198.06"/>
    <x v="252"/>
    <n v="126"/>
    <n v="48920.82"/>
    <n v="23965.260000000002"/>
    <x v="0"/>
  </r>
  <r>
    <s v="P1926"/>
    <x v="3"/>
    <x v="1"/>
    <x v="312"/>
    <x v="52"/>
    <n v="151"/>
    <n v="167.07"/>
    <x v="268"/>
    <n v="37"/>
    <n v="31409.16"/>
    <n v="25227.57"/>
    <x v="0"/>
  </r>
  <r>
    <s v="P1932"/>
    <x v="6"/>
    <x v="1"/>
    <x v="324"/>
    <x v="21"/>
    <n v="236"/>
    <n v="207.18"/>
    <x v="5"/>
    <n v="133"/>
    <n v="76449.42"/>
    <n v="48894.48"/>
    <x v="0"/>
  </r>
  <r>
    <s v="P1945"/>
    <x v="4"/>
    <x v="1"/>
    <x v="192"/>
    <x v="57"/>
    <n v="215"/>
    <n v="331.28"/>
    <x v="349"/>
    <n v="105"/>
    <n v="106009.59999999999"/>
    <n v="71225.2"/>
    <x v="0"/>
  </r>
  <r>
    <s v="P1953"/>
    <x v="9"/>
    <x v="1"/>
    <x v="332"/>
    <x v="3"/>
    <n v="103"/>
    <n v="237.69"/>
    <x v="23"/>
    <n v="240"/>
    <n v="81527.67"/>
    <n v="24482.07"/>
    <x v="0"/>
  </r>
  <r>
    <s v="P1955"/>
    <x v="0"/>
    <x v="1"/>
    <x v="427"/>
    <x v="54"/>
    <n v="200"/>
    <n v="218.08"/>
    <x v="158"/>
    <n v="139"/>
    <n v="73929.12000000001"/>
    <n v="43616"/>
    <x v="0"/>
  </r>
  <r>
    <s v="P1960"/>
    <x v="8"/>
    <x v="1"/>
    <x v="46"/>
    <x v="55"/>
    <n v="0"/>
    <n v="486.08"/>
    <x v="186"/>
    <n v="295"/>
    <n v="143393.60000000001"/>
    <n v="0"/>
    <x v="0"/>
  </r>
  <r>
    <s v="P1964"/>
    <x v="9"/>
    <x v="1"/>
    <x v="21"/>
    <x v="8"/>
    <n v="233"/>
    <n v="165.5"/>
    <x v="83"/>
    <n v="274"/>
    <n v="83908.5"/>
    <n v="38561.5"/>
    <x v="0"/>
  </r>
  <r>
    <s v="P1969"/>
    <x v="7"/>
    <x v="1"/>
    <x v="260"/>
    <x v="46"/>
    <n v="152"/>
    <n v="496.52"/>
    <x v="238"/>
    <n v="288"/>
    <n v="218468.8"/>
    <n v="75471.039999999994"/>
    <x v="0"/>
  </r>
  <r>
    <s v="P1970"/>
    <x v="4"/>
    <x v="1"/>
    <x v="454"/>
    <x v="29"/>
    <n v="80"/>
    <n v="229.69"/>
    <x v="115"/>
    <n v="58"/>
    <n v="31697.22"/>
    <n v="18375.2"/>
    <x v="0"/>
  </r>
  <r>
    <s v="P1978"/>
    <x v="3"/>
    <x v="1"/>
    <x v="469"/>
    <x v="37"/>
    <n v="201"/>
    <n v="470.14"/>
    <x v="54"/>
    <n v="207"/>
    <n v="191817.12"/>
    <n v="94498.14"/>
    <x v="0"/>
  </r>
  <r>
    <s v="P1982"/>
    <x v="8"/>
    <x v="1"/>
    <x v="59"/>
    <x v="73"/>
    <n v="13"/>
    <n v="490.51"/>
    <x v="260"/>
    <n v="80"/>
    <n v="45617.43"/>
    <n v="6376.63"/>
    <x v="0"/>
  </r>
  <r>
    <s v="P1991"/>
    <x v="2"/>
    <x v="1"/>
    <x v="144"/>
    <x v="22"/>
    <n v="229"/>
    <n v="162.02000000000001"/>
    <x v="76"/>
    <n v="242"/>
    <n v="76311.42"/>
    <n v="37102.58"/>
    <x v="0"/>
  </r>
  <r>
    <s v="P1993"/>
    <x v="1"/>
    <x v="1"/>
    <x v="343"/>
    <x v="25"/>
    <n v="57"/>
    <n v="75.28"/>
    <x v="347"/>
    <n v="38"/>
    <n v="7151.6"/>
    <n v="4290.96"/>
    <x v="1"/>
  </r>
  <r>
    <s v="P1995"/>
    <x v="9"/>
    <x v="1"/>
    <x v="290"/>
    <x v="40"/>
    <n v="15"/>
    <n v="319.42"/>
    <x v="354"/>
    <n v="138"/>
    <n v="48871.26"/>
    <n v="4791.3"/>
    <x v="0"/>
  </r>
  <r>
    <s v="P2000"/>
    <x v="3"/>
    <x v="1"/>
    <x v="204"/>
    <x v="77"/>
    <n v="239"/>
    <n v="497.16"/>
    <x v="222"/>
    <n v="180"/>
    <n v="208310.04"/>
    <n v="118821.24"/>
    <x v="0"/>
  </r>
  <r>
    <s v="P2003"/>
    <x v="6"/>
    <x v="1"/>
    <x v="16"/>
    <x v="66"/>
    <n v="122"/>
    <n v="401.21"/>
    <x v="298"/>
    <n v="50"/>
    <n v="69008.12"/>
    <n v="48947.619999999995"/>
    <x v="0"/>
  </r>
  <r>
    <s v="P2007"/>
    <x v="4"/>
    <x v="1"/>
    <x v="173"/>
    <x v="62"/>
    <n v="18"/>
    <n v="59.82"/>
    <x v="201"/>
    <n v="177"/>
    <n v="11664.9"/>
    <n v="1076.76"/>
    <x v="0"/>
  </r>
  <r>
    <s v="P2012"/>
    <x v="6"/>
    <x v="1"/>
    <x v="420"/>
    <x v="9"/>
    <n v="140"/>
    <n v="137.47999999999999"/>
    <x v="116"/>
    <n v="101"/>
    <n v="33132.68"/>
    <n v="19247.199999999997"/>
    <x v="0"/>
  </r>
  <r>
    <s v="P2015"/>
    <x v="6"/>
    <x v="1"/>
    <x v="85"/>
    <x v="68"/>
    <n v="72"/>
    <n v="431.24"/>
    <x v="331"/>
    <n v="40"/>
    <n v="48298.880000000005"/>
    <n v="31049.279999999999"/>
    <x v="0"/>
  </r>
  <r>
    <s v="P2021"/>
    <x v="1"/>
    <x v="1"/>
    <x v="86"/>
    <x v="62"/>
    <n v="188"/>
    <n v="417.3"/>
    <x v="61"/>
    <n v="213"/>
    <n v="167337.30000000002"/>
    <n v="78452.400000000009"/>
    <x v="0"/>
  </r>
  <r>
    <s v="P2026"/>
    <x v="5"/>
    <x v="1"/>
    <x v="470"/>
    <x v="72"/>
    <n v="265"/>
    <n v="335.62"/>
    <x v="71"/>
    <n v="197"/>
    <n v="155056.44"/>
    <n v="88939.3"/>
    <x v="0"/>
  </r>
  <r>
    <s v="P2028"/>
    <x v="3"/>
    <x v="1"/>
    <x v="452"/>
    <x v="23"/>
    <n v="186"/>
    <n v="146.16"/>
    <x v="245"/>
    <n v="295"/>
    <n v="70302.959999999992"/>
    <n v="27185.759999999998"/>
    <x v="0"/>
  </r>
  <r>
    <s v="P2045"/>
    <x v="8"/>
    <x v="1"/>
    <x v="200"/>
    <x v="51"/>
    <n v="150"/>
    <n v="270.69"/>
    <x v="155"/>
    <n v="222"/>
    <n v="100696.68"/>
    <n v="40603.5"/>
    <x v="0"/>
  </r>
  <r>
    <s v="P2050"/>
    <x v="4"/>
    <x v="1"/>
    <x v="250"/>
    <x v="63"/>
    <n v="298"/>
    <n v="199.68"/>
    <x v="354"/>
    <n v="39"/>
    <n v="67292.160000000003"/>
    <n v="59504.639999999999"/>
    <x v="0"/>
  </r>
  <r>
    <s v="P2051"/>
    <x v="5"/>
    <x v="1"/>
    <x v="406"/>
    <x v="34"/>
    <n v="165"/>
    <n v="122.29"/>
    <x v="185"/>
    <n v="16"/>
    <n v="22134.49"/>
    <n v="20177.850000000002"/>
    <x v="0"/>
  </r>
  <r>
    <s v="P2054"/>
    <x v="6"/>
    <x v="1"/>
    <x v="47"/>
    <x v="27"/>
    <n v="196"/>
    <n v="211.83"/>
    <x v="318"/>
    <n v="281"/>
    <n v="101042.91"/>
    <n v="41518.68"/>
    <x v="0"/>
  </r>
  <r>
    <s v="P2065"/>
    <x v="2"/>
    <x v="1"/>
    <x v="129"/>
    <x v="48"/>
    <n v="274"/>
    <n v="71.459999999999994"/>
    <x v="300"/>
    <n v="175"/>
    <n v="32085.539999999997"/>
    <n v="19580.039999999997"/>
    <x v="0"/>
  </r>
  <r>
    <s v="P2066"/>
    <x v="8"/>
    <x v="1"/>
    <x v="205"/>
    <x v="43"/>
    <n v="143"/>
    <n v="310.27"/>
    <x v="52"/>
    <n v="140"/>
    <n v="87806.409999999989"/>
    <n v="44368.61"/>
    <x v="0"/>
  </r>
  <r>
    <s v="P2068"/>
    <x v="8"/>
    <x v="1"/>
    <x v="92"/>
    <x v="15"/>
    <n v="39"/>
    <n v="309.69"/>
    <x v="319"/>
    <n v="292"/>
    <n v="102507.39"/>
    <n v="12077.91"/>
    <x v="0"/>
  </r>
  <r>
    <s v="P2069"/>
    <x v="3"/>
    <x v="1"/>
    <x v="196"/>
    <x v="6"/>
    <n v="45"/>
    <n v="450.86"/>
    <x v="34"/>
    <n v="88"/>
    <n v="59964.380000000005"/>
    <n v="20288.7"/>
    <x v="0"/>
  </r>
  <r>
    <s v="P2071"/>
    <x v="3"/>
    <x v="1"/>
    <x v="383"/>
    <x v="69"/>
    <n v="272"/>
    <n v="154.04"/>
    <x v="210"/>
    <n v="217"/>
    <n v="75325.56"/>
    <n v="41898.879999999997"/>
    <x v="0"/>
  </r>
  <r>
    <s v="P2076"/>
    <x v="6"/>
    <x v="1"/>
    <x v="269"/>
    <x v="70"/>
    <n v="53"/>
    <n v="85.42"/>
    <x v="210"/>
    <n v="145"/>
    <n v="16913.16"/>
    <n v="4527.26"/>
    <x v="0"/>
  </r>
  <r>
    <s v="P2077"/>
    <x v="8"/>
    <x v="1"/>
    <x v="138"/>
    <x v="16"/>
    <n v="10"/>
    <n v="407.26"/>
    <x v="331"/>
    <n v="107"/>
    <n v="47649.42"/>
    <n v="4072.6"/>
    <x v="0"/>
  </r>
  <r>
    <s v="P2078"/>
    <x v="9"/>
    <x v="1"/>
    <x v="54"/>
    <x v="46"/>
    <n v="85"/>
    <n v="460.3"/>
    <x v="33"/>
    <n v="225"/>
    <n v="142693"/>
    <n v="39125.5"/>
    <x v="0"/>
  </r>
  <r>
    <s v="P2080"/>
    <x v="5"/>
    <x v="1"/>
    <x v="407"/>
    <x v="26"/>
    <n v="31"/>
    <n v="293.94"/>
    <x v="78"/>
    <n v="73"/>
    <n v="30569.759999999998"/>
    <n v="9112.14"/>
    <x v="0"/>
  </r>
  <r>
    <s v="P2086"/>
    <x v="9"/>
    <x v="1"/>
    <x v="73"/>
    <x v="55"/>
    <n v="265"/>
    <n v="48.63"/>
    <x v="260"/>
    <n v="95"/>
    <n v="17506.8"/>
    <n v="12886.95"/>
    <x v="0"/>
  </r>
  <r>
    <s v="P2092"/>
    <x v="9"/>
    <x v="1"/>
    <x v="373"/>
    <x v="4"/>
    <n v="168"/>
    <n v="345.52"/>
    <x v="225"/>
    <n v="90"/>
    <n v="89144.159999999989"/>
    <n v="58047.360000000001"/>
    <x v="0"/>
  </r>
  <r>
    <s v="P2102"/>
    <x v="9"/>
    <x v="1"/>
    <x v="471"/>
    <x v="35"/>
    <n v="28"/>
    <n v="303.97000000000003"/>
    <x v="256"/>
    <n v="208"/>
    <n v="71736.920000000013"/>
    <n v="8511.16"/>
    <x v="0"/>
  </r>
  <r>
    <s v="P2108"/>
    <x v="3"/>
    <x v="1"/>
    <x v="472"/>
    <x v="42"/>
    <n v="151"/>
    <n v="106.94"/>
    <x v="248"/>
    <n v="51"/>
    <n v="21601.88"/>
    <n v="16147.94"/>
    <x v="0"/>
  </r>
  <r>
    <s v="P2109"/>
    <x v="9"/>
    <x v="1"/>
    <x v="22"/>
    <x v="46"/>
    <n v="280"/>
    <n v="86.74"/>
    <x v="266"/>
    <n v="24"/>
    <n v="26368.959999999999"/>
    <n v="24287.199999999997"/>
    <x v="0"/>
  </r>
  <r>
    <s v="P2115"/>
    <x v="5"/>
    <x v="1"/>
    <x v="473"/>
    <x v="59"/>
    <n v="263"/>
    <n v="470.26"/>
    <x v="122"/>
    <n v="288"/>
    <n v="259113.26"/>
    <n v="123678.38"/>
    <x v="0"/>
  </r>
  <r>
    <s v="P2120"/>
    <x v="0"/>
    <x v="1"/>
    <x v="298"/>
    <x v="9"/>
    <n v="61"/>
    <n v="357.25"/>
    <x v="170"/>
    <n v="182"/>
    <n v="86811.75"/>
    <n v="21792.25"/>
    <x v="0"/>
  </r>
  <r>
    <s v="P2124"/>
    <x v="5"/>
    <x v="1"/>
    <x v="129"/>
    <x v="49"/>
    <n v="265"/>
    <n v="274.49"/>
    <x v="338"/>
    <n v="184"/>
    <n v="123246.01000000001"/>
    <n v="72739.850000000006"/>
    <x v="0"/>
  </r>
  <r>
    <s v="P2126"/>
    <x v="9"/>
    <x v="1"/>
    <x v="194"/>
    <x v="36"/>
    <n v="278"/>
    <n v="318.06"/>
    <x v="188"/>
    <n v="13"/>
    <n v="92555.46"/>
    <n v="88420.680000000008"/>
    <x v="0"/>
  </r>
  <r>
    <s v="P2128"/>
    <x v="6"/>
    <x v="1"/>
    <x v="204"/>
    <x v="49"/>
    <n v="264"/>
    <n v="55.72"/>
    <x v="77"/>
    <n v="155"/>
    <n v="23346.68"/>
    <n v="14710.08"/>
    <x v="0"/>
  </r>
  <r>
    <s v="P2136"/>
    <x v="1"/>
    <x v="1"/>
    <x v="303"/>
    <x v="22"/>
    <n v="290"/>
    <n v="343.26"/>
    <x v="275"/>
    <n v="201"/>
    <n v="168540.66"/>
    <n v="99545.4"/>
    <x v="0"/>
  </r>
  <r>
    <s v="P2138"/>
    <x v="7"/>
    <x v="1"/>
    <x v="107"/>
    <x v="14"/>
    <n v="300"/>
    <n v="182.97"/>
    <x v="82"/>
    <n v="54"/>
    <n v="64771.38"/>
    <n v="54891"/>
    <x v="0"/>
  </r>
  <r>
    <s v="P2141"/>
    <x v="8"/>
    <x v="1"/>
    <x v="264"/>
    <x v="56"/>
    <n v="136"/>
    <n v="224.22"/>
    <x v="297"/>
    <n v="257"/>
    <n v="88118.46"/>
    <n v="30493.919999999998"/>
    <x v="0"/>
  </r>
  <r>
    <s v="P2146"/>
    <x v="6"/>
    <x v="1"/>
    <x v="266"/>
    <x v="15"/>
    <n v="256"/>
    <n v="355.79"/>
    <x v="342"/>
    <n v="73"/>
    <n v="117054.91"/>
    <n v="91082.240000000005"/>
    <x v="0"/>
  </r>
  <r>
    <s v="P2150"/>
    <x v="9"/>
    <x v="1"/>
    <x v="389"/>
    <x v="75"/>
    <n v="231"/>
    <n v="138.55000000000001"/>
    <x v="296"/>
    <n v="42"/>
    <n v="37824.15"/>
    <n v="32005.050000000003"/>
    <x v="0"/>
  </r>
  <r>
    <s v="P2152"/>
    <x v="9"/>
    <x v="1"/>
    <x v="54"/>
    <x v="28"/>
    <n v="287"/>
    <n v="215.42"/>
    <x v="84"/>
    <n v="23"/>
    <n v="66780.2"/>
    <n v="61825.539999999994"/>
    <x v="0"/>
  </r>
  <r>
    <s v="P2153"/>
    <x v="3"/>
    <x v="1"/>
    <x v="180"/>
    <x v="23"/>
    <n v="62"/>
    <n v="295.66000000000003"/>
    <x v="290"/>
    <n v="185"/>
    <n v="73028.02"/>
    <n v="18330.920000000002"/>
    <x v="0"/>
  </r>
  <r>
    <s v="P2181"/>
    <x v="3"/>
    <x v="1"/>
    <x v="466"/>
    <x v="33"/>
    <n v="173"/>
    <n v="399.29"/>
    <x v="299"/>
    <n v="259"/>
    <n v="172493.28"/>
    <n v="69077.17"/>
    <x v="0"/>
  </r>
  <r>
    <s v="P2182"/>
    <x v="6"/>
    <x v="1"/>
    <x v="283"/>
    <x v="48"/>
    <n v="100"/>
    <n v="152.82"/>
    <x v="339"/>
    <n v="56"/>
    <n v="23839.919999999998"/>
    <n v="15282"/>
    <x v="0"/>
  </r>
  <r>
    <s v="P2184"/>
    <x v="6"/>
    <x v="1"/>
    <x v="468"/>
    <x v="63"/>
    <n v="244"/>
    <n v="134.99"/>
    <x v="101"/>
    <n v="167"/>
    <n v="55480.890000000007"/>
    <n v="32937.560000000005"/>
    <x v="0"/>
  </r>
  <r>
    <s v="P2195"/>
    <x v="0"/>
    <x v="1"/>
    <x v="467"/>
    <x v="39"/>
    <n v="295"/>
    <n v="259.86"/>
    <x v="207"/>
    <n v="222"/>
    <n v="134347.62"/>
    <n v="76658.7"/>
    <x v="0"/>
  </r>
  <r>
    <s v="P2198"/>
    <x v="3"/>
    <x v="1"/>
    <x v="474"/>
    <x v="24"/>
    <n v="220"/>
    <n v="485.95"/>
    <x v="147"/>
    <n v="289"/>
    <n v="247348.55"/>
    <n v="106909"/>
    <x v="0"/>
  </r>
  <r>
    <s v="P2207"/>
    <x v="5"/>
    <x v="1"/>
    <x v="15"/>
    <x v="0"/>
    <n v="216"/>
    <n v="312.75"/>
    <x v="233"/>
    <n v="81"/>
    <n v="92886.75"/>
    <n v="67554"/>
    <x v="0"/>
  </r>
  <r>
    <s v="P2219"/>
    <x v="9"/>
    <x v="1"/>
    <x v="134"/>
    <x v="59"/>
    <n v="99"/>
    <n v="303.97000000000003"/>
    <x v="266"/>
    <n v="274"/>
    <n v="113380.81000000001"/>
    <n v="30093.030000000002"/>
    <x v="0"/>
  </r>
  <r>
    <s v="P2221"/>
    <x v="0"/>
    <x v="1"/>
    <x v="141"/>
    <x v="1"/>
    <n v="260"/>
    <n v="76.75"/>
    <x v="159"/>
    <n v="39"/>
    <n v="22948.25"/>
    <n v="19955"/>
    <x v="0"/>
  </r>
  <r>
    <s v="P2225"/>
    <x v="6"/>
    <x v="1"/>
    <x v="252"/>
    <x v="77"/>
    <n v="5"/>
    <n v="438.88"/>
    <x v="78"/>
    <n v="53"/>
    <n v="25455.040000000001"/>
    <n v="2194.4"/>
    <x v="1"/>
  </r>
  <r>
    <s v="P2236"/>
    <x v="9"/>
    <x v="1"/>
    <x v="310"/>
    <x v="15"/>
    <n v="160"/>
    <n v="394.08"/>
    <x v="254"/>
    <n v="215"/>
    <n v="147780"/>
    <n v="63052.799999999996"/>
    <x v="0"/>
  </r>
  <r>
    <s v="P2237"/>
    <x v="4"/>
    <x v="1"/>
    <x v="401"/>
    <x v="80"/>
    <n v="202"/>
    <n v="446.03"/>
    <x v="285"/>
    <n v="98"/>
    <n v="133809"/>
    <n v="90098.06"/>
    <x v="0"/>
  </r>
  <r>
    <s v="P2244"/>
    <x v="4"/>
    <x v="1"/>
    <x v="163"/>
    <x v="40"/>
    <n v="300"/>
    <n v="107.11"/>
    <x v="199"/>
    <n v="169"/>
    <n v="50234.59"/>
    <n v="32133"/>
    <x v="0"/>
  </r>
  <r>
    <s v="P2246"/>
    <x v="2"/>
    <x v="1"/>
    <x v="153"/>
    <x v="43"/>
    <n v="207"/>
    <n v="470.92"/>
    <x v="181"/>
    <n v="41"/>
    <n v="116788.16"/>
    <n v="97480.44"/>
    <x v="0"/>
  </r>
  <r>
    <s v="P2257"/>
    <x v="7"/>
    <x v="1"/>
    <x v="312"/>
    <x v="47"/>
    <n v="45"/>
    <n v="209.19"/>
    <x v="349"/>
    <n v="143"/>
    <n v="39327.72"/>
    <n v="9413.5499999999993"/>
    <x v="0"/>
  </r>
  <r>
    <s v="P2259"/>
    <x v="1"/>
    <x v="1"/>
    <x v="449"/>
    <x v="40"/>
    <n v="226"/>
    <n v="266.63"/>
    <x v="7"/>
    <n v="260"/>
    <n v="129582.18"/>
    <n v="60258.38"/>
    <x v="0"/>
  </r>
  <r>
    <s v="P2260"/>
    <x v="2"/>
    <x v="1"/>
    <x v="203"/>
    <x v="17"/>
    <n v="243"/>
    <n v="354.66"/>
    <x v="290"/>
    <n v="188"/>
    <n v="152858.46000000002"/>
    <n v="86182.38"/>
    <x v="0"/>
  </r>
  <r>
    <s v="P2263"/>
    <x v="3"/>
    <x v="1"/>
    <x v="147"/>
    <x v="49"/>
    <n v="248"/>
    <n v="111.01"/>
    <x v="7"/>
    <n v="8"/>
    <n v="28418.560000000001"/>
    <n v="27530.48"/>
    <x v="0"/>
  </r>
  <r>
    <s v="P2265"/>
    <x v="7"/>
    <x v="1"/>
    <x v="205"/>
    <x v="57"/>
    <n v="50"/>
    <n v="204.01"/>
    <x v="152"/>
    <n v="233"/>
    <n v="57734.829999999994"/>
    <n v="10200.5"/>
    <x v="0"/>
  </r>
  <r>
    <s v="P2271"/>
    <x v="5"/>
    <x v="1"/>
    <x v="14"/>
    <x v="42"/>
    <n v="239"/>
    <n v="401.68"/>
    <x v="59"/>
    <n v="148"/>
    <n v="155450.16"/>
    <n v="96001.52"/>
    <x v="0"/>
  </r>
  <r>
    <s v="P2276"/>
    <x v="7"/>
    <x v="1"/>
    <x v="326"/>
    <x v="0"/>
    <n v="195"/>
    <n v="339.83"/>
    <x v="327"/>
    <n v="210"/>
    <n v="137631.15"/>
    <n v="66266.849999999991"/>
    <x v="0"/>
  </r>
  <r>
    <s v="P2282"/>
    <x v="7"/>
    <x v="1"/>
    <x v="111"/>
    <x v="3"/>
    <n v="14"/>
    <n v="495.36"/>
    <x v="20"/>
    <n v="111"/>
    <n v="61920"/>
    <n v="6935.04"/>
    <x v="0"/>
  </r>
  <r>
    <s v="P2286"/>
    <x v="6"/>
    <x v="1"/>
    <x v="172"/>
    <x v="63"/>
    <n v="198"/>
    <n v="258.08"/>
    <x v="156"/>
    <n v="113"/>
    <n v="80262.87999999999"/>
    <n v="51099.839999999997"/>
    <x v="0"/>
  </r>
  <r>
    <s v="P2287"/>
    <x v="8"/>
    <x v="1"/>
    <x v="411"/>
    <x v="1"/>
    <n v="16"/>
    <n v="447.43"/>
    <x v="299"/>
    <n v="169"/>
    <n v="82774.55"/>
    <n v="7158.88"/>
    <x v="0"/>
  </r>
  <r>
    <s v="P2293"/>
    <x v="4"/>
    <x v="1"/>
    <x v="141"/>
    <x v="64"/>
    <n v="84"/>
    <n v="35.880000000000003"/>
    <x v="249"/>
    <n v="215"/>
    <n v="10728.12"/>
    <n v="3013.92"/>
    <x v="0"/>
  </r>
  <r>
    <s v="P2294"/>
    <x v="3"/>
    <x v="1"/>
    <x v="52"/>
    <x v="21"/>
    <n v="156"/>
    <n v="75.89"/>
    <x v="180"/>
    <n v="268"/>
    <n v="32177.360000000001"/>
    <n v="11838.84"/>
    <x v="0"/>
  </r>
  <r>
    <s v="P2297"/>
    <x v="2"/>
    <x v="1"/>
    <x v="427"/>
    <x v="30"/>
    <n v="196"/>
    <n v="406.57"/>
    <x v="161"/>
    <n v="143"/>
    <n v="137827.23000000001"/>
    <n v="79687.72"/>
    <x v="0"/>
  </r>
  <r>
    <s v="P2298"/>
    <x v="0"/>
    <x v="1"/>
    <x v="11"/>
    <x v="39"/>
    <n v="7"/>
    <n v="188.88"/>
    <x v="60"/>
    <n v="205"/>
    <n v="40042.559999999998"/>
    <n v="1322.1599999999999"/>
    <x v="0"/>
  </r>
  <r>
    <s v="P2303"/>
    <x v="4"/>
    <x v="1"/>
    <x v="254"/>
    <x v="25"/>
    <n v="278"/>
    <n v="476.4"/>
    <x v="148"/>
    <n v="56"/>
    <n v="159117.6"/>
    <n v="132439.19999999998"/>
    <x v="0"/>
  </r>
  <r>
    <s v="P2304"/>
    <x v="4"/>
    <x v="1"/>
    <x v="389"/>
    <x v="33"/>
    <n v="206"/>
    <n v="67"/>
    <x v="237"/>
    <n v="67"/>
    <n v="18291"/>
    <n v="13802"/>
    <x v="0"/>
  </r>
  <r>
    <s v="P2305"/>
    <x v="7"/>
    <x v="1"/>
    <x v="171"/>
    <x v="38"/>
    <n v="275"/>
    <n v="423.2"/>
    <x v="96"/>
    <n v="37"/>
    <n v="132038.39999999999"/>
    <n v="116380"/>
    <x v="0"/>
  </r>
  <r>
    <s v="P2314"/>
    <x v="0"/>
    <x v="1"/>
    <x v="169"/>
    <x v="0"/>
    <n v="59"/>
    <n v="137.26"/>
    <x v="210"/>
    <n v="219"/>
    <n v="38158.28"/>
    <n v="8098.3399999999992"/>
    <x v="0"/>
  </r>
  <r>
    <s v="P2322"/>
    <x v="4"/>
    <x v="1"/>
    <x v="55"/>
    <x v="43"/>
    <n v="161"/>
    <n v="459.58"/>
    <x v="203"/>
    <n v="156"/>
    <n v="145686.85999999999"/>
    <n v="73992.38"/>
    <x v="0"/>
  </r>
  <r>
    <s v="P2329"/>
    <x v="1"/>
    <x v="1"/>
    <x v="44"/>
    <x v="63"/>
    <n v="246"/>
    <n v="197.38"/>
    <x v="114"/>
    <n v="86"/>
    <n v="65530.159999999996"/>
    <n v="48555.479999999996"/>
    <x v="0"/>
  </r>
  <r>
    <s v="P2332"/>
    <x v="5"/>
    <x v="1"/>
    <x v="475"/>
    <x v="3"/>
    <n v="296"/>
    <n v="252.68"/>
    <x v="355"/>
    <n v="296"/>
    <n v="149586.56"/>
    <n v="74793.279999999999"/>
    <x v="0"/>
  </r>
  <r>
    <s v="P2334"/>
    <x v="6"/>
    <x v="1"/>
    <x v="413"/>
    <x v="2"/>
    <n v="33"/>
    <n v="203.3"/>
    <x v="234"/>
    <n v="35"/>
    <n v="13824.400000000001"/>
    <n v="6708.9000000000005"/>
    <x v="1"/>
  </r>
  <r>
    <s v="P2342"/>
    <x v="0"/>
    <x v="1"/>
    <x v="476"/>
    <x v="20"/>
    <n v="263"/>
    <n v="193.01"/>
    <x v="94"/>
    <n v="99"/>
    <n v="69869.62"/>
    <n v="50761.63"/>
    <x v="0"/>
  </r>
  <r>
    <s v="P2356"/>
    <x v="1"/>
    <x v="1"/>
    <x v="187"/>
    <x v="70"/>
    <n v="182"/>
    <n v="143.65"/>
    <x v="59"/>
    <n v="227"/>
    <n v="58752.850000000006"/>
    <n v="26144.3"/>
    <x v="0"/>
  </r>
  <r>
    <s v="P2360"/>
    <x v="6"/>
    <x v="1"/>
    <x v="135"/>
    <x v="53"/>
    <n v="169"/>
    <n v="6"/>
    <x v="241"/>
    <n v="106"/>
    <n v="1650"/>
    <n v="1014"/>
    <x v="0"/>
  </r>
  <r>
    <s v="P2361"/>
    <x v="8"/>
    <x v="1"/>
    <x v="107"/>
    <x v="60"/>
    <n v="148"/>
    <n v="382.05"/>
    <x v="333"/>
    <n v="206"/>
    <n v="135245.70000000001"/>
    <n v="56543.4"/>
    <x v="0"/>
  </r>
  <r>
    <s v="P2370"/>
    <x v="5"/>
    <x v="1"/>
    <x v="376"/>
    <x v="73"/>
    <n v="149"/>
    <n v="201.31"/>
    <x v="71"/>
    <n v="158"/>
    <n v="61802.17"/>
    <n v="29995.19"/>
    <x v="0"/>
  </r>
  <r>
    <s v="P2379"/>
    <x v="8"/>
    <x v="1"/>
    <x v="378"/>
    <x v="36"/>
    <n v="57"/>
    <n v="132.77000000000001"/>
    <x v="189"/>
    <n v="136"/>
    <n v="25624.61"/>
    <n v="7567.89"/>
    <x v="0"/>
  </r>
  <r>
    <s v="P2385"/>
    <x v="0"/>
    <x v="1"/>
    <x v="64"/>
    <x v="20"/>
    <n v="84"/>
    <n v="112.84"/>
    <x v="59"/>
    <n v="177"/>
    <n v="29451.24"/>
    <n v="9478.56"/>
    <x v="0"/>
  </r>
  <r>
    <s v="P2388"/>
    <x v="5"/>
    <x v="1"/>
    <x v="313"/>
    <x v="48"/>
    <n v="289"/>
    <n v="336.3"/>
    <x v="131"/>
    <n v="222"/>
    <n v="171849.30000000002"/>
    <n v="97190.7"/>
    <x v="0"/>
  </r>
  <r>
    <s v="P2397"/>
    <x v="0"/>
    <x v="1"/>
    <x v="171"/>
    <x v="64"/>
    <n v="39"/>
    <n v="101.68"/>
    <x v="169"/>
    <n v="273"/>
    <n v="31724.160000000003"/>
    <n v="3965.5200000000004"/>
    <x v="0"/>
  </r>
  <r>
    <s v="P2400"/>
    <x v="4"/>
    <x v="1"/>
    <x v="164"/>
    <x v="22"/>
    <n v="72"/>
    <n v="359.1"/>
    <x v="263"/>
    <n v="244"/>
    <n v="113475.6"/>
    <n v="25855.200000000001"/>
    <x v="0"/>
  </r>
  <r>
    <s v="P2412"/>
    <x v="3"/>
    <x v="1"/>
    <x v="306"/>
    <x v="2"/>
    <n v="282"/>
    <n v="115.96"/>
    <x v="148"/>
    <n v="67"/>
    <n v="40470.04"/>
    <n v="32700.719999999998"/>
    <x v="0"/>
  </r>
  <r>
    <s v="P2414"/>
    <x v="2"/>
    <x v="1"/>
    <x v="383"/>
    <x v="31"/>
    <n v="201"/>
    <n v="55.09"/>
    <x v="105"/>
    <n v="288"/>
    <n v="26939.010000000002"/>
    <n v="11073.09"/>
    <x v="0"/>
  </r>
  <r>
    <s v="P2418"/>
    <x v="8"/>
    <x v="1"/>
    <x v="412"/>
    <x v="61"/>
    <n v="2"/>
    <n v="493.85"/>
    <x v="163"/>
    <n v="139"/>
    <n v="69632.850000000006"/>
    <n v="987.7"/>
    <x v="0"/>
  </r>
  <r>
    <s v="P2424"/>
    <x v="4"/>
    <x v="1"/>
    <x v="173"/>
    <x v="58"/>
    <n v="4"/>
    <n v="427.25"/>
    <x v="56"/>
    <n v="191"/>
    <n v="83313.75"/>
    <n v="1709"/>
    <x v="0"/>
  </r>
  <r>
    <s v="P2431"/>
    <x v="7"/>
    <x v="1"/>
    <x v="318"/>
    <x v="9"/>
    <n v="137"/>
    <n v="240.88"/>
    <x v="16"/>
    <n v="234"/>
    <n v="89366.48"/>
    <n v="33000.559999999998"/>
    <x v="0"/>
  </r>
  <r>
    <s v="P2436"/>
    <x v="4"/>
    <x v="1"/>
    <x v="84"/>
    <x v="64"/>
    <n v="201"/>
    <n v="249.85"/>
    <x v="356"/>
    <n v="43"/>
    <n v="60963.4"/>
    <n v="50219.85"/>
    <x v="0"/>
  </r>
  <r>
    <s v="P2439"/>
    <x v="5"/>
    <x v="1"/>
    <x v="164"/>
    <x v="7"/>
    <n v="26"/>
    <n v="411.28"/>
    <x v="350"/>
    <n v="290"/>
    <n v="129964.48"/>
    <n v="10693.279999999999"/>
    <x v="0"/>
  </r>
  <r>
    <s v="P2440"/>
    <x v="1"/>
    <x v="1"/>
    <x v="326"/>
    <x v="63"/>
    <n v="195"/>
    <n v="51.85"/>
    <x v="0"/>
    <n v="210"/>
    <n v="20999.25"/>
    <n v="10110.75"/>
    <x v="0"/>
  </r>
  <r>
    <s v="P2447"/>
    <x v="3"/>
    <x v="1"/>
    <x v="170"/>
    <x v="21"/>
    <n v="65"/>
    <n v="299.08999999999997"/>
    <x v="212"/>
    <n v="292"/>
    <n v="106775.12999999999"/>
    <n v="19440.849999999999"/>
    <x v="0"/>
  </r>
  <r>
    <s v="P2452"/>
    <x v="8"/>
    <x v="1"/>
    <x v="124"/>
    <x v="19"/>
    <n v="118"/>
    <n v="364.17"/>
    <x v="31"/>
    <n v="17"/>
    <n v="49162.950000000004"/>
    <n v="42972.060000000005"/>
    <x v="0"/>
  </r>
  <r>
    <s v="P2456"/>
    <x v="6"/>
    <x v="1"/>
    <x v="41"/>
    <x v="39"/>
    <n v="172"/>
    <n v="489.16"/>
    <x v="323"/>
    <n v="50"/>
    <n v="108593.52"/>
    <n v="84135.52"/>
    <x v="0"/>
  </r>
  <r>
    <s v="P2459"/>
    <x v="3"/>
    <x v="1"/>
    <x v="162"/>
    <x v="8"/>
    <n v="143"/>
    <n v="183.83"/>
    <x v="181"/>
    <n v="131"/>
    <n v="50369.420000000006"/>
    <n v="26287.690000000002"/>
    <x v="0"/>
  </r>
  <r>
    <s v="P2461"/>
    <x v="9"/>
    <x v="1"/>
    <x v="182"/>
    <x v="31"/>
    <n v="91"/>
    <n v="165.73"/>
    <x v="120"/>
    <n v="218"/>
    <n v="51210.57"/>
    <n v="15081.429999999998"/>
    <x v="0"/>
  </r>
  <r>
    <s v="P2463"/>
    <x v="0"/>
    <x v="1"/>
    <x v="284"/>
    <x v="46"/>
    <n v="226"/>
    <n v="265.77"/>
    <x v="68"/>
    <n v="56"/>
    <n v="74947.14"/>
    <n v="60064.02"/>
    <x v="0"/>
  </r>
  <r>
    <s v="P2468"/>
    <x v="3"/>
    <x v="1"/>
    <x v="477"/>
    <x v="26"/>
    <n v="270"/>
    <n v="339.59"/>
    <x v="88"/>
    <n v="246"/>
    <n v="175228.43999999997"/>
    <n v="91689.299999999988"/>
    <x v="0"/>
  </r>
  <r>
    <s v="P2474"/>
    <x v="1"/>
    <x v="1"/>
    <x v="427"/>
    <x v="57"/>
    <n v="248"/>
    <n v="72.709999999999994"/>
    <x v="292"/>
    <n v="91"/>
    <n v="24648.69"/>
    <n v="18032.079999999998"/>
    <x v="0"/>
  </r>
  <r>
    <s v="P2476"/>
    <x v="3"/>
    <x v="1"/>
    <x v="165"/>
    <x v="47"/>
    <n v="103"/>
    <n v="180.42"/>
    <x v="290"/>
    <n v="154"/>
    <n v="46367.939999999995"/>
    <n v="18583.259999999998"/>
    <x v="0"/>
  </r>
  <r>
    <s v="P2477"/>
    <x v="1"/>
    <x v="1"/>
    <x v="240"/>
    <x v="4"/>
    <n v="112"/>
    <n v="424.61"/>
    <x v="261"/>
    <n v="112"/>
    <n v="95112.639999999999"/>
    <n v="47556.32"/>
    <x v="0"/>
  </r>
  <r>
    <s v="P2479"/>
    <x v="8"/>
    <x v="1"/>
    <x v="261"/>
    <x v="58"/>
    <n v="237"/>
    <n v="256.77"/>
    <x v="27"/>
    <n v="93"/>
    <n v="84734.099999999991"/>
    <n v="60854.49"/>
    <x v="0"/>
  </r>
  <r>
    <s v="P2496"/>
    <x v="0"/>
    <x v="1"/>
    <x v="133"/>
    <x v="61"/>
    <n v="230"/>
    <n v="463"/>
    <x v="267"/>
    <n v="164"/>
    <n v="182422"/>
    <n v="106490"/>
    <x v="0"/>
  </r>
  <r>
    <s v="P2499"/>
    <x v="7"/>
    <x v="1"/>
    <x v="361"/>
    <x v="62"/>
    <n v="273"/>
    <n v="376.81"/>
    <x v="49"/>
    <n v="206"/>
    <n v="180491.99"/>
    <n v="102869.13"/>
    <x v="0"/>
  </r>
  <r>
    <s v="P2500"/>
    <x v="9"/>
    <x v="1"/>
    <x v="3"/>
    <x v="75"/>
    <n v="164"/>
    <n v="314.89"/>
    <x v="74"/>
    <n v="90"/>
    <n v="79982.06"/>
    <n v="51641.96"/>
    <x v="0"/>
  </r>
  <r>
    <s v="P2501"/>
    <x v="0"/>
    <x v="1"/>
    <x v="438"/>
    <x v="60"/>
    <n v="190"/>
    <n v="81.900000000000006"/>
    <x v="183"/>
    <n v="17"/>
    <n v="16953.300000000003"/>
    <n v="15561.000000000002"/>
    <x v="0"/>
  </r>
  <r>
    <s v="P2503"/>
    <x v="1"/>
    <x v="1"/>
    <x v="385"/>
    <x v="19"/>
    <n v="251"/>
    <n v="217.79"/>
    <x v="337"/>
    <n v="139"/>
    <n v="84938.099999999991"/>
    <n v="54665.29"/>
    <x v="0"/>
  </r>
  <r>
    <s v="P2506"/>
    <x v="9"/>
    <x v="1"/>
    <x v="350"/>
    <x v="23"/>
    <n v="39"/>
    <n v="35.340000000000003"/>
    <x v="240"/>
    <n v="131"/>
    <n v="6007.8"/>
    <n v="1378.2600000000002"/>
    <x v="0"/>
  </r>
  <r>
    <s v="P2516"/>
    <x v="8"/>
    <x v="1"/>
    <x v="230"/>
    <x v="50"/>
    <n v="56"/>
    <n v="368.84"/>
    <x v="82"/>
    <n v="240"/>
    <n v="109176.64"/>
    <n v="20655.039999999997"/>
    <x v="0"/>
  </r>
  <r>
    <s v="P2532"/>
    <x v="2"/>
    <x v="1"/>
    <x v="271"/>
    <x v="39"/>
    <n v="38"/>
    <n v="371.7"/>
    <x v="286"/>
    <n v="29"/>
    <n v="24903.899999999998"/>
    <n v="14124.6"/>
    <x v="1"/>
  </r>
  <r>
    <s v="P2533"/>
    <x v="5"/>
    <x v="1"/>
    <x v="416"/>
    <x v="32"/>
    <n v="157"/>
    <n v="423.94"/>
    <x v="261"/>
    <n v="199"/>
    <n v="150922.63999999998"/>
    <n v="66558.58"/>
    <x v="0"/>
  </r>
  <r>
    <s v="P2539"/>
    <x v="4"/>
    <x v="1"/>
    <x v="178"/>
    <x v="77"/>
    <n v="204"/>
    <n v="333.15"/>
    <x v="92"/>
    <n v="296"/>
    <n v="166575"/>
    <n v="67962.599999999991"/>
    <x v="0"/>
  </r>
  <r>
    <s v="P2540"/>
    <x v="9"/>
    <x v="1"/>
    <x v="208"/>
    <x v="11"/>
    <n v="170"/>
    <n v="449.99"/>
    <x v="126"/>
    <n v="258"/>
    <n v="192595.72"/>
    <n v="76498.3"/>
    <x v="0"/>
  </r>
  <r>
    <s v="P2554"/>
    <x v="0"/>
    <x v="1"/>
    <x v="182"/>
    <x v="40"/>
    <n v="291"/>
    <n v="127.51"/>
    <x v="245"/>
    <n v="18"/>
    <n v="39400.590000000004"/>
    <n v="37105.410000000003"/>
    <x v="0"/>
  </r>
  <r>
    <s v="P2555"/>
    <x v="8"/>
    <x v="1"/>
    <x v="208"/>
    <x v="79"/>
    <n v="161"/>
    <n v="415.46"/>
    <x v="147"/>
    <n v="267"/>
    <n v="177816.88"/>
    <n v="66889.06"/>
    <x v="0"/>
  </r>
  <r>
    <s v="P2556"/>
    <x v="6"/>
    <x v="1"/>
    <x v="99"/>
    <x v="31"/>
    <n v="229"/>
    <n v="392.9"/>
    <x v="112"/>
    <n v="223"/>
    <n v="177590.8"/>
    <n v="89974.099999999991"/>
    <x v="0"/>
  </r>
  <r>
    <s v="P2559"/>
    <x v="2"/>
    <x v="1"/>
    <x v="478"/>
    <x v="70"/>
    <n v="238"/>
    <n v="341.08"/>
    <x v="198"/>
    <n v="240"/>
    <n v="163036.24"/>
    <n v="81177.039999999994"/>
    <x v="0"/>
  </r>
  <r>
    <s v="P2569"/>
    <x v="5"/>
    <x v="1"/>
    <x v="318"/>
    <x v="24"/>
    <n v="178"/>
    <n v="481.18"/>
    <x v="347"/>
    <n v="193"/>
    <n v="178517.78"/>
    <n v="85650.040000000008"/>
    <x v="0"/>
  </r>
  <r>
    <s v="P2579"/>
    <x v="1"/>
    <x v="1"/>
    <x v="357"/>
    <x v="17"/>
    <n v="102"/>
    <n v="146.68"/>
    <x v="169"/>
    <n v="26"/>
    <n v="18775.04"/>
    <n v="14961.36"/>
    <x v="0"/>
  </r>
  <r>
    <s v="P2580"/>
    <x v="5"/>
    <x v="1"/>
    <x v="479"/>
    <x v="1"/>
    <n v="232"/>
    <n v="331.78"/>
    <x v="114"/>
    <n v="210"/>
    <n v="146646.75999999998"/>
    <n v="76972.959999999992"/>
    <x v="0"/>
  </r>
  <r>
    <s v="P2587"/>
    <x v="4"/>
    <x v="1"/>
    <x v="400"/>
    <x v="33"/>
    <n v="241"/>
    <n v="415.21"/>
    <x v="183"/>
    <n v="244"/>
    <n v="201376.84999999998"/>
    <n v="100065.61"/>
    <x v="0"/>
  </r>
  <r>
    <s v="P2591"/>
    <x v="0"/>
    <x v="1"/>
    <x v="332"/>
    <x v="73"/>
    <n v="260"/>
    <n v="188.11"/>
    <x v="6"/>
    <n v="83"/>
    <n v="64521.73"/>
    <n v="48908.600000000006"/>
    <x v="0"/>
  </r>
  <r>
    <s v="P2594"/>
    <x v="9"/>
    <x v="1"/>
    <x v="62"/>
    <x v="49"/>
    <n v="47"/>
    <n v="472.46"/>
    <x v="160"/>
    <n v="64"/>
    <n v="52443.06"/>
    <n v="22205.62"/>
    <x v="0"/>
  </r>
  <r>
    <s v="P2618"/>
    <x v="4"/>
    <x v="1"/>
    <x v="342"/>
    <x v="78"/>
    <n v="197"/>
    <n v="420.14"/>
    <x v="0"/>
    <n v="136"/>
    <n v="139906.62"/>
    <n v="82767.58"/>
    <x v="0"/>
  </r>
  <r>
    <s v="P2619"/>
    <x v="7"/>
    <x v="1"/>
    <x v="44"/>
    <x v="29"/>
    <n v="213"/>
    <n v="304.44"/>
    <x v="137"/>
    <n v="119"/>
    <n v="101074.08"/>
    <n v="64845.72"/>
    <x v="0"/>
  </r>
  <r>
    <s v="P2621"/>
    <x v="3"/>
    <x v="1"/>
    <x v="71"/>
    <x v="10"/>
    <n v="19"/>
    <n v="415.19"/>
    <x v="181"/>
    <n v="84"/>
    <n v="42764.57"/>
    <n v="7888.61"/>
    <x v="0"/>
  </r>
  <r>
    <s v="P2623"/>
    <x v="5"/>
    <x v="1"/>
    <x v="148"/>
    <x v="33"/>
    <n v="174"/>
    <n v="48.71"/>
    <x v="241"/>
    <n v="86"/>
    <n v="12664.6"/>
    <n v="8475.5400000000009"/>
    <x v="0"/>
  </r>
  <r>
    <s v="P2624"/>
    <x v="0"/>
    <x v="1"/>
    <x v="191"/>
    <x v="22"/>
    <n v="178"/>
    <n v="365.28"/>
    <x v="65"/>
    <n v="158"/>
    <n v="122734.07999999999"/>
    <n v="65019.839999999997"/>
    <x v="0"/>
  </r>
  <r>
    <s v="P2626"/>
    <x v="6"/>
    <x v="1"/>
    <x v="366"/>
    <x v="36"/>
    <n v="278"/>
    <n v="486.99"/>
    <x v="156"/>
    <n v="176"/>
    <n v="221093.46"/>
    <n v="135383.22"/>
    <x v="0"/>
  </r>
  <r>
    <s v="P2649"/>
    <x v="1"/>
    <x v="1"/>
    <x v="324"/>
    <x v="51"/>
    <n v="125"/>
    <n v="342.34"/>
    <x v="216"/>
    <n v="244"/>
    <n v="126323.45999999999"/>
    <n v="42792.5"/>
    <x v="0"/>
  </r>
  <r>
    <s v="P2662"/>
    <x v="6"/>
    <x v="1"/>
    <x v="231"/>
    <x v="62"/>
    <n v="247"/>
    <n v="19.940000000000001"/>
    <x v="169"/>
    <n v="6"/>
    <n v="5044.8200000000006"/>
    <n v="4925.18"/>
    <x v="0"/>
  </r>
  <r>
    <s v="P2668"/>
    <x v="7"/>
    <x v="1"/>
    <x v="86"/>
    <x v="32"/>
    <n v="237"/>
    <n v="274.32"/>
    <x v="349"/>
    <n v="164"/>
    <n v="110002.31999999999"/>
    <n v="65013.84"/>
    <x v="0"/>
  </r>
  <r>
    <s v="P2675"/>
    <x v="6"/>
    <x v="1"/>
    <x v="480"/>
    <x v="17"/>
    <n v="51"/>
    <n v="365.87"/>
    <x v="272"/>
    <n v="8"/>
    <n v="21586.33"/>
    <n v="18659.37"/>
    <x v="1"/>
  </r>
  <r>
    <s v="P2681"/>
    <x v="9"/>
    <x v="1"/>
    <x v="368"/>
    <x v="11"/>
    <n v="177"/>
    <n v="256.58999999999997"/>
    <x v="228"/>
    <n v="6"/>
    <n v="46955.969999999994"/>
    <n v="45416.429999999993"/>
    <x v="0"/>
  </r>
  <r>
    <s v="P2687"/>
    <x v="3"/>
    <x v="1"/>
    <x v="399"/>
    <x v="51"/>
    <n v="201"/>
    <n v="292.62"/>
    <x v="6"/>
    <n v="166"/>
    <n v="107391.54000000001"/>
    <n v="58816.62"/>
    <x v="0"/>
  </r>
  <r>
    <s v="P2696"/>
    <x v="8"/>
    <x v="1"/>
    <x v="481"/>
    <x v="10"/>
    <n v="7"/>
    <n v="372.18"/>
    <x v="319"/>
    <n v="17"/>
    <n v="8932.32"/>
    <n v="2605.2600000000002"/>
    <x v="1"/>
  </r>
  <r>
    <s v="P2698"/>
    <x v="8"/>
    <x v="1"/>
    <x v="328"/>
    <x v="50"/>
    <n v="291"/>
    <n v="164.82"/>
    <x v="174"/>
    <n v="132"/>
    <n v="69718.86"/>
    <n v="47962.619999999995"/>
    <x v="0"/>
  </r>
  <r>
    <s v="P2703"/>
    <x v="7"/>
    <x v="1"/>
    <x v="387"/>
    <x v="29"/>
    <n v="39"/>
    <n v="63.47"/>
    <x v="283"/>
    <n v="296"/>
    <n v="21262.45"/>
    <n v="2475.33"/>
    <x v="0"/>
  </r>
  <r>
    <s v="P2705"/>
    <x v="2"/>
    <x v="1"/>
    <x v="189"/>
    <x v="51"/>
    <n v="34"/>
    <n v="147.1"/>
    <x v="232"/>
    <n v="272"/>
    <n v="45012.6"/>
    <n v="5001.3999999999996"/>
    <x v="0"/>
  </r>
  <r>
    <s v="P2712"/>
    <x v="3"/>
    <x v="1"/>
    <x v="471"/>
    <x v="29"/>
    <n v="54"/>
    <n v="186.06"/>
    <x v="219"/>
    <n v="182"/>
    <n v="43910.16"/>
    <n v="10047.24"/>
    <x v="0"/>
  </r>
  <r>
    <s v="P2713"/>
    <x v="3"/>
    <x v="1"/>
    <x v="143"/>
    <x v="29"/>
    <n v="135"/>
    <n v="84.25"/>
    <x v="259"/>
    <n v="173"/>
    <n v="25949"/>
    <n v="11373.75"/>
    <x v="0"/>
  </r>
  <r>
    <s v="P2717"/>
    <x v="4"/>
    <x v="1"/>
    <x v="428"/>
    <x v="63"/>
    <n v="294"/>
    <n v="26.88"/>
    <x v="233"/>
    <n v="142"/>
    <n v="11719.68"/>
    <n v="7902.7199999999993"/>
    <x v="0"/>
  </r>
  <r>
    <s v="P2718"/>
    <x v="1"/>
    <x v="1"/>
    <x v="396"/>
    <x v="65"/>
    <n v="189"/>
    <n v="103.41"/>
    <x v="86"/>
    <n v="277"/>
    <n v="48189.06"/>
    <n v="19544.489999999998"/>
    <x v="0"/>
  </r>
  <r>
    <s v="P2725"/>
    <x v="0"/>
    <x v="1"/>
    <x v="67"/>
    <x v="21"/>
    <n v="230"/>
    <n v="168.44"/>
    <x v="63"/>
    <n v="49"/>
    <n v="46994.76"/>
    <n v="38741.199999999997"/>
    <x v="0"/>
  </r>
  <r>
    <s v="P2729"/>
    <x v="5"/>
    <x v="1"/>
    <x v="482"/>
    <x v="75"/>
    <n v="293"/>
    <n v="39.26"/>
    <x v="217"/>
    <n v="262"/>
    <n v="21789.3"/>
    <n v="11503.18"/>
    <x v="0"/>
  </r>
  <r>
    <s v="P2730"/>
    <x v="4"/>
    <x v="1"/>
    <x v="83"/>
    <x v="69"/>
    <n v="77"/>
    <n v="85.63"/>
    <x v="94"/>
    <n v="12"/>
    <n v="7621.07"/>
    <n v="6593.5099999999993"/>
    <x v="0"/>
  </r>
  <r>
    <s v="P2735"/>
    <x v="0"/>
    <x v="1"/>
    <x v="392"/>
    <x v="76"/>
    <n v="194"/>
    <n v="223.65"/>
    <x v="310"/>
    <n v="222"/>
    <n v="93038.400000000009"/>
    <n v="43388.1"/>
    <x v="0"/>
  </r>
  <r>
    <s v="P2738"/>
    <x v="8"/>
    <x v="1"/>
    <x v="483"/>
    <x v="41"/>
    <n v="284"/>
    <n v="242.9"/>
    <x v="279"/>
    <n v="293"/>
    <n v="140153.30000000002"/>
    <n v="68983.600000000006"/>
    <x v="0"/>
  </r>
  <r>
    <s v="P2741"/>
    <x v="2"/>
    <x v="1"/>
    <x v="484"/>
    <x v="18"/>
    <n v="228"/>
    <n v="421.06"/>
    <x v="349"/>
    <n v="255"/>
    <n v="203371.98"/>
    <n v="96001.680000000008"/>
    <x v="0"/>
  </r>
  <r>
    <s v="P2750"/>
    <x v="9"/>
    <x v="1"/>
    <x v="343"/>
    <x v="5"/>
    <n v="80"/>
    <n v="153.61000000000001"/>
    <x v="320"/>
    <n v="15"/>
    <n v="14592.95"/>
    <n v="12288.800000000001"/>
    <x v="0"/>
  </r>
  <r>
    <s v="P2753"/>
    <x v="3"/>
    <x v="1"/>
    <x v="72"/>
    <x v="59"/>
    <n v="37"/>
    <n v="383"/>
    <x v="138"/>
    <n v="277"/>
    <n v="120262"/>
    <n v="14171"/>
    <x v="0"/>
  </r>
  <r>
    <s v="P2756"/>
    <x v="8"/>
    <x v="1"/>
    <x v="338"/>
    <x v="8"/>
    <n v="262"/>
    <n v="356.48"/>
    <x v="312"/>
    <n v="119"/>
    <n v="135818.88"/>
    <n v="93397.760000000009"/>
    <x v="0"/>
  </r>
  <r>
    <s v="P2757"/>
    <x v="5"/>
    <x v="1"/>
    <x v="137"/>
    <x v="39"/>
    <n v="160"/>
    <n v="350.77"/>
    <x v="107"/>
    <n v="216"/>
    <n v="131889.51999999999"/>
    <n v="56123.199999999997"/>
    <x v="0"/>
  </r>
  <r>
    <s v="P2758"/>
    <x v="6"/>
    <x v="1"/>
    <x v="86"/>
    <x v="3"/>
    <n v="267"/>
    <n v="143.22"/>
    <x v="250"/>
    <n v="134"/>
    <n v="57431.22"/>
    <n v="38239.74"/>
    <x v="0"/>
  </r>
  <r>
    <s v="P2765"/>
    <x v="3"/>
    <x v="1"/>
    <x v="67"/>
    <x v="15"/>
    <n v="216"/>
    <n v="40.479999999999997"/>
    <x v="152"/>
    <n v="63"/>
    <n v="11293.919999999998"/>
    <n v="8743.6799999999985"/>
    <x v="0"/>
  </r>
  <r>
    <s v="P2770"/>
    <x v="8"/>
    <x v="1"/>
    <x v="386"/>
    <x v="24"/>
    <n v="16"/>
    <n v="160.47999999999999"/>
    <x v="291"/>
    <n v="86"/>
    <n v="16368.96"/>
    <n v="2567.6799999999998"/>
    <x v="0"/>
  </r>
  <r>
    <s v="P2776"/>
    <x v="0"/>
    <x v="1"/>
    <x v="339"/>
    <x v="12"/>
    <n v="220"/>
    <n v="212.08"/>
    <x v="210"/>
    <n v="175"/>
    <n v="83771.600000000006"/>
    <n v="46657.600000000006"/>
    <x v="0"/>
  </r>
  <r>
    <s v="P2784"/>
    <x v="2"/>
    <x v="1"/>
    <x v="221"/>
    <x v="76"/>
    <n v="168"/>
    <n v="284.49"/>
    <x v="278"/>
    <n v="229"/>
    <n v="112942.53"/>
    <n v="47794.32"/>
    <x v="0"/>
  </r>
  <r>
    <s v="P2788"/>
    <x v="1"/>
    <x v="1"/>
    <x v="64"/>
    <x v="73"/>
    <n v="190"/>
    <n v="94.29"/>
    <x v="269"/>
    <n v="71"/>
    <n v="24609.690000000002"/>
    <n v="17915.100000000002"/>
    <x v="0"/>
  </r>
  <r>
    <s v="P2804"/>
    <x v="3"/>
    <x v="1"/>
    <x v="36"/>
    <x v="53"/>
    <n v="174"/>
    <n v="88.09"/>
    <x v="234"/>
    <n v="154"/>
    <n v="28893.52"/>
    <n v="15327.66"/>
    <x v="0"/>
  </r>
  <r>
    <s v="P2809"/>
    <x v="1"/>
    <x v="1"/>
    <x v="231"/>
    <x v="72"/>
    <n v="4"/>
    <n v="15.09"/>
    <x v="92"/>
    <n v="249"/>
    <n v="3817.77"/>
    <n v="60.36"/>
    <x v="0"/>
  </r>
  <r>
    <s v="P2820"/>
    <x v="1"/>
    <x v="1"/>
    <x v="33"/>
    <x v="32"/>
    <n v="240"/>
    <n v="395.21"/>
    <x v="254"/>
    <n v="106"/>
    <n v="136742.66"/>
    <n v="94850.4"/>
    <x v="0"/>
  </r>
  <r>
    <s v="P2829"/>
    <x v="5"/>
    <x v="1"/>
    <x v="148"/>
    <x v="2"/>
    <n v="68"/>
    <n v="277.17"/>
    <x v="109"/>
    <n v="192"/>
    <n v="72064.2"/>
    <n v="18847.560000000001"/>
    <x v="0"/>
  </r>
  <r>
    <s v="P2830"/>
    <x v="8"/>
    <x v="1"/>
    <x v="66"/>
    <x v="34"/>
    <n v="247"/>
    <n v="355.65"/>
    <x v="187"/>
    <n v="192"/>
    <n v="156130.34999999998"/>
    <n v="87845.549999999988"/>
    <x v="0"/>
  </r>
  <r>
    <s v="P2834"/>
    <x v="1"/>
    <x v="1"/>
    <x v="84"/>
    <x v="61"/>
    <n v="46"/>
    <n v="93.07"/>
    <x v="8"/>
    <n v="198"/>
    <n v="22709.079999999998"/>
    <n v="4281.2199999999993"/>
    <x v="0"/>
  </r>
  <r>
    <s v="P2852"/>
    <x v="4"/>
    <x v="1"/>
    <x v="377"/>
    <x v="51"/>
    <n v="215"/>
    <n v="424.79"/>
    <x v="200"/>
    <n v="56"/>
    <n v="115118.09000000001"/>
    <n v="91329.85"/>
    <x v="0"/>
  </r>
  <r>
    <s v="P2853"/>
    <x v="2"/>
    <x v="1"/>
    <x v="485"/>
    <x v="26"/>
    <n v="206"/>
    <n v="487.26"/>
    <x v="286"/>
    <n v="290"/>
    <n v="241680.96"/>
    <n v="100375.56"/>
    <x v="0"/>
  </r>
  <r>
    <s v="P2858"/>
    <x v="1"/>
    <x v="1"/>
    <x v="141"/>
    <x v="70"/>
    <n v="241"/>
    <n v="116.69"/>
    <x v="71"/>
    <n v="58"/>
    <n v="34890.31"/>
    <n v="28122.29"/>
    <x v="0"/>
  </r>
  <r>
    <s v="P2862"/>
    <x v="5"/>
    <x v="1"/>
    <x v="307"/>
    <x v="43"/>
    <n v="264"/>
    <n v="59.43"/>
    <x v="160"/>
    <n v="174"/>
    <n v="26030.34"/>
    <n v="15689.52"/>
    <x v="0"/>
  </r>
  <r>
    <s v="P2864"/>
    <x v="0"/>
    <x v="1"/>
    <x v="267"/>
    <x v="34"/>
    <n v="18"/>
    <n v="208.29"/>
    <x v="90"/>
    <n v="29"/>
    <n v="9789.6299999999992"/>
    <n v="3749.22"/>
    <x v="1"/>
  </r>
  <r>
    <s v="P2865"/>
    <x v="4"/>
    <x v="1"/>
    <x v="9"/>
    <x v="25"/>
    <n v="283"/>
    <n v="378.16"/>
    <x v="119"/>
    <n v="6"/>
    <n v="109288.24"/>
    <n v="107019.28000000001"/>
    <x v="0"/>
  </r>
  <r>
    <s v="P2876"/>
    <x v="3"/>
    <x v="1"/>
    <x v="274"/>
    <x v="9"/>
    <n v="35"/>
    <n v="9.0399999999999991"/>
    <x v="95"/>
    <n v="217"/>
    <n v="2278.08"/>
    <n v="316.39999999999998"/>
    <x v="0"/>
  </r>
  <r>
    <s v="P2881"/>
    <x v="2"/>
    <x v="1"/>
    <x v="400"/>
    <x v="43"/>
    <n v="215"/>
    <n v="446.96"/>
    <x v="216"/>
    <n v="270"/>
    <n v="216775.59999999998"/>
    <n v="96096.4"/>
    <x v="0"/>
  </r>
  <r>
    <s v="P2890"/>
    <x v="8"/>
    <x v="1"/>
    <x v="399"/>
    <x v="41"/>
    <n v="219"/>
    <n v="112.22"/>
    <x v="55"/>
    <n v="148"/>
    <n v="41184.74"/>
    <n v="24576.18"/>
    <x v="0"/>
  </r>
  <r>
    <s v="P2891"/>
    <x v="4"/>
    <x v="1"/>
    <x v="286"/>
    <x v="55"/>
    <n v="49"/>
    <n v="322.58999999999997"/>
    <x v="337"/>
    <n v="243"/>
    <n v="94196.28"/>
    <n v="15806.909999999998"/>
    <x v="0"/>
  </r>
  <r>
    <s v="P2892"/>
    <x v="7"/>
    <x v="1"/>
    <x v="400"/>
    <x v="18"/>
    <n v="245"/>
    <n v="215.55"/>
    <x v="116"/>
    <n v="240"/>
    <n v="104541.75"/>
    <n v="52809.75"/>
    <x v="0"/>
  </r>
  <r>
    <s v="P2893"/>
    <x v="8"/>
    <x v="1"/>
    <x v="202"/>
    <x v="37"/>
    <n v="9"/>
    <n v="474.79"/>
    <x v="228"/>
    <n v="281"/>
    <n v="137689.1"/>
    <n v="4273.1100000000006"/>
    <x v="0"/>
  </r>
  <r>
    <s v="P2899"/>
    <x v="6"/>
    <x v="1"/>
    <x v="5"/>
    <x v="79"/>
    <n v="189"/>
    <n v="152.46"/>
    <x v="128"/>
    <n v="176"/>
    <n v="55647.9"/>
    <n v="28814.940000000002"/>
    <x v="0"/>
  </r>
  <r>
    <s v="P2900"/>
    <x v="1"/>
    <x v="1"/>
    <x v="486"/>
    <x v="78"/>
    <n v="24"/>
    <n v="192.07"/>
    <x v="202"/>
    <n v="20"/>
    <n v="8451.08"/>
    <n v="4609.68"/>
    <x v="1"/>
  </r>
  <r>
    <s v="P2901"/>
    <x v="6"/>
    <x v="1"/>
    <x v="90"/>
    <x v="38"/>
    <n v="218"/>
    <n v="464.1"/>
    <x v="111"/>
    <n v="106"/>
    <n v="150368.4"/>
    <n v="101173.8"/>
    <x v="0"/>
  </r>
  <r>
    <s v="P2914"/>
    <x v="1"/>
    <x v="1"/>
    <x v="281"/>
    <x v="69"/>
    <n v="94"/>
    <n v="258.2"/>
    <x v="203"/>
    <n v="191"/>
    <n v="73587"/>
    <n v="24270.799999999999"/>
    <x v="0"/>
  </r>
  <r>
    <s v="P2927"/>
    <x v="5"/>
    <x v="1"/>
    <x v="337"/>
    <x v="22"/>
    <n v="207"/>
    <n v="43.15"/>
    <x v="172"/>
    <n v="273"/>
    <n v="20712"/>
    <n v="8932.0499999999993"/>
    <x v="0"/>
  </r>
  <r>
    <s v="P2935"/>
    <x v="3"/>
    <x v="1"/>
    <x v="310"/>
    <x v="56"/>
    <n v="213"/>
    <n v="429.96"/>
    <x v="16"/>
    <n v="162"/>
    <n v="161235"/>
    <n v="91581.48"/>
    <x v="0"/>
  </r>
  <r>
    <s v="P2949"/>
    <x v="1"/>
    <x v="1"/>
    <x v="401"/>
    <x v="48"/>
    <n v="138"/>
    <n v="207.18"/>
    <x v="237"/>
    <n v="162"/>
    <n v="62154"/>
    <n v="28590.84"/>
    <x v="0"/>
  </r>
  <r>
    <s v="P2963"/>
    <x v="6"/>
    <x v="1"/>
    <x v="19"/>
    <x v="79"/>
    <n v="101"/>
    <n v="140.72"/>
    <x v="316"/>
    <n v="117"/>
    <n v="30676.959999999999"/>
    <n v="14212.72"/>
    <x v="0"/>
  </r>
  <r>
    <s v="P2971"/>
    <x v="0"/>
    <x v="1"/>
    <x v="65"/>
    <x v="60"/>
    <n v="237"/>
    <n v="85.4"/>
    <x v="22"/>
    <n v="146"/>
    <n v="32708.2"/>
    <n v="20239.800000000003"/>
    <x v="0"/>
  </r>
  <r>
    <s v="P2973"/>
    <x v="5"/>
    <x v="1"/>
    <x v="288"/>
    <x v="13"/>
    <n v="206"/>
    <n v="62.98"/>
    <x v="215"/>
    <n v="8"/>
    <n v="13477.72"/>
    <n v="12973.88"/>
    <x v="0"/>
  </r>
  <r>
    <s v="P2975"/>
    <x v="1"/>
    <x v="1"/>
    <x v="307"/>
    <x v="54"/>
    <n v="200"/>
    <n v="179.67"/>
    <x v="238"/>
    <n v="238"/>
    <n v="78695.459999999992"/>
    <n v="35934"/>
    <x v="0"/>
  </r>
  <r>
    <s v="P2978"/>
    <x v="5"/>
    <x v="1"/>
    <x v="53"/>
    <x v="29"/>
    <n v="272"/>
    <n v="157.99"/>
    <x v="83"/>
    <n v="195"/>
    <n v="73781.33"/>
    <n v="42973.279999999999"/>
    <x v="0"/>
  </r>
  <r>
    <s v="P2982"/>
    <x v="7"/>
    <x v="1"/>
    <x v="423"/>
    <x v="26"/>
    <n v="206"/>
    <n v="445.4"/>
    <x v="54"/>
    <n v="258"/>
    <n v="206665.59999999998"/>
    <n v="91752.4"/>
    <x v="0"/>
  </r>
  <r>
    <s v="P2985"/>
    <x v="2"/>
    <x v="1"/>
    <x v="458"/>
    <x v="72"/>
    <n v="233"/>
    <n v="461.9"/>
    <x v="37"/>
    <n v="264"/>
    <n v="229564.3"/>
    <n v="107622.7"/>
    <x v="0"/>
  </r>
  <r>
    <s v="P2988"/>
    <x v="3"/>
    <x v="1"/>
    <x v="66"/>
    <x v="30"/>
    <n v="218"/>
    <n v="59.37"/>
    <x v="43"/>
    <n v="221"/>
    <n v="26063.43"/>
    <n v="12942.66"/>
    <x v="0"/>
  </r>
  <r>
    <s v="P2989"/>
    <x v="5"/>
    <x v="1"/>
    <x v="43"/>
    <x v="6"/>
    <n v="114"/>
    <n v="245.07"/>
    <x v="189"/>
    <n v="189"/>
    <n v="74256.209999999992"/>
    <n v="27937.98"/>
    <x v="0"/>
  </r>
  <r>
    <s v="P2990"/>
    <x v="2"/>
    <x v="1"/>
    <x v="270"/>
    <x v="60"/>
    <n v="236"/>
    <n v="150.91999999999999"/>
    <x v="49"/>
    <n v="186"/>
    <n v="63688.24"/>
    <n v="35617.119999999995"/>
    <x v="0"/>
  </r>
  <r>
    <s v="P2992"/>
    <x v="8"/>
    <x v="1"/>
    <x v="70"/>
    <x v="24"/>
    <n v="133"/>
    <n v="111.75"/>
    <x v="88"/>
    <n v="75"/>
    <n v="23244"/>
    <n v="14862.75"/>
    <x v="0"/>
  </r>
  <r>
    <s v="P2993"/>
    <x v="5"/>
    <x v="1"/>
    <x v="44"/>
    <x v="59"/>
    <n v="63"/>
    <n v="169.02"/>
    <x v="9"/>
    <n v="269"/>
    <n v="56114.640000000007"/>
    <n v="10648.26"/>
    <x v="0"/>
  </r>
  <r>
    <s v="P2994"/>
    <x v="9"/>
    <x v="1"/>
    <x v="228"/>
    <x v="56"/>
    <n v="142"/>
    <n v="420.9"/>
    <x v="247"/>
    <n v="93"/>
    <n v="98911.5"/>
    <n v="59767.799999999996"/>
    <x v="0"/>
  </r>
  <r>
    <s v="P3007"/>
    <x v="3"/>
    <x v="1"/>
    <x v="487"/>
    <x v="22"/>
    <n v="80"/>
    <n v="116.41"/>
    <x v="147"/>
    <n v="41"/>
    <n v="14085.609999999999"/>
    <n v="9312.7999999999993"/>
    <x v="0"/>
  </r>
  <r>
    <s v="P3010"/>
    <x v="7"/>
    <x v="1"/>
    <x v="374"/>
    <x v="65"/>
    <n v="211"/>
    <n v="71.03"/>
    <x v="138"/>
    <n v="223"/>
    <n v="30827.02"/>
    <n v="14987.33"/>
    <x v="0"/>
  </r>
  <r>
    <s v="P3011"/>
    <x v="9"/>
    <x v="1"/>
    <x v="487"/>
    <x v="30"/>
    <n v="58"/>
    <n v="48.6"/>
    <x v="1"/>
    <n v="63"/>
    <n v="5880.6"/>
    <n v="2818.8"/>
    <x v="0"/>
  </r>
  <r>
    <s v="P3020"/>
    <x v="0"/>
    <x v="1"/>
    <x v="318"/>
    <x v="51"/>
    <n v="203"/>
    <n v="390.69"/>
    <x v="44"/>
    <n v="168"/>
    <n v="144945.99"/>
    <n v="79310.069999999992"/>
    <x v="0"/>
  </r>
  <r>
    <s v="P3021"/>
    <x v="8"/>
    <x v="1"/>
    <x v="351"/>
    <x v="70"/>
    <n v="287"/>
    <n v="265.13"/>
    <x v="121"/>
    <n v="168"/>
    <n v="120634.15"/>
    <n v="76092.31"/>
    <x v="0"/>
  </r>
  <r>
    <s v="P3023"/>
    <x v="6"/>
    <x v="1"/>
    <x v="445"/>
    <x v="2"/>
    <n v="294"/>
    <n v="385.53"/>
    <x v="130"/>
    <n v="154"/>
    <n v="172717.44"/>
    <n v="113345.81999999999"/>
    <x v="0"/>
  </r>
  <r>
    <s v="P3027"/>
    <x v="0"/>
    <x v="1"/>
    <x v="183"/>
    <x v="4"/>
    <n v="37"/>
    <n v="77.459999999999994"/>
    <x v="43"/>
    <n v="264"/>
    <n v="23315.46"/>
    <n v="2866.02"/>
    <x v="0"/>
  </r>
  <r>
    <s v="P3031"/>
    <x v="8"/>
    <x v="1"/>
    <x v="445"/>
    <x v="67"/>
    <n v="198"/>
    <n v="474.68"/>
    <x v="243"/>
    <n v="250"/>
    <n v="212656.64000000001"/>
    <n v="93986.64"/>
    <x v="0"/>
  </r>
  <r>
    <s v="P3037"/>
    <x v="2"/>
    <x v="1"/>
    <x v="69"/>
    <x v="61"/>
    <n v="124"/>
    <n v="301.7"/>
    <x v="145"/>
    <n v="153"/>
    <n v="83570.899999999994"/>
    <n v="37410.799999999996"/>
    <x v="0"/>
  </r>
  <r>
    <s v="P3042"/>
    <x v="8"/>
    <x v="1"/>
    <x v="202"/>
    <x v="65"/>
    <n v="177"/>
    <n v="143.07"/>
    <x v="309"/>
    <n v="113"/>
    <n v="41490.299999999996"/>
    <n v="25323.39"/>
    <x v="0"/>
  </r>
  <r>
    <s v="P3043"/>
    <x v="7"/>
    <x v="1"/>
    <x v="171"/>
    <x v="10"/>
    <n v="300"/>
    <n v="164.14"/>
    <x v="207"/>
    <n v="12"/>
    <n v="51211.679999999993"/>
    <n v="49241.999999999993"/>
    <x v="0"/>
  </r>
  <r>
    <s v="P3056"/>
    <x v="0"/>
    <x v="1"/>
    <x v="15"/>
    <x v="43"/>
    <n v="186"/>
    <n v="13.49"/>
    <x v="312"/>
    <n v="111"/>
    <n v="4006.53"/>
    <n v="2509.14"/>
    <x v="0"/>
  </r>
  <r>
    <s v="P3060"/>
    <x v="2"/>
    <x v="1"/>
    <x v="154"/>
    <x v="71"/>
    <n v="40"/>
    <n v="115.25"/>
    <x v="122"/>
    <n v="164"/>
    <n v="23511"/>
    <n v="4610"/>
    <x v="0"/>
  </r>
  <r>
    <s v="P3063"/>
    <x v="8"/>
    <x v="1"/>
    <x v="411"/>
    <x v="4"/>
    <n v="12"/>
    <n v="214.14"/>
    <x v="15"/>
    <n v="173"/>
    <n v="39615.899999999994"/>
    <n v="2569.6799999999998"/>
    <x v="0"/>
  </r>
  <r>
    <s v="P3069"/>
    <x v="7"/>
    <x v="1"/>
    <x v="488"/>
    <x v="26"/>
    <n v="1"/>
    <n v="170.38"/>
    <x v="157"/>
    <n v="12"/>
    <n v="2214.94"/>
    <n v="170.38"/>
    <x v="1"/>
  </r>
  <r>
    <s v="P3079"/>
    <x v="3"/>
    <x v="1"/>
    <x v="28"/>
    <x v="75"/>
    <n v="111"/>
    <n v="283.72000000000003"/>
    <x v="177"/>
    <n v="259"/>
    <n v="104976.40000000001"/>
    <n v="31492.920000000002"/>
    <x v="0"/>
  </r>
  <r>
    <s v="P3080"/>
    <x v="2"/>
    <x v="1"/>
    <x v="275"/>
    <x v="52"/>
    <n v="186"/>
    <n v="8.98"/>
    <x v="154"/>
    <n v="214"/>
    <n v="3592"/>
    <n v="1670.28"/>
    <x v="0"/>
  </r>
  <r>
    <s v="P3091"/>
    <x v="1"/>
    <x v="1"/>
    <x v="472"/>
    <x v="38"/>
    <n v="62"/>
    <n v="297.81"/>
    <x v="127"/>
    <n v="140"/>
    <n v="60157.62"/>
    <n v="18464.22"/>
    <x v="0"/>
  </r>
  <r>
    <s v="P3106"/>
    <x v="6"/>
    <x v="1"/>
    <x v="100"/>
    <x v="66"/>
    <n v="188"/>
    <n v="279.92"/>
    <x v="82"/>
    <n v="262"/>
    <n v="125964"/>
    <n v="52624.960000000006"/>
    <x v="0"/>
  </r>
  <r>
    <s v="P3109"/>
    <x v="1"/>
    <x v="1"/>
    <x v="489"/>
    <x v="15"/>
    <n v="280"/>
    <n v="481.43"/>
    <x v="225"/>
    <n v="287"/>
    <n v="272970.81"/>
    <n v="134800.4"/>
    <x v="0"/>
  </r>
  <r>
    <s v="P3110"/>
    <x v="6"/>
    <x v="1"/>
    <x v="342"/>
    <x v="48"/>
    <n v="42"/>
    <n v="114.78"/>
    <x v="25"/>
    <n v="291"/>
    <n v="38221.74"/>
    <n v="4820.76"/>
    <x v="0"/>
  </r>
  <r>
    <s v="P3116"/>
    <x v="2"/>
    <x v="1"/>
    <x v="93"/>
    <x v="67"/>
    <n v="178"/>
    <n v="125.51"/>
    <x v="327"/>
    <n v="124"/>
    <n v="37904.020000000004"/>
    <n v="22340.780000000002"/>
    <x v="0"/>
  </r>
  <r>
    <s v="P3121"/>
    <x v="3"/>
    <x v="1"/>
    <x v="180"/>
    <x v="36"/>
    <n v="146"/>
    <n v="351.77"/>
    <x v="203"/>
    <n v="101"/>
    <n v="86887.19"/>
    <n v="51358.42"/>
    <x v="0"/>
  </r>
  <r>
    <s v="P3130"/>
    <x v="4"/>
    <x v="1"/>
    <x v="369"/>
    <x v="17"/>
    <n v="99"/>
    <n v="193.75"/>
    <x v="113"/>
    <n v="97"/>
    <n v="37975"/>
    <n v="19181.25"/>
    <x v="0"/>
  </r>
  <r>
    <s v="P3134"/>
    <x v="6"/>
    <x v="1"/>
    <x v="278"/>
    <x v="66"/>
    <n v="281"/>
    <n v="290.01"/>
    <x v="96"/>
    <n v="195"/>
    <n v="138044.76"/>
    <n v="81492.81"/>
    <x v="0"/>
  </r>
  <r>
    <s v="P3135"/>
    <x v="1"/>
    <x v="1"/>
    <x v="287"/>
    <x v="60"/>
    <n v="168"/>
    <n v="261.27"/>
    <x v="234"/>
    <n v="12"/>
    <n v="47028.6"/>
    <n v="43893.36"/>
    <x v="0"/>
  </r>
  <r>
    <s v="P3144"/>
    <x v="2"/>
    <x v="1"/>
    <x v="336"/>
    <x v="4"/>
    <n v="6"/>
    <n v="203.8"/>
    <x v="245"/>
    <n v="243"/>
    <n v="50746.200000000004"/>
    <n v="1222.8000000000002"/>
    <x v="0"/>
  </r>
  <r>
    <s v="P3145"/>
    <x v="4"/>
    <x v="1"/>
    <x v="393"/>
    <x v="68"/>
    <n v="131"/>
    <n v="255.36"/>
    <x v="357"/>
    <n v="157"/>
    <n v="73543.680000000008"/>
    <n v="33452.160000000003"/>
    <x v="0"/>
  </r>
  <r>
    <s v="P3147"/>
    <x v="6"/>
    <x v="1"/>
    <x v="284"/>
    <x v="79"/>
    <n v="186"/>
    <n v="260.56"/>
    <x v="358"/>
    <n v="96"/>
    <n v="73477.919999999998"/>
    <n v="48464.160000000003"/>
    <x v="0"/>
  </r>
  <r>
    <s v="P3148"/>
    <x v="0"/>
    <x v="1"/>
    <x v="393"/>
    <x v="23"/>
    <n v="207"/>
    <n v="259.66000000000003"/>
    <x v="197"/>
    <n v="81"/>
    <n v="74782.080000000002"/>
    <n v="53749.62"/>
    <x v="0"/>
  </r>
  <r>
    <s v="P3149"/>
    <x v="1"/>
    <x v="1"/>
    <x v="116"/>
    <x v="55"/>
    <n v="91"/>
    <n v="407.49"/>
    <x v="291"/>
    <n v="293"/>
    <n v="156476.16"/>
    <n v="37081.590000000004"/>
    <x v="0"/>
  </r>
  <r>
    <s v="P3154"/>
    <x v="2"/>
    <x v="1"/>
    <x v="439"/>
    <x v="24"/>
    <n v="127"/>
    <n v="159.22"/>
    <x v="157"/>
    <n v="261"/>
    <n v="61777.36"/>
    <n v="20220.939999999999"/>
    <x v="0"/>
  </r>
  <r>
    <s v="P3160"/>
    <x v="4"/>
    <x v="1"/>
    <x v="252"/>
    <x v="34"/>
    <n v="28"/>
    <n v="138.63999999999999"/>
    <x v="326"/>
    <n v="30"/>
    <n v="8041.119999999999"/>
    <n v="3881.9199999999996"/>
    <x v="0"/>
  </r>
  <r>
    <s v="P3171"/>
    <x v="5"/>
    <x v="1"/>
    <x v="82"/>
    <x v="13"/>
    <n v="17"/>
    <n v="112.94"/>
    <x v="353"/>
    <n v="206"/>
    <n v="25185.62"/>
    <n v="1919.98"/>
    <x v="0"/>
  </r>
  <r>
    <s v="P3173"/>
    <x v="0"/>
    <x v="1"/>
    <x v="90"/>
    <x v="79"/>
    <n v="218"/>
    <n v="441.13"/>
    <x v="97"/>
    <n v="106"/>
    <n v="142926.12"/>
    <n v="96166.34"/>
    <x v="0"/>
  </r>
  <r>
    <s v="P3178"/>
    <x v="2"/>
    <x v="1"/>
    <x v="237"/>
    <x v="16"/>
    <n v="240"/>
    <n v="453.46"/>
    <x v="128"/>
    <n v="172"/>
    <n v="186825.52"/>
    <n v="108830.39999999999"/>
    <x v="0"/>
  </r>
  <r>
    <s v="P3182"/>
    <x v="6"/>
    <x v="1"/>
    <x v="310"/>
    <x v="25"/>
    <n v="100"/>
    <n v="400.87"/>
    <x v="287"/>
    <n v="275"/>
    <n v="150326.25"/>
    <n v="40087"/>
    <x v="0"/>
  </r>
  <r>
    <s v="P3184"/>
    <x v="9"/>
    <x v="1"/>
    <x v="133"/>
    <x v="45"/>
    <n v="242"/>
    <n v="199.69"/>
    <x v="134"/>
    <n v="152"/>
    <n v="78677.86"/>
    <n v="48324.979999999996"/>
    <x v="0"/>
  </r>
  <r>
    <s v="P3187"/>
    <x v="7"/>
    <x v="1"/>
    <x v="93"/>
    <x v="26"/>
    <n v="153"/>
    <n v="60.71"/>
    <x v="141"/>
    <n v="149"/>
    <n v="18334.420000000002"/>
    <n v="9288.630000000001"/>
    <x v="0"/>
  </r>
  <r>
    <s v="P3197"/>
    <x v="3"/>
    <x v="1"/>
    <x v="168"/>
    <x v="36"/>
    <n v="43"/>
    <n v="62.69"/>
    <x v="281"/>
    <n v="184"/>
    <n v="14230.63"/>
    <n v="2695.67"/>
    <x v="0"/>
  </r>
  <r>
    <s v="P3209"/>
    <x v="6"/>
    <x v="1"/>
    <x v="102"/>
    <x v="62"/>
    <n v="128"/>
    <n v="125.03"/>
    <x v="287"/>
    <n v="212"/>
    <n v="42510.2"/>
    <n v="16003.84"/>
    <x v="0"/>
  </r>
  <r>
    <s v="P3222"/>
    <x v="4"/>
    <x v="1"/>
    <x v="490"/>
    <x v="76"/>
    <n v="289"/>
    <n v="369.17"/>
    <x v="151"/>
    <n v="279"/>
    <n v="209688.56"/>
    <n v="106690.13"/>
    <x v="0"/>
  </r>
  <r>
    <s v="P3227"/>
    <x v="2"/>
    <x v="1"/>
    <x v="224"/>
    <x v="32"/>
    <n v="250"/>
    <n v="335.49"/>
    <x v="145"/>
    <n v="5"/>
    <n v="85549.95"/>
    <n v="83872.5"/>
    <x v="0"/>
  </r>
  <r>
    <s v="P3236"/>
    <x v="3"/>
    <x v="1"/>
    <x v="136"/>
    <x v="44"/>
    <n v="4"/>
    <n v="368.36"/>
    <x v="343"/>
    <n v="197"/>
    <n v="74040.36"/>
    <n v="1473.44"/>
    <x v="0"/>
  </r>
  <r>
    <s v="P3239"/>
    <x v="2"/>
    <x v="1"/>
    <x v="250"/>
    <x v="8"/>
    <n v="118"/>
    <n v="221.26"/>
    <x v="239"/>
    <n v="219"/>
    <n v="74564.62"/>
    <n v="26108.68"/>
    <x v="0"/>
  </r>
  <r>
    <s v="P3242"/>
    <x v="0"/>
    <x v="1"/>
    <x v="416"/>
    <x v="7"/>
    <n v="155"/>
    <n v="234.26"/>
    <x v="94"/>
    <n v="201"/>
    <n v="83396.56"/>
    <n v="36310.299999999996"/>
    <x v="0"/>
  </r>
  <r>
    <s v="P3245"/>
    <x v="8"/>
    <x v="1"/>
    <x v="184"/>
    <x v="31"/>
    <n v="106"/>
    <n v="351.22"/>
    <x v="26"/>
    <n v="241"/>
    <n v="121873.34000000001"/>
    <n v="37229.32"/>
    <x v="0"/>
  </r>
  <r>
    <s v="P3250"/>
    <x v="2"/>
    <x v="1"/>
    <x v="259"/>
    <x v="44"/>
    <n v="10"/>
    <n v="256.8"/>
    <x v="310"/>
    <n v="19"/>
    <n v="7447.2000000000007"/>
    <n v="2568"/>
    <x v="1"/>
  </r>
  <r>
    <s v="P3251"/>
    <x v="4"/>
    <x v="1"/>
    <x v="92"/>
    <x v="17"/>
    <n v="50"/>
    <n v="194.4"/>
    <x v="206"/>
    <n v="281"/>
    <n v="64346.400000000001"/>
    <n v="9720"/>
    <x v="0"/>
  </r>
  <r>
    <s v="P3254"/>
    <x v="9"/>
    <x v="1"/>
    <x v="345"/>
    <x v="72"/>
    <n v="181"/>
    <n v="300.83"/>
    <x v="22"/>
    <n v="134"/>
    <n v="94761.45"/>
    <n v="54450.229999999996"/>
    <x v="0"/>
  </r>
  <r>
    <s v="P3260"/>
    <x v="1"/>
    <x v="1"/>
    <x v="200"/>
    <x v="56"/>
    <n v="274"/>
    <n v="249.35"/>
    <x v="123"/>
    <n v="98"/>
    <n v="92758.2"/>
    <n v="68321.899999999994"/>
    <x v="0"/>
  </r>
  <r>
    <s v="P3264"/>
    <x v="9"/>
    <x v="1"/>
    <x v="67"/>
    <x v="52"/>
    <n v="129"/>
    <n v="412.61"/>
    <x v="236"/>
    <n v="150"/>
    <n v="115118.19"/>
    <n v="53226.69"/>
    <x v="0"/>
  </r>
  <r>
    <s v="P3265"/>
    <x v="0"/>
    <x v="1"/>
    <x v="62"/>
    <x v="49"/>
    <n v="88"/>
    <n v="5.63"/>
    <x v="192"/>
    <n v="23"/>
    <n v="624.92999999999995"/>
    <n v="495.44"/>
    <x v="0"/>
  </r>
  <r>
    <s v="P3267"/>
    <x v="7"/>
    <x v="1"/>
    <x v="248"/>
    <x v="66"/>
    <n v="22"/>
    <n v="109.98"/>
    <x v="249"/>
    <n v="203"/>
    <n v="24745.5"/>
    <n v="2419.56"/>
    <x v="0"/>
  </r>
  <r>
    <s v="P3268"/>
    <x v="6"/>
    <x v="1"/>
    <x v="250"/>
    <x v="33"/>
    <n v="156"/>
    <n v="5.08"/>
    <x v="198"/>
    <n v="181"/>
    <n v="1711.96"/>
    <n v="792.48"/>
    <x v="0"/>
  </r>
  <r>
    <s v="P3273"/>
    <x v="3"/>
    <x v="1"/>
    <x v="360"/>
    <x v="46"/>
    <n v="132"/>
    <n v="169.47"/>
    <x v="210"/>
    <n v="278"/>
    <n v="69482.7"/>
    <n v="22370.04"/>
    <x v="0"/>
  </r>
  <r>
    <s v="P3290"/>
    <x v="6"/>
    <x v="1"/>
    <x v="180"/>
    <x v="67"/>
    <n v="89"/>
    <n v="104.72"/>
    <x v="11"/>
    <n v="158"/>
    <n v="25865.84"/>
    <n v="9320.08"/>
    <x v="0"/>
  </r>
  <r>
    <s v="P3291"/>
    <x v="3"/>
    <x v="1"/>
    <x v="181"/>
    <x v="78"/>
    <n v="268"/>
    <n v="178.68"/>
    <x v="331"/>
    <n v="117"/>
    <n v="68791.8"/>
    <n v="47886.240000000005"/>
    <x v="0"/>
  </r>
  <r>
    <s v="P3293"/>
    <x v="1"/>
    <x v="1"/>
    <x v="274"/>
    <x v="48"/>
    <n v="214"/>
    <n v="167.1"/>
    <x v="235"/>
    <n v="38"/>
    <n v="42109.2"/>
    <n v="35759.4"/>
    <x v="0"/>
  </r>
  <r>
    <s v="P3298"/>
    <x v="7"/>
    <x v="1"/>
    <x v="132"/>
    <x v="20"/>
    <n v="41"/>
    <n v="322.02"/>
    <x v="14"/>
    <n v="60"/>
    <n v="32524.019999999997"/>
    <n v="13202.82"/>
    <x v="0"/>
  </r>
  <r>
    <s v="P3309"/>
    <x v="4"/>
    <x v="1"/>
    <x v="82"/>
    <x v="21"/>
    <n v="3"/>
    <n v="19.3"/>
    <x v="118"/>
    <n v="220"/>
    <n v="4303.9000000000005"/>
    <n v="57.900000000000006"/>
    <x v="0"/>
  </r>
  <r>
    <s v="P3312"/>
    <x v="8"/>
    <x v="1"/>
    <x v="153"/>
    <x v="23"/>
    <n v="69"/>
    <n v="291.89999999999998"/>
    <x v="277"/>
    <n v="179"/>
    <n v="72391.199999999997"/>
    <n v="20141.099999999999"/>
    <x v="0"/>
  </r>
  <r>
    <s v="P3322"/>
    <x v="1"/>
    <x v="1"/>
    <x v="348"/>
    <x v="5"/>
    <n v="195"/>
    <n v="496.05"/>
    <x v="288"/>
    <n v="300"/>
    <n v="245544.75"/>
    <n v="96729.75"/>
    <x v="0"/>
  </r>
  <r>
    <s v="P3332"/>
    <x v="8"/>
    <x v="1"/>
    <x v="491"/>
    <x v="25"/>
    <n v="44"/>
    <n v="108.27"/>
    <x v="173"/>
    <n v="90"/>
    <n v="14508.18"/>
    <n v="4763.88"/>
    <x v="0"/>
  </r>
  <r>
    <s v="P3335"/>
    <x v="0"/>
    <x v="1"/>
    <x v="146"/>
    <x v="32"/>
    <n v="96"/>
    <n v="402.26"/>
    <x v="80"/>
    <n v="209"/>
    <n v="122689.3"/>
    <n v="38616.959999999999"/>
    <x v="0"/>
  </r>
  <r>
    <s v="P3342"/>
    <x v="8"/>
    <x v="1"/>
    <x v="274"/>
    <x v="17"/>
    <n v="168"/>
    <n v="182.74"/>
    <x v="106"/>
    <n v="84"/>
    <n v="46050.48"/>
    <n v="30700.32"/>
    <x v="0"/>
  </r>
  <r>
    <s v="P3349"/>
    <x v="9"/>
    <x v="1"/>
    <x v="220"/>
    <x v="22"/>
    <n v="52"/>
    <n v="46.44"/>
    <x v="240"/>
    <n v="182"/>
    <n v="10866.96"/>
    <n v="2414.88"/>
    <x v="0"/>
  </r>
  <r>
    <s v="P3351"/>
    <x v="2"/>
    <x v="1"/>
    <x v="377"/>
    <x v="31"/>
    <n v="127"/>
    <n v="327.86"/>
    <x v="188"/>
    <n v="144"/>
    <n v="88850.06"/>
    <n v="41638.22"/>
    <x v="0"/>
  </r>
  <r>
    <s v="P3358"/>
    <x v="1"/>
    <x v="1"/>
    <x v="360"/>
    <x v="18"/>
    <n v="135"/>
    <n v="346.79"/>
    <x v="82"/>
    <n v="275"/>
    <n v="142183.9"/>
    <n v="46816.65"/>
    <x v="0"/>
  </r>
  <r>
    <s v="P3360"/>
    <x v="2"/>
    <x v="1"/>
    <x v="34"/>
    <x v="37"/>
    <n v="195"/>
    <n v="254.62"/>
    <x v="326"/>
    <n v="204"/>
    <n v="101593.38"/>
    <n v="49650.9"/>
    <x v="0"/>
  </r>
  <r>
    <s v="P3361"/>
    <x v="6"/>
    <x v="1"/>
    <x v="202"/>
    <x v="75"/>
    <n v="2"/>
    <n v="261.37"/>
    <x v="224"/>
    <n v="288"/>
    <n v="75797.3"/>
    <n v="522.74"/>
    <x v="0"/>
  </r>
  <r>
    <s v="P3363"/>
    <x v="8"/>
    <x v="1"/>
    <x v="461"/>
    <x v="6"/>
    <n v="30"/>
    <n v="398.84"/>
    <x v="219"/>
    <n v="293"/>
    <n v="128825.31999999999"/>
    <n v="11965.199999999999"/>
    <x v="0"/>
  </r>
  <r>
    <s v="P3373"/>
    <x v="9"/>
    <x v="1"/>
    <x v="61"/>
    <x v="7"/>
    <n v="242"/>
    <n v="128.63"/>
    <x v="349"/>
    <n v="108"/>
    <n v="45020.5"/>
    <n v="31128.46"/>
    <x v="0"/>
  </r>
  <r>
    <s v="P3377"/>
    <x v="2"/>
    <x v="1"/>
    <x v="415"/>
    <x v="61"/>
    <n v="181"/>
    <n v="372.57"/>
    <x v="224"/>
    <n v="275"/>
    <n v="169891.91999999998"/>
    <n v="67435.17"/>
    <x v="0"/>
  </r>
  <r>
    <s v="P3381"/>
    <x v="1"/>
    <x v="1"/>
    <x v="133"/>
    <x v="65"/>
    <n v="234"/>
    <n v="430.75"/>
    <x v="205"/>
    <n v="160"/>
    <n v="169715.5"/>
    <n v="100795.5"/>
    <x v="0"/>
  </r>
  <r>
    <s v="P3387"/>
    <x v="2"/>
    <x v="1"/>
    <x v="246"/>
    <x v="74"/>
    <n v="28"/>
    <n v="198.58"/>
    <x v="336"/>
    <n v="28"/>
    <n v="11120.480000000001"/>
    <n v="5560.2400000000007"/>
    <x v="1"/>
  </r>
  <r>
    <s v="P3391"/>
    <x v="4"/>
    <x v="1"/>
    <x v="492"/>
    <x v="70"/>
    <n v="35"/>
    <n v="175.39"/>
    <x v="337"/>
    <n v="13"/>
    <n v="8418.7199999999993"/>
    <n v="6138.65"/>
    <x v="1"/>
  </r>
  <r>
    <s v="P3393"/>
    <x v="0"/>
    <x v="1"/>
    <x v="283"/>
    <x v="21"/>
    <n v="69"/>
    <n v="216.21"/>
    <x v="28"/>
    <n v="87"/>
    <n v="33728.76"/>
    <n v="14918.49"/>
    <x v="0"/>
  </r>
  <r>
    <s v="P3395"/>
    <x v="8"/>
    <x v="1"/>
    <x v="194"/>
    <x v="44"/>
    <n v="271"/>
    <n v="118.26"/>
    <x v="272"/>
    <n v="20"/>
    <n v="34413.660000000003"/>
    <n v="32048.460000000003"/>
    <x v="0"/>
  </r>
  <r>
    <s v="P3396"/>
    <x v="7"/>
    <x v="1"/>
    <x v="126"/>
    <x v="57"/>
    <n v="259"/>
    <n v="156.08000000000001"/>
    <x v="311"/>
    <n v="7"/>
    <n v="41517.280000000006"/>
    <n v="40424.720000000001"/>
    <x v="0"/>
  </r>
  <r>
    <s v="P3408"/>
    <x v="8"/>
    <x v="1"/>
    <x v="493"/>
    <x v="60"/>
    <n v="281"/>
    <n v="471.25"/>
    <x v="8"/>
    <n v="253"/>
    <n v="251647.5"/>
    <n v="132421.25"/>
    <x v="0"/>
  </r>
  <r>
    <s v="P3410"/>
    <x v="8"/>
    <x v="1"/>
    <x v="164"/>
    <x v="11"/>
    <n v="229"/>
    <n v="340.61"/>
    <x v="196"/>
    <n v="87"/>
    <n v="107632.76000000001"/>
    <n v="77999.69"/>
    <x v="0"/>
  </r>
  <r>
    <s v="P3414"/>
    <x v="6"/>
    <x v="1"/>
    <x v="414"/>
    <x v="40"/>
    <n v="31"/>
    <n v="492.04"/>
    <x v="211"/>
    <n v="52"/>
    <n v="40839.32"/>
    <n v="15253.24"/>
    <x v="0"/>
  </r>
  <r>
    <s v="P3423"/>
    <x v="3"/>
    <x v="1"/>
    <x v="92"/>
    <x v="8"/>
    <n v="69"/>
    <n v="240.28"/>
    <x v="84"/>
    <n v="262"/>
    <n v="79532.680000000008"/>
    <n v="16579.32"/>
    <x v="0"/>
  </r>
  <r>
    <s v="P3424"/>
    <x v="6"/>
    <x v="1"/>
    <x v="94"/>
    <x v="72"/>
    <n v="49"/>
    <n v="183.22"/>
    <x v="316"/>
    <n v="272"/>
    <n v="58813.62"/>
    <n v="8977.7800000000007"/>
    <x v="0"/>
  </r>
  <r>
    <s v="P3425"/>
    <x v="5"/>
    <x v="1"/>
    <x v="445"/>
    <x v="37"/>
    <n v="273"/>
    <n v="308.72000000000003"/>
    <x v="156"/>
    <n v="175"/>
    <n v="138306.56"/>
    <n v="84280.560000000012"/>
    <x v="0"/>
  </r>
  <r>
    <s v="P3426"/>
    <x v="8"/>
    <x v="1"/>
    <x v="454"/>
    <x v="24"/>
    <n v="66"/>
    <n v="205.54"/>
    <x v="160"/>
    <n v="72"/>
    <n v="28364.52"/>
    <n v="13565.64"/>
    <x v="0"/>
  </r>
  <r>
    <s v="P3429"/>
    <x v="2"/>
    <x v="1"/>
    <x v="250"/>
    <x v="62"/>
    <n v="182"/>
    <n v="240.6"/>
    <x v="110"/>
    <n v="155"/>
    <n v="81082.2"/>
    <n v="43789.2"/>
    <x v="0"/>
  </r>
  <r>
    <s v="P3435"/>
    <x v="6"/>
    <x v="1"/>
    <x v="494"/>
    <x v="43"/>
    <n v="266"/>
    <n v="379.42"/>
    <x v="273"/>
    <n v="298"/>
    <n v="213992.88"/>
    <n v="100925.72"/>
    <x v="0"/>
  </r>
  <r>
    <s v="P3447"/>
    <x v="7"/>
    <x v="1"/>
    <x v="23"/>
    <x v="78"/>
    <n v="181"/>
    <n v="352.72"/>
    <x v="308"/>
    <n v="28"/>
    <n v="73718.48000000001"/>
    <n v="63842.320000000007"/>
    <x v="0"/>
  </r>
  <r>
    <s v="P3452"/>
    <x v="6"/>
    <x v="1"/>
    <x v="495"/>
    <x v="17"/>
    <n v="21"/>
    <n v="178.91"/>
    <x v="92"/>
    <n v="95"/>
    <n v="20753.560000000001"/>
    <n v="3757.11"/>
    <x v="0"/>
  </r>
  <r>
    <s v="P3454"/>
    <x v="7"/>
    <x v="1"/>
    <x v="255"/>
    <x v="58"/>
    <n v="133"/>
    <n v="340.75"/>
    <x v="198"/>
    <n v="284"/>
    <n v="142092.75"/>
    <n v="45319.75"/>
    <x v="0"/>
  </r>
  <r>
    <s v="P3459"/>
    <x v="4"/>
    <x v="1"/>
    <x v="426"/>
    <x v="50"/>
    <n v="45"/>
    <n v="263.02"/>
    <x v="47"/>
    <n v="222"/>
    <n v="70226.34"/>
    <n v="11835.9"/>
    <x v="0"/>
  </r>
  <r>
    <s v="P3460"/>
    <x v="7"/>
    <x v="1"/>
    <x v="198"/>
    <x v="7"/>
    <n v="141"/>
    <n v="344.09"/>
    <x v="136"/>
    <n v="64"/>
    <n v="70538.45"/>
    <n v="48516.689999999995"/>
    <x v="0"/>
  </r>
  <r>
    <s v="P3462"/>
    <x v="1"/>
    <x v="1"/>
    <x v="117"/>
    <x v="50"/>
    <n v="227"/>
    <n v="241.47"/>
    <x v="157"/>
    <n v="153"/>
    <n v="91758.6"/>
    <n v="54813.69"/>
    <x v="0"/>
  </r>
  <r>
    <s v="P3464"/>
    <x v="6"/>
    <x v="1"/>
    <x v="90"/>
    <x v="9"/>
    <n v="110"/>
    <n v="396.59"/>
    <x v="250"/>
    <n v="214"/>
    <n v="128495.15999999999"/>
    <n v="43624.899999999994"/>
    <x v="0"/>
  </r>
  <r>
    <s v="P3465"/>
    <x v="7"/>
    <x v="1"/>
    <x v="496"/>
    <x v="76"/>
    <n v="0"/>
    <n v="263.47000000000003"/>
    <x v="109"/>
    <n v="45"/>
    <n v="11856.150000000001"/>
    <n v="0"/>
    <x v="1"/>
  </r>
  <r>
    <s v="P3472"/>
    <x v="1"/>
    <x v="1"/>
    <x v="133"/>
    <x v="25"/>
    <n v="150"/>
    <n v="366.29"/>
    <x v="233"/>
    <n v="244"/>
    <n v="144318.26"/>
    <n v="54943.5"/>
    <x v="0"/>
  </r>
  <r>
    <s v="P3473"/>
    <x v="8"/>
    <x v="1"/>
    <x v="445"/>
    <x v="4"/>
    <n v="164"/>
    <n v="311.33999999999997"/>
    <x v="204"/>
    <n v="284"/>
    <n v="139480.31999999998"/>
    <n v="51059.759999999995"/>
    <x v="0"/>
  </r>
  <r>
    <s v="P3478"/>
    <x v="3"/>
    <x v="1"/>
    <x v="428"/>
    <x v="40"/>
    <n v="188"/>
    <n v="27.34"/>
    <x v="0"/>
    <n v="248"/>
    <n v="11920.24"/>
    <n v="5139.92"/>
    <x v="0"/>
  </r>
  <r>
    <s v="P3484"/>
    <x v="4"/>
    <x v="1"/>
    <x v="82"/>
    <x v="20"/>
    <n v="67"/>
    <n v="282.73"/>
    <x v="290"/>
    <n v="156"/>
    <n v="63048.79"/>
    <n v="18942.91"/>
    <x v="0"/>
  </r>
  <r>
    <s v="P3493"/>
    <x v="4"/>
    <x v="1"/>
    <x v="375"/>
    <x v="64"/>
    <n v="215"/>
    <n v="201.15"/>
    <x v="151"/>
    <n v="11"/>
    <n v="45459.9"/>
    <n v="43247.25"/>
    <x v="0"/>
  </r>
  <r>
    <s v="P3495"/>
    <x v="9"/>
    <x v="1"/>
    <x v="2"/>
    <x v="39"/>
    <n v="182"/>
    <n v="103.21"/>
    <x v="130"/>
    <n v="245"/>
    <n v="44070.67"/>
    <n v="18784.219999999998"/>
    <x v="0"/>
  </r>
  <r>
    <s v="P3502"/>
    <x v="5"/>
    <x v="1"/>
    <x v="224"/>
    <x v="59"/>
    <n v="83"/>
    <n v="473.76"/>
    <x v="233"/>
    <n v="172"/>
    <n v="120808.8"/>
    <n v="39322.080000000002"/>
    <x v="0"/>
  </r>
  <r>
    <s v="P3513"/>
    <x v="4"/>
    <x v="1"/>
    <x v="411"/>
    <x v="63"/>
    <n v="76"/>
    <n v="316.17"/>
    <x v="86"/>
    <n v="109"/>
    <n v="58491.450000000004"/>
    <n v="24028.920000000002"/>
    <x v="0"/>
  </r>
  <r>
    <s v="P3524"/>
    <x v="3"/>
    <x v="1"/>
    <x v="218"/>
    <x v="72"/>
    <n v="32"/>
    <n v="470.22"/>
    <x v="122"/>
    <n v="158"/>
    <n v="89341.8"/>
    <n v="15047.04"/>
    <x v="0"/>
  </r>
  <r>
    <s v="P3534"/>
    <x v="3"/>
    <x v="1"/>
    <x v="144"/>
    <x v="73"/>
    <n v="293"/>
    <n v="309.5"/>
    <x v="297"/>
    <n v="178"/>
    <n v="145774.5"/>
    <n v="90683.5"/>
    <x v="0"/>
  </r>
  <r>
    <s v="P3543"/>
    <x v="9"/>
    <x v="1"/>
    <x v="288"/>
    <x v="7"/>
    <n v="68"/>
    <n v="208.71"/>
    <x v="98"/>
    <n v="146"/>
    <n v="44663.94"/>
    <n v="14192.28"/>
    <x v="0"/>
  </r>
  <r>
    <s v="P3548"/>
    <x v="8"/>
    <x v="1"/>
    <x v="302"/>
    <x v="28"/>
    <n v="254"/>
    <n v="491.29"/>
    <x v="166"/>
    <n v="142"/>
    <n v="194550.84"/>
    <n v="124787.66"/>
    <x v="0"/>
  </r>
  <r>
    <s v="P3556"/>
    <x v="9"/>
    <x v="1"/>
    <x v="497"/>
    <x v="74"/>
    <n v="295"/>
    <n v="358.76"/>
    <x v="2"/>
    <n v="276"/>
    <n v="204851.96"/>
    <n v="105834.2"/>
    <x v="0"/>
  </r>
  <r>
    <s v="P3560"/>
    <x v="0"/>
    <x v="1"/>
    <x v="294"/>
    <x v="74"/>
    <n v="250"/>
    <n v="253.92"/>
    <x v="228"/>
    <n v="34"/>
    <n v="72113.279999999999"/>
    <n v="63480"/>
    <x v="0"/>
  </r>
  <r>
    <s v="P3569"/>
    <x v="8"/>
    <x v="1"/>
    <x v="54"/>
    <x v="26"/>
    <n v="171"/>
    <n v="252.31"/>
    <x v="133"/>
    <n v="139"/>
    <n v="78216.100000000006"/>
    <n v="43145.01"/>
    <x v="0"/>
  </r>
  <r>
    <s v="P3571"/>
    <x v="9"/>
    <x v="1"/>
    <x v="147"/>
    <x v="7"/>
    <n v="115"/>
    <n v="270.08"/>
    <x v="263"/>
    <n v="141"/>
    <n v="69140.479999999996"/>
    <n v="31059.199999999997"/>
    <x v="0"/>
  </r>
  <r>
    <s v="P3577"/>
    <x v="1"/>
    <x v="1"/>
    <x v="99"/>
    <x v="72"/>
    <n v="295"/>
    <n v="146.82"/>
    <x v="154"/>
    <n v="157"/>
    <n v="66362.64"/>
    <n v="43311.9"/>
    <x v="0"/>
  </r>
  <r>
    <s v="P3582"/>
    <x v="1"/>
    <x v="1"/>
    <x v="173"/>
    <x v="48"/>
    <n v="60"/>
    <n v="187.58"/>
    <x v="284"/>
    <n v="135"/>
    <n v="36578.100000000006"/>
    <n v="11254.800000000001"/>
    <x v="0"/>
  </r>
  <r>
    <s v="P3584"/>
    <x v="7"/>
    <x v="1"/>
    <x v="254"/>
    <x v="9"/>
    <n v="143"/>
    <n v="24.16"/>
    <x v="206"/>
    <n v="191"/>
    <n v="8069.44"/>
    <n v="3454.88"/>
    <x v="0"/>
  </r>
  <r>
    <s v="P3586"/>
    <x v="0"/>
    <x v="1"/>
    <x v="55"/>
    <x v="27"/>
    <n v="217"/>
    <n v="8.59"/>
    <x v="144"/>
    <n v="100"/>
    <n v="2723.0299999999997"/>
    <n v="1864.03"/>
    <x v="0"/>
  </r>
  <r>
    <s v="P3590"/>
    <x v="8"/>
    <x v="1"/>
    <x v="403"/>
    <x v="20"/>
    <n v="260"/>
    <n v="17.079999999999998"/>
    <x v="46"/>
    <n v="184"/>
    <n v="7583.5199999999995"/>
    <n v="4440.7999999999993"/>
    <x v="0"/>
  </r>
  <r>
    <s v="P3614"/>
    <x v="1"/>
    <x v="1"/>
    <x v="367"/>
    <x v="31"/>
    <n v="243"/>
    <n v="389.95"/>
    <x v="115"/>
    <n v="98"/>
    <n v="132972.94999999998"/>
    <n v="94757.849999999991"/>
    <x v="0"/>
  </r>
  <r>
    <s v="P3629"/>
    <x v="5"/>
    <x v="1"/>
    <x v="191"/>
    <x v="75"/>
    <n v="106"/>
    <n v="306.45999999999998"/>
    <x v="204"/>
    <n v="230"/>
    <n v="102970.56"/>
    <n v="32484.76"/>
    <x v="0"/>
  </r>
  <r>
    <s v="P3635"/>
    <x v="2"/>
    <x v="1"/>
    <x v="224"/>
    <x v="36"/>
    <n v="54"/>
    <n v="20.8"/>
    <x v="85"/>
    <n v="201"/>
    <n v="5304"/>
    <n v="1123.2"/>
    <x v="0"/>
  </r>
  <r>
    <s v="P3637"/>
    <x v="8"/>
    <x v="1"/>
    <x v="216"/>
    <x v="24"/>
    <n v="269"/>
    <n v="375.04"/>
    <x v="240"/>
    <n v="277"/>
    <n v="204771.84000000003"/>
    <n v="100885.76000000001"/>
    <x v="0"/>
  </r>
  <r>
    <s v="P3641"/>
    <x v="4"/>
    <x v="1"/>
    <x v="422"/>
    <x v="80"/>
    <n v="274"/>
    <n v="45.23"/>
    <x v="121"/>
    <n v="115"/>
    <n v="17594.469999999998"/>
    <n v="12393.019999999999"/>
    <x v="0"/>
  </r>
  <r>
    <s v="P3644"/>
    <x v="8"/>
    <x v="1"/>
    <x v="28"/>
    <x v="73"/>
    <n v="281"/>
    <n v="416.12"/>
    <x v="64"/>
    <n v="89"/>
    <n v="153964.4"/>
    <n v="116929.72"/>
    <x v="0"/>
  </r>
  <r>
    <s v="P3662"/>
    <x v="9"/>
    <x v="1"/>
    <x v="207"/>
    <x v="74"/>
    <n v="293"/>
    <n v="199.19"/>
    <x v="289"/>
    <n v="251"/>
    <n v="108359.36"/>
    <n v="58362.67"/>
    <x v="0"/>
  </r>
  <r>
    <s v="P3671"/>
    <x v="4"/>
    <x v="1"/>
    <x v="169"/>
    <x v="31"/>
    <n v="187"/>
    <n v="485.38"/>
    <x v="267"/>
    <n v="91"/>
    <n v="134935.63999999998"/>
    <n v="90766.06"/>
    <x v="0"/>
  </r>
  <r>
    <s v="P3682"/>
    <x v="1"/>
    <x v="1"/>
    <x v="86"/>
    <x v="77"/>
    <n v="264"/>
    <n v="146.51"/>
    <x v="66"/>
    <n v="137"/>
    <n v="58750.509999999995"/>
    <n v="38678.639999999999"/>
    <x v="0"/>
  </r>
  <r>
    <s v="P3691"/>
    <x v="9"/>
    <x v="1"/>
    <x v="376"/>
    <x v="23"/>
    <n v="113"/>
    <n v="310.31"/>
    <x v="80"/>
    <n v="194"/>
    <n v="95265.17"/>
    <n v="35065.03"/>
    <x v="0"/>
  </r>
  <r>
    <s v="P3695"/>
    <x v="4"/>
    <x v="1"/>
    <x v="359"/>
    <x v="3"/>
    <n v="147"/>
    <n v="341.07"/>
    <x v="341"/>
    <n v="10"/>
    <n v="53547.99"/>
    <n v="50137.29"/>
    <x v="0"/>
  </r>
  <r>
    <s v="P3701"/>
    <x v="9"/>
    <x v="1"/>
    <x v="100"/>
    <x v="54"/>
    <n v="196"/>
    <n v="166.98"/>
    <x v="56"/>
    <n v="254"/>
    <n v="75141"/>
    <n v="32728.079999999998"/>
    <x v="0"/>
  </r>
  <r>
    <s v="P3703"/>
    <x v="2"/>
    <x v="1"/>
    <x v="199"/>
    <x v="64"/>
    <n v="139"/>
    <n v="361.66"/>
    <x v="129"/>
    <n v="229"/>
    <n v="133090.88"/>
    <n v="50270.740000000005"/>
    <x v="0"/>
  </r>
  <r>
    <s v="P3725"/>
    <x v="3"/>
    <x v="1"/>
    <x v="360"/>
    <x v="78"/>
    <n v="113"/>
    <n v="302.17"/>
    <x v="335"/>
    <n v="297"/>
    <n v="123889.70000000001"/>
    <n v="34145.21"/>
    <x v="0"/>
  </r>
  <r>
    <s v="P3742"/>
    <x v="1"/>
    <x v="1"/>
    <x v="106"/>
    <x v="65"/>
    <n v="185"/>
    <n v="26.01"/>
    <x v="350"/>
    <n v="4"/>
    <n v="4915.8900000000003"/>
    <n v="4811.8500000000004"/>
    <x v="0"/>
  </r>
  <r>
    <s v="P3759"/>
    <x v="8"/>
    <x v="1"/>
    <x v="427"/>
    <x v="13"/>
    <n v="193"/>
    <n v="254.64"/>
    <x v="230"/>
    <n v="146"/>
    <n v="86322.959999999992"/>
    <n v="49145.52"/>
    <x v="0"/>
  </r>
  <r>
    <s v="P3774"/>
    <x v="0"/>
    <x v="1"/>
    <x v="121"/>
    <x v="48"/>
    <n v="253"/>
    <n v="250.25"/>
    <x v="90"/>
    <n v="126"/>
    <n v="94844.75"/>
    <n v="63313.25"/>
    <x v="0"/>
  </r>
  <r>
    <s v="P3776"/>
    <x v="9"/>
    <x v="1"/>
    <x v="73"/>
    <x v="54"/>
    <n v="212"/>
    <n v="196.22"/>
    <x v="128"/>
    <n v="148"/>
    <n v="70639.199999999997"/>
    <n v="41598.639999999999"/>
    <x v="0"/>
  </r>
  <r>
    <s v="P3792"/>
    <x v="1"/>
    <x v="1"/>
    <x v="238"/>
    <x v="39"/>
    <n v="199"/>
    <n v="143.85"/>
    <x v="43"/>
    <n v="226"/>
    <n v="61136.25"/>
    <n v="28626.149999999998"/>
    <x v="0"/>
  </r>
  <r>
    <s v="P3793"/>
    <x v="2"/>
    <x v="1"/>
    <x v="69"/>
    <x v="10"/>
    <n v="64"/>
    <n v="268.3"/>
    <x v="124"/>
    <n v="213"/>
    <n v="74319.100000000006"/>
    <n v="17171.2"/>
    <x v="0"/>
  </r>
  <r>
    <s v="P3799"/>
    <x v="2"/>
    <x v="1"/>
    <x v="199"/>
    <x v="8"/>
    <n v="281"/>
    <n v="12.77"/>
    <x v="227"/>
    <n v="87"/>
    <n v="4699.3599999999997"/>
    <n v="3588.37"/>
    <x v="0"/>
  </r>
  <r>
    <s v="P3800"/>
    <x v="2"/>
    <x v="1"/>
    <x v="266"/>
    <x v="20"/>
    <n v="242"/>
    <n v="310.41000000000003"/>
    <x v="10"/>
    <n v="87"/>
    <n v="102124.89000000001"/>
    <n v="75119.22"/>
    <x v="0"/>
  </r>
  <r>
    <s v="P3814"/>
    <x v="2"/>
    <x v="1"/>
    <x v="139"/>
    <x v="38"/>
    <n v="21"/>
    <n v="62.12"/>
    <x v="300"/>
    <n v="251"/>
    <n v="16896.64"/>
    <n v="1304.52"/>
    <x v="0"/>
  </r>
  <r>
    <s v="P3815"/>
    <x v="6"/>
    <x v="1"/>
    <x v="93"/>
    <x v="6"/>
    <n v="45"/>
    <n v="59.34"/>
    <x v="53"/>
    <n v="257"/>
    <n v="17920.68"/>
    <n v="2670.3"/>
    <x v="0"/>
  </r>
  <r>
    <s v="P3818"/>
    <x v="9"/>
    <x v="1"/>
    <x v="80"/>
    <x v="76"/>
    <n v="103"/>
    <n v="480.2"/>
    <x v="286"/>
    <n v="165"/>
    <n v="128693.59999999999"/>
    <n v="49460.6"/>
    <x v="0"/>
  </r>
  <r>
    <s v="P3819"/>
    <x v="6"/>
    <x v="1"/>
    <x v="170"/>
    <x v="60"/>
    <n v="258"/>
    <n v="11.69"/>
    <x v="99"/>
    <n v="99"/>
    <n v="4173.33"/>
    <n v="3016.02"/>
    <x v="0"/>
  </r>
  <r>
    <s v="P3821"/>
    <x v="7"/>
    <x v="1"/>
    <x v="472"/>
    <x v="37"/>
    <n v="183"/>
    <n v="276.47000000000003"/>
    <x v="58"/>
    <n v="19"/>
    <n v="55846.94"/>
    <n v="50594.01"/>
    <x v="0"/>
  </r>
  <r>
    <s v="P3823"/>
    <x v="0"/>
    <x v="1"/>
    <x v="256"/>
    <x v="72"/>
    <n v="89"/>
    <n v="346.32"/>
    <x v="263"/>
    <n v="1"/>
    <n v="31168.799999999999"/>
    <n v="30822.48"/>
    <x v="0"/>
  </r>
  <r>
    <s v="P3844"/>
    <x v="4"/>
    <x v="1"/>
    <x v="232"/>
    <x v="25"/>
    <n v="273"/>
    <n v="37.130000000000003"/>
    <x v="117"/>
    <n v="252"/>
    <n v="19493.25"/>
    <n v="10136.490000000002"/>
    <x v="0"/>
  </r>
  <r>
    <s v="P3848"/>
    <x v="1"/>
    <x v="1"/>
    <x v="467"/>
    <x v="76"/>
    <n v="291"/>
    <n v="83.34"/>
    <x v="359"/>
    <n v="226"/>
    <n v="43086.78"/>
    <n v="24251.940000000002"/>
    <x v="0"/>
  </r>
  <r>
    <s v="P3849"/>
    <x v="0"/>
    <x v="1"/>
    <x v="316"/>
    <x v="56"/>
    <n v="15"/>
    <n v="447.65"/>
    <x v="74"/>
    <n v="200"/>
    <n v="96244.75"/>
    <n v="6714.75"/>
    <x v="0"/>
  </r>
  <r>
    <s v="P3852"/>
    <x v="9"/>
    <x v="1"/>
    <x v="35"/>
    <x v="27"/>
    <n v="80"/>
    <n v="120.82"/>
    <x v="5"/>
    <n v="17"/>
    <n v="11719.539999999999"/>
    <n v="9665.5999999999985"/>
    <x v="0"/>
  </r>
  <r>
    <s v="P3853"/>
    <x v="1"/>
    <x v="1"/>
    <x v="338"/>
    <x v="78"/>
    <n v="244"/>
    <n v="152.63"/>
    <x v="219"/>
    <n v="137"/>
    <n v="58152.03"/>
    <n v="37241.72"/>
    <x v="0"/>
  </r>
  <r>
    <s v="P3855"/>
    <x v="3"/>
    <x v="1"/>
    <x v="166"/>
    <x v="66"/>
    <n v="274"/>
    <n v="169.62"/>
    <x v="183"/>
    <n v="186"/>
    <n v="78025.2"/>
    <n v="46475.880000000005"/>
    <x v="0"/>
  </r>
  <r>
    <s v="P3860"/>
    <x v="1"/>
    <x v="1"/>
    <x v="94"/>
    <x v="77"/>
    <n v="126"/>
    <n v="82.85"/>
    <x v="209"/>
    <n v="195"/>
    <n v="26594.85"/>
    <n v="10439.099999999999"/>
    <x v="0"/>
  </r>
  <r>
    <s v="P3863"/>
    <x v="5"/>
    <x v="1"/>
    <x v="72"/>
    <x v="5"/>
    <n v="117"/>
    <n v="283.77999999999997"/>
    <x v="168"/>
    <n v="197"/>
    <n v="89106.92"/>
    <n v="33202.259999999995"/>
    <x v="0"/>
  </r>
  <r>
    <s v="P3864"/>
    <x v="8"/>
    <x v="1"/>
    <x v="286"/>
    <x v="35"/>
    <n v="212"/>
    <n v="398.58"/>
    <x v="234"/>
    <n v="80"/>
    <n v="116385.36"/>
    <n v="84498.959999999992"/>
    <x v="0"/>
  </r>
  <r>
    <s v="P3869"/>
    <x v="2"/>
    <x v="1"/>
    <x v="35"/>
    <x v="49"/>
    <n v="23"/>
    <n v="499.84"/>
    <x v="197"/>
    <n v="74"/>
    <n v="48484.479999999996"/>
    <n v="11496.32"/>
    <x v="0"/>
  </r>
  <r>
    <s v="P3871"/>
    <x v="8"/>
    <x v="1"/>
    <x v="156"/>
    <x v="45"/>
    <n v="44"/>
    <n v="439.19"/>
    <x v="214"/>
    <n v="175"/>
    <n v="96182.61"/>
    <n v="19324.36"/>
    <x v="0"/>
  </r>
  <r>
    <s v="P3892"/>
    <x v="3"/>
    <x v="1"/>
    <x v="108"/>
    <x v="33"/>
    <n v="114"/>
    <n v="394.71"/>
    <x v="271"/>
    <n v="173"/>
    <n v="113281.76999999999"/>
    <n v="44996.939999999995"/>
    <x v="0"/>
  </r>
  <r>
    <s v="P3896"/>
    <x v="4"/>
    <x v="1"/>
    <x v="101"/>
    <x v="59"/>
    <n v="171"/>
    <n v="455.58"/>
    <x v="80"/>
    <n v="91"/>
    <n v="119361.95999999999"/>
    <n v="77904.179999999993"/>
    <x v="0"/>
  </r>
  <r>
    <s v="P3897"/>
    <x v="7"/>
    <x v="1"/>
    <x v="86"/>
    <x v="55"/>
    <n v="228"/>
    <n v="251.13"/>
    <x v="230"/>
    <n v="173"/>
    <n v="100703.13"/>
    <n v="57257.64"/>
    <x v="0"/>
  </r>
  <r>
    <s v="P3901"/>
    <x v="8"/>
    <x v="1"/>
    <x v="162"/>
    <x v="36"/>
    <n v="82"/>
    <n v="352.12"/>
    <x v="329"/>
    <n v="192"/>
    <n v="96480.88"/>
    <n v="28873.84"/>
    <x v="0"/>
  </r>
  <r>
    <s v="P3909"/>
    <x v="1"/>
    <x v="1"/>
    <x v="3"/>
    <x v="17"/>
    <n v="241"/>
    <n v="24.51"/>
    <x v="324"/>
    <n v="13"/>
    <n v="6225.54"/>
    <n v="5906.9100000000008"/>
    <x v="0"/>
  </r>
  <r>
    <s v="P3910"/>
    <x v="4"/>
    <x v="1"/>
    <x v="353"/>
    <x v="44"/>
    <n v="125"/>
    <n v="267.08"/>
    <x v="162"/>
    <n v="69"/>
    <n v="51813.52"/>
    <n v="33385"/>
    <x v="0"/>
  </r>
  <r>
    <s v="P3919"/>
    <x v="4"/>
    <x v="1"/>
    <x v="167"/>
    <x v="36"/>
    <n v="69"/>
    <n v="146.21"/>
    <x v="317"/>
    <n v="19"/>
    <n v="12866.480000000001"/>
    <n v="10088.49"/>
    <x v="0"/>
  </r>
  <r>
    <s v="P3926"/>
    <x v="5"/>
    <x v="1"/>
    <x v="391"/>
    <x v="43"/>
    <n v="240"/>
    <n v="371.94"/>
    <x v="119"/>
    <n v="274"/>
    <n v="191177.16"/>
    <n v="89265.600000000006"/>
    <x v="0"/>
  </r>
  <r>
    <s v="P3929"/>
    <x v="4"/>
    <x v="1"/>
    <x v="243"/>
    <x v="1"/>
    <n v="158"/>
    <n v="10.26"/>
    <x v="43"/>
    <n v="21"/>
    <n v="1836.54"/>
    <n v="1621.08"/>
    <x v="0"/>
  </r>
  <r>
    <s v="P3930"/>
    <x v="8"/>
    <x v="1"/>
    <x v="380"/>
    <x v="13"/>
    <n v="24"/>
    <n v="9.26"/>
    <x v="151"/>
    <n v="138"/>
    <n v="1500.12"/>
    <n v="222.24"/>
    <x v="0"/>
  </r>
  <r>
    <s v="P3933"/>
    <x v="0"/>
    <x v="1"/>
    <x v="341"/>
    <x v="68"/>
    <n v="69"/>
    <n v="257.86"/>
    <x v="232"/>
    <n v="54"/>
    <n v="31716.780000000002"/>
    <n v="17792.34"/>
    <x v="0"/>
  </r>
  <r>
    <s v="P3953"/>
    <x v="1"/>
    <x v="1"/>
    <x v="34"/>
    <x v="56"/>
    <n v="264"/>
    <n v="423.2"/>
    <x v="305"/>
    <n v="135"/>
    <n v="168856.8"/>
    <n v="111724.8"/>
    <x v="0"/>
  </r>
  <r>
    <s v="P3963"/>
    <x v="2"/>
    <x v="1"/>
    <x v="406"/>
    <x v="36"/>
    <n v="128"/>
    <n v="215.34"/>
    <x v="312"/>
    <n v="53"/>
    <n v="38976.54"/>
    <n v="27563.52"/>
    <x v="0"/>
  </r>
  <r>
    <s v="P3979"/>
    <x v="8"/>
    <x v="1"/>
    <x v="94"/>
    <x v="38"/>
    <n v="165"/>
    <n v="67.569999999999993"/>
    <x v="256"/>
    <n v="156"/>
    <n v="21689.969999999998"/>
    <n v="11149.05"/>
    <x v="0"/>
  </r>
  <r>
    <s v="P3980"/>
    <x v="7"/>
    <x v="1"/>
    <x v="294"/>
    <x v="14"/>
    <n v="276"/>
    <n v="74.87"/>
    <x v="133"/>
    <n v="8"/>
    <n v="21263.08"/>
    <n v="20664.120000000003"/>
    <x v="0"/>
  </r>
  <r>
    <s v="P3981"/>
    <x v="9"/>
    <x v="1"/>
    <x v="248"/>
    <x v="77"/>
    <n v="170"/>
    <n v="184.84"/>
    <x v="279"/>
    <n v="55"/>
    <n v="41589"/>
    <n v="31422.799999999999"/>
    <x v="0"/>
  </r>
  <r>
    <s v="P3986"/>
    <x v="6"/>
    <x v="1"/>
    <x v="15"/>
    <x v="52"/>
    <n v="69"/>
    <n v="106.1"/>
    <x v="35"/>
    <n v="228"/>
    <n v="31511.699999999997"/>
    <n v="7320.9"/>
    <x v="0"/>
  </r>
  <r>
    <s v="P3989"/>
    <x v="5"/>
    <x v="1"/>
    <x v="459"/>
    <x v="14"/>
    <n v="223"/>
    <n v="8.48"/>
    <x v="86"/>
    <n v="6"/>
    <n v="1941.92"/>
    <n v="1891.0400000000002"/>
    <x v="0"/>
  </r>
  <r>
    <s v="P3999"/>
    <x v="2"/>
    <x v="1"/>
    <x v="156"/>
    <x v="41"/>
    <n v="86"/>
    <n v="478.11"/>
    <x v="99"/>
    <n v="133"/>
    <n v="104706.09"/>
    <n v="41117.46"/>
    <x v="0"/>
  </r>
  <r>
    <s v="P4004"/>
    <x v="8"/>
    <x v="1"/>
    <x v="456"/>
    <x v="68"/>
    <n v="288"/>
    <n v="433.51"/>
    <x v="18"/>
    <n v="202"/>
    <n v="212419.9"/>
    <n v="124850.88"/>
    <x v="0"/>
  </r>
  <r>
    <s v="P4005"/>
    <x v="5"/>
    <x v="1"/>
    <x v="149"/>
    <x v="54"/>
    <n v="288"/>
    <n v="335.76"/>
    <x v="85"/>
    <n v="116"/>
    <n v="135647.04000000001"/>
    <n v="96698.880000000005"/>
    <x v="0"/>
  </r>
  <r>
    <s v="P4008"/>
    <x v="6"/>
    <x v="1"/>
    <x v="170"/>
    <x v="28"/>
    <n v="241"/>
    <n v="187.79"/>
    <x v="326"/>
    <n v="116"/>
    <n v="67041.03"/>
    <n v="45257.39"/>
    <x v="0"/>
  </r>
  <r>
    <s v="P4012"/>
    <x v="6"/>
    <x v="1"/>
    <x v="284"/>
    <x v="68"/>
    <n v="197"/>
    <n v="404.73"/>
    <x v="258"/>
    <n v="85"/>
    <n v="114133.86"/>
    <n v="79731.81"/>
    <x v="0"/>
  </r>
  <r>
    <s v="P4018"/>
    <x v="6"/>
    <x v="1"/>
    <x v="9"/>
    <x v="64"/>
    <n v="272"/>
    <n v="20.47"/>
    <x v="181"/>
    <n v="17"/>
    <n v="5915.83"/>
    <n v="5567.84"/>
    <x v="0"/>
  </r>
  <r>
    <s v="P4023"/>
    <x v="2"/>
    <x v="1"/>
    <x v="182"/>
    <x v="26"/>
    <n v="120"/>
    <n v="233.97"/>
    <x v="346"/>
    <n v="189"/>
    <n v="72296.73"/>
    <n v="28076.400000000001"/>
    <x v="0"/>
  </r>
  <r>
    <s v="P4027"/>
    <x v="3"/>
    <x v="1"/>
    <x v="498"/>
    <x v="44"/>
    <n v="39"/>
    <n v="339.82"/>
    <x v="292"/>
    <n v="33"/>
    <n v="24467.040000000001"/>
    <n v="13252.98"/>
    <x v="1"/>
  </r>
  <r>
    <s v="P4035"/>
    <x v="0"/>
    <x v="1"/>
    <x v="36"/>
    <x v="6"/>
    <n v="203"/>
    <n v="339.62"/>
    <x v="202"/>
    <n v="125"/>
    <n v="111395.36"/>
    <n v="68942.86"/>
    <x v="0"/>
  </r>
  <r>
    <s v="P4036"/>
    <x v="3"/>
    <x v="1"/>
    <x v="136"/>
    <x v="45"/>
    <n v="110"/>
    <n v="309.10000000000002"/>
    <x v="15"/>
    <n v="91"/>
    <n v="62129.100000000006"/>
    <n v="34001"/>
    <x v="0"/>
  </r>
  <r>
    <s v="P4043"/>
    <x v="8"/>
    <x v="1"/>
    <x v="307"/>
    <x v="44"/>
    <n v="218"/>
    <n v="278.87"/>
    <x v="56"/>
    <n v="220"/>
    <n v="122145.06"/>
    <n v="60793.66"/>
    <x v="0"/>
  </r>
  <r>
    <s v="P4050"/>
    <x v="1"/>
    <x v="1"/>
    <x v="170"/>
    <x v="11"/>
    <n v="226"/>
    <n v="407.12"/>
    <x v="127"/>
    <n v="131"/>
    <n v="145341.84"/>
    <n v="92009.12"/>
    <x v="0"/>
  </r>
  <r>
    <s v="P4055"/>
    <x v="8"/>
    <x v="1"/>
    <x v="361"/>
    <x v="72"/>
    <n v="207"/>
    <n v="344.55"/>
    <x v="320"/>
    <n v="272"/>
    <n v="165039.45000000001"/>
    <n v="71321.850000000006"/>
    <x v="0"/>
  </r>
  <r>
    <s v="P4056"/>
    <x v="6"/>
    <x v="1"/>
    <x v="367"/>
    <x v="63"/>
    <n v="260"/>
    <n v="175.02"/>
    <x v="263"/>
    <n v="81"/>
    <n v="59681.820000000007"/>
    <n v="45505.200000000004"/>
    <x v="0"/>
  </r>
  <r>
    <s v="P4061"/>
    <x v="3"/>
    <x v="1"/>
    <x v="50"/>
    <x v="36"/>
    <n v="237"/>
    <n v="373.09"/>
    <x v="122"/>
    <n v="245"/>
    <n v="179829.37999999998"/>
    <n v="88422.329999999987"/>
    <x v="0"/>
  </r>
  <r>
    <s v="P4063"/>
    <x v="7"/>
    <x v="1"/>
    <x v="141"/>
    <x v="78"/>
    <n v="264"/>
    <n v="313.73"/>
    <x v="247"/>
    <n v="35"/>
    <n v="93805.27"/>
    <n v="82824.72"/>
    <x v="0"/>
  </r>
  <r>
    <s v="P4073"/>
    <x v="0"/>
    <x v="1"/>
    <x v="422"/>
    <x v="42"/>
    <n v="92"/>
    <n v="493.63"/>
    <x v="90"/>
    <n v="297"/>
    <n v="192022.07"/>
    <n v="45413.96"/>
    <x v="0"/>
  </r>
  <r>
    <s v="P4077"/>
    <x v="0"/>
    <x v="1"/>
    <x v="218"/>
    <x v="76"/>
    <n v="189"/>
    <n v="5.13"/>
    <x v="129"/>
    <n v="1"/>
    <n v="974.69999999999993"/>
    <n v="969.56999999999994"/>
    <x v="0"/>
  </r>
  <r>
    <s v="P4081"/>
    <x v="5"/>
    <x v="1"/>
    <x v="139"/>
    <x v="12"/>
    <n v="240"/>
    <n v="220.09"/>
    <x v="340"/>
    <n v="32"/>
    <n v="59864.480000000003"/>
    <n v="52821.599999999999"/>
    <x v="0"/>
  </r>
  <r>
    <s v="P4087"/>
    <x v="6"/>
    <x v="1"/>
    <x v="198"/>
    <x v="8"/>
    <n v="27"/>
    <n v="109.76"/>
    <x v="170"/>
    <n v="178"/>
    <n v="22500.799999999999"/>
    <n v="2963.52"/>
    <x v="0"/>
  </r>
  <r>
    <s v="P4103"/>
    <x v="2"/>
    <x v="1"/>
    <x v="129"/>
    <x v="4"/>
    <n v="192"/>
    <n v="443.66"/>
    <x v="203"/>
    <n v="257"/>
    <n v="199203.34000000003"/>
    <n v="85182.720000000001"/>
    <x v="0"/>
  </r>
  <r>
    <s v="P4115"/>
    <x v="0"/>
    <x v="1"/>
    <x v="195"/>
    <x v="24"/>
    <n v="126"/>
    <n v="174.72"/>
    <x v="110"/>
    <n v="20"/>
    <n v="25509.119999999999"/>
    <n v="22014.720000000001"/>
    <x v="0"/>
  </r>
  <r>
    <s v="P4118"/>
    <x v="8"/>
    <x v="1"/>
    <x v="386"/>
    <x v="16"/>
    <n v="97"/>
    <n v="16.809999999999999"/>
    <x v="194"/>
    <n v="5"/>
    <n v="1714.62"/>
    <n v="1630.57"/>
    <x v="0"/>
  </r>
  <r>
    <s v="P4120"/>
    <x v="4"/>
    <x v="1"/>
    <x v="365"/>
    <x v="56"/>
    <n v="268"/>
    <n v="185.9"/>
    <x v="284"/>
    <n v="190"/>
    <n v="85142.2"/>
    <n v="49821.200000000004"/>
    <x v="0"/>
  </r>
  <r>
    <s v="P4131"/>
    <x v="5"/>
    <x v="1"/>
    <x v="55"/>
    <x v="69"/>
    <n v="70"/>
    <n v="414.3"/>
    <x v="25"/>
    <n v="247"/>
    <n v="131333.1"/>
    <n v="29001"/>
    <x v="0"/>
  </r>
  <r>
    <s v="P4139"/>
    <x v="9"/>
    <x v="1"/>
    <x v="419"/>
    <x v="46"/>
    <n v="26"/>
    <n v="24.5"/>
    <x v="274"/>
    <n v="184"/>
    <n v="5145"/>
    <n v="637"/>
    <x v="0"/>
  </r>
  <r>
    <s v="P4153"/>
    <x v="2"/>
    <x v="1"/>
    <x v="404"/>
    <x v="58"/>
    <n v="154"/>
    <n v="151.12"/>
    <x v="76"/>
    <n v="287"/>
    <n v="66643.92"/>
    <n v="23272.48"/>
    <x v="0"/>
  </r>
  <r>
    <s v="P4156"/>
    <x v="5"/>
    <x v="1"/>
    <x v="153"/>
    <x v="47"/>
    <n v="16"/>
    <n v="453.23"/>
    <x v="339"/>
    <n v="232"/>
    <n v="112401.04000000001"/>
    <n v="7251.68"/>
    <x v="0"/>
  </r>
  <r>
    <s v="P4157"/>
    <x v="0"/>
    <x v="1"/>
    <x v="137"/>
    <x v="64"/>
    <n v="125"/>
    <n v="146.11000000000001"/>
    <x v="211"/>
    <n v="251"/>
    <n v="54937.360000000008"/>
    <n v="18263.75"/>
    <x v="0"/>
  </r>
  <r>
    <s v="P4159"/>
    <x v="3"/>
    <x v="1"/>
    <x v="482"/>
    <x v="34"/>
    <n v="282"/>
    <n v="413.83"/>
    <x v="46"/>
    <n v="273"/>
    <n v="229675.65"/>
    <n v="116700.06"/>
    <x v="0"/>
  </r>
  <r>
    <s v="P4170"/>
    <x v="3"/>
    <x v="1"/>
    <x v="258"/>
    <x v="29"/>
    <n v="91"/>
    <n v="23.85"/>
    <x v="146"/>
    <n v="22"/>
    <n v="2695.05"/>
    <n v="2170.35"/>
    <x v="0"/>
  </r>
  <r>
    <s v="P4179"/>
    <x v="9"/>
    <x v="1"/>
    <x v="8"/>
    <x v="22"/>
    <n v="87"/>
    <n v="235.67"/>
    <x v="166"/>
    <n v="32"/>
    <n v="28044.73"/>
    <n v="20503.289999999997"/>
    <x v="0"/>
  </r>
  <r>
    <s v="P4188"/>
    <x v="5"/>
    <x v="1"/>
    <x v="27"/>
    <x v="41"/>
    <n v="93"/>
    <n v="453.91"/>
    <x v="222"/>
    <n v="138"/>
    <n v="104853.21"/>
    <n v="42213.630000000005"/>
    <x v="0"/>
  </r>
  <r>
    <s v="P4192"/>
    <x v="2"/>
    <x v="1"/>
    <x v="29"/>
    <x v="54"/>
    <n v="133"/>
    <n v="362.28"/>
    <x v="170"/>
    <n v="28"/>
    <n v="58327.079999999994"/>
    <n v="48183.24"/>
    <x v="0"/>
  </r>
  <r>
    <s v="P4194"/>
    <x v="8"/>
    <x v="1"/>
    <x v="65"/>
    <x v="19"/>
    <n v="172"/>
    <n v="182.01"/>
    <x v="175"/>
    <n v="211"/>
    <n v="69709.83"/>
    <n v="31305.719999999998"/>
    <x v="0"/>
  </r>
  <r>
    <s v="P4198"/>
    <x v="8"/>
    <x v="1"/>
    <x v="251"/>
    <x v="9"/>
    <n v="298"/>
    <n v="275.67"/>
    <x v="76"/>
    <n v="291"/>
    <n v="162369.63"/>
    <n v="82149.66"/>
    <x v="0"/>
  </r>
  <r>
    <s v="P4213"/>
    <x v="3"/>
    <x v="1"/>
    <x v="208"/>
    <x v="69"/>
    <n v="148"/>
    <n v="205.46"/>
    <x v="59"/>
    <n v="280"/>
    <n v="87936.88"/>
    <n v="30408.080000000002"/>
    <x v="0"/>
  </r>
  <r>
    <s v="P4217"/>
    <x v="2"/>
    <x v="1"/>
    <x v="286"/>
    <x v="17"/>
    <n v="46"/>
    <n v="313.10000000000002"/>
    <x v="310"/>
    <n v="246"/>
    <n v="91425.200000000012"/>
    <n v="14402.6"/>
    <x v="0"/>
  </r>
  <r>
    <s v="P4223"/>
    <x v="5"/>
    <x v="1"/>
    <x v="314"/>
    <x v="79"/>
    <n v="114"/>
    <n v="438.99"/>
    <x v="133"/>
    <n v="208"/>
    <n v="141354.78"/>
    <n v="50044.86"/>
    <x v="0"/>
  </r>
  <r>
    <s v="P4233"/>
    <x v="1"/>
    <x v="1"/>
    <x v="383"/>
    <x v="4"/>
    <n v="226"/>
    <n v="247.54"/>
    <x v="119"/>
    <n v="263"/>
    <n v="121047.06"/>
    <n v="55944.04"/>
    <x v="0"/>
  </r>
  <r>
    <s v="P4235"/>
    <x v="1"/>
    <x v="1"/>
    <x v="23"/>
    <x v="39"/>
    <n v="148"/>
    <n v="72.08"/>
    <x v="102"/>
    <n v="61"/>
    <n v="15064.72"/>
    <n v="10667.84"/>
    <x v="0"/>
  </r>
  <r>
    <s v="P4237"/>
    <x v="2"/>
    <x v="1"/>
    <x v="214"/>
    <x v="61"/>
    <n v="210"/>
    <n v="50.08"/>
    <x v="343"/>
    <n v="138"/>
    <n v="17427.84"/>
    <n v="10516.8"/>
    <x v="0"/>
  </r>
  <r>
    <s v="P4246"/>
    <x v="6"/>
    <x v="1"/>
    <x v="427"/>
    <x v="19"/>
    <n v="209"/>
    <n v="337.77"/>
    <x v="118"/>
    <n v="130"/>
    <n v="114504.03"/>
    <n v="70593.929999999993"/>
    <x v="0"/>
  </r>
  <r>
    <s v="P4248"/>
    <x v="8"/>
    <x v="1"/>
    <x v="401"/>
    <x v="54"/>
    <n v="222"/>
    <n v="409.9"/>
    <x v="243"/>
    <n v="78"/>
    <n v="122970"/>
    <n v="90997.799999999988"/>
    <x v="0"/>
  </r>
  <r>
    <s v="P4259"/>
    <x v="5"/>
    <x v="1"/>
    <x v="248"/>
    <x v="10"/>
    <n v="38"/>
    <n v="229.35"/>
    <x v="354"/>
    <n v="187"/>
    <n v="51603.75"/>
    <n v="8715.2999999999993"/>
    <x v="0"/>
  </r>
  <r>
    <s v="P4265"/>
    <x v="0"/>
    <x v="1"/>
    <x v="63"/>
    <x v="65"/>
    <n v="112"/>
    <n v="259.62"/>
    <x v="82"/>
    <n v="164"/>
    <n v="71655.12"/>
    <n v="29077.440000000002"/>
    <x v="0"/>
  </r>
  <r>
    <s v="P4269"/>
    <x v="4"/>
    <x v="1"/>
    <x v="225"/>
    <x v="70"/>
    <n v="268"/>
    <n v="36.03"/>
    <x v="312"/>
    <n v="85"/>
    <n v="12718.59"/>
    <n v="9656.0400000000009"/>
    <x v="0"/>
  </r>
  <r>
    <s v="P4282"/>
    <x v="5"/>
    <x v="1"/>
    <x v="421"/>
    <x v="16"/>
    <n v="66"/>
    <n v="462.94"/>
    <x v="283"/>
    <n v="25"/>
    <n v="42127.54"/>
    <n v="30554.04"/>
    <x v="0"/>
  </r>
  <r>
    <s v="P4285"/>
    <x v="3"/>
    <x v="1"/>
    <x v="403"/>
    <x v="24"/>
    <n v="253"/>
    <n v="47.94"/>
    <x v="43"/>
    <n v="191"/>
    <n v="21285.360000000001"/>
    <n v="12128.82"/>
    <x v="0"/>
  </r>
  <r>
    <s v="P4290"/>
    <x v="9"/>
    <x v="1"/>
    <x v="37"/>
    <x v="52"/>
    <n v="178"/>
    <n v="450.04"/>
    <x v="232"/>
    <n v="174"/>
    <n v="158414.08000000002"/>
    <n v="80107.12000000001"/>
    <x v="0"/>
  </r>
  <r>
    <s v="P4292"/>
    <x v="2"/>
    <x v="1"/>
    <x v="117"/>
    <x v="2"/>
    <n v="191"/>
    <n v="199.93"/>
    <x v="8"/>
    <n v="189"/>
    <n v="75973.400000000009"/>
    <n v="38186.630000000005"/>
    <x v="0"/>
  </r>
  <r>
    <s v="P4297"/>
    <x v="6"/>
    <x v="1"/>
    <x v="239"/>
    <x v="77"/>
    <n v="11"/>
    <n v="307.89"/>
    <x v="245"/>
    <n v="21"/>
    <n v="9852.48"/>
    <n v="3386.79"/>
    <x v="1"/>
  </r>
  <r>
    <s v="P4299"/>
    <x v="5"/>
    <x v="1"/>
    <x v="175"/>
    <x v="32"/>
    <n v="187"/>
    <n v="384.56"/>
    <x v="198"/>
    <n v="34"/>
    <n v="84987.76"/>
    <n v="71912.72"/>
    <x v="0"/>
  </r>
  <r>
    <s v="P4302"/>
    <x v="9"/>
    <x v="1"/>
    <x v="472"/>
    <x v="13"/>
    <n v="102"/>
    <n v="267.17"/>
    <x v="165"/>
    <n v="100"/>
    <n v="53968.340000000004"/>
    <n v="27251.34"/>
    <x v="0"/>
  </r>
  <r>
    <s v="P4303"/>
    <x v="4"/>
    <x v="1"/>
    <x v="276"/>
    <x v="74"/>
    <n v="19"/>
    <n v="208.43"/>
    <x v="174"/>
    <n v="163"/>
    <n v="37934.26"/>
    <n v="3960.17"/>
    <x v="0"/>
  </r>
  <r>
    <s v="P4306"/>
    <x v="0"/>
    <x v="1"/>
    <x v="499"/>
    <x v="13"/>
    <n v="269"/>
    <n v="205.7"/>
    <x v="252"/>
    <n v="270"/>
    <n v="110872.29999999999"/>
    <n v="55333.299999999996"/>
    <x v="0"/>
  </r>
  <r>
    <s v="P4309"/>
    <x v="8"/>
    <x v="1"/>
    <x v="266"/>
    <x v="64"/>
    <n v="88"/>
    <n v="414.61"/>
    <x v="82"/>
    <n v="241"/>
    <n v="136406.69"/>
    <n v="36485.68"/>
    <x v="0"/>
  </r>
  <r>
    <s v="P4310"/>
    <x v="2"/>
    <x v="1"/>
    <x v="500"/>
    <x v="54"/>
    <n v="11"/>
    <n v="139.16"/>
    <x v="298"/>
    <n v="8"/>
    <n v="2644.04"/>
    <n v="1530.76"/>
    <x v="1"/>
  </r>
  <r>
    <s v="P4313"/>
    <x v="0"/>
    <x v="1"/>
    <x v="317"/>
    <x v="80"/>
    <n v="54"/>
    <n v="444.91"/>
    <x v="293"/>
    <n v="273"/>
    <n v="145485.57"/>
    <n v="24025.140000000003"/>
    <x v="0"/>
  </r>
  <r>
    <s v="P4329"/>
    <x v="4"/>
    <x v="1"/>
    <x v="269"/>
    <x v="44"/>
    <n v="5"/>
    <n v="437.74"/>
    <x v="218"/>
    <n v="193"/>
    <n v="86672.52"/>
    <n v="2188.6999999999998"/>
    <x v="0"/>
  </r>
  <r>
    <s v="P4334"/>
    <x v="1"/>
    <x v="1"/>
    <x v="283"/>
    <x v="72"/>
    <n v="4"/>
    <n v="350.26"/>
    <x v="261"/>
    <n v="152"/>
    <n v="54640.56"/>
    <n v="1401.04"/>
    <x v="0"/>
  </r>
  <r>
    <s v="P4353"/>
    <x v="0"/>
    <x v="1"/>
    <x v="176"/>
    <x v="80"/>
    <n v="38"/>
    <n v="484.4"/>
    <x v="27"/>
    <n v="104"/>
    <n v="68784.800000000003"/>
    <n v="18407.2"/>
    <x v="0"/>
  </r>
  <r>
    <s v="P4355"/>
    <x v="4"/>
    <x v="1"/>
    <x v="202"/>
    <x v="47"/>
    <n v="178"/>
    <n v="307.64"/>
    <x v="186"/>
    <n v="112"/>
    <n v="89215.599999999991"/>
    <n v="54759.92"/>
    <x v="0"/>
  </r>
  <r>
    <s v="P4360"/>
    <x v="3"/>
    <x v="1"/>
    <x v="501"/>
    <x v="62"/>
    <n v="272"/>
    <n v="438.87"/>
    <x v="69"/>
    <n v="196"/>
    <n v="205391.16"/>
    <n v="119372.64"/>
    <x v="0"/>
  </r>
  <r>
    <s v="P4362"/>
    <x v="2"/>
    <x v="1"/>
    <x v="159"/>
    <x v="61"/>
    <n v="150"/>
    <n v="450.1"/>
    <x v="64"/>
    <n v="101"/>
    <n v="112975.1"/>
    <n v="67515"/>
    <x v="0"/>
  </r>
  <r>
    <s v="P4369"/>
    <x v="4"/>
    <x v="1"/>
    <x v="261"/>
    <x v="35"/>
    <n v="229"/>
    <n v="326.83"/>
    <x v="215"/>
    <n v="101"/>
    <n v="107853.9"/>
    <n v="74844.069999999992"/>
    <x v="0"/>
  </r>
  <r>
    <s v="P4371"/>
    <x v="4"/>
    <x v="1"/>
    <x v="103"/>
    <x v="14"/>
    <n v="100"/>
    <n v="67.03"/>
    <x v="172"/>
    <n v="198"/>
    <n v="19974.939999999999"/>
    <n v="6703"/>
    <x v="0"/>
  </r>
  <r>
    <s v="P4372"/>
    <x v="4"/>
    <x v="1"/>
    <x v="447"/>
    <x v="1"/>
    <n v="54"/>
    <n v="203.48"/>
    <x v="319"/>
    <n v="297"/>
    <n v="71421.48"/>
    <n v="10987.92"/>
    <x v="0"/>
  </r>
  <r>
    <s v="P4379"/>
    <x v="1"/>
    <x v="1"/>
    <x v="294"/>
    <x v="72"/>
    <n v="51"/>
    <n v="163.04"/>
    <x v="330"/>
    <n v="233"/>
    <n v="46303.360000000001"/>
    <n v="8315.0399999999991"/>
    <x v="0"/>
  </r>
  <r>
    <s v="P4382"/>
    <x v="5"/>
    <x v="1"/>
    <x v="36"/>
    <x v="26"/>
    <n v="56"/>
    <n v="60.36"/>
    <x v="264"/>
    <n v="272"/>
    <n v="19798.079999999998"/>
    <n v="3380.16"/>
    <x v="0"/>
  </r>
  <r>
    <s v="P4387"/>
    <x v="0"/>
    <x v="1"/>
    <x v="502"/>
    <x v="56"/>
    <n v="4"/>
    <n v="361.59"/>
    <x v="191"/>
    <n v="17"/>
    <n v="7593.3899999999994"/>
    <n v="1446.36"/>
    <x v="1"/>
  </r>
  <r>
    <s v="P4389"/>
    <x v="5"/>
    <x v="1"/>
    <x v="58"/>
    <x v="3"/>
    <n v="158"/>
    <n v="127.82"/>
    <x v="232"/>
    <n v="161"/>
    <n v="40774.579999999994"/>
    <n v="20195.559999999998"/>
    <x v="0"/>
  </r>
  <r>
    <s v="P4397"/>
    <x v="4"/>
    <x v="1"/>
    <x v="192"/>
    <x v="2"/>
    <n v="72"/>
    <n v="155.13"/>
    <x v="178"/>
    <n v="248"/>
    <n v="49641.599999999999"/>
    <n v="11169.36"/>
    <x v="0"/>
  </r>
  <r>
    <s v="P4401"/>
    <x v="3"/>
    <x v="1"/>
    <x v="200"/>
    <x v="72"/>
    <n v="104"/>
    <n v="172.25"/>
    <x v="223"/>
    <n v="268"/>
    <n v="64077"/>
    <n v="17914"/>
    <x v="0"/>
  </r>
  <r>
    <s v="P4404"/>
    <x v="6"/>
    <x v="1"/>
    <x v="158"/>
    <x v="57"/>
    <n v="151"/>
    <n v="160.13"/>
    <x v="306"/>
    <n v="27"/>
    <n v="28503.14"/>
    <n v="24179.63"/>
    <x v="0"/>
  </r>
  <r>
    <s v="P4406"/>
    <x v="6"/>
    <x v="1"/>
    <x v="286"/>
    <x v="80"/>
    <n v="113"/>
    <n v="309.58"/>
    <x v="360"/>
    <n v="179"/>
    <n v="90397.36"/>
    <n v="34982.54"/>
    <x v="0"/>
  </r>
  <r>
    <s v="P4411"/>
    <x v="9"/>
    <x v="1"/>
    <x v="373"/>
    <x v="43"/>
    <n v="53"/>
    <n v="23.41"/>
    <x v="296"/>
    <n v="205"/>
    <n v="6039.78"/>
    <n v="1240.73"/>
    <x v="0"/>
  </r>
  <r>
    <s v="P4423"/>
    <x v="3"/>
    <x v="1"/>
    <x v="231"/>
    <x v="32"/>
    <n v="191"/>
    <n v="396.58"/>
    <x v="204"/>
    <n v="62"/>
    <n v="100334.73999999999"/>
    <n v="75746.78"/>
    <x v="0"/>
  </r>
  <r>
    <s v="P4425"/>
    <x v="2"/>
    <x v="1"/>
    <x v="240"/>
    <x v="30"/>
    <n v="151"/>
    <n v="317.14999999999998"/>
    <x v="239"/>
    <n v="73"/>
    <n v="71041.599999999991"/>
    <n v="47889.649999999994"/>
    <x v="0"/>
  </r>
  <r>
    <s v="P4432"/>
    <x v="0"/>
    <x v="1"/>
    <x v="250"/>
    <x v="33"/>
    <n v="175"/>
    <n v="170.51"/>
    <x v="36"/>
    <n v="162"/>
    <n v="57461.869999999995"/>
    <n v="29839.25"/>
    <x v="0"/>
  </r>
  <r>
    <s v="P4434"/>
    <x v="3"/>
    <x v="1"/>
    <x v="198"/>
    <x v="48"/>
    <n v="185"/>
    <n v="191.08"/>
    <x v="338"/>
    <n v="20"/>
    <n v="39171.4"/>
    <n v="35349.800000000003"/>
    <x v="0"/>
  </r>
  <r>
    <s v="P4447"/>
    <x v="4"/>
    <x v="1"/>
    <x v="183"/>
    <x v="69"/>
    <n v="169"/>
    <n v="270.47000000000003"/>
    <x v="251"/>
    <n v="132"/>
    <n v="81411.47"/>
    <n v="45709.430000000008"/>
    <x v="0"/>
  </r>
  <r>
    <s v="P4459"/>
    <x v="0"/>
    <x v="1"/>
    <x v="150"/>
    <x v="71"/>
    <n v="131"/>
    <n v="136.41999999999999"/>
    <x v="193"/>
    <n v="260"/>
    <n v="53340.219999999994"/>
    <n v="17871.019999999997"/>
    <x v="0"/>
  </r>
  <r>
    <s v="P4460"/>
    <x v="0"/>
    <x v="1"/>
    <x v="258"/>
    <x v="22"/>
    <n v="52"/>
    <n v="348.07"/>
    <x v="88"/>
    <n v="61"/>
    <n v="39331.909999999996"/>
    <n v="18099.64"/>
    <x v="0"/>
  </r>
  <r>
    <s v="P4462"/>
    <x v="0"/>
    <x v="1"/>
    <x v="313"/>
    <x v="26"/>
    <n v="239"/>
    <n v="303.95999999999998"/>
    <x v="80"/>
    <n v="272"/>
    <n v="155323.56"/>
    <n v="72646.44"/>
    <x v="0"/>
  </r>
  <r>
    <s v="P4469"/>
    <x v="6"/>
    <x v="1"/>
    <x v="55"/>
    <x v="60"/>
    <n v="95"/>
    <n v="486.21"/>
    <x v="320"/>
    <n v="222"/>
    <n v="154128.57"/>
    <n v="46189.95"/>
    <x v="0"/>
  </r>
  <r>
    <s v="P4470"/>
    <x v="5"/>
    <x v="1"/>
    <x v="66"/>
    <x v="19"/>
    <n v="214"/>
    <n v="179.3"/>
    <x v="170"/>
    <n v="225"/>
    <n v="78712.700000000012"/>
    <n v="38370.200000000004"/>
    <x v="0"/>
  </r>
  <r>
    <s v="P4478"/>
    <x v="5"/>
    <x v="1"/>
    <x v="239"/>
    <x v="64"/>
    <n v="5"/>
    <n v="317.11"/>
    <x v="300"/>
    <n v="27"/>
    <n v="10147.52"/>
    <n v="1585.5500000000002"/>
    <x v="1"/>
  </r>
  <r>
    <s v="P4485"/>
    <x v="0"/>
    <x v="1"/>
    <x v="258"/>
    <x v="30"/>
    <n v="31"/>
    <n v="180.63"/>
    <x v="162"/>
    <n v="82"/>
    <n v="20411.189999999999"/>
    <n v="5599.53"/>
    <x v="0"/>
  </r>
  <r>
    <s v="P4487"/>
    <x v="7"/>
    <x v="1"/>
    <x v="186"/>
    <x v="49"/>
    <n v="137"/>
    <n v="312.74"/>
    <x v="3"/>
    <n v="296"/>
    <n v="135416.42000000001"/>
    <n v="42845.380000000005"/>
    <x v="0"/>
  </r>
  <r>
    <s v="P4490"/>
    <x v="7"/>
    <x v="1"/>
    <x v="325"/>
    <x v="11"/>
    <n v="110"/>
    <n v="369.74"/>
    <x v="108"/>
    <n v="128"/>
    <n v="87998.12"/>
    <n v="40671.4"/>
    <x v="0"/>
  </r>
  <r>
    <s v="P4492"/>
    <x v="8"/>
    <x v="1"/>
    <x v="329"/>
    <x v="76"/>
    <n v="229"/>
    <n v="459.03"/>
    <x v="147"/>
    <n v="174"/>
    <n v="184989.09"/>
    <n v="105117.87"/>
    <x v="0"/>
  </r>
  <r>
    <s v="P4511"/>
    <x v="8"/>
    <x v="1"/>
    <x v="276"/>
    <x v="66"/>
    <n v="19"/>
    <n v="191.04"/>
    <x v="150"/>
    <n v="163"/>
    <n v="34769.279999999999"/>
    <n v="3629.7599999999998"/>
    <x v="0"/>
  </r>
  <r>
    <s v="P4526"/>
    <x v="9"/>
    <x v="1"/>
    <x v="57"/>
    <x v="19"/>
    <n v="96"/>
    <n v="385.72"/>
    <x v="264"/>
    <n v="137"/>
    <n v="89872.760000000009"/>
    <n v="37029.120000000003"/>
    <x v="0"/>
  </r>
  <r>
    <s v="P4532"/>
    <x v="7"/>
    <x v="1"/>
    <x v="443"/>
    <x v="56"/>
    <n v="39"/>
    <n v="314.06"/>
    <x v="74"/>
    <n v="90"/>
    <n v="40513.74"/>
    <n v="12248.34"/>
    <x v="0"/>
  </r>
  <r>
    <s v="P4535"/>
    <x v="5"/>
    <x v="1"/>
    <x v="503"/>
    <x v="23"/>
    <n v="111"/>
    <n v="15.65"/>
    <x v="336"/>
    <n v="20"/>
    <n v="2050.15"/>
    <n v="1737.15"/>
    <x v="0"/>
  </r>
  <r>
    <s v="P4544"/>
    <x v="3"/>
    <x v="1"/>
    <x v="298"/>
    <x v="50"/>
    <n v="184"/>
    <n v="292.62"/>
    <x v="38"/>
    <n v="59"/>
    <n v="71106.66"/>
    <n v="53842.080000000002"/>
    <x v="0"/>
  </r>
  <r>
    <s v="P4545"/>
    <x v="2"/>
    <x v="1"/>
    <x v="205"/>
    <x v="11"/>
    <n v="58"/>
    <n v="460.11"/>
    <x v="336"/>
    <n v="225"/>
    <n v="130211.13"/>
    <n v="26686.38"/>
    <x v="0"/>
  </r>
  <r>
    <s v="P4553"/>
    <x v="3"/>
    <x v="1"/>
    <x v="269"/>
    <x v="76"/>
    <n v="186"/>
    <n v="221.3"/>
    <x v="342"/>
    <n v="12"/>
    <n v="43817.4"/>
    <n v="41161.800000000003"/>
    <x v="0"/>
  </r>
  <r>
    <s v="P4556"/>
    <x v="0"/>
    <x v="1"/>
    <x v="376"/>
    <x v="8"/>
    <n v="161"/>
    <n v="117.16"/>
    <x v="222"/>
    <n v="146"/>
    <n v="35968.119999999995"/>
    <n v="18862.759999999998"/>
    <x v="0"/>
  </r>
  <r>
    <s v="P4557"/>
    <x v="1"/>
    <x v="1"/>
    <x v="66"/>
    <x v="2"/>
    <n v="156"/>
    <n v="334.73"/>
    <x v="27"/>
    <n v="283"/>
    <n v="146946.47"/>
    <n v="52217.880000000005"/>
    <x v="0"/>
  </r>
  <r>
    <s v="P4559"/>
    <x v="2"/>
    <x v="1"/>
    <x v="80"/>
    <x v="7"/>
    <n v="148"/>
    <n v="20.55"/>
    <x v="318"/>
    <n v="120"/>
    <n v="5507.4000000000005"/>
    <n v="3041.4"/>
    <x v="0"/>
  </r>
  <r>
    <s v="P4567"/>
    <x v="9"/>
    <x v="1"/>
    <x v="212"/>
    <x v="61"/>
    <n v="97"/>
    <n v="324.32"/>
    <x v="259"/>
    <n v="78"/>
    <n v="56756"/>
    <n v="31459.040000000001"/>
    <x v="0"/>
  </r>
  <r>
    <s v="P4578"/>
    <x v="9"/>
    <x v="1"/>
    <x v="11"/>
    <x v="73"/>
    <n v="143"/>
    <n v="451.62"/>
    <x v="304"/>
    <n v="69"/>
    <n v="95743.44"/>
    <n v="64581.66"/>
    <x v="0"/>
  </r>
  <r>
    <s v="P4583"/>
    <x v="6"/>
    <x v="1"/>
    <x v="381"/>
    <x v="68"/>
    <n v="209"/>
    <n v="476.52"/>
    <x v="77"/>
    <n v="297"/>
    <n v="241119.12"/>
    <n v="99592.68"/>
    <x v="0"/>
  </r>
  <r>
    <s v="P4586"/>
    <x v="5"/>
    <x v="1"/>
    <x v="480"/>
    <x v="32"/>
    <n v="37"/>
    <n v="487.83"/>
    <x v="130"/>
    <n v="22"/>
    <n v="28781.969999999998"/>
    <n v="18049.71"/>
    <x v="0"/>
  </r>
  <r>
    <s v="P4607"/>
    <x v="0"/>
    <x v="1"/>
    <x v="396"/>
    <x v="7"/>
    <n v="220"/>
    <n v="91.61"/>
    <x v="224"/>
    <n v="246"/>
    <n v="42690.26"/>
    <n v="20154.2"/>
    <x v="0"/>
  </r>
  <r>
    <s v="P4621"/>
    <x v="2"/>
    <x v="1"/>
    <x v="469"/>
    <x v="77"/>
    <n v="218"/>
    <n v="12.5"/>
    <x v="171"/>
    <n v="190"/>
    <n v="5100"/>
    <n v="2725"/>
    <x v="0"/>
  </r>
  <r>
    <s v="P4629"/>
    <x v="9"/>
    <x v="1"/>
    <x v="38"/>
    <x v="1"/>
    <n v="299"/>
    <n v="461.78"/>
    <x v="84"/>
    <n v="244"/>
    <n v="250746.53999999998"/>
    <n v="138072.22"/>
    <x v="0"/>
  </r>
  <r>
    <s v="P4631"/>
    <x v="8"/>
    <x v="1"/>
    <x v="312"/>
    <x v="75"/>
    <n v="58"/>
    <n v="175.91"/>
    <x v="56"/>
    <n v="130"/>
    <n v="33071.08"/>
    <n v="10202.780000000001"/>
    <x v="0"/>
  </r>
  <r>
    <s v="P4632"/>
    <x v="8"/>
    <x v="1"/>
    <x v="112"/>
    <x v="0"/>
    <n v="259"/>
    <n v="434.47"/>
    <x v="248"/>
    <n v="156"/>
    <n v="180305.05000000002"/>
    <n v="112527.73000000001"/>
    <x v="0"/>
  </r>
  <r>
    <s v="P4650"/>
    <x v="6"/>
    <x v="1"/>
    <x v="366"/>
    <x v="56"/>
    <n v="264"/>
    <n v="271.64"/>
    <x v="323"/>
    <n v="190"/>
    <n v="123324.56"/>
    <n v="71712.959999999992"/>
    <x v="0"/>
  </r>
  <r>
    <s v="P4657"/>
    <x v="3"/>
    <x v="1"/>
    <x v="181"/>
    <x v="64"/>
    <n v="127"/>
    <n v="493.08"/>
    <x v="203"/>
    <n v="258"/>
    <n v="189835.8"/>
    <n v="62621.159999999996"/>
    <x v="0"/>
  </r>
  <r>
    <s v="P4662"/>
    <x v="4"/>
    <x v="1"/>
    <x v="121"/>
    <x v="26"/>
    <n v="175"/>
    <n v="437.52"/>
    <x v="252"/>
    <n v="204"/>
    <n v="165820.07999999999"/>
    <n v="76566"/>
    <x v="0"/>
  </r>
  <r>
    <s v="P4666"/>
    <x v="3"/>
    <x v="1"/>
    <x v="504"/>
    <x v="73"/>
    <n v="35"/>
    <n v="303.08999999999997"/>
    <x v="149"/>
    <n v="45"/>
    <n v="24247.199999999997"/>
    <n v="10608.15"/>
    <x v="0"/>
  </r>
  <r>
    <s v="P4673"/>
    <x v="2"/>
    <x v="1"/>
    <x v="424"/>
    <x v="2"/>
    <n v="45"/>
    <n v="476.73"/>
    <x v="130"/>
    <n v="99"/>
    <n v="68649.119999999995"/>
    <n v="21452.850000000002"/>
    <x v="0"/>
  </r>
  <r>
    <s v="P4681"/>
    <x v="1"/>
    <x v="1"/>
    <x v="148"/>
    <x v="79"/>
    <n v="112"/>
    <n v="256.93"/>
    <x v="265"/>
    <n v="148"/>
    <n v="66801.8"/>
    <n v="28776.16"/>
    <x v="0"/>
  </r>
  <r>
    <s v="P4682"/>
    <x v="6"/>
    <x v="1"/>
    <x v="505"/>
    <x v="31"/>
    <n v="296"/>
    <n v="164.22"/>
    <x v="219"/>
    <n v="122"/>
    <n v="68643.960000000006"/>
    <n v="48609.120000000003"/>
    <x v="0"/>
  </r>
  <r>
    <s v="P4689"/>
    <x v="4"/>
    <x v="1"/>
    <x v="162"/>
    <x v="8"/>
    <n v="161"/>
    <n v="63.72"/>
    <x v="180"/>
    <n v="113"/>
    <n v="17459.28"/>
    <n v="10258.92"/>
    <x v="0"/>
  </r>
  <r>
    <s v="P4695"/>
    <x v="7"/>
    <x v="1"/>
    <x v="224"/>
    <x v="65"/>
    <n v="78"/>
    <n v="248.27"/>
    <x v="329"/>
    <n v="177"/>
    <n v="63308.850000000006"/>
    <n v="19365.060000000001"/>
    <x v="0"/>
  </r>
  <r>
    <s v="P4697"/>
    <x v="0"/>
    <x v="1"/>
    <x v="465"/>
    <x v="56"/>
    <n v="62"/>
    <n v="199.37"/>
    <x v="197"/>
    <n v="109"/>
    <n v="34092.270000000004"/>
    <n v="12360.94"/>
    <x v="0"/>
  </r>
  <r>
    <s v="P4700"/>
    <x v="8"/>
    <x v="1"/>
    <x v="171"/>
    <x v="20"/>
    <n v="98"/>
    <n v="44.72"/>
    <x v="267"/>
    <n v="214"/>
    <n v="13952.64"/>
    <n v="4382.5599999999995"/>
    <x v="0"/>
  </r>
  <r>
    <s v="P4710"/>
    <x v="6"/>
    <x v="1"/>
    <x v="262"/>
    <x v="4"/>
    <n v="144"/>
    <n v="229.01"/>
    <x v="4"/>
    <n v="121"/>
    <n v="60687.649999999994"/>
    <n v="32977.440000000002"/>
    <x v="0"/>
  </r>
  <r>
    <s v="P4712"/>
    <x v="7"/>
    <x v="1"/>
    <x v="143"/>
    <x v="3"/>
    <n v="158"/>
    <n v="487.92"/>
    <x v="71"/>
    <n v="150"/>
    <n v="150279.36000000002"/>
    <n v="77091.360000000001"/>
    <x v="0"/>
  </r>
  <r>
    <s v="P4713"/>
    <x v="4"/>
    <x v="1"/>
    <x v="174"/>
    <x v="51"/>
    <n v="209"/>
    <n v="373.67"/>
    <x v="167"/>
    <n v="220"/>
    <n v="160304.43"/>
    <n v="78097.03"/>
    <x v="0"/>
  </r>
  <r>
    <s v="P4727"/>
    <x v="1"/>
    <x v="1"/>
    <x v="72"/>
    <x v="2"/>
    <n v="210"/>
    <n v="67.66"/>
    <x v="117"/>
    <n v="104"/>
    <n v="21245.239999999998"/>
    <n v="14208.599999999999"/>
    <x v="0"/>
  </r>
  <r>
    <s v="P4753"/>
    <x v="8"/>
    <x v="1"/>
    <x v="376"/>
    <x v="26"/>
    <n v="187"/>
    <n v="278.29000000000002"/>
    <x v="281"/>
    <n v="120"/>
    <n v="85435.030000000013"/>
    <n v="52040.23"/>
    <x v="0"/>
  </r>
  <r>
    <s v="P4759"/>
    <x v="3"/>
    <x v="1"/>
    <x v="325"/>
    <x v="27"/>
    <n v="69"/>
    <n v="418.07"/>
    <x v="138"/>
    <n v="169"/>
    <n v="99500.66"/>
    <n v="28846.829999999998"/>
    <x v="0"/>
  </r>
  <r>
    <s v="P4778"/>
    <x v="0"/>
    <x v="1"/>
    <x v="360"/>
    <x v="15"/>
    <n v="219"/>
    <n v="384.08"/>
    <x v="357"/>
    <n v="191"/>
    <n v="157472.79999999999"/>
    <n v="84113.51999999999"/>
    <x v="0"/>
  </r>
  <r>
    <s v="P4796"/>
    <x v="6"/>
    <x v="1"/>
    <x v="317"/>
    <x v="41"/>
    <n v="117"/>
    <n v="73.83"/>
    <x v="252"/>
    <n v="210"/>
    <n v="24142.41"/>
    <n v="8638.11"/>
    <x v="0"/>
  </r>
  <r>
    <s v="P4802"/>
    <x v="1"/>
    <x v="1"/>
    <x v="42"/>
    <x v="53"/>
    <n v="75"/>
    <n v="66.38"/>
    <x v="257"/>
    <n v="88"/>
    <n v="10819.939999999999"/>
    <n v="4978.5"/>
    <x v="0"/>
  </r>
  <r>
    <s v="P4814"/>
    <x v="6"/>
    <x v="1"/>
    <x v="50"/>
    <x v="23"/>
    <n v="242"/>
    <n v="9.07"/>
    <x v="179"/>
    <n v="240"/>
    <n v="4371.74"/>
    <n v="2194.94"/>
    <x v="0"/>
  </r>
  <r>
    <s v="P4817"/>
    <x v="2"/>
    <x v="1"/>
    <x v="321"/>
    <x v="62"/>
    <n v="44"/>
    <n v="246.87"/>
    <x v="248"/>
    <n v="193"/>
    <n v="58508.19"/>
    <n v="10862.28"/>
    <x v="0"/>
  </r>
  <r>
    <s v="P4824"/>
    <x v="4"/>
    <x v="1"/>
    <x v="462"/>
    <x v="5"/>
    <n v="74"/>
    <n v="13.72"/>
    <x v="84"/>
    <n v="3"/>
    <n v="1056.44"/>
    <n v="1015.2800000000001"/>
    <x v="1"/>
  </r>
  <r>
    <s v="P4840"/>
    <x v="0"/>
    <x v="1"/>
    <x v="371"/>
    <x v="27"/>
    <n v="197"/>
    <n v="223.51"/>
    <x v="122"/>
    <n v="287"/>
    <n v="108178.84"/>
    <n v="44031.47"/>
    <x v="0"/>
  </r>
  <r>
    <s v="P4846"/>
    <x v="6"/>
    <x v="1"/>
    <x v="252"/>
    <x v="76"/>
    <n v="15"/>
    <n v="108.86"/>
    <x v="84"/>
    <n v="43"/>
    <n v="6313.88"/>
    <n v="1632.9"/>
    <x v="1"/>
  </r>
  <r>
    <s v="P4847"/>
    <x v="3"/>
    <x v="1"/>
    <x v="187"/>
    <x v="2"/>
    <n v="117"/>
    <n v="377.93"/>
    <x v="75"/>
    <n v="292"/>
    <n v="154573.37"/>
    <n v="44217.81"/>
    <x v="0"/>
  </r>
  <r>
    <s v="P4857"/>
    <x v="0"/>
    <x v="1"/>
    <x v="506"/>
    <x v="78"/>
    <n v="293"/>
    <n v="204.84"/>
    <x v="218"/>
    <n v="272"/>
    <n v="115734.6"/>
    <n v="60018.12"/>
    <x v="0"/>
  </r>
  <r>
    <s v="P4862"/>
    <x v="5"/>
    <x v="1"/>
    <x v="318"/>
    <x v="58"/>
    <n v="297"/>
    <n v="272.08"/>
    <x v="293"/>
    <n v="74"/>
    <n v="100941.68"/>
    <n v="80807.759999999995"/>
    <x v="0"/>
  </r>
  <r>
    <s v="P4863"/>
    <x v="1"/>
    <x v="1"/>
    <x v="401"/>
    <x v="44"/>
    <n v="32"/>
    <n v="127.39"/>
    <x v="306"/>
    <n v="268"/>
    <n v="38217"/>
    <n v="4076.48"/>
    <x v="0"/>
  </r>
  <r>
    <s v="P4872"/>
    <x v="5"/>
    <x v="1"/>
    <x v="454"/>
    <x v="72"/>
    <n v="50"/>
    <n v="271.17"/>
    <x v="278"/>
    <n v="88"/>
    <n v="37421.46"/>
    <n v="13558.5"/>
    <x v="0"/>
  </r>
  <r>
    <s v="P4873"/>
    <x v="6"/>
    <x v="1"/>
    <x v="461"/>
    <x v="17"/>
    <n v="140"/>
    <n v="47.83"/>
    <x v="261"/>
    <n v="183"/>
    <n v="15449.09"/>
    <n v="6696.2"/>
    <x v="0"/>
  </r>
  <r>
    <s v="P4878"/>
    <x v="8"/>
    <x v="1"/>
    <x v="93"/>
    <x v="56"/>
    <n v="43"/>
    <n v="212.81"/>
    <x v="253"/>
    <n v="259"/>
    <n v="64268.62"/>
    <n v="9150.83"/>
    <x v="0"/>
  </r>
  <r>
    <s v="P4881"/>
    <x v="4"/>
    <x v="1"/>
    <x v="3"/>
    <x v="38"/>
    <n v="216"/>
    <n v="261.98"/>
    <x v="228"/>
    <n v="38"/>
    <n v="66542.92"/>
    <n v="56587.680000000008"/>
    <x v="0"/>
  </r>
  <r>
    <s v="P4884"/>
    <x v="9"/>
    <x v="1"/>
    <x v="36"/>
    <x v="64"/>
    <n v="32"/>
    <n v="199.69"/>
    <x v="8"/>
    <n v="296"/>
    <n v="65498.32"/>
    <n v="6390.08"/>
    <x v="0"/>
  </r>
  <r>
    <s v="P4890"/>
    <x v="6"/>
    <x v="1"/>
    <x v="128"/>
    <x v="45"/>
    <n v="238"/>
    <n v="327.33"/>
    <x v="263"/>
    <n v="144"/>
    <n v="125040.06"/>
    <n v="77904.539999999994"/>
    <x v="0"/>
  </r>
  <r>
    <s v="P4894"/>
    <x v="7"/>
    <x v="1"/>
    <x v="20"/>
    <x v="28"/>
    <n v="102"/>
    <n v="222.88"/>
    <x v="330"/>
    <n v="240"/>
    <n v="76224.959999999992"/>
    <n v="22733.759999999998"/>
    <x v="0"/>
  </r>
  <r>
    <s v="P4896"/>
    <x v="3"/>
    <x v="1"/>
    <x v="126"/>
    <x v="51"/>
    <n v="71"/>
    <n v="239.6"/>
    <x v="189"/>
    <n v="195"/>
    <n v="63733.599999999999"/>
    <n v="17011.599999999999"/>
    <x v="0"/>
  </r>
  <r>
    <s v="P4899"/>
    <x v="7"/>
    <x v="1"/>
    <x v="2"/>
    <x v="38"/>
    <n v="141"/>
    <n v="119.19"/>
    <x v="86"/>
    <n v="286"/>
    <n v="50894.13"/>
    <n v="16805.79"/>
    <x v="0"/>
  </r>
  <r>
    <s v="P4902"/>
    <x v="5"/>
    <x v="1"/>
    <x v="9"/>
    <x v="64"/>
    <n v="27"/>
    <n v="107.1"/>
    <x v="123"/>
    <n v="262"/>
    <n v="30951.899999999998"/>
    <n v="2891.7"/>
    <x v="0"/>
  </r>
  <r>
    <s v="P4904"/>
    <x v="5"/>
    <x v="1"/>
    <x v="214"/>
    <x v="52"/>
    <n v="103"/>
    <n v="220.49"/>
    <x v="183"/>
    <n v="245"/>
    <n v="76730.52"/>
    <n v="22710.47"/>
    <x v="0"/>
  </r>
  <r>
    <s v="P4919"/>
    <x v="3"/>
    <x v="1"/>
    <x v="165"/>
    <x v="8"/>
    <n v="216"/>
    <n v="141.30000000000001"/>
    <x v="234"/>
    <n v="41"/>
    <n v="36314.100000000006"/>
    <n v="30520.800000000003"/>
    <x v="0"/>
  </r>
  <r>
    <s v="P4926"/>
    <x v="6"/>
    <x v="1"/>
    <x v="403"/>
    <x v="80"/>
    <n v="149"/>
    <n v="28.26"/>
    <x v="44"/>
    <n v="295"/>
    <n v="12547.44"/>
    <n v="4210.74"/>
    <x v="0"/>
  </r>
  <r>
    <s v="P4931"/>
    <x v="6"/>
    <x v="1"/>
    <x v="196"/>
    <x v="34"/>
    <n v="47"/>
    <n v="336.3"/>
    <x v="288"/>
    <n v="86"/>
    <n v="44727.9"/>
    <n v="15806.1"/>
    <x v="0"/>
  </r>
  <r>
    <s v="P4937"/>
    <x v="0"/>
    <x v="1"/>
    <x v="33"/>
    <x v="49"/>
    <n v="278"/>
    <n v="269.22000000000003"/>
    <x v="74"/>
    <n v="68"/>
    <n v="93150.12000000001"/>
    <n v="74843.16"/>
    <x v="0"/>
  </r>
  <r>
    <s v="P4938"/>
    <x v="3"/>
    <x v="1"/>
    <x v="375"/>
    <x v="21"/>
    <n v="182"/>
    <n v="161.41999999999999"/>
    <x v="152"/>
    <n v="44"/>
    <n v="36480.92"/>
    <n v="29378.44"/>
    <x v="0"/>
  </r>
  <r>
    <s v="P4948"/>
    <x v="6"/>
    <x v="1"/>
    <x v="463"/>
    <x v="16"/>
    <n v="282"/>
    <n v="355.13"/>
    <x v="140"/>
    <n v="124"/>
    <n v="144182.78"/>
    <n v="100146.66"/>
    <x v="0"/>
  </r>
  <r>
    <s v="P4951"/>
    <x v="6"/>
    <x v="1"/>
    <x v="58"/>
    <x v="31"/>
    <n v="24"/>
    <n v="495.6"/>
    <x v="52"/>
    <n v="295"/>
    <n v="158096.4"/>
    <n v="11894.400000000001"/>
    <x v="0"/>
  </r>
  <r>
    <s v="P4952"/>
    <x v="3"/>
    <x v="1"/>
    <x v="65"/>
    <x v="56"/>
    <n v="162"/>
    <n v="185.24"/>
    <x v="312"/>
    <n v="221"/>
    <n v="70946.92"/>
    <n v="30008.880000000001"/>
    <x v="0"/>
  </r>
  <r>
    <s v="P4953"/>
    <x v="9"/>
    <x v="1"/>
    <x v="422"/>
    <x v="76"/>
    <n v="125"/>
    <n v="165.1"/>
    <x v="91"/>
    <n v="264"/>
    <n v="64223.899999999994"/>
    <n v="20637.5"/>
    <x v="0"/>
  </r>
  <r>
    <s v="P4956"/>
    <x v="5"/>
    <x v="1"/>
    <x v="90"/>
    <x v="21"/>
    <n v="286"/>
    <n v="168.72"/>
    <x v="205"/>
    <n v="38"/>
    <n v="54665.279999999999"/>
    <n v="48253.919999999998"/>
    <x v="0"/>
  </r>
  <r>
    <s v="P4957"/>
    <x v="6"/>
    <x v="1"/>
    <x v="33"/>
    <x v="12"/>
    <n v="158"/>
    <n v="291.66000000000003"/>
    <x v="44"/>
    <n v="188"/>
    <n v="100914.36000000002"/>
    <n v="46082.280000000006"/>
    <x v="0"/>
  </r>
  <r>
    <s v="P4958"/>
    <x v="3"/>
    <x v="1"/>
    <x v="125"/>
    <x v="80"/>
    <n v="232"/>
    <n v="387.62"/>
    <x v="52"/>
    <n v="113"/>
    <n v="133728.9"/>
    <n v="89927.84"/>
    <x v="0"/>
  </r>
  <r>
    <s v="P4959"/>
    <x v="0"/>
    <x v="1"/>
    <x v="314"/>
    <x v="36"/>
    <n v="284"/>
    <n v="81.72"/>
    <x v="133"/>
    <n v="38"/>
    <n v="26313.84"/>
    <n v="23208.48"/>
    <x v="0"/>
  </r>
  <r>
    <s v="P4964"/>
    <x v="4"/>
    <x v="1"/>
    <x v="507"/>
    <x v="40"/>
    <n v="295"/>
    <n v="193.63"/>
    <x v="357"/>
    <n v="238"/>
    <n v="103204.79"/>
    <n v="57120.85"/>
    <x v="0"/>
  </r>
  <r>
    <s v="P4983"/>
    <x v="4"/>
    <x v="1"/>
    <x v="361"/>
    <x v="64"/>
    <n v="244"/>
    <n v="202.81"/>
    <x v="162"/>
    <n v="235"/>
    <n v="97145.99"/>
    <n v="49485.64"/>
    <x v="0"/>
  </r>
  <r>
    <s v="P4987"/>
    <x v="4"/>
    <x v="1"/>
    <x v="177"/>
    <x v="25"/>
    <n v="190"/>
    <n v="285.69"/>
    <x v="74"/>
    <n v="269"/>
    <n v="131131.71"/>
    <n v="54281.1"/>
    <x v="0"/>
  </r>
  <r>
    <s v="P4990"/>
    <x v="0"/>
    <x v="1"/>
    <x v="504"/>
    <x v="5"/>
    <n v="25"/>
    <n v="429.49"/>
    <x v="246"/>
    <n v="55"/>
    <n v="34359.199999999997"/>
    <n v="10737.25"/>
    <x v="1"/>
  </r>
  <r>
    <s v="P4992"/>
    <x v="7"/>
    <x v="1"/>
    <x v="69"/>
    <x v="17"/>
    <n v="11"/>
    <n v="96.15"/>
    <x v="31"/>
    <n v="266"/>
    <n v="26633.550000000003"/>
    <n v="1057.6500000000001"/>
    <x v="0"/>
  </r>
  <r>
    <s v="P4998"/>
    <x v="0"/>
    <x v="1"/>
    <x v="110"/>
    <x v="1"/>
    <n v="26"/>
    <n v="267.18"/>
    <x v="278"/>
    <n v="104"/>
    <n v="34733.4"/>
    <n v="6946.68"/>
    <x v="0"/>
  </r>
  <r>
    <s v="P0003"/>
    <x v="9"/>
    <x v="2"/>
    <x v="134"/>
    <x v="23"/>
    <n v="290"/>
    <n v="333.78"/>
    <x v="45"/>
    <n v="83"/>
    <n v="124499.93999999999"/>
    <n v="96796.2"/>
    <x v="0"/>
  </r>
  <r>
    <s v="P0013"/>
    <x v="6"/>
    <x v="2"/>
    <x v="508"/>
    <x v="31"/>
    <n v="46"/>
    <n v="257.92"/>
    <x v="361"/>
    <n v="25"/>
    <n v="18312.32"/>
    <n v="11864.320000000002"/>
    <x v="0"/>
  </r>
  <r>
    <s v="P0019"/>
    <x v="5"/>
    <x v="2"/>
    <x v="16"/>
    <x v="13"/>
    <n v="171"/>
    <n v="278.54000000000002"/>
    <x v="287"/>
    <n v="1"/>
    <n v="47908.880000000005"/>
    <n v="47630.340000000004"/>
    <x v="0"/>
  </r>
  <r>
    <s v="P0020"/>
    <x v="2"/>
    <x v="2"/>
    <x v="272"/>
    <x v="10"/>
    <n v="13"/>
    <n v="29.87"/>
    <x v="251"/>
    <n v="142"/>
    <n v="4629.8500000000004"/>
    <n v="388.31"/>
    <x v="0"/>
  </r>
  <r>
    <s v="P0024"/>
    <x v="1"/>
    <x v="2"/>
    <x v="392"/>
    <x v="31"/>
    <n v="165"/>
    <n v="177.82"/>
    <x v="76"/>
    <n v="251"/>
    <n v="73973.119999999995"/>
    <n v="29340.3"/>
    <x v="0"/>
  </r>
  <r>
    <s v="P0025"/>
    <x v="8"/>
    <x v="2"/>
    <x v="80"/>
    <x v="46"/>
    <n v="199"/>
    <n v="421.03"/>
    <x v="187"/>
    <n v="69"/>
    <n v="112836.04"/>
    <n v="83784.97"/>
    <x v="0"/>
  </r>
  <r>
    <s v="P0027"/>
    <x v="8"/>
    <x v="2"/>
    <x v="223"/>
    <x v="45"/>
    <n v="200"/>
    <n v="425.39"/>
    <x v="332"/>
    <n v="226"/>
    <n v="181216.13999999998"/>
    <n v="85078"/>
    <x v="0"/>
  </r>
  <r>
    <s v="P0030"/>
    <x v="9"/>
    <x v="2"/>
    <x v="412"/>
    <x v="10"/>
    <n v="70"/>
    <n v="121.38"/>
    <x v="50"/>
    <n v="71"/>
    <n v="17114.579999999998"/>
    <n v="8496.6"/>
    <x v="0"/>
  </r>
  <r>
    <s v="P0033"/>
    <x v="4"/>
    <x v="2"/>
    <x v="373"/>
    <x v="50"/>
    <n v="127"/>
    <n v="440.59"/>
    <x v="260"/>
    <n v="131"/>
    <n v="113672.21999999999"/>
    <n v="55954.93"/>
    <x v="0"/>
  </r>
  <r>
    <s v="P0037"/>
    <x v="1"/>
    <x v="2"/>
    <x v="288"/>
    <x v="11"/>
    <n v="100"/>
    <n v="291.83"/>
    <x v="278"/>
    <n v="114"/>
    <n v="62451.619999999995"/>
    <n v="29183"/>
    <x v="0"/>
  </r>
  <r>
    <s v="P0043"/>
    <x v="4"/>
    <x v="2"/>
    <x v="307"/>
    <x v="1"/>
    <n v="280"/>
    <n v="165.42"/>
    <x v="63"/>
    <n v="158"/>
    <n v="72453.959999999992"/>
    <n v="46317.599999999999"/>
    <x v="0"/>
  </r>
  <r>
    <s v="P0045"/>
    <x v="4"/>
    <x v="2"/>
    <x v="24"/>
    <x v="31"/>
    <n v="134"/>
    <n v="304.08"/>
    <x v="167"/>
    <n v="26"/>
    <n v="48652.799999999996"/>
    <n v="40746.720000000001"/>
    <x v="0"/>
  </r>
  <r>
    <s v="P0049"/>
    <x v="3"/>
    <x v="2"/>
    <x v="464"/>
    <x v="29"/>
    <n v="14"/>
    <n v="454.33"/>
    <x v="285"/>
    <n v="192"/>
    <n v="93591.98"/>
    <n v="6360.62"/>
    <x v="0"/>
  </r>
  <r>
    <s v="P0053"/>
    <x v="6"/>
    <x v="2"/>
    <x v="119"/>
    <x v="21"/>
    <n v="81"/>
    <n v="288.77999999999997"/>
    <x v="176"/>
    <n v="135"/>
    <n v="62376.479999999996"/>
    <n v="23391.179999999997"/>
    <x v="0"/>
  </r>
  <r>
    <s v="P0056"/>
    <x v="7"/>
    <x v="2"/>
    <x v="509"/>
    <x v="61"/>
    <n v="49"/>
    <n v="172.35"/>
    <x v="34"/>
    <n v="32"/>
    <n v="13960.35"/>
    <n v="8445.15"/>
    <x v="0"/>
  </r>
  <r>
    <s v="P0058"/>
    <x v="8"/>
    <x v="2"/>
    <x v="15"/>
    <x v="63"/>
    <n v="277"/>
    <n v="283.42"/>
    <x v="279"/>
    <n v="20"/>
    <n v="84175.74"/>
    <n v="78507.340000000011"/>
    <x v="0"/>
  </r>
  <r>
    <s v="P0068"/>
    <x v="0"/>
    <x v="2"/>
    <x v="393"/>
    <x v="51"/>
    <n v="136"/>
    <n v="354.83"/>
    <x v="40"/>
    <n v="152"/>
    <n v="102191.03999999999"/>
    <n v="48256.88"/>
    <x v="0"/>
  </r>
  <r>
    <s v="P0070"/>
    <x v="7"/>
    <x v="2"/>
    <x v="510"/>
    <x v="39"/>
    <n v="45"/>
    <n v="404.54"/>
    <x v="103"/>
    <n v="79"/>
    <n v="50162.96"/>
    <n v="18204.3"/>
    <x v="0"/>
  </r>
  <r>
    <s v="P0077"/>
    <x v="8"/>
    <x v="2"/>
    <x v="93"/>
    <x v="76"/>
    <n v="2"/>
    <n v="411.13"/>
    <x v="101"/>
    <n v="300"/>
    <n v="124161.26"/>
    <n v="822.26"/>
    <x v="0"/>
  </r>
  <r>
    <s v="P0083"/>
    <x v="5"/>
    <x v="2"/>
    <x v="192"/>
    <x v="67"/>
    <n v="85"/>
    <n v="261.41000000000003"/>
    <x v="162"/>
    <n v="235"/>
    <n v="83651.200000000012"/>
    <n v="22219.850000000002"/>
    <x v="0"/>
  </r>
  <r>
    <s v="P0084"/>
    <x v="2"/>
    <x v="2"/>
    <x v="239"/>
    <x v="60"/>
    <n v="0"/>
    <n v="132.69"/>
    <x v="44"/>
    <n v="32"/>
    <n v="4246.08"/>
    <n v="0"/>
    <x v="1"/>
  </r>
  <r>
    <s v="P0085"/>
    <x v="5"/>
    <x v="2"/>
    <x v="455"/>
    <x v="15"/>
    <n v="241"/>
    <n v="356.36"/>
    <x v="112"/>
    <n v="269"/>
    <n v="181743.6"/>
    <n v="85882.760000000009"/>
    <x v="0"/>
  </r>
  <r>
    <s v="P0097"/>
    <x v="6"/>
    <x v="2"/>
    <x v="144"/>
    <x v="29"/>
    <n v="185"/>
    <n v="473.04"/>
    <x v="34"/>
    <n v="286"/>
    <n v="222801.84"/>
    <n v="87512.400000000009"/>
    <x v="0"/>
  </r>
  <r>
    <s v="P0113"/>
    <x v="7"/>
    <x v="2"/>
    <x v="396"/>
    <x v="33"/>
    <n v="181"/>
    <n v="76.83"/>
    <x v="337"/>
    <n v="285"/>
    <n v="35802.78"/>
    <n v="13906.23"/>
    <x v="0"/>
  </r>
  <r>
    <s v="P0114"/>
    <x v="2"/>
    <x v="2"/>
    <x v="62"/>
    <x v="9"/>
    <n v="75"/>
    <n v="61.44"/>
    <x v="88"/>
    <n v="36"/>
    <n v="6819.84"/>
    <n v="4608"/>
    <x v="0"/>
  </r>
  <r>
    <s v="P0116"/>
    <x v="9"/>
    <x v="2"/>
    <x v="118"/>
    <x v="5"/>
    <n v="103"/>
    <n v="432"/>
    <x v="268"/>
    <n v="235"/>
    <n v="146016"/>
    <n v="44496"/>
    <x v="0"/>
  </r>
  <r>
    <s v="P0118"/>
    <x v="7"/>
    <x v="2"/>
    <x v="438"/>
    <x v="36"/>
    <n v="113"/>
    <n v="478.93"/>
    <x v="45"/>
    <n v="94"/>
    <n v="99138.51"/>
    <n v="54119.090000000004"/>
    <x v="0"/>
  </r>
  <r>
    <s v="P0138"/>
    <x v="8"/>
    <x v="2"/>
    <x v="269"/>
    <x v="33"/>
    <n v="196"/>
    <n v="402.37"/>
    <x v="257"/>
    <n v="2"/>
    <n v="79669.259999999995"/>
    <n v="78864.52"/>
    <x v="0"/>
  </r>
  <r>
    <s v="P0143"/>
    <x v="5"/>
    <x v="2"/>
    <x v="73"/>
    <x v="60"/>
    <n v="152"/>
    <n v="420.57"/>
    <x v="201"/>
    <n v="208"/>
    <n v="151405.20000000001"/>
    <n v="63926.64"/>
    <x v="0"/>
  </r>
  <r>
    <s v="P0144"/>
    <x v="8"/>
    <x v="2"/>
    <x v="312"/>
    <x v="2"/>
    <n v="128"/>
    <n v="487.32"/>
    <x v="116"/>
    <n v="60"/>
    <n v="91616.16"/>
    <n v="62376.959999999999"/>
    <x v="0"/>
  </r>
  <r>
    <s v="P0147"/>
    <x v="7"/>
    <x v="2"/>
    <x v="237"/>
    <x v="22"/>
    <n v="296"/>
    <n v="323.85000000000002"/>
    <x v="32"/>
    <n v="116"/>
    <n v="133426.20000000001"/>
    <n v="95859.6"/>
    <x v="0"/>
  </r>
  <r>
    <s v="P0150"/>
    <x v="2"/>
    <x v="2"/>
    <x v="300"/>
    <x v="39"/>
    <n v="266"/>
    <n v="30.41"/>
    <x v="274"/>
    <n v="258"/>
    <n v="15934.84"/>
    <n v="8089.06"/>
    <x v="0"/>
  </r>
  <r>
    <s v="P0155"/>
    <x v="2"/>
    <x v="2"/>
    <x v="426"/>
    <x v="56"/>
    <n v="75"/>
    <n v="446.26"/>
    <x v="97"/>
    <n v="192"/>
    <n v="119151.42"/>
    <n v="33469.5"/>
    <x v="0"/>
  </r>
  <r>
    <s v="P0161"/>
    <x v="6"/>
    <x v="2"/>
    <x v="129"/>
    <x v="54"/>
    <n v="290"/>
    <n v="443.49"/>
    <x v="143"/>
    <n v="159"/>
    <n v="199127.01"/>
    <n v="128612.1"/>
    <x v="0"/>
  </r>
  <r>
    <s v="P0177"/>
    <x v="3"/>
    <x v="2"/>
    <x v="127"/>
    <x v="49"/>
    <n v="214"/>
    <n v="308.18"/>
    <x v="253"/>
    <n v="150"/>
    <n v="112177.52"/>
    <n v="65950.52"/>
    <x v="0"/>
  </r>
  <r>
    <s v="P0185"/>
    <x v="3"/>
    <x v="2"/>
    <x v="511"/>
    <x v="36"/>
    <n v="271"/>
    <n v="165.65"/>
    <x v="48"/>
    <n v="248"/>
    <n v="85972.35"/>
    <n v="44891.15"/>
    <x v="0"/>
  </r>
  <r>
    <s v="P0188"/>
    <x v="9"/>
    <x v="2"/>
    <x v="399"/>
    <x v="66"/>
    <n v="244"/>
    <n v="370.47"/>
    <x v="17"/>
    <n v="123"/>
    <n v="135962.49000000002"/>
    <n v="90394.680000000008"/>
    <x v="0"/>
  </r>
  <r>
    <s v="P0191"/>
    <x v="7"/>
    <x v="2"/>
    <x v="23"/>
    <x v="62"/>
    <n v="206"/>
    <n v="47.62"/>
    <x v="106"/>
    <n v="3"/>
    <n v="9952.58"/>
    <n v="9809.7199999999993"/>
    <x v="0"/>
  </r>
  <r>
    <s v="P0196"/>
    <x v="4"/>
    <x v="2"/>
    <x v="63"/>
    <x v="5"/>
    <n v="91"/>
    <n v="316.14999999999998"/>
    <x v="76"/>
    <n v="185"/>
    <n v="87257.4"/>
    <n v="28769.649999999998"/>
    <x v="0"/>
  </r>
  <r>
    <s v="P0197"/>
    <x v="9"/>
    <x v="2"/>
    <x v="126"/>
    <x v="31"/>
    <n v="101"/>
    <n v="21.97"/>
    <x v="160"/>
    <n v="165"/>
    <n v="5844.0199999999995"/>
    <n v="2218.9699999999998"/>
    <x v="0"/>
  </r>
  <r>
    <s v="P0206"/>
    <x v="8"/>
    <x v="2"/>
    <x v="313"/>
    <x v="44"/>
    <n v="243"/>
    <n v="440.3"/>
    <x v="335"/>
    <n v="268"/>
    <n v="224993.30000000002"/>
    <n v="106992.90000000001"/>
    <x v="0"/>
  </r>
  <r>
    <s v="P0213"/>
    <x v="0"/>
    <x v="2"/>
    <x v="410"/>
    <x v="47"/>
    <n v="22"/>
    <n v="490.82"/>
    <x v="93"/>
    <n v="87"/>
    <n v="53499.38"/>
    <n v="10798.039999999999"/>
    <x v="0"/>
  </r>
  <r>
    <s v="P0220"/>
    <x v="9"/>
    <x v="2"/>
    <x v="171"/>
    <x v="9"/>
    <n v="203"/>
    <n v="327.08999999999997"/>
    <x v="57"/>
    <n v="109"/>
    <n v="102052.07999999999"/>
    <n v="66399.26999999999"/>
    <x v="0"/>
  </r>
  <r>
    <s v="P0231"/>
    <x v="5"/>
    <x v="2"/>
    <x v="292"/>
    <x v="17"/>
    <n v="93"/>
    <n v="117.41"/>
    <x v="7"/>
    <n v="124"/>
    <n v="25477.969999999998"/>
    <n v="10919.13"/>
    <x v="0"/>
  </r>
  <r>
    <s v="P0235"/>
    <x v="6"/>
    <x v="2"/>
    <x v="227"/>
    <x v="77"/>
    <n v="28"/>
    <n v="257.3"/>
    <x v="130"/>
    <n v="9"/>
    <n v="9520.1"/>
    <n v="7204.4000000000005"/>
    <x v="1"/>
  </r>
  <r>
    <s v="P0238"/>
    <x v="5"/>
    <x v="2"/>
    <x v="134"/>
    <x v="12"/>
    <n v="131"/>
    <n v="96.21"/>
    <x v="53"/>
    <n v="242"/>
    <n v="35886.329999999994"/>
    <n v="12603.509999999998"/>
    <x v="0"/>
  </r>
  <r>
    <s v="P0245"/>
    <x v="0"/>
    <x v="2"/>
    <x v="16"/>
    <x v="70"/>
    <n v="168"/>
    <n v="415.4"/>
    <x v="335"/>
    <n v="4"/>
    <n v="71448.800000000003"/>
    <n v="69787.199999999997"/>
    <x v="0"/>
  </r>
  <r>
    <s v="P0250"/>
    <x v="3"/>
    <x v="2"/>
    <x v="29"/>
    <x v="70"/>
    <n v="112"/>
    <n v="213.18"/>
    <x v="150"/>
    <n v="49"/>
    <n v="34321.980000000003"/>
    <n v="23876.16"/>
    <x v="0"/>
  </r>
  <r>
    <s v="P0259"/>
    <x v="0"/>
    <x v="2"/>
    <x v="103"/>
    <x v="69"/>
    <n v="41"/>
    <n v="360.65"/>
    <x v="109"/>
    <n v="257"/>
    <n v="107473.7"/>
    <n v="14786.65"/>
    <x v="0"/>
  </r>
  <r>
    <s v="P0260"/>
    <x v="1"/>
    <x v="2"/>
    <x v="33"/>
    <x v="35"/>
    <n v="81"/>
    <n v="483.67"/>
    <x v="247"/>
    <n v="265"/>
    <n v="167349.82"/>
    <n v="39177.270000000004"/>
    <x v="0"/>
  </r>
  <r>
    <s v="P0268"/>
    <x v="6"/>
    <x v="2"/>
    <x v="512"/>
    <x v="62"/>
    <n v="9"/>
    <n v="276.70999999999998"/>
    <x v="245"/>
    <n v="2"/>
    <n v="3043.81"/>
    <n v="2490.39"/>
    <x v="1"/>
  </r>
  <r>
    <s v="P0269"/>
    <x v="6"/>
    <x v="2"/>
    <x v="468"/>
    <x v="16"/>
    <n v="190"/>
    <n v="301.56"/>
    <x v="177"/>
    <n v="221"/>
    <n v="123941.16"/>
    <n v="57296.4"/>
    <x v="0"/>
  </r>
  <r>
    <s v="P0272"/>
    <x v="2"/>
    <x v="2"/>
    <x v="236"/>
    <x v="14"/>
    <n v="222"/>
    <n v="414.03"/>
    <x v="184"/>
    <n v="276"/>
    <n v="206186.93999999997"/>
    <n v="91914.659999999989"/>
    <x v="0"/>
  </r>
  <r>
    <s v="P0283"/>
    <x v="9"/>
    <x v="2"/>
    <x v="328"/>
    <x v="7"/>
    <n v="291"/>
    <n v="97.7"/>
    <x v="254"/>
    <n v="132"/>
    <n v="41327.1"/>
    <n v="28430.7"/>
    <x v="0"/>
  </r>
  <r>
    <s v="P0287"/>
    <x v="3"/>
    <x v="2"/>
    <x v="422"/>
    <x v="3"/>
    <n v="279"/>
    <n v="442.09"/>
    <x v="172"/>
    <n v="110"/>
    <n v="171973.00999999998"/>
    <n v="123343.10999999999"/>
    <x v="0"/>
  </r>
  <r>
    <s v="P0289"/>
    <x v="0"/>
    <x v="2"/>
    <x v="309"/>
    <x v="76"/>
    <n v="2"/>
    <n v="383.75"/>
    <x v="196"/>
    <n v="105"/>
    <n v="41061.25"/>
    <n v="767.5"/>
    <x v="0"/>
  </r>
  <r>
    <s v="P0291"/>
    <x v="2"/>
    <x v="2"/>
    <x v="464"/>
    <x v="78"/>
    <n v="105"/>
    <n v="382.18"/>
    <x v="185"/>
    <n v="101"/>
    <n v="78729.08"/>
    <n v="40128.9"/>
    <x v="0"/>
  </r>
  <r>
    <s v="P0303"/>
    <x v="1"/>
    <x v="2"/>
    <x v="165"/>
    <x v="29"/>
    <n v="61"/>
    <n v="469.59"/>
    <x v="78"/>
    <n v="196"/>
    <n v="120684.62999999999"/>
    <n v="28644.989999999998"/>
    <x v="0"/>
  </r>
  <r>
    <s v="P0305"/>
    <x v="2"/>
    <x v="2"/>
    <x v="329"/>
    <x v="60"/>
    <n v="288"/>
    <n v="38.65"/>
    <x v="84"/>
    <n v="115"/>
    <n v="15575.949999999999"/>
    <n v="11131.199999999999"/>
    <x v="0"/>
  </r>
  <r>
    <s v="P0307"/>
    <x v="6"/>
    <x v="2"/>
    <x v="105"/>
    <x v="18"/>
    <n v="85"/>
    <n v="320.92"/>
    <x v="168"/>
    <n v="2"/>
    <n v="27920.04"/>
    <n v="27278.2"/>
    <x v="0"/>
  </r>
  <r>
    <s v="P0320"/>
    <x v="1"/>
    <x v="2"/>
    <x v="149"/>
    <x v="63"/>
    <n v="228"/>
    <n v="162.22"/>
    <x v="162"/>
    <n v="176"/>
    <n v="65536.88"/>
    <n v="36986.159999999996"/>
    <x v="0"/>
  </r>
  <r>
    <s v="P0321"/>
    <x v="5"/>
    <x v="2"/>
    <x v="423"/>
    <x v="11"/>
    <n v="228"/>
    <n v="184.91"/>
    <x v="202"/>
    <n v="236"/>
    <n v="85798.24"/>
    <n v="42159.479999999996"/>
    <x v="0"/>
  </r>
  <r>
    <s v="P0323"/>
    <x v="8"/>
    <x v="2"/>
    <x v="326"/>
    <x v="61"/>
    <n v="181"/>
    <n v="97.83"/>
    <x v="56"/>
    <n v="224"/>
    <n v="39621.15"/>
    <n v="17707.23"/>
    <x v="0"/>
  </r>
  <r>
    <s v="P0334"/>
    <x v="0"/>
    <x v="2"/>
    <x v="218"/>
    <x v="64"/>
    <n v="32"/>
    <n v="495.83"/>
    <x v="195"/>
    <n v="158"/>
    <n v="94207.7"/>
    <n v="15866.56"/>
    <x v="0"/>
  </r>
  <r>
    <s v="P0342"/>
    <x v="0"/>
    <x v="2"/>
    <x v="284"/>
    <x v="9"/>
    <n v="12"/>
    <n v="12.74"/>
    <x v="215"/>
    <n v="270"/>
    <n v="3592.68"/>
    <n v="152.88"/>
    <x v="0"/>
  </r>
  <r>
    <s v="P0345"/>
    <x v="6"/>
    <x v="2"/>
    <x v="151"/>
    <x v="76"/>
    <n v="269"/>
    <n v="5.75"/>
    <x v="181"/>
    <n v="90"/>
    <n v="2064.25"/>
    <n v="1546.75"/>
    <x v="0"/>
  </r>
  <r>
    <s v="P0348"/>
    <x v="9"/>
    <x v="2"/>
    <x v="290"/>
    <x v="26"/>
    <n v="96"/>
    <n v="343.52"/>
    <x v="95"/>
    <n v="57"/>
    <n v="52558.559999999998"/>
    <n v="32977.919999999998"/>
    <x v="0"/>
  </r>
  <r>
    <s v="P0349"/>
    <x v="7"/>
    <x v="2"/>
    <x v="269"/>
    <x v="66"/>
    <n v="84"/>
    <n v="126.38"/>
    <x v="63"/>
    <n v="114"/>
    <n v="25023.239999999998"/>
    <n v="10615.92"/>
    <x v="0"/>
  </r>
  <r>
    <s v="P0350"/>
    <x v="7"/>
    <x v="2"/>
    <x v="494"/>
    <x v="12"/>
    <n v="288"/>
    <n v="302.29000000000002"/>
    <x v="19"/>
    <n v="276"/>
    <n v="170491.56"/>
    <n v="87059.520000000004"/>
    <x v="0"/>
  </r>
  <r>
    <s v="P0357"/>
    <x v="6"/>
    <x v="2"/>
    <x v="304"/>
    <x v="5"/>
    <n v="23"/>
    <n v="420.18"/>
    <x v="99"/>
    <n v="28"/>
    <n v="21429.18"/>
    <n v="9664.14"/>
    <x v="1"/>
  </r>
  <r>
    <s v="P0368"/>
    <x v="9"/>
    <x v="2"/>
    <x v="8"/>
    <x v="7"/>
    <n v="50"/>
    <n v="296.66000000000003"/>
    <x v="6"/>
    <n v="69"/>
    <n v="35302.54"/>
    <n v="14833.000000000002"/>
    <x v="0"/>
  </r>
  <r>
    <s v="P0371"/>
    <x v="3"/>
    <x v="2"/>
    <x v="392"/>
    <x v="55"/>
    <n v="195"/>
    <n v="70.400000000000006"/>
    <x v="298"/>
    <n v="221"/>
    <n v="29286.400000000001"/>
    <n v="13728.000000000002"/>
    <x v="0"/>
  </r>
  <r>
    <s v="P0373"/>
    <x v="7"/>
    <x v="2"/>
    <x v="425"/>
    <x v="41"/>
    <n v="233"/>
    <n v="476.59"/>
    <x v="286"/>
    <n v="232"/>
    <n v="221614.34999999998"/>
    <n v="111045.47"/>
    <x v="0"/>
  </r>
  <r>
    <s v="P0374"/>
    <x v="2"/>
    <x v="2"/>
    <x v="206"/>
    <x v="10"/>
    <n v="194"/>
    <n v="79.55"/>
    <x v="354"/>
    <n v="184"/>
    <n v="30069.899999999998"/>
    <n v="15432.699999999999"/>
    <x v="0"/>
  </r>
  <r>
    <s v="P0380"/>
    <x v="3"/>
    <x v="2"/>
    <x v="420"/>
    <x v="34"/>
    <n v="74"/>
    <n v="140.28"/>
    <x v="173"/>
    <n v="167"/>
    <n v="33807.480000000003"/>
    <n v="10380.719999999999"/>
    <x v="0"/>
  </r>
  <r>
    <s v="P0382"/>
    <x v="3"/>
    <x v="2"/>
    <x v="138"/>
    <x v="7"/>
    <n v="3"/>
    <n v="334.58"/>
    <x v="216"/>
    <n v="114"/>
    <n v="39145.86"/>
    <n v="1003.74"/>
    <x v="0"/>
  </r>
  <r>
    <s v="P0389"/>
    <x v="6"/>
    <x v="2"/>
    <x v="132"/>
    <x v="29"/>
    <n v="89"/>
    <n v="20.94"/>
    <x v="167"/>
    <n v="12"/>
    <n v="2114.94"/>
    <n v="1863.66"/>
    <x v="0"/>
  </r>
  <r>
    <s v="P0394"/>
    <x v="8"/>
    <x v="2"/>
    <x v="173"/>
    <x v="45"/>
    <n v="85"/>
    <n v="379.28"/>
    <x v="57"/>
    <n v="110"/>
    <n v="73959.599999999991"/>
    <n v="32238.799999999999"/>
    <x v="0"/>
  </r>
  <r>
    <s v="P0395"/>
    <x v="5"/>
    <x v="2"/>
    <x v="320"/>
    <x v="77"/>
    <n v="0"/>
    <n v="214.03"/>
    <x v="351"/>
    <n v="46"/>
    <n v="9845.3799999999992"/>
    <n v="0"/>
    <x v="1"/>
  </r>
  <r>
    <s v="P0398"/>
    <x v="7"/>
    <x v="2"/>
    <x v="423"/>
    <x v="58"/>
    <n v="220"/>
    <n v="452.43"/>
    <x v="5"/>
    <n v="244"/>
    <n v="209927.52"/>
    <n v="99534.6"/>
    <x v="0"/>
  </r>
  <r>
    <s v="P0403"/>
    <x v="1"/>
    <x v="2"/>
    <x v="285"/>
    <x v="54"/>
    <n v="87"/>
    <n v="34.14"/>
    <x v="72"/>
    <n v="33"/>
    <n v="4096.8"/>
    <n v="2970.18"/>
    <x v="0"/>
  </r>
  <r>
    <s v="P0433"/>
    <x v="7"/>
    <x v="2"/>
    <x v="403"/>
    <x v="71"/>
    <n v="190"/>
    <n v="244.33"/>
    <x v="325"/>
    <n v="254"/>
    <n v="108482.52"/>
    <n v="46422.700000000004"/>
    <x v="0"/>
  </r>
  <r>
    <s v="P0437"/>
    <x v="1"/>
    <x v="2"/>
    <x v="37"/>
    <x v="22"/>
    <n v="90"/>
    <n v="204.9"/>
    <x v="208"/>
    <n v="262"/>
    <n v="72124.800000000003"/>
    <n v="18441"/>
    <x v="0"/>
  </r>
  <r>
    <s v="P0438"/>
    <x v="4"/>
    <x v="2"/>
    <x v="478"/>
    <x v="19"/>
    <n v="226"/>
    <n v="198.09"/>
    <x v="236"/>
    <n v="252"/>
    <n v="94687.02"/>
    <n v="44768.340000000004"/>
    <x v="0"/>
  </r>
  <r>
    <s v="P0446"/>
    <x v="4"/>
    <x v="2"/>
    <x v="173"/>
    <x v="33"/>
    <n v="34"/>
    <n v="31.99"/>
    <x v="200"/>
    <n v="161"/>
    <n v="6238.0499999999993"/>
    <n v="1087.6599999999999"/>
    <x v="0"/>
  </r>
  <r>
    <s v="P0448"/>
    <x v="0"/>
    <x v="2"/>
    <x v="80"/>
    <x v="41"/>
    <n v="5"/>
    <n v="54.31"/>
    <x v="122"/>
    <n v="263"/>
    <n v="14555.08"/>
    <n v="271.55"/>
    <x v="0"/>
  </r>
  <r>
    <s v="P0460"/>
    <x v="8"/>
    <x v="2"/>
    <x v="303"/>
    <x v="75"/>
    <n v="195"/>
    <n v="195.01"/>
    <x v="148"/>
    <n v="296"/>
    <n v="95749.909999999989"/>
    <n v="38026.949999999997"/>
    <x v="0"/>
  </r>
  <r>
    <s v="P0461"/>
    <x v="4"/>
    <x v="2"/>
    <x v="426"/>
    <x v="63"/>
    <n v="250"/>
    <n v="463.87"/>
    <x v="156"/>
    <n v="17"/>
    <n v="123853.29000000001"/>
    <n v="115967.5"/>
    <x v="0"/>
  </r>
  <r>
    <s v="P0469"/>
    <x v="8"/>
    <x v="2"/>
    <x v="168"/>
    <x v="52"/>
    <n v="145"/>
    <n v="64.48"/>
    <x v="244"/>
    <n v="82"/>
    <n v="14636.960000000001"/>
    <n v="9349.6"/>
    <x v="0"/>
  </r>
  <r>
    <s v="P0471"/>
    <x v="7"/>
    <x v="2"/>
    <x v="65"/>
    <x v="68"/>
    <n v="145"/>
    <n v="307.73"/>
    <x v="267"/>
    <n v="238"/>
    <n v="117860.59000000001"/>
    <n v="44620.850000000006"/>
    <x v="0"/>
  </r>
  <r>
    <s v="P0472"/>
    <x v="8"/>
    <x v="2"/>
    <x v="114"/>
    <x v="51"/>
    <n v="73"/>
    <n v="214.68"/>
    <x v="285"/>
    <n v="45"/>
    <n v="25332.240000000002"/>
    <n v="15671.640000000001"/>
    <x v="0"/>
  </r>
  <r>
    <s v="P0476"/>
    <x v="3"/>
    <x v="2"/>
    <x v="359"/>
    <x v="2"/>
    <n v="72"/>
    <n v="339.1"/>
    <x v="335"/>
    <n v="85"/>
    <n v="53238.700000000004"/>
    <n v="24415.200000000001"/>
    <x v="0"/>
  </r>
  <r>
    <s v="P0477"/>
    <x v="9"/>
    <x v="2"/>
    <x v="153"/>
    <x v="73"/>
    <n v="159"/>
    <n v="318.43"/>
    <x v="310"/>
    <n v="89"/>
    <n v="78970.64"/>
    <n v="50630.37"/>
    <x v="0"/>
  </r>
  <r>
    <s v="P0478"/>
    <x v="3"/>
    <x v="2"/>
    <x v="321"/>
    <x v="37"/>
    <n v="212"/>
    <n v="85.14"/>
    <x v="80"/>
    <n v="25"/>
    <n v="20178.18"/>
    <n v="18049.68"/>
    <x v="0"/>
  </r>
  <r>
    <s v="P0481"/>
    <x v="9"/>
    <x v="2"/>
    <x v="123"/>
    <x v="74"/>
    <n v="81"/>
    <n v="67.760000000000005"/>
    <x v="157"/>
    <n v="92"/>
    <n v="11722.480000000001"/>
    <n v="5488.56"/>
    <x v="0"/>
  </r>
  <r>
    <s v="P0484"/>
    <x v="9"/>
    <x v="2"/>
    <x v="247"/>
    <x v="5"/>
    <n v="62"/>
    <n v="199.14"/>
    <x v="362"/>
    <n v="1"/>
    <n v="12545.82"/>
    <n v="12346.679999999998"/>
    <x v="1"/>
  </r>
  <r>
    <s v="P0485"/>
    <x v="5"/>
    <x v="2"/>
    <x v="86"/>
    <x v="71"/>
    <n v="159"/>
    <n v="390.84"/>
    <x v="294"/>
    <n v="242"/>
    <n v="156726.84"/>
    <n v="62143.56"/>
    <x v="0"/>
  </r>
  <r>
    <s v="P0491"/>
    <x v="4"/>
    <x v="2"/>
    <x v="229"/>
    <x v="61"/>
    <n v="286"/>
    <n v="349.02"/>
    <x v="5"/>
    <n v="100"/>
    <n v="134721.72"/>
    <n v="99819.72"/>
    <x v="0"/>
  </r>
  <r>
    <s v="P0492"/>
    <x v="7"/>
    <x v="2"/>
    <x v="277"/>
    <x v="63"/>
    <n v="164"/>
    <n v="309.02999999999997"/>
    <x v="167"/>
    <n v="82"/>
    <n v="76021.37999999999"/>
    <n v="50680.92"/>
    <x v="0"/>
  </r>
  <r>
    <s v="P0496"/>
    <x v="2"/>
    <x v="2"/>
    <x v="164"/>
    <x v="31"/>
    <n v="185"/>
    <n v="422.11"/>
    <x v="322"/>
    <n v="131"/>
    <n v="133386.76"/>
    <n v="78090.350000000006"/>
    <x v="0"/>
  </r>
  <r>
    <s v="P0499"/>
    <x v="0"/>
    <x v="2"/>
    <x v="307"/>
    <x v="78"/>
    <n v="271"/>
    <n v="107.82"/>
    <x v="189"/>
    <n v="167"/>
    <n v="47225.159999999996"/>
    <n v="29219.219999999998"/>
    <x v="0"/>
  </r>
  <r>
    <s v="P0503"/>
    <x v="6"/>
    <x v="2"/>
    <x v="307"/>
    <x v="44"/>
    <n v="157"/>
    <n v="70.64"/>
    <x v="45"/>
    <n v="281"/>
    <n v="30940.32"/>
    <n v="11090.48"/>
    <x v="0"/>
  </r>
  <r>
    <s v="P0506"/>
    <x v="7"/>
    <x v="2"/>
    <x v="162"/>
    <x v="3"/>
    <n v="5"/>
    <n v="233.71"/>
    <x v="275"/>
    <n v="269"/>
    <n v="64036.54"/>
    <n v="1168.55"/>
    <x v="0"/>
  </r>
  <r>
    <s v="P0507"/>
    <x v="1"/>
    <x v="2"/>
    <x v="294"/>
    <x v="72"/>
    <n v="253"/>
    <n v="211.58"/>
    <x v="38"/>
    <n v="31"/>
    <n v="60088.72"/>
    <n v="53529.740000000005"/>
    <x v="0"/>
  </r>
  <r>
    <s v="P0512"/>
    <x v="7"/>
    <x v="2"/>
    <x v="254"/>
    <x v="57"/>
    <n v="295"/>
    <n v="255.18"/>
    <x v="67"/>
    <n v="39"/>
    <n v="85230.12"/>
    <n v="75278.100000000006"/>
    <x v="0"/>
  </r>
  <r>
    <s v="P0513"/>
    <x v="7"/>
    <x v="2"/>
    <x v="344"/>
    <x v="41"/>
    <n v="280"/>
    <n v="57.93"/>
    <x v="29"/>
    <n v="6"/>
    <n v="16567.98"/>
    <n v="16220.4"/>
    <x v="0"/>
  </r>
  <r>
    <s v="P0523"/>
    <x v="6"/>
    <x v="2"/>
    <x v="129"/>
    <x v="12"/>
    <n v="188"/>
    <n v="10.16"/>
    <x v="218"/>
    <n v="261"/>
    <n v="4561.84"/>
    <n v="1910.08"/>
    <x v="0"/>
  </r>
  <r>
    <s v="P0525"/>
    <x v="4"/>
    <x v="2"/>
    <x v="189"/>
    <x v="67"/>
    <n v="66"/>
    <n v="244.99"/>
    <x v="157"/>
    <n v="240"/>
    <n v="74966.94"/>
    <n v="16169.34"/>
    <x v="0"/>
  </r>
  <r>
    <s v="P0536"/>
    <x v="3"/>
    <x v="2"/>
    <x v="212"/>
    <x v="27"/>
    <n v="143"/>
    <n v="195.44"/>
    <x v="110"/>
    <n v="32"/>
    <n v="34202"/>
    <n v="27947.919999999998"/>
    <x v="0"/>
  </r>
  <r>
    <s v="P0537"/>
    <x v="6"/>
    <x v="2"/>
    <x v="393"/>
    <x v="20"/>
    <n v="10"/>
    <n v="484.74"/>
    <x v="60"/>
    <n v="278"/>
    <n v="139605.12"/>
    <n v="4847.3999999999996"/>
    <x v="0"/>
  </r>
  <r>
    <s v="P0540"/>
    <x v="2"/>
    <x v="2"/>
    <x v="200"/>
    <x v="0"/>
    <n v="251"/>
    <n v="339.58"/>
    <x v="198"/>
    <n v="121"/>
    <n v="126323.76"/>
    <n v="85234.58"/>
    <x v="0"/>
  </r>
  <r>
    <s v="P0545"/>
    <x v="1"/>
    <x v="2"/>
    <x v="66"/>
    <x v="71"/>
    <n v="272"/>
    <n v="238.62"/>
    <x v="188"/>
    <n v="167"/>
    <n v="104754.18000000001"/>
    <n v="64904.639999999999"/>
    <x v="0"/>
  </r>
  <r>
    <s v="P0548"/>
    <x v="9"/>
    <x v="2"/>
    <x v="85"/>
    <x v="62"/>
    <n v="39"/>
    <n v="390.62"/>
    <x v="208"/>
    <n v="73"/>
    <n v="43749.440000000002"/>
    <n v="15234.18"/>
    <x v="0"/>
  </r>
  <r>
    <s v="P0554"/>
    <x v="7"/>
    <x v="2"/>
    <x v="416"/>
    <x v="49"/>
    <n v="59"/>
    <n v="17.059999999999999"/>
    <x v="16"/>
    <n v="297"/>
    <n v="6073.36"/>
    <n v="1006.54"/>
    <x v="0"/>
  </r>
  <r>
    <s v="P0559"/>
    <x v="0"/>
    <x v="2"/>
    <x v="199"/>
    <x v="56"/>
    <n v="132"/>
    <n v="490.82"/>
    <x v="247"/>
    <n v="236"/>
    <n v="180621.76"/>
    <n v="64788.24"/>
    <x v="0"/>
  </r>
  <r>
    <s v="P0571"/>
    <x v="6"/>
    <x v="2"/>
    <x v="513"/>
    <x v="17"/>
    <n v="300"/>
    <n v="467.99"/>
    <x v="38"/>
    <n v="228"/>
    <n v="247098.72"/>
    <n v="140397"/>
    <x v="0"/>
  </r>
  <r>
    <s v="P0573"/>
    <x v="2"/>
    <x v="2"/>
    <x v="20"/>
    <x v="75"/>
    <n v="292"/>
    <n v="6"/>
    <x v="180"/>
    <n v="50"/>
    <n v="2052"/>
    <n v="1752"/>
    <x v="0"/>
  </r>
  <r>
    <s v="P0574"/>
    <x v="7"/>
    <x v="2"/>
    <x v="12"/>
    <x v="60"/>
    <n v="273"/>
    <n v="31.83"/>
    <x v="279"/>
    <n v="71"/>
    <n v="10949.519999999999"/>
    <n v="8689.59"/>
    <x v="0"/>
  </r>
  <r>
    <s v="P0581"/>
    <x v="9"/>
    <x v="2"/>
    <x v="443"/>
    <x v="2"/>
    <n v="57"/>
    <n v="154.19"/>
    <x v="51"/>
    <n v="72"/>
    <n v="19890.509999999998"/>
    <n v="8788.83"/>
    <x v="0"/>
  </r>
  <r>
    <s v="P0586"/>
    <x v="3"/>
    <x v="2"/>
    <x v="96"/>
    <x v="19"/>
    <n v="82"/>
    <n v="369.26"/>
    <x v="180"/>
    <n v="163"/>
    <n v="90468.7"/>
    <n v="30279.32"/>
    <x v="0"/>
  </r>
  <r>
    <s v="P0588"/>
    <x v="1"/>
    <x v="2"/>
    <x v="514"/>
    <x v="5"/>
    <n v="268"/>
    <n v="92.63"/>
    <x v="346"/>
    <n v="288"/>
    <n v="51502.28"/>
    <n v="24824.84"/>
    <x v="0"/>
  </r>
  <r>
    <s v="P0592"/>
    <x v="0"/>
    <x v="2"/>
    <x v="318"/>
    <x v="39"/>
    <n v="199"/>
    <n v="310.06"/>
    <x v="83"/>
    <n v="172"/>
    <n v="115032.26"/>
    <n v="61701.94"/>
    <x v="0"/>
  </r>
  <r>
    <s v="P0598"/>
    <x v="4"/>
    <x v="2"/>
    <x v="277"/>
    <x v="48"/>
    <n v="153"/>
    <n v="464.14"/>
    <x v="357"/>
    <n v="93"/>
    <n v="114178.44"/>
    <n v="71013.42"/>
    <x v="0"/>
  </r>
  <r>
    <s v="P0603"/>
    <x v="6"/>
    <x v="2"/>
    <x v="53"/>
    <x v="75"/>
    <n v="168"/>
    <n v="148.13"/>
    <x v="329"/>
    <n v="299"/>
    <n v="69176.709999999992"/>
    <n v="24885.84"/>
    <x v="0"/>
  </r>
  <r>
    <s v="P0617"/>
    <x v="1"/>
    <x v="2"/>
    <x v="420"/>
    <x v="79"/>
    <n v="128"/>
    <n v="215.39"/>
    <x v="272"/>
    <n v="113"/>
    <n v="51908.99"/>
    <n v="27569.919999999998"/>
    <x v="0"/>
  </r>
  <r>
    <s v="P0620"/>
    <x v="3"/>
    <x v="2"/>
    <x v="214"/>
    <x v="78"/>
    <n v="81"/>
    <n v="431.46"/>
    <x v="162"/>
    <n v="267"/>
    <n v="150148.07999999999"/>
    <n v="34948.259999999995"/>
    <x v="0"/>
  </r>
  <r>
    <s v="P0622"/>
    <x v="3"/>
    <x v="2"/>
    <x v="221"/>
    <x v="21"/>
    <n v="180"/>
    <n v="80.489999999999995"/>
    <x v="168"/>
    <n v="217"/>
    <n v="31954.53"/>
    <n v="14488.199999999999"/>
    <x v="0"/>
  </r>
  <r>
    <s v="P0638"/>
    <x v="8"/>
    <x v="2"/>
    <x v="54"/>
    <x v="19"/>
    <n v="261"/>
    <n v="238.69"/>
    <x v="20"/>
    <n v="49"/>
    <n v="73993.899999999994"/>
    <n v="62298.09"/>
    <x v="0"/>
  </r>
  <r>
    <s v="P0651"/>
    <x v="3"/>
    <x v="2"/>
    <x v="231"/>
    <x v="49"/>
    <n v="21"/>
    <n v="42.1"/>
    <x v="71"/>
    <n v="232"/>
    <n v="10651.300000000001"/>
    <n v="884.1"/>
    <x v="0"/>
  </r>
  <r>
    <s v="P0661"/>
    <x v="8"/>
    <x v="2"/>
    <x v="470"/>
    <x v="9"/>
    <n v="272"/>
    <n v="109.31"/>
    <x v="179"/>
    <n v="190"/>
    <n v="50501.22"/>
    <n v="29732.32"/>
    <x v="0"/>
  </r>
  <r>
    <s v="P0664"/>
    <x v="6"/>
    <x v="2"/>
    <x v="515"/>
    <x v="53"/>
    <n v="236"/>
    <n v="442.78"/>
    <x v="205"/>
    <n v="272"/>
    <n v="224932.24"/>
    <n v="104496.07999999999"/>
    <x v="0"/>
  </r>
  <r>
    <s v="P0669"/>
    <x v="4"/>
    <x v="2"/>
    <x v="516"/>
    <x v="80"/>
    <n v="132"/>
    <n v="45.64"/>
    <x v="285"/>
    <n v="5"/>
    <n v="6252.68"/>
    <n v="6024.4800000000005"/>
    <x v="0"/>
  </r>
  <r>
    <s v="P0673"/>
    <x v="5"/>
    <x v="2"/>
    <x v="75"/>
    <x v="7"/>
    <n v="130"/>
    <n v="211.25"/>
    <x v="217"/>
    <n v="35"/>
    <n v="34856.25"/>
    <n v="27462.5"/>
    <x v="0"/>
  </r>
  <r>
    <s v="P0676"/>
    <x v="1"/>
    <x v="2"/>
    <x v="428"/>
    <x v="56"/>
    <n v="228"/>
    <n v="468.84"/>
    <x v="10"/>
    <n v="208"/>
    <n v="204414.24"/>
    <n v="106895.51999999999"/>
    <x v="0"/>
  </r>
  <r>
    <s v="P0678"/>
    <x v="8"/>
    <x v="2"/>
    <x v="269"/>
    <x v="52"/>
    <n v="111"/>
    <n v="86.54"/>
    <x v="43"/>
    <n v="87"/>
    <n v="17134.920000000002"/>
    <n v="9605.94"/>
    <x v="0"/>
  </r>
  <r>
    <s v="P0679"/>
    <x v="0"/>
    <x v="2"/>
    <x v="447"/>
    <x v="38"/>
    <n v="273"/>
    <n v="231.19"/>
    <x v="184"/>
    <n v="78"/>
    <n v="81147.69"/>
    <n v="63114.87"/>
    <x v="0"/>
  </r>
  <r>
    <s v="P0684"/>
    <x v="0"/>
    <x v="2"/>
    <x v="90"/>
    <x v="8"/>
    <n v="45"/>
    <n v="294.57"/>
    <x v="172"/>
    <n v="279"/>
    <n v="95440.68"/>
    <n v="13255.65"/>
    <x v="0"/>
  </r>
  <r>
    <s v="P0685"/>
    <x v="3"/>
    <x v="2"/>
    <x v="414"/>
    <x v="6"/>
    <n v="22"/>
    <n v="137.28"/>
    <x v="68"/>
    <n v="61"/>
    <n v="11394.24"/>
    <n v="3020.16"/>
    <x v="1"/>
  </r>
  <r>
    <s v="P0691"/>
    <x v="9"/>
    <x v="2"/>
    <x v="173"/>
    <x v="72"/>
    <n v="132"/>
    <n v="288.39"/>
    <x v="256"/>
    <n v="63"/>
    <n v="56236.049999999996"/>
    <n v="38067.479999999996"/>
    <x v="0"/>
  </r>
  <r>
    <s v="P0693"/>
    <x v="2"/>
    <x v="2"/>
    <x v="18"/>
    <x v="12"/>
    <n v="28"/>
    <n v="335.06"/>
    <x v="124"/>
    <n v="200"/>
    <n v="76393.680000000008"/>
    <n v="9381.68"/>
    <x v="0"/>
  </r>
  <r>
    <s v="P0696"/>
    <x v="4"/>
    <x v="2"/>
    <x v="332"/>
    <x v="35"/>
    <n v="61"/>
    <n v="69.680000000000007"/>
    <x v="293"/>
    <n v="282"/>
    <n v="23900.240000000002"/>
    <n v="4250.4800000000005"/>
    <x v="0"/>
  </r>
  <r>
    <s v="P0698"/>
    <x v="4"/>
    <x v="2"/>
    <x v="127"/>
    <x v="63"/>
    <n v="72"/>
    <n v="154.66"/>
    <x v="22"/>
    <n v="292"/>
    <n v="56296.24"/>
    <n v="11135.52"/>
    <x v="0"/>
  </r>
  <r>
    <s v="P0703"/>
    <x v="4"/>
    <x v="2"/>
    <x v="108"/>
    <x v="62"/>
    <n v="66"/>
    <n v="57.32"/>
    <x v="180"/>
    <n v="221"/>
    <n v="16450.84"/>
    <n v="3783.12"/>
    <x v="0"/>
  </r>
  <r>
    <s v="P0704"/>
    <x v="1"/>
    <x v="2"/>
    <x v="343"/>
    <x v="68"/>
    <n v="93"/>
    <n v="177.49"/>
    <x v="2"/>
    <n v="2"/>
    <n v="16861.55"/>
    <n v="16506.57"/>
    <x v="0"/>
  </r>
  <r>
    <s v="P0715"/>
    <x v="6"/>
    <x v="2"/>
    <x v="11"/>
    <x v="75"/>
    <n v="196"/>
    <n v="364.83"/>
    <x v="269"/>
    <n v="16"/>
    <n v="77343.959999999992"/>
    <n v="71506.679999999993"/>
    <x v="0"/>
  </r>
  <r>
    <s v="P0725"/>
    <x v="5"/>
    <x v="2"/>
    <x v="33"/>
    <x v="74"/>
    <n v="232"/>
    <n v="28.53"/>
    <x v="289"/>
    <n v="114"/>
    <n v="9871.380000000001"/>
    <n v="6618.96"/>
    <x v="0"/>
  </r>
  <r>
    <s v="P0726"/>
    <x v="2"/>
    <x v="2"/>
    <x v="82"/>
    <x v="30"/>
    <n v="0"/>
    <n v="370.01"/>
    <x v="302"/>
    <n v="223"/>
    <n v="82512.23"/>
    <n v="0"/>
    <x v="0"/>
  </r>
  <r>
    <s v="P0731"/>
    <x v="5"/>
    <x v="2"/>
    <x v="176"/>
    <x v="54"/>
    <n v="97"/>
    <n v="13.82"/>
    <x v="306"/>
    <n v="45"/>
    <n v="1962.44"/>
    <n v="1340.54"/>
    <x v="0"/>
  </r>
  <r>
    <s v="P0732"/>
    <x v="1"/>
    <x v="2"/>
    <x v="416"/>
    <x v="4"/>
    <n v="200"/>
    <n v="290.05"/>
    <x v="136"/>
    <n v="156"/>
    <n v="103257.8"/>
    <n v="58010"/>
    <x v="0"/>
  </r>
  <r>
    <s v="P0738"/>
    <x v="1"/>
    <x v="2"/>
    <x v="65"/>
    <x v="23"/>
    <n v="213"/>
    <n v="318.14999999999998"/>
    <x v="265"/>
    <n v="170"/>
    <n v="121851.45"/>
    <n v="67765.95"/>
    <x v="0"/>
  </r>
  <r>
    <s v="P0751"/>
    <x v="6"/>
    <x v="2"/>
    <x v="328"/>
    <x v="72"/>
    <n v="123"/>
    <n v="250.04"/>
    <x v="265"/>
    <n v="300"/>
    <n v="105766.92"/>
    <n v="30754.92"/>
    <x v="0"/>
  </r>
  <r>
    <s v="P0757"/>
    <x v="9"/>
    <x v="2"/>
    <x v="154"/>
    <x v="41"/>
    <n v="47"/>
    <n v="258.75"/>
    <x v="11"/>
    <n v="157"/>
    <n v="52785"/>
    <n v="12161.25"/>
    <x v="0"/>
  </r>
  <r>
    <s v="P0758"/>
    <x v="5"/>
    <x v="2"/>
    <x v="466"/>
    <x v="11"/>
    <n v="180"/>
    <n v="158.43"/>
    <x v="155"/>
    <n v="252"/>
    <n v="68441.760000000009"/>
    <n v="28517.4"/>
    <x v="0"/>
  </r>
  <r>
    <s v="P0759"/>
    <x v="8"/>
    <x v="2"/>
    <x v="192"/>
    <x v="34"/>
    <n v="169"/>
    <n v="66.53"/>
    <x v="184"/>
    <n v="151"/>
    <n v="21289.599999999999"/>
    <n v="11243.57"/>
    <x v="0"/>
  </r>
  <r>
    <s v="P0769"/>
    <x v="1"/>
    <x v="2"/>
    <x v="15"/>
    <x v="2"/>
    <n v="201"/>
    <n v="391.97"/>
    <x v="112"/>
    <n v="96"/>
    <n v="116415.09000000001"/>
    <n v="78785.97"/>
    <x v="0"/>
  </r>
  <r>
    <s v="P0770"/>
    <x v="7"/>
    <x v="2"/>
    <x v="281"/>
    <x v="32"/>
    <n v="211"/>
    <n v="400.86"/>
    <x v="112"/>
    <n v="74"/>
    <n v="114245.1"/>
    <n v="84581.46"/>
    <x v="0"/>
  </r>
  <r>
    <s v="P0773"/>
    <x v="8"/>
    <x v="2"/>
    <x v="198"/>
    <x v="54"/>
    <n v="158"/>
    <n v="453.05"/>
    <x v="15"/>
    <n v="47"/>
    <n v="92875.25"/>
    <n v="71581.900000000009"/>
    <x v="0"/>
  </r>
  <r>
    <s v="P0779"/>
    <x v="6"/>
    <x v="2"/>
    <x v="389"/>
    <x v="0"/>
    <n v="109"/>
    <n v="233.48"/>
    <x v="342"/>
    <n v="164"/>
    <n v="63740.039999999994"/>
    <n v="25449.32"/>
    <x v="0"/>
  </r>
  <r>
    <s v="P0780"/>
    <x v="1"/>
    <x v="2"/>
    <x v="470"/>
    <x v="26"/>
    <n v="293"/>
    <n v="69.03"/>
    <x v="193"/>
    <n v="169"/>
    <n v="31891.86"/>
    <n v="20225.79"/>
    <x v="0"/>
  </r>
  <r>
    <s v="P0783"/>
    <x v="9"/>
    <x v="2"/>
    <x v="395"/>
    <x v="39"/>
    <n v="77"/>
    <n v="193.11"/>
    <x v="12"/>
    <n v="73"/>
    <n v="28966.500000000004"/>
    <n v="14869.470000000001"/>
    <x v="0"/>
  </r>
  <r>
    <s v="P0787"/>
    <x v="6"/>
    <x v="2"/>
    <x v="279"/>
    <x v="72"/>
    <n v="119"/>
    <n v="103.31"/>
    <x v="234"/>
    <n v="295"/>
    <n v="42770.340000000004"/>
    <n v="12293.89"/>
    <x v="0"/>
  </r>
  <r>
    <s v="P0792"/>
    <x v="0"/>
    <x v="2"/>
    <x v="317"/>
    <x v="58"/>
    <n v="224"/>
    <n v="323.81"/>
    <x v="155"/>
    <n v="103"/>
    <n v="105885.87"/>
    <n v="72533.440000000002"/>
    <x v="0"/>
  </r>
  <r>
    <s v="P0802"/>
    <x v="8"/>
    <x v="2"/>
    <x v="494"/>
    <x v="56"/>
    <n v="268"/>
    <n v="351.66"/>
    <x v="9"/>
    <n v="296"/>
    <n v="198336.24000000002"/>
    <n v="94244.88"/>
    <x v="0"/>
  </r>
  <r>
    <s v="P0808"/>
    <x v="0"/>
    <x v="2"/>
    <x v="292"/>
    <x v="29"/>
    <n v="193"/>
    <n v="249.44"/>
    <x v="142"/>
    <n v="24"/>
    <n v="54128.479999999996"/>
    <n v="48141.919999999998"/>
    <x v="0"/>
  </r>
  <r>
    <s v="P0819"/>
    <x v="4"/>
    <x v="2"/>
    <x v="282"/>
    <x v="30"/>
    <n v="139"/>
    <n v="100.8"/>
    <x v="244"/>
    <n v="263"/>
    <n v="40521.599999999999"/>
    <n v="14011.199999999999"/>
    <x v="0"/>
  </r>
  <r>
    <s v="P0853"/>
    <x v="8"/>
    <x v="2"/>
    <x v="376"/>
    <x v="80"/>
    <n v="135"/>
    <n v="481.27"/>
    <x v="295"/>
    <n v="172"/>
    <n v="147749.88999999998"/>
    <n v="64971.45"/>
    <x v="0"/>
  </r>
  <r>
    <s v="P0854"/>
    <x v="6"/>
    <x v="2"/>
    <x v="137"/>
    <x v="76"/>
    <n v="187"/>
    <n v="263.45999999999998"/>
    <x v="254"/>
    <n v="189"/>
    <n v="99060.959999999992"/>
    <n v="49267.02"/>
    <x v="0"/>
  </r>
  <r>
    <s v="P0859"/>
    <x v="3"/>
    <x v="2"/>
    <x v="517"/>
    <x v="16"/>
    <n v="32"/>
    <n v="105.89"/>
    <x v="212"/>
    <n v="17"/>
    <n v="5188.6099999999997"/>
    <n v="3388.48"/>
    <x v="1"/>
  </r>
  <r>
    <s v="P0875"/>
    <x v="4"/>
    <x v="2"/>
    <x v="260"/>
    <x v="63"/>
    <n v="154"/>
    <n v="241.5"/>
    <x v="305"/>
    <n v="286"/>
    <n v="106260"/>
    <n v="37191"/>
    <x v="0"/>
  </r>
  <r>
    <s v="P0878"/>
    <x v="9"/>
    <x v="2"/>
    <x v="388"/>
    <x v="53"/>
    <n v="56"/>
    <n v="460.72"/>
    <x v="331"/>
    <n v="42"/>
    <n v="45150.560000000005"/>
    <n v="25800.32"/>
    <x v="0"/>
  </r>
  <r>
    <s v="P0882"/>
    <x v="2"/>
    <x v="2"/>
    <x v="126"/>
    <x v="3"/>
    <n v="12"/>
    <n v="485.14"/>
    <x v="174"/>
    <n v="254"/>
    <n v="129047.23999999999"/>
    <n v="5821.68"/>
    <x v="0"/>
  </r>
  <r>
    <s v="P0893"/>
    <x v="5"/>
    <x v="2"/>
    <x v="190"/>
    <x v="68"/>
    <n v="162"/>
    <n v="55.01"/>
    <x v="363"/>
    <n v="212"/>
    <n v="20573.739999999998"/>
    <n v="8911.619999999999"/>
    <x v="0"/>
  </r>
  <r>
    <s v="P0902"/>
    <x v="1"/>
    <x v="2"/>
    <x v="0"/>
    <x v="29"/>
    <n v="10"/>
    <n v="302.66000000000003"/>
    <x v="143"/>
    <n v="166"/>
    <n v="53268.160000000003"/>
    <n v="3026.6000000000004"/>
    <x v="0"/>
  </r>
  <r>
    <s v="P0903"/>
    <x v="0"/>
    <x v="2"/>
    <x v="64"/>
    <x v="37"/>
    <n v="70"/>
    <n v="226.36"/>
    <x v="176"/>
    <n v="191"/>
    <n v="59079.960000000006"/>
    <n v="15845.2"/>
    <x v="0"/>
  </r>
  <r>
    <s v="P0927"/>
    <x v="0"/>
    <x v="2"/>
    <x v="312"/>
    <x v="20"/>
    <n v="101"/>
    <n v="147.29"/>
    <x v="352"/>
    <n v="87"/>
    <n v="27690.519999999997"/>
    <n v="14876.289999999999"/>
    <x v="0"/>
  </r>
  <r>
    <s v="P0931"/>
    <x v="0"/>
    <x v="2"/>
    <x v="200"/>
    <x v="47"/>
    <n v="194"/>
    <n v="257.95"/>
    <x v="195"/>
    <n v="178"/>
    <n v="95957.4"/>
    <n v="50042.299999999996"/>
    <x v="0"/>
  </r>
  <r>
    <s v="P0935"/>
    <x v="0"/>
    <x v="2"/>
    <x v="411"/>
    <x v="35"/>
    <n v="93"/>
    <n v="316.64999999999998"/>
    <x v="170"/>
    <n v="92"/>
    <n v="58580.249999999993"/>
    <n v="29448.449999999997"/>
    <x v="0"/>
  </r>
  <r>
    <s v="P0936"/>
    <x v="4"/>
    <x v="2"/>
    <x v="55"/>
    <x v="36"/>
    <n v="138"/>
    <n v="329.16"/>
    <x v="80"/>
    <n v="179"/>
    <n v="104343.72"/>
    <n v="45424.08"/>
    <x v="0"/>
  </r>
  <r>
    <s v="P0946"/>
    <x v="1"/>
    <x v="2"/>
    <x v="195"/>
    <x v="40"/>
    <n v="97"/>
    <n v="377.74"/>
    <x v="226"/>
    <n v="49"/>
    <n v="55150.04"/>
    <n v="36640.78"/>
    <x v="0"/>
  </r>
  <r>
    <s v="P0953"/>
    <x v="1"/>
    <x v="2"/>
    <x v="393"/>
    <x v="13"/>
    <n v="192"/>
    <n v="91.05"/>
    <x v="109"/>
    <n v="96"/>
    <n v="26222.399999999998"/>
    <n v="17481.599999999999"/>
    <x v="0"/>
  </r>
  <r>
    <s v="P0954"/>
    <x v="6"/>
    <x v="2"/>
    <x v="376"/>
    <x v="27"/>
    <n v="249"/>
    <n v="167.18"/>
    <x v="23"/>
    <n v="58"/>
    <n v="51324.26"/>
    <n v="41627.82"/>
    <x v="0"/>
  </r>
  <r>
    <s v="P0961"/>
    <x v="3"/>
    <x v="2"/>
    <x v="18"/>
    <x v="71"/>
    <n v="143"/>
    <n v="199.03"/>
    <x v="18"/>
    <n v="85"/>
    <n v="45378.840000000004"/>
    <n v="28461.29"/>
    <x v="0"/>
  </r>
  <r>
    <s v="P0962"/>
    <x v="2"/>
    <x v="2"/>
    <x v="231"/>
    <x v="3"/>
    <n v="216"/>
    <n v="418.49"/>
    <x v="123"/>
    <n v="37"/>
    <n v="105877.97"/>
    <n v="90393.84"/>
    <x v="0"/>
  </r>
  <r>
    <s v="P0971"/>
    <x v="1"/>
    <x v="2"/>
    <x v="392"/>
    <x v="3"/>
    <n v="211"/>
    <n v="436.97"/>
    <x v="54"/>
    <n v="205"/>
    <n v="181779.52000000002"/>
    <n v="92200.670000000013"/>
    <x v="0"/>
  </r>
  <r>
    <s v="P0977"/>
    <x v="0"/>
    <x v="2"/>
    <x v="90"/>
    <x v="12"/>
    <n v="204"/>
    <n v="203.24"/>
    <x v="46"/>
    <n v="120"/>
    <n v="65849.760000000009"/>
    <n v="41460.959999999999"/>
    <x v="0"/>
  </r>
  <r>
    <s v="P0978"/>
    <x v="3"/>
    <x v="2"/>
    <x v="287"/>
    <x v="45"/>
    <n v="102"/>
    <n v="420.16"/>
    <x v="275"/>
    <n v="78"/>
    <n v="75628.800000000003"/>
    <n v="42856.32"/>
    <x v="0"/>
  </r>
  <r>
    <s v="P0979"/>
    <x v="4"/>
    <x v="2"/>
    <x v="472"/>
    <x v="56"/>
    <n v="22"/>
    <n v="344.15"/>
    <x v="191"/>
    <n v="180"/>
    <n v="69518.299999999988"/>
    <n v="7571.2999999999993"/>
    <x v="0"/>
  </r>
  <r>
    <s v="P0983"/>
    <x v="8"/>
    <x v="2"/>
    <x v="33"/>
    <x v="26"/>
    <n v="294"/>
    <n v="118.3"/>
    <x v="101"/>
    <n v="52"/>
    <n v="40931.799999999996"/>
    <n v="34780.199999999997"/>
    <x v="0"/>
  </r>
  <r>
    <s v="P0985"/>
    <x v="8"/>
    <x v="2"/>
    <x v="104"/>
    <x v="71"/>
    <n v="134"/>
    <n v="475.71"/>
    <x v="175"/>
    <n v="50"/>
    <n v="87530.64"/>
    <n v="63745.14"/>
    <x v="0"/>
  </r>
  <r>
    <s v="P0986"/>
    <x v="8"/>
    <x v="2"/>
    <x v="518"/>
    <x v="53"/>
    <n v="274"/>
    <n v="492.22"/>
    <x v="22"/>
    <n v="261"/>
    <n v="263337.7"/>
    <n v="134868.28"/>
    <x v="0"/>
  </r>
  <r>
    <s v="P0991"/>
    <x v="3"/>
    <x v="2"/>
    <x v="369"/>
    <x v="15"/>
    <n v="153"/>
    <n v="195.92"/>
    <x v="26"/>
    <n v="43"/>
    <n v="38400.32"/>
    <n v="29975.759999999998"/>
    <x v="0"/>
  </r>
  <r>
    <s v="P1004"/>
    <x v="9"/>
    <x v="2"/>
    <x v="9"/>
    <x v="6"/>
    <n v="48"/>
    <n v="233.82"/>
    <x v="152"/>
    <n v="241"/>
    <n v="67573.98"/>
    <n v="11223.36"/>
    <x v="0"/>
  </r>
  <r>
    <s v="P1006"/>
    <x v="1"/>
    <x v="2"/>
    <x v="399"/>
    <x v="47"/>
    <n v="67"/>
    <n v="44.07"/>
    <x v="331"/>
    <n v="300"/>
    <n v="16173.69"/>
    <n v="2952.69"/>
    <x v="0"/>
  </r>
  <r>
    <s v="P1008"/>
    <x v="7"/>
    <x v="2"/>
    <x v="235"/>
    <x v="64"/>
    <n v="160"/>
    <n v="334.93"/>
    <x v="304"/>
    <n v="32"/>
    <n v="64306.559999999998"/>
    <n v="53588.800000000003"/>
    <x v="0"/>
  </r>
  <r>
    <s v="P1024"/>
    <x v="0"/>
    <x v="2"/>
    <x v="150"/>
    <x v="80"/>
    <n v="194"/>
    <n v="463.58"/>
    <x v="339"/>
    <n v="197"/>
    <n v="181259.78"/>
    <n v="89934.52"/>
    <x v="0"/>
  </r>
  <r>
    <s v="P1035"/>
    <x v="9"/>
    <x v="2"/>
    <x v="284"/>
    <x v="76"/>
    <n v="16"/>
    <n v="199.74"/>
    <x v="63"/>
    <n v="266"/>
    <n v="56326.68"/>
    <n v="3195.84"/>
    <x v="0"/>
  </r>
  <r>
    <s v="P1036"/>
    <x v="9"/>
    <x v="2"/>
    <x v="150"/>
    <x v="71"/>
    <n v="289"/>
    <n v="53.48"/>
    <x v="312"/>
    <n v="102"/>
    <n v="20910.68"/>
    <n v="15455.72"/>
    <x v="0"/>
  </r>
  <r>
    <s v="P1048"/>
    <x v="3"/>
    <x v="2"/>
    <x v="10"/>
    <x v="69"/>
    <n v="52"/>
    <n v="41.03"/>
    <x v="184"/>
    <n v="30"/>
    <n v="3364.46"/>
    <n v="2133.56"/>
    <x v="0"/>
  </r>
  <r>
    <s v="P1051"/>
    <x v="4"/>
    <x v="2"/>
    <x v="168"/>
    <x v="68"/>
    <n v="157"/>
    <n v="210.31"/>
    <x v="287"/>
    <n v="70"/>
    <n v="47740.37"/>
    <n v="33018.67"/>
    <x v="0"/>
  </r>
  <r>
    <s v="P1059"/>
    <x v="5"/>
    <x v="2"/>
    <x v="318"/>
    <x v="19"/>
    <n v="184"/>
    <n v="460.26"/>
    <x v="289"/>
    <n v="187"/>
    <n v="170756.46"/>
    <n v="84687.84"/>
    <x v="0"/>
  </r>
  <r>
    <s v="P1061"/>
    <x v="0"/>
    <x v="2"/>
    <x v="194"/>
    <x v="31"/>
    <n v="116"/>
    <n v="92.96"/>
    <x v="137"/>
    <n v="175"/>
    <n v="27051.359999999997"/>
    <n v="10783.359999999999"/>
    <x v="0"/>
  </r>
  <r>
    <s v="P1062"/>
    <x v="4"/>
    <x v="2"/>
    <x v="389"/>
    <x v="45"/>
    <n v="215"/>
    <n v="370.59"/>
    <x v="227"/>
    <n v="58"/>
    <n v="101171.06999999999"/>
    <n v="79676.849999999991"/>
    <x v="0"/>
  </r>
  <r>
    <s v="P1068"/>
    <x v="4"/>
    <x v="2"/>
    <x v="181"/>
    <x v="30"/>
    <n v="119"/>
    <n v="300.97000000000003"/>
    <x v="59"/>
    <n v="266"/>
    <n v="115873.45000000001"/>
    <n v="35815.43"/>
    <x v="0"/>
  </r>
  <r>
    <s v="P1070"/>
    <x v="9"/>
    <x v="2"/>
    <x v="449"/>
    <x v="6"/>
    <n v="227"/>
    <n v="382.1"/>
    <x v="158"/>
    <n v="259"/>
    <n v="185700.6"/>
    <n v="86736.700000000012"/>
    <x v="0"/>
  </r>
  <r>
    <s v="P1072"/>
    <x v="5"/>
    <x v="2"/>
    <x v="379"/>
    <x v="42"/>
    <n v="170"/>
    <n v="92.09"/>
    <x v="28"/>
    <n v="4"/>
    <n v="16023.66"/>
    <n v="15655.300000000001"/>
    <x v="0"/>
  </r>
  <r>
    <s v="P1073"/>
    <x v="0"/>
    <x v="2"/>
    <x v="302"/>
    <x v="9"/>
    <n v="229"/>
    <n v="459.23"/>
    <x v="101"/>
    <n v="167"/>
    <n v="181855.08000000002"/>
    <n v="105163.67"/>
    <x v="0"/>
  </r>
  <r>
    <s v="P1075"/>
    <x v="2"/>
    <x v="2"/>
    <x v="77"/>
    <x v="30"/>
    <n v="130"/>
    <n v="367.99"/>
    <x v="346"/>
    <n v="231"/>
    <n v="132844.39000000001"/>
    <n v="47838.700000000004"/>
    <x v="0"/>
  </r>
  <r>
    <s v="P1077"/>
    <x v="5"/>
    <x v="2"/>
    <x v="136"/>
    <x v="62"/>
    <n v="45"/>
    <n v="496.85"/>
    <x v="104"/>
    <n v="156"/>
    <n v="99866.85"/>
    <n v="22358.25"/>
    <x v="0"/>
  </r>
  <r>
    <s v="P1080"/>
    <x v="4"/>
    <x v="2"/>
    <x v="151"/>
    <x v="59"/>
    <n v="197"/>
    <n v="113.91"/>
    <x v="183"/>
    <n v="162"/>
    <n v="40893.69"/>
    <n v="22440.27"/>
    <x v="0"/>
  </r>
  <r>
    <s v="P1084"/>
    <x v="3"/>
    <x v="2"/>
    <x v="132"/>
    <x v="46"/>
    <n v="42"/>
    <n v="133.63"/>
    <x v="112"/>
    <n v="59"/>
    <n v="13496.63"/>
    <n v="5612.46"/>
    <x v="0"/>
  </r>
  <r>
    <s v="P1086"/>
    <x v="1"/>
    <x v="2"/>
    <x v="193"/>
    <x v="35"/>
    <n v="64"/>
    <n v="375.77"/>
    <x v="158"/>
    <n v="46"/>
    <n v="41334.699999999997"/>
    <n v="24049.279999999999"/>
    <x v="0"/>
  </r>
  <r>
    <s v="P1099"/>
    <x v="0"/>
    <x v="2"/>
    <x v="359"/>
    <x v="52"/>
    <n v="118"/>
    <n v="397.12"/>
    <x v="312"/>
    <n v="39"/>
    <n v="62347.840000000004"/>
    <n v="46860.160000000003"/>
    <x v="0"/>
  </r>
  <r>
    <s v="P1110"/>
    <x v="2"/>
    <x v="2"/>
    <x v="6"/>
    <x v="59"/>
    <n v="157"/>
    <n v="83.03"/>
    <x v="107"/>
    <n v="137"/>
    <n v="24410.82"/>
    <n v="13035.710000000001"/>
    <x v="0"/>
  </r>
  <r>
    <s v="P1111"/>
    <x v="6"/>
    <x v="2"/>
    <x v="386"/>
    <x v="9"/>
    <n v="69"/>
    <n v="334.39"/>
    <x v="305"/>
    <n v="33"/>
    <n v="34107.78"/>
    <n v="23072.91"/>
    <x v="0"/>
  </r>
  <r>
    <s v="P1112"/>
    <x v="2"/>
    <x v="2"/>
    <x v="60"/>
    <x v="6"/>
    <n v="67"/>
    <n v="297.13"/>
    <x v="67"/>
    <n v="226"/>
    <n v="87059.09"/>
    <n v="19907.71"/>
    <x v="0"/>
  </r>
  <r>
    <s v="P1113"/>
    <x v="5"/>
    <x v="2"/>
    <x v="302"/>
    <x v="45"/>
    <n v="274"/>
    <n v="216.12"/>
    <x v="5"/>
    <n v="122"/>
    <n v="85583.52"/>
    <n v="59216.880000000005"/>
    <x v="0"/>
  </r>
  <r>
    <s v="P1114"/>
    <x v="2"/>
    <x v="2"/>
    <x v="398"/>
    <x v="5"/>
    <n v="138"/>
    <n v="195.28"/>
    <x v="123"/>
    <n v="9"/>
    <n v="28706.16"/>
    <n v="26948.639999999999"/>
    <x v="0"/>
  </r>
  <r>
    <s v="P1116"/>
    <x v="4"/>
    <x v="2"/>
    <x v="242"/>
    <x v="62"/>
    <n v="215"/>
    <n v="487.45"/>
    <x v="306"/>
    <n v="49"/>
    <n v="128686.8"/>
    <n v="104801.75"/>
    <x v="0"/>
  </r>
  <r>
    <s v="P1124"/>
    <x v="5"/>
    <x v="2"/>
    <x v="364"/>
    <x v="28"/>
    <n v="290"/>
    <n v="356.86"/>
    <x v="113"/>
    <n v="251"/>
    <n v="193061.26"/>
    <n v="103489.40000000001"/>
    <x v="0"/>
  </r>
  <r>
    <s v="P1129"/>
    <x v="8"/>
    <x v="2"/>
    <x v="116"/>
    <x v="54"/>
    <n v="275"/>
    <n v="51.48"/>
    <x v="198"/>
    <n v="109"/>
    <n v="19768.32"/>
    <n v="14157"/>
    <x v="0"/>
  </r>
  <r>
    <s v="P1131"/>
    <x v="0"/>
    <x v="2"/>
    <x v="262"/>
    <x v="57"/>
    <n v="208"/>
    <n v="305.82"/>
    <x v="227"/>
    <n v="57"/>
    <n v="81042.3"/>
    <n v="63610.559999999998"/>
    <x v="0"/>
  </r>
  <r>
    <s v="P1132"/>
    <x v="2"/>
    <x v="2"/>
    <x v="347"/>
    <x v="35"/>
    <n v="11"/>
    <n v="159.16999999999999"/>
    <x v="129"/>
    <n v="219"/>
    <n v="36609.1"/>
    <n v="1750.87"/>
    <x v="0"/>
  </r>
  <r>
    <s v="P1135"/>
    <x v="4"/>
    <x v="2"/>
    <x v="60"/>
    <x v="59"/>
    <n v="108"/>
    <n v="273.31"/>
    <x v="364"/>
    <n v="185"/>
    <n v="80079.83"/>
    <n v="29517.48"/>
    <x v="0"/>
  </r>
  <r>
    <s v="P1139"/>
    <x v="0"/>
    <x v="2"/>
    <x v="187"/>
    <x v="73"/>
    <n v="257"/>
    <n v="381.19"/>
    <x v="287"/>
    <n v="152"/>
    <n v="155906.71"/>
    <n v="97965.83"/>
    <x v="0"/>
  </r>
  <r>
    <s v="P1148"/>
    <x v="2"/>
    <x v="2"/>
    <x v="217"/>
    <x v="1"/>
    <n v="46"/>
    <n v="134.72999999999999"/>
    <x v="359"/>
    <n v="40"/>
    <n v="11586.779999999999"/>
    <n v="6197.58"/>
    <x v="1"/>
  </r>
  <r>
    <s v="P1149"/>
    <x v="5"/>
    <x v="2"/>
    <x v="169"/>
    <x v="58"/>
    <n v="79"/>
    <n v="99.03"/>
    <x v="129"/>
    <n v="199"/>
    <n v="27530.34"/>
    <n v="7823.37"/>
    <x v="0"/>
  </r>
  <r>
    <s v="P1171"/>
    <x v="2"/>
    <x v="2"/>
    <x v="112"/>
    <x v="69"/>
    <n v="300"/>
    <n v="444.55"/>
    <x v="356"/>
    <n v="115"/>
    <n v="184488.25"/>
    <n v="133365"/>
    <x v="0"/>
  </r>
  <r>
    <s v="P1172"/>
    <x v="2"/>
    <x v="2"/>
    <x v="162"/>
    <x v="12"/>
    <n v="172"/>
    <n v="141.52000000000001"/>
    <x v="178"/>
    <n v="102"/>
    <n v="38776.480000000003"/>
    <n v="24341.440000000002"/>
    <x v="0"/>
  </r>
  <r>
    <s v="P1179"/>
    <x v="1"/>
    <x v="2"/>
    <x v="210"/>
    <x v="13"/>
    <n v="248"/>
    <n v="104.84"/>
    <x v="94"/>
    <n v="225"/>
    <n v="49589.32"/>
    <n v="26000.32"/>
    <x v="0"/>
  </r>
  <r>
    <s v="P1182"/>
    <x v="5"/>
    <x v="2"/>
    <x v="54"/>
    <x v="22"/>
    <n v="166"/>
    <n v="204.47"/>
    <x v="362"/>
    <n v="144"/>
    <n v="63385.7"/>
    <n v="33942.019999999997"/>
    <x v="0"/>
  </r>
  <r>
    <s v="P1184"/>
    <x v="3"/>
    <x v="2"/>
    <x v="439"/>
    <x v="68"/>
    <n v="246"/>
    <n v="386.24"/>
    <x v="197"/>
    <n v="142"/>
    <n v="149861.12"/>
    <n v="95015.040000000008"/>
    <x v="0"/>
  </r>
  <r>
    <s v="P1188"/>
    <x v="0"/>
    <x v="2"/>
    <x v="155"/>
    <x v="45"/>
    <n v="82"/>
    <n v="476.01"/>
    <x v="359"/>
    <n v="121"/>
    <n v="96630.03"/>
    <n v="39032.82"/>
    <x v="0"/>
  </r>
  <r>
    <s v="P1189"/>
    <x v="5"/>
    <x v="2"/>
    <x v="73"/>
    <x v="42"/>
    <n v="194"/>
    <n v="472.37"/>
    <x v="194"/>
    <n v="166"/>
    <n v="170053.2"/>
    <n v="91639.78"/>
    <x v="0"/>
  </r>
  <r>
    <s v="P1192"/>
    <x v="5"/>
    <x v="2"/>
    <x v="5"/>
    <x v="72"/>
    <n v="175"/>
    <n v="278.25"/>
    <x v="124"/>
    <n v="190"/>
    <n v="101561.25"/>
    <n v="48693.75"/>
    <x v="0"/>
  </r>
  <r>
    <s v="P1206"/>
    <x v="9"/>
    <x v="2"/>
    <x v="241"/>
    <x v="39"/>
    <n v="256"/>
    <n v="138.36000000000001"/>
    <x v="191"/>
    <n v="57"/>
    <n v="43306.680000000008"/>
    <n v="35420.160000000003"/>
    <x v="0"/>
  </r>
  <r>
    <s v="P1210"/>
    <x v="7"/>
    <x v="2"/>
    <x v="445"/>
    <x v="52"/>
    <n v="234"/>
    <n v="213.24"/>
    <x v="177"/>
    <n v="214"/>
    <n v="95531.520000000004"/>
    <n v="49898.16"/>
    <x v="0"/>
  </r>
  <r>
    <s v="P1212"/>
    <x v="9"/>
    <x v="2"/>
    <x v="434"/>
    <x v="0"/>
    <n v="89"/>
    <n v="278.43"/>
    <x v="152"/>
    <n v="17"/>
    <n v="29513.58"/>
    <n v="24780.27"/>
    <x v="0"/>
  </r>
  <r>
    <s v="P1214"/>
    <x v="1"/>
    <x v="2"/>
    <x v="36"/>
    <x v="31"/>
    <n v="41"/>
    <n v="180.79"/>
    <x v="258"/>
    <n v="287"/>
    <n v="59299.119999999995"/>
    <n v="7412.3899999999994"/>
    <x v="0"/>
  </r>
  <r>
    <s v="P1227"/>
    <x v="0"/>
    <x v="2"/>
    <x v="350"/>
    <x v="28"/>
    <n v="150"/>
    <n v="264.29000000000002"/>
    <x v="91"/>
    <n v="20"/>
    <n v="44929.3"/>
    <n v="39643.5"/>
    <x v="0"/>
  </r>
  <r>
    <s v="P1232"/>
    <x v="9"/>
    <x v="2"/>
    <x v="365"/>
    <x v="68"/>
    <n v="292"/>
    <n v="9.59"/>
    <x v="155"/>
    <n v="166"/>
    <n v="4392.22"/>
    <n v="2800.2799999999997"/>
    <x v="0"/>
  </r>
  <r>
    <s v="P1239"/>
    <x v="8"/>
    <x v="2"/>
    <x v="136"/>
    <x v="53"/>
    <n v="42"/>
    <n v="368.55"/>
    <x v="207"/>
    <n v="159"/>
    <n v="74078.55"/>
    <n v="15479.1"/>
    <x v="0"/>
  </r>
  <r>
    <s v="P1248"/>
    <x v="1"/>
    <x v="2"/>
    <x v="169"/>
    <x v="37"/>
    <n v="89"/>
    <n v="378.9"/>
    <x v="260"/>
    <n v="189"/>
    <n v="105334.2"/>
    <n v="33722.1"/>
    <x v="0"/>
  </r>
  <r>
    <s v="P1250"/>
    <x v="6"/>
    <x v="2"/>
    <x v="144"/>
    <x v="29"/>
    <n v="177"/>
    <n v="276.68"/>
    <x v="175"/>
    <n v="294"/>
    <n v="130316.28"/>
    <n v="48972.36"/>
    <x v="0"/>
  </r>
  <r>
    <s v="P1255"/>
    <x v="7"/>
    <x v="2"/>
    <x v="13"/>
    <x v="47"/>
    <n v="288"/>
    <n v="342.07"/>
    <x v="76"/>
    <n v="165"/>
    <n v="154957.71"/>
    <n v="98516.160000000003"/>
    <x v="0"/>
  </r>
  <r>
    <s v="P1256"/>
    <x v="2"/>
    <x v="2"/>
    <x v="422"/>
    <x v="6"/>
    <n v="170"/>
    <n v="141.69999999999999"/>
    <x v="10"/>
    <n v="219"/>
    <n v="55121.299999999996"/>
    <n v="24088.999999999996"/>
    <x v="0"/>
  </r>
  <r>
    <s v="P1258"/>
    <x v="9"/>
    <x v="2"/>
    <x v="11"/>
    <x v="53"/>
    <n v="102"/>
    <n v="377.84"/>
    <x v="116"/>
    <n v="110"/>
    <n v="80102.080000000002"/>
    <n v="38539.68"/>
    <x v="0"/>
  </r>
  <r>
    <s v="P1261"/>
    <x v="4"/>
    <x v="2"/>
    <x v="24"/>
    <x v="22"/>
    <n v="147"/>
    <n v="497.45"/>
    <x v="356"/>
    <n v="13"/>
    <n v="79592"/>
    <n v="73125.149999999994"/>
    <x v="0"/>
  </r>
  <r>
    <s v="P1268"/>
    <x v="4"/>
    <x v="2"/>
    <x v="346"/>
    <x v="38"/>
    <n v="185"/>
    <n v="82.9"/>
    <x v="44"/>
    <n v="181"/>
    <n v="30341.4"/>
    <n v="15336.500000000002"/>
    <x v="0"/>
  </r>
  <r>
    <s v="P1277"/>
    <x v="8"/>
    <x v="2"/>
    <x v="350"/>
    <x v="27"/>
    <n v="150"/>
    <n v="452.69"/>
    <x v="246"/>
    <n v="20"/>
    <n v="76957.3"/>
    <n v="67903.5"/>
    <x v="0"/>
  </r>
  <r>
    <s v="P1281"/>
    <x v="6"/>
    <x v="2"/>
    <x v="80"/>
    <x v="23"/>
    <n v="107"/>
    <n v="60.7"/>
    <x v="179"/>
    <n v="161"/>
    <n v="16267.6"/>
    <n v="6494.9000000000005"/>
    <x v="0"/>
  </r>
  <r>
    <s v="P1283"/>
    <x v="3"/>
    <x v="2"/>
    <x v="27"/>
    <x v="5"/>
    <n v="160"/>
    <n v="84.13"/>
    <x v="127"/>
    <n v="71"/>
    <n v="19434.03"/>
    <n v="13460.8"/>
    <x v="0"/>
  </r>
  <r>
    <s v="P1285"/>
    <x v="7"/>
    <x v="2"/>
    <x v="198"/>
    <x v="14"/>
    <n v="149"/>
    <n v="410.54"/>
    <x v="253"/>
    <n v="56"/>
    <n v="84160.7"/>
    <n v="61170.460000000006"/>
    <x v="0"/>
  </r>
  <r>
    <s v="P1288"/>
    <x v="1"/>
    <x v="2"/>
    <x v="296"/>
    <x v="28"/>
    <n v="72"/>
    <n v="260.13"/>
    <x v="245"/>
    <n v="94"/>
    <n v="43181.58"/>
    <n v="18729.36"/>
    <x v="0"/>
  </r>
  <r>
    <s v="P1289"/>
    <x v="8"/>
    <x v="2"/>
    <x v="51"/>
    <x v="23"/>
    <n v="98"/>
    <n v="44.96"/>
    <x v="110"/>
    <n v="51"/>
    <n v="6699.04"/>
    <n v="4406.08"/>
    <x v="0"/>
  </r>
  <r>
    <s v="P1294"/>
    <x v="8"/>
    <x v="2"/>
    <x v="437"/>
    <x v="11"/>
    <n v="29"/>
    <n v="37.450000000000003"/>
    <x v="82"/>
    <n v="85"/>
    <n v="4269.3"/>
    <n v="1086.0500000000002"/>
    <x v="0"/>
  </r>
  <r>
    <s v="P1299"/>
    <x v="8"/>
    <x v="2"/>
    <x v="462"/>
    <x v="8"/>
    <n v="9"/>
    <n v="419.56"/>
    <x v="185"/>
    <n v="68"/>
    <n v="32306.12"/>
    <n v="3776.04"/>
    <x v="1"/>
  </r>
  <r>
    <s v="P1304"/>
    <x v="0"/>
    <x v="2"/>
    <x v="230"/>
    <x v="41"/>
    <n v="7"/>
    <n v="120.65"/>
    <x v="261"/>
    <n v="289"/>
    <n v="35712.400000000001"/>
    <n v="844.55000000000007"/>
    <x v="0"/>
  </r>
  <r>
    <s v="P1310"/>
    <x v="9"/>
    <x v="2"/>
    <x v="17"/>
    <x v="16"/>
    <n v="186"/>
    <n v="38.54"/>
    <x v="5"/>
    <n v="284"/>
    <n v="18113.8"/>
    <n v="7168.44"/>
    <x v="0"/>
  </r>
  <r>
    <s v="P1314"/>
    <x v="9"/>
    <x v="2"/>
    <x v="368"/>
    <x v="13"/>
    <n v="143"/>
    <n v="124.52"/>
    <x v="188"/>
    <n v="40"/>
    <n v="22787.16"/>
    <n v="17806.36"/>
    <x v="0"/>
  </r>
  <r>
    <s v="P1319"/>
    <x v="6"/>
    <x v="2"/>
    <x v="350"/>
    <x v="12"/>
    <n v="65"/>
    <n v="309.99"/>
    <x v="359"/>
    <n v="105"/>
    <n v="52698.3"/>
    <n v="20149.350000000002"/>
    <x v="0"/>
  </r>
  <r>
    <s v="P1320"/>
    <x v="7"/>
    <x v="2"/>
    <x v="330"/>
    <x v="40"/>
    <n v="25"/>
    <n v="282.83999999999997"/>
    <x v="270"/>
    <n v="255"/>
    <n v="79195.199999999997"/>
    <n v="7070.9999999999991"/>
    <x v="0"/>
  </r>
  <r>
    <s v="P1325"/>
    <x v="8"/>
    <x v="2"/>
    <x v="240"/>
    <x v="29"/>
    <n v="12"/>
    <n v="124.36"/>
    <x v="92"/>
    <n v="212"/>
    <n v="27856.639999999999"/>
    <n v="1492.32"/>
    <x v="0"/>
  </r>
  <r>
    <s v="P1327"/>
    <x v="8"/>
    <x v="2"/>
    <x v="181"/>
    <x v="11"/>
    <n v="240"/>
    <n v="28.84"/>
    <x v="102"/>
    <n v="145"/>
    <n v="11103.4"/>
    <n v="6921.6"/>
    <x v="0"/>
  </r>
  <r>
    <s v="P1328"/>
    <x v="0"/>
    <x v="2"/>
    <x v="410"/>
    <x v="50"/>
    <n v="34"/>
    <n v="198.07"/>
    <x v="231"/>
    <n v="75"/>
    <n v="21589.63"/>
    <n v="6734.38"/>
    <x v="0"/>
  </r>
  <r>
    <s v="P1332"/>
    <x v="2"/>
    <x v="2"/>
    <x v="369"/>
    <x v="17"/>
    <n v="153"/>
    <n v="159.87"/>
    <x v="21"/>
    <n v="43"/>
    <n v="31334.52"/>
    <n v="24460.11"/>
    <x v="0"/>
  </r>
  <r>
    <s v="P1333"/>
    <x v="3"/>
    <x v="2"/>
    <x v="387"/>
    <x v="33"/>
    <n v="107"/>
    <n v="372.9"/>
    <x v="185"/>
    <n v="228"/>
    <n v="124921.49999999999"/>
    <n v="39900.299999999996"/>
    <x v="0"/>
  </r>
  <r>
    <s v="P1334"/>
    <x v="5"/>
    <x v="2"/>
    <x v="122"/>
    <x v="43"/>
    <n v="199"/>
    <n v="435.57"/>
    <x v="70"/>
    <n v="236"/>
    <n v="189472.94999999998"/>
    <n v="86678.43"/>
    <x v="0"/>
  </r>
  <r>
    <s v="P1336"/>
    <x v="5"/>
    <x v="2"/>
    <x v="322"/>
    <x v="20"/>
    <n v="287"/>
    <n v="299.98"/>
    <x v="280"/>
    <n v="90"/>
    <n v="113092.46"/>
    <n v="86094.260000000009"/>
    <x v="0"/>
  </r>
  <r>
    <s v="P1337"/>
    <x v="0"/>
    <x v="2"/>
    <x v="225"/>
    <x v="7"/>
    <n v="177"/>
    <n v="210.63"/>
    <x v="148"/>
    <n v="176"/>
    <n v="74352.39"/>
    <n v="37281.51"/>
    <x v="0"/>
  </r>
  <r>
    <s v="P1338"/>
    <x v="5"/>
    <x v="2"/>
    <x v="458"/>
    <x v="19"/>
    <n v="204"/>
    <n v="420.96"/>
    <x v="102"/>
    <n v="293"/>
    <n v="209217.12"/>
    <n v="85875.839999999997"/>
    <x v="0"/>
  </r>
  <r>
    <s v="P1345"/>
    <x v="4"/>
    <x v="2"/>
    <x v="116"/>
    <x v="32"/>
    <n v="101"/>
    <n v="359.23"/>
    <x v="297"/>
    <n v="283"/>
    <n v="137944.32000000001"/>
    <n v="36282.230000000003"/>
    <x v="0"/>
  </r>
  <r>
    <s v="P1346"/>
    <x v="7"/>
    <x v="2"/>
    <x v="394"/>
    <x v="39"/>
    <n v="185"/>
    <n v="477.36"/>
    <x v="134"/>
    <n v="12"/>
    <n v="94039.92"/>
    <n v="88311.6"/>
    <x v="0"/>
  </r>
  <r>
    <s v="P1356"/>
    <x v="5"/>
    <x v="2"/>
    <x v="312"/>
    <x v="30"/>
    <n v="136"/>
    <n v="117.55"/>
    <x v="161"/>
    <n v="52"/>
    <n v="22099.399999999998"/>
    <n v="15986.8"/>
    <x v="0"/>
  </r>
  <r>
    <s v="P1364"/>
    <x v="8"/>
    <x v="2"/>
    <x v="410"/>
    <x v="15"/>
    <n v="9"/>
    <n v="498.52"/>
    <x v="14"/>
    <n v="100"/>
    <n v="54338.68"/>
    <n v="4486.68"/>
    <x v="0"/>
  </r>
  <r>
    <s v="P1365"/>
    <x v="6"/>
    <x v="2"/>
    <x v="180"/>
    <x v="7"/>
    <n v="29"/>
    <n v="448.79"/>
    <x v="268"/>
    <n v="218"/>
    <n v="110851.13"/>
    <n v="13014.91"/>
    <x v="0"/>
  </r>
  <r>
    <s v="P1368"/>
    <x v="3"/>
    <x v="2"/>
    <x v="420"/>
    <x v="22"/>
    <n v="118"/>
    <n v="463.4"/>
    <x v="352"/>
    <n v="123"/>
    <n v="111679.4"/>
    <n v="54681.2"/>
    <x v="0"/>
  </r>
  <r>
    <s v="P1377"/>
    <x v="0"/>
    <x v="2"/>
    <x v="519"/>
    <x v="42"/>
    <n v="46"/>
    <n v="348.84"/>
    <x v="300"/>
    <n v="19"/>
    <n v="22674.6"/>
    <n v="16046.64"/>
    <x v="1"/>
  </r>
  <r>
    <s v="P1382"/>
    <x v="9"/>
    <x v="2"/>
    <x v="306"/>
    <x v="77"/>
    <n v="259"/>
    <n v="185.35"/>
    <x v="325"/>
    <n v="90"/>
    <n v="64687.15"/>
    <n v="48005.65"/>
    <x v="0"/>
  </r>
  <r>
    <s v="P1391"/>
    <x v="5"/>
    <x v="2"/>
    <x v="16"/>
    <x v="69"/>
    <n v="9"/>
    <n v="107.16"/>
    <x v="276"/>
    <n v="163"/>
    <n v="18431.52"/>
    <n v="964.43999999999994"/>
    <x v="0"/>
  </r>
  <r>
    <s v="P1392"/>
    <x v="5"/>
    <x v="2"/>
    <x v="254"/>
    <x v="6"/>
    <n v="212"/>
    <n v="366.45"/>
    <x v="157"/>
    <n v="122"/>
    <n v="122394.3"/>
    <n v="77687.399999999994"/>
    <x v="0"/>
  </r>
  <r>
    <s v="P1395"/>
    <x v="2"/>
    <x v="2"/>
    <x v="123"/>
    <x v="59"/>
    <n v="116"/>
    <n v="252.2"/>
    <x v="39"/>
    <n v="57"/>
    <n v="43630.6"/>
    <n v="29255.199999999997"/>
    <x v="0"/>
  </r>
  <r>
    <s v="P1407"/>
    <x v="6"/>
    <x v="2"/>
    <x v="55"/>
    <x v="0"/>
    <n v="53"/>
    <n v="101.99"/>
    <x v="61"/>
    <n v="264"/>
    <n v="32330.829999999998"/>
    <n v="5405.4699999999993"/>
    <x v="0"/>
  </r>
  <r>
    <s v="P1412"/>
    <x v="5"/>
    <x v="2"/>
    <x v="342"/>
    <x v="40"/>
    <n v="97"/>
    <n v="186.85"/>
    <x v="270"/>
    <n v="236"/>
    <n v="62221.049999999996"/>
    <n v="18124.45"/>
    <x v="0"/>
  </r>
  <r>
    <s v="P1415"/>
    <x v="0"/>
    <x v="2"/>
    <x v="189"/>
    <x v="53"/>
    <n v="70"/>
    <n v="337.64"/>
    <x v="181"/>
    <n v="236"/>
    <n v="103317.84"/>
    <n v="23634.799999999999"/>
    <x v="0"/>
  </r>
  <r>
    <s v="P1427"/>
    <x v="1"/>
    <x v="2"/>
    <x v="351"/>
    <x v="12"/>
    <n v="240"/>
    <n v="123.21"/>
    <x v="212"/>
    <n v="215"/>
    <n v="56060.549999999996"/>
    <n v="29570.399999999998"/>
    <x v="0"/>
  </r>
  <r>
    <s v="P1429"/>
    <x v="3"/>
    <x v="2"/>
    <x v="397"/>
    <x v="80"/>
    <n v="25"/>
    <n v="214.52"/>
    <x v="303"/>
    <n v="114"/>
    <n v="29818.280000000002"/>
    <n v="5363"/>
    <x v="0"/>
  </r>
  <r>
    <s v="P1435"/>
    <x v="9"/>
    <x v="2"/>
    <x v="66"/>
    <x v="54"/>
    <n v="144"/>
    <n v="85.09"/>
    <x v="248"/>
    <n v="295"/>
    <n v="37354.51"/>
    <n v="12252.960000000001"/>
    <x v="0"/>
  </r>
  <r>
    <s v="P1439"/>
    <x v="1"/>
    <x v="2"/>
    <x v="346"/>
    <x v="56"/>
    <n v="194"/>
    <n v="413.32"/>
    <x v="105"/>
    <n v="172"/>
    <n v="151275.12"/>
    <n v="80184.08"/>
    <x v="0"/>
  </r>
  <r>
    <s v="P1442"/>
    <x v="2"/>
    <x v="2"/>
    <x v="450"/>
    <x v="75"/>
    <n v="71"/>
    <n v="274.20999999999998"/>
    <x v="259"/>
    <n v="80"/>
    <n v="41405.71"/>
    <n v="19468.91"/>
    <x v="0"/>
  </r>
  <r>
    <s v="P1447"/>
    <x v="4"/>
    <x v="2"/>
    <x v="69"/>
    <x v="66"/>
    <n v="188"/>
    <n v="158.08000000000001"/>
    <x v="143"/>
    <n v="89"/>
    <n v="43788.160000000003"/>
    <n v="29719.040000000001"/>
    <x v="0"/>
  </r>
  <r>
    <s v="P1450"/>
    <x v="3"/>
    <x v="2"/>
    <x v="413"/>
    <x v="54"/>
    <n v="32"/>
    <n v="90.54"/>
    <x v="188"/>
    <n v="36"/>
    <n v="6156.72"/>
    <n v="2897.28"/>
    <x v="0"/>
  </r>
  <r>
    <s v="P1454"/>
    <x v="9"/>
    <x v="2"/>
    <x v="262"/>
    <x v="20"/>
    <n v="113"/>
    <n v="77.11"/>
    <x v="171"/>
    <n v="152"/>
    <n v="20434.150000000001"/>
    <n v="8713.43"/>
    <x v="0"/>
  </r>
  <r>
    <s v="P1458"/>
    <x v="1"/>
    <x v="2"/>
    <x v="119"/>
    <x v="55"/>
    <n v="108"/>
    <n v="144.05000000000001"/>
    <x v="20"/>
    <n v="108"/>
    <n v="31114.800000000003"/>
    <n v="15557.400000000001"/>
    <x v="0"/>
  </r>
  <r>
    <s v="P1460"/>
    <x v="7"/>
    <x v="2"/>
    <x v="119"/>
    <x v="25"/>
    <n v="87"/>
    <n v="390.82"/>
    <x v="338"/>
    <n v="129"/>
    <n v="84417.12"/>
    <n v="34001.339999999997"/>
    <x v="0"/>
  </r>
  <r>
    <s v="P1461"/>
    <x v="5"/>
    <x v="2"/>
    <x v="332"/>
    <x v="35"/>
    <n v="129"/>
    <n v="305.08999999999997"/>
    <x v="214"/>
    <n v="214"/>
    <n v="104645.87"/>
    <n v="39356.609999999993"/>
    <x v="0"/>
  </r>
  <r>
    <s v="P1467"/>
    <x v="9"/>
    <x v="2"/>
    <x v="367"/>
    <x v="73"/>
    <n v="253"/>
    <n v="300.89999999999998"/>
    <x v="222"/>
    <n v="88"/>
    <n v="102606.9"/>
    <n v="76127.7"/>
    <x v="0"/>
  </r>
  <r>
    <s v="P1488"/>
    <x v="7"/>
    <x v="2"/>
    <x v="449"/>
    <x v="36"/>
    <n v="234"/>
    <n v="149.82"/>
    <x v="82"/>
    <n v="252"/>
    <n v="72812.51999999999"/>
    <n v="35057.879999999997"/>
    <x v="0"/>
  </r>
  <r>
    <s v="P1489"/>
    <x v="5"/>
    <x v="2"/>
    <x v="87"/>
    <x v="12"/>
    <n v="92"/>
    <n v="138.30000000000001"/>
    <x v="15"/>
    <n v="62"/>
    <n v="21298.2"/>
    <n v="12723.6"/>
    <x v="0"/>
  </r>
  <r>
    <s v="P1490"/>
    <x v="5"/>
    <x v="2"/>
    <x v="329"/>
    <x v="78"/>
    <n v="148"/>
    <n v="271.25"/>
    <x v="160"/>
    <n v="255"/>
    <n v="109313.75"/>
    <n v="40145"/>
    <x v="0"/>
  </r>
  <r>
    <s v="P1493"/>
    <x v="5"/>
    <x v="2"/>
    <x v="166"/>
    <x v="76"/>
    <n v="229"/>
    <n v="419.1"/>
    <x v="57"/>
    <n v="231"/>
    <n v="192786"/>
    <n v="95973.900000000009"/>
    <x v="0"/>
  </r>
  <r>
    <s v="P1497"/>
    <x v="1"/>
    <x v="2"/>
    <x v="323"/>
    <x v="29"/>
    <n v="236"/>
    <n v="478.01"/>
    <x v="111"/>
    <n v="14"/>
    <n v="119502.5"/>
    <n v="112810.36"/>
    <x v="0"/>
  </r>
  <r>
    <s v="P1504"/>
    <x v="2"/>
    <x v="2"/>
    <x v="332"/>
    <x v="31"/>
    <n v="197"/>
    <n v="110.5"/>
    <x v="132"/>
    <n v="146"/>
    <n v="37901.5"/>
    <n v="21768.5"/>
    <x v="0"/>
  </r>
  <r>
    <s v="P1509"/>
    <x v="8"/>
    <x v="2"/>
    <x v="505"/>
    <x v="72"/>
    <n v="234"/>
    <n v="419.73"/>
    <x v="307"/>
    <n v="184"/>
    <n v="175447.14"/>
    <n v="98216.82"/>
    <x v="0"/>
  </r>
  <r>
    <s v="P1510"/>
    <x v="8"/>
    <x v="2"/>
    <x v="340"/>
    <x v="75"/>
    <n v="22"/>
    <n v="301.62"/>
    <x v="143"/>
    <n v="177"/>
    <n v="60022.38"/>
    <n v="6635.64"/>
    <x v="0"/>
  </r>
  <r>
    <s v="P1511"/>
    <x v="6"/>
    <x v="2"/>
    <x v="322"/>
    <x v="68"/>
    <n v="296"/>
    <n v="119.03"/>
    <x v="322"/>
    <n v="81"/>
    <n v="44874.31"/>
    <n v="35232.879999999997"/>
    <x v="0"/>
  </r>
  <r>
    <s v="P1515"/>
    <x v="3"/>
    <x v="2"/>
    <x v="3"/>
    <x v="31"/>
    <n v="10"/>
    <n v="436.6"/>
    <x v="22"/>
    <n v="244"/>
    <n v="110896.40000000001"/>
    <n v="4366"/>
    <x v="0"/>
  </r>
  <r>
    <s v="P1522"/>
    <x v="6"/>
    <x v="2"/>
    <x v="90"/>
    <x v="56"/>
    <n v="162"/>
    <n v="325.32"/>
    <x v="55"/>
    <n v="162"/>
    <n v="105403.68"/>
    <n v="52701.84"/>
    <x v="0"/>
  </r>
  <r>
    <s v="P1536"/>
    <x v="2"/>
    <x v="2"/>
    <x v="44"/>
    <x v="26"/>
    <n v="190"/>
    <n v="268.45"/>
    <x v="263"/>
    <n v="142"/>
    <n v="89125.4"/>
    <n v="51005.5"/>
    <x v="0"/>
  </r>
  <r>
    <s v="P1540"/>
    <x v="0"/>
    <x v="2"/>
    <x v="464"/>
    <x v="38"/>
    <n v="144"/>
    <n v="35.46"/>
    <x v="278"/>
    <n v="62"/>
    <n v="7304.76"/>
    <n v="5106.24"/>
    <x v="0"/>
  </r>
  <r>
    <s v="P1541"/>
    <x v="8"/>
    <x v="2"/>
    <x v="179"/>
    <x v="49"/>
    <n v="263"/>
    <n v="286.60000000000002"/>
    <x v="28"/>
    <n v="194"/>
    <n v="130976.20000000001"/>
    <n v="75375.8"/>
    <x v="0"/>
  </r>
  <r>
    <s v="P1542"/>
    <x v="6"/>
    <x v="2"/>
    <x v="317"/>
    <x v="53"/>
    <n v="129"/>
    <n v="302.83999999999997"/>
    <x v="256"/>
    <n v="198"/>
    <n v="99028.68"/>
    <n v="39066.359999999993"/>
    <x v="0"/>
  </r>
  <r>
    <s v="P1546"/>
    <x v="1"/>
    <x v="2"/>
    <x v="185"/>
    <x v="80"/>
    <n v="106"/>
    <n v="359.6"/>
    <x v="133"/>
    <n v="220"/>
    <n v="117229.6"/>
    <n v="38117.600000000006"/>
    <x v="0"/>
  </r>
  <r>
    <s v="P1550"/>
    <x v="0"/>
    <x v="2"/>
    <x v="423"/>
    <x v="8"/>
    <n v="245"/>
    <n v="496.23"/>
    <x v="287"/>
    <n v="219"/>
    <n v="230250.72"/>
    <n v="121576.35"/>
    <x v="0"/>
  </r>
  <r>
    <s v="P1551"/>
    <x v="4"/>
    <x v="2"/>
    <x v="465"/>
    <x v="23"/>
    <n v="157"/>
    <n v="418.44"/>
    <x v="135"/>
    <n v="14"/>
    <n v="71553.240000000005"/>
    <n v="65695.08"/>
    <x v="0"/>
  </r>
  <r>
    <s v="P1553"/>
    <x v="8"/>
    <x v="2"/>
    <x v="190"/>
    <x v="47"/>
    <n v="213"/>
    <n v="499.22"/>
    <x v="244"/>
    <n v="161"/>
    <n v="186708.28"/>
    <n v="106333.86"/>
    <x v="0"/>
  </r>
  <r>
    <s v="P1559"/>
    <x v="0"/>
    <x v="2"/>
    <x v="454"/>
    <x v="64"/>
    <n v="114"/>
    <n v="76.77"/>
    <x v="313"/>
    <n v="24"/>
    <n v="10594.26"/>
    <n v="8751.7799999999988"/>
    <x v="0"/>
  </r>
  <r>
    <s v="P1574"/>
    <x v="1"/>
    <x v="2"/>
    <x v="127"/>
    <x v="18"/>
    <n v="64"/>
    <n v="84.38"/>
    <x v="77"/>
    <n v="300"/>
    <n v="30714.32"/>
    <n v="5400.32"/>
    <x v="0"/>
  </r>
  <r>
    <s v="P1589"/>
    <x v="4"/>
    <x v="2"/>
    <x v="143"/>
    <x v="44"/>
    <n v="72"/>
    <n v="187.98"/>
    <x v="314"/>
    <n v="236"/>
    <n v="57897.84"/>
    <n v="13534.56"/>
    <x v="0"/>
  </r>
  <r>
    <s v="P1599"/>
    <x v="6"/>
    <x v="2"/>
    <x v="254"/>
    <x v="72"/>
    <n v="255"/>
    <n v="369.67"/>
    <x v="282"/>
    <n v="79"/>
    <n v="123469.78"/>
    <n v="94265.85"/>
    <x v="0"/>
  </r>
  <r>
    <s v="P1601"/>
    <x v="4"/>
    <x v="2"/>
    <x v="26"/>
    <x v="41"/>
    <n v="277"/>
    <n v="140.76"/>
    <x v="154"/>
    <n v="169"/>
    <n v="62778.96"/>
    <n v="38990.519999999997"/>
    <x v="0"/>
  </r>
  <r>
    <s v="P1612"/>
    <x v="9"/>
    <x v="2"/>
    <x v="423"/>
    <x v="61"/>
    <n v="208"/>
    <n v="282.93"/>
    <x v="267"/>
    <n v="256"/>
    <n v="131279.51999999999"/>
    <n v="58849.440000000002"/>
    <x v="0"/>
  </r>
  <r>
    <s v="P1618"/>
    <x v="1"/>
    <x v="2"/>
    <x v="33"/>
    <x v="18"/>
    <n v="65"/>
    <n v="39.869999999999997"/>
    <x v="249"/>
    <n v="281"/>
    <n v="13795.019999999999"/>
    <n v="2591.5499999999997"/>
    <x v="0"/>
  </r>
  <r>
    <s v="P1627"/>
    <x v="0"/>
    <x v="2"/>
    <x v="68"/>
    <x v="37"/>
    <n v="158"/>
    <n v="50.71"/>
    <x v="179"/>
    <n v="200"/>
    <n v="18154.18"/>
    <n v="8012.18"/>
    <x v="0"/>
  </r>
  <r>
    <s v="P1628"/>
    <x v="6"/>
    <x v="2"/>
    <x v="283"/>
    <x v="3"/>
    <n v="37"/>
    <n v="9.9700000000000006"/>
    <x v="224"/>
    <n v="119"/>
    <n v="1555.3200000000002"/>
    <n v="368.89000000000004"/>
    <x v="0"/>
  </r>
  <r>
    <s v="P1632"/>
    <x v="5"/>
    <x v="2"/>
    <x v="19"/>
    <x v="66"/>
    <n v="146"/>
    <n v="43.06"/>
    <x v="235"/>
    <n v="72"/>
    <n v="9387.08"/>
    <n v="6286.76"/>
    <x v="0"/>
  </r>
  <r>
    <s v="P1646"/>
    <x v="2"/>
    <x v="2"/>
    <x v="279"/>
    <x v="74"/>
    <n v="211"/>
    <n v="178.67"/>
    <x v="236"/>
    <n v="203"/>
    <n v="73969.37999999999"/>
    <n v="37699.369999999995"/>
    <x v="0"/>
  </r>
  <r>
    <s v="P1667"/>
    <x v="5"/>
    <x v="2"/>
    <x v="306"/>
    <x v="29"/>
    <n v="65"/>
    <n v="492.54"/>
    <x v="139"/>
    <n v="284"/>
    <n v="171896.46000000002"/>
    <n v="32015.100000000002"/>
    <x v="0"/>
  </r>
  <r>
    <s v="P1668"/>
    <x v="5"/>
    <x v="2"/>
    <x v="273"/>
    <x v="77"/>
    <n v="93"/>
    <n v="101.17"/>
    <x v="69"/>
    <n v="50"/>
    <n v="14467.31"/>
    <n v="9408.81"/>
    <x v="0"/>
  </r>
  <r>
    <s v="P1674"/>
    <x v="3"/>
    <x v="2"/>
    <x v="34"/>
    <x v="46"/>
    <n v="220"/>
    <n v="384.59"/>
    <x v="59"/>
    <n v="179"/>
    <n v="153451.41"/>
    <n v="84609.799999999988"/>
    <x v="0"/>
  </r>
  <r>
    <s v="P1682"/>
    <x v="3"/>
    <x v="2"/>
    <x v="415"/>
    <x v="1"/>
    <n v="289"/>
    <n v="22.97"/>
    <x v="282"/>
    <n v="167"/>
    <n v="10474.32"/>
    <n v="6638.33"/>
    <x v="0"/>
  </r>
  <r>
    <s v="P1683"/>
    <x v="7"/>
    <x v="2"/>
    <x v="258"/>
    <x v="15"/>
    <n v="86"/>
    <n v="322.13"/>
    <x v="33"/>
    <n v="27"/>
    <n v="36400.69"/>
    <n v="27703.18"/>
    <x v="0"/>
  </r>
  <r>
    <s v="P1684"/>
    <x v="2"/>
    <x v="2"/>
    <x v="59"/>
    <x v="67"/>
    <n v="91"/>
    <n v="195.83"/>
    <x v="198"/>
    <n v="2"/>
    <n v="18212.190000000002"/>
    <n v="17820.530000000002"/>
    <x v="1"/>
  </r>
  <r>
    <s v="P1686"/>
    <x v="3"/>
    <x v="2"/>
    <x v="332"/>
    <x v="10"/>
    <n v="197"/>
    <n v="212.55"/>
    <x v="73"/>
    <n v="146"/>
    <n v="72904.650000000009"/>
    <n v="41872.350000000006"/>
    <x v="0"/>
  </r>
  <r>
    <s v="P1688"/>
    <x v="4"/>
    <x v="2"/>
    <x v="158"/>
    <x v="2"/>
    <n v="132"/>
    <n v="48.37"/>
    <x v="66"/>
    <n v="46"/>
    <n v="8609.8599999999988"/>
    <n v="6384.8399999999992"/>
    <x v="0"/>
  </r>
  <r>
    <s v="P1690"/>
    <x v="1"/>
    <x v="2"/>
    <x v="458"/>
    <x v="2"/>
    <n v="207"/>
    <n v="240.1"/>
    <x v="179"/>
    <n v="290"/>
    <n v="119329.7"/>
    <n v="49700.7"/>
    <x v="0"/>
  </r>
  <r>
    <s v="P1702"/>
    <x v="5"/>
    <x v="2"/>
    <x v="343"/>
    <x v="71"/>
    <n v="23"/>
    <n v="472.41"/>
    <x v="281"/>
    <n v="72"/>
    <n v="44878.950000000004"/>
    <n v="10865.43"/>
    <x v="0"/>
  </r>
  <r>
    <s v="P1704"/>
    <x v="6"/>
    <x v="2"/>
    <x v="510"/>
    <x v="43"/>
    <n v="10"/>
    <n v="240.15"/>
    <x v="326"/>
    <n v="114"/>
    <n v="29778.600000000002"/>
    <n v="2401.5"/>
    <x v="0"/>
  </r>
  <r>
    <s v="P1713"/>
    <x v="4"/>
    <x v="2"/>
    <x v="43"/>
    <x v="70"/>
    <n v="48"/>
    <n v="354.94"/>
    <x v="47"/>
    <n v="255"/>
    <n v="107546.81999999999"/>
    <n v="17037.12"/>
    <x v="0"/>
  </r>
  <r>
    <s v="P1716"/>
    <x v="8"/>
    <x v="2"/>
    <x v="520"/>
    <x v="59"/>
    <n v="236"/>
    <n v="234.17"/>
    <x v="3"/>
    <n v="194"/>
    <n v="100693.09999999999"/>
    <n v="55264.119999999995"/>
    <x v="0"/>
  </r>
  <r>
    <s v="P1721"/>
    <x v="4"/>
    <x v="2"/>
    <x v="469"/>
    <x v="16"/>
    <n v="153"/>
    <n v="309.39"/>
    <x v="58"/>
    <n v="255"/>
    <n v="126231.12"/>
    <n v="47336.67"/>
    <x v="0"/>
  </r>
  <r>
    <s v="P1725"/>
    <x v="1"/>
    <x v="2"/>
    <x v="225"/>
    <x v="14"/>
    <n v="167"/>
    <n v="245.54"/>
    <x v="275"/>
    <n v="186"/>
    <n v="86675.62"/>
    <n v="41005.18"/>
    <x v="0"/>
  </r>
  <r>
    <s v="P1726"/>
    <x v="1"/>
    <x v="2"/>
    <x v="7"/>
    <x v="47"/>
    <n v="99"/>
    <n v="352.5"/>
    <x v="316"/>
    <n v="171"/>
    <n v="95175"/>
    <n v="34897.5"/>
    <x v="0"/>
  </r>
  <r>
    <s v="P1731"/>
    <x v="3"/>
    <x v="2"/>
    <x v="159"/>
    <x v="18"/>
    <n v="246"/>
    <n v="161.91999999999999"/>
    <x v="42"/>
    <n v="5"/>
    <n v="40641.919999999998"/>
    <n v="39832.32"/>
    <x v="0"/>
  </r>
  <r>
    <s v="P1748"/>
    <x v="0"/>
    <x v="2"/>
    <x v="82"/>
    <x v="34"/>
    <n v="188"/>
    <n v="327.82"/>
    <x v="118"/>
    <n v="35"/>
    <n v="73103.86"/>
    <n v="61630.159999999996"/>
    <x v="0"/>
  </r>
  <r>
    <s v="P1753"/>
    <x v="1"/>
    <x v="2"/>
    <x v="521"/>
    <x v="62"/>
    <n v="66"/>
    <n v="298.01"/>
    <x v="68"/>
    <n v="28"/>
    <n v="28012.94"/>
    <n v="19668.66"/>
    <x v="0"/>
  </r>
  <r>
    <s v="P1759"/>
    <x v="7"/>
    <x v="2"/>
    <x v="41"/>
    <x v="24"/>
    <n v="1"/>
    <n v="462.41"/>
    <x v="87"/>
    <n v="221"/>
    <n v="102655.02"/>
    <n v="462.41"/>
    <x v="0"/>
  </r>
  <r>
    <s v="P1761"/>
    <x v="7"/>
    <x v="2"/>
    <x v="66"/>
    <x v="10"/>
    <n v="218"/>
    <n v="230.07"/>
    <x v="4"/>
    <n v="221"/>
    <n v="101000.73"/>
    <n v="50155.26"/>
    <x v="0"/>
  </r>
  <r>
    <s v="P1764"/>
    <x v="7"/>
    <x v="2"/>
    <x v="198"/>
    <x v="65"/>
    <n v="60"/>
    <n v="441.91"/>
    <x v="34"/>
    <n v="145"/>
    <n v="90591.55"/>
    <n v="26514.600000000002"/>
    <x v="0"/>
  </r>
  <r>
    <s v="P1772"/>
    <x v="3"/>
    <x v="2"/>
    <x v="389"/>
    <x v="13"/>
    <n v="204"/>
    <n v="342.31"/>
    <x v="123"/>
    <n v="69"/>
    <n v="93450.63"/>
    <n v="69831.240000000005"/>
    <x v="0"/>
  </r>
  <r>
    <s v="P1774"/>
    <x v="8"/>
    <x v="2"/>
    <x v="308"/>
    <x v="25"/>
    <n v="156"/>
    <n v="226.85"/>
    <x v="306"/>
    <n v="207"/>
    <n v="82346.55"/>
    <n v="35388.6"/>
    <x v="0"/>
  </r>
  <r>
    <s v="P1777"/>
    <x v="1"/>
    <x v="2"/>
    <x v="94"/>
    <x v="13"/>
    <n v="179"/>
    <n v="99.86"/>
    <x v="284"/>
    <n v="142"/>
    <n v="32055.06"/>
    <n v="17874.939999999999"/>
    <x v="0"/>
  </r>
  <r>
    <s v="P1784"/>
    <x v="1"/>
    <x v="2"/>
    <x v="53"/>
    <x v="51"/>
    <n v="292"/>
    <n v="220.75"/>
    <x v="177"/>
    <n v="175"/>
    <n v="103090.25"/>
    <n v="64459"/>
    <x v="0"/>
  </r>
  <r>
    <s v="P1789"/>
    <x v="6"/>
    <x v="2"/>
    <x v="245"/>
    <x v="2"/>
    <n v="92"/>
    <n v="5.17"/>
    <x v="360"/>
    <n v="44"/>
    <n v="703.12"/>
    <n v="475.64"/>
    <x v="0"/>
  </r>
  <r>
    <s v="P1798"/>
    <x v="8"/>
    <x v="2"/>
    <x v="266"/>
    <x v="66"/>
    <n v="103"/>
    <n v="53.66"/>
    <x v="105"/>
    <n v="226"/>
    <n v="17654.14"/>
    <n v="5526.98"/>
    <x v="0"/>
  </r>
  <r>
    <s v="P1800"/>
    <x v="4"/>
    <x v="2"/>
    <x v="243"/>
    <x v="50"/>
    <n v="0"/>
    <n v="338.18"/>
    <x v="109"/>
    <n v="179"/>
    <n v="60534.22"/>
    <n v="0"/>
    <x v="0"/>
  </r>
  <r>
    <s v="P1808"/>
    <x v="9"/>
    <x v="2"/>
    <x v="253"/>
    <x v="41"/>
    <n v="242"/>
    <n v="331.27"/>
    <x v="272"/>
    <n v="201"/>
    <n v="146752.60999999999"/>
    <n v="80167.34"/>
    <x v="0"/>
  </r>
  <r>
    <s v="P1812"/>
    <x v="8"/>
    <x v="2"/>
    <x v="180"/>
    <x v="21"/>
    <n v="107"/>
    <n v="15.07"/>
    <x v="361"/>
    <n v="140"/>
    <n v="3722.29"/>
    <n v="1612.49"/>
    <x v="0"/>
  </r>
  <r>
    <s v="P1813"/>
    <x v="8"/>
    <x v="2"/>
    <x v="13"/>
    <x v="42"/>
    <n v="201"/>
    <n v="380.14"/>
    <x v="12"/>
    <n v="252"/>
    <n v="172203.41999999998"/>
    <n v="76408.14"/>
    <x v="0"/>
  </r>
  <r>
    <s v="P1832"/>
    <x v="9"/>
    <x v="2"/>
    <x v="228"/>
    <x v="67"/>
    <n v="231"/>
    <n v="331.03"/>
    <x v="232"/>
    <n v="4"/>
    <n v="77792.049999999988"/>
    <n v="76467.929999999993"/>
    <x v="0"/>
  </r>
  <r>
    <s v="P1837"/>
    <x v="5"/>
    <x v="2"/>
    <x v="307"/>
    <x v="68"/>
    <n v="269"/>
    <n v="28.35"/>
    <x v="256"/>
    <n v="169"/>
    <n v="12417.300000000001"/>
    <n v="7626.1500000000005"/>
    <x v="0"/>
  </r>
  <r>
    <s v="P1842"/>
    <x v="1"/>
    <x v="2"/>
    <x v="95"/>
    <x v="8"/>
    <n v="257"/>
    <n v="137.61000000000001"/>
    <x v="49"/>
    <n v="231"/>
    <n v="67153.680000000008"/>
    <n v="35365.770000000004"/>
    <x v="0"/>
  </r>
  <r>
    <s v="P1849"/>
    <x v="2"/>
    <x v="2"/>
    <x v="336"/>
    <x v="4"/>
    <n v="18"/>
    <n v="238.77"/>
    <x v="295"/>
    <n v="231"/>
    <n v="59453.73"/>
    <n v="4297.8600000000006"/>
    <x v="0"/>
  </r>
  <r>
    <s v="P1850"/>
    <x v="9"/>
    <x v="2"/>
    <x v="497"/>
    <x v="39"/>
    <n v="283"/>
    <n v="80.540000000000006"/>
    <x v="44"/>
    <n v="288"/>
    <n v="45988.340000000004"/>
    <n v="22792.820000000003"/>
    <x v="0"/>
  </r>
  <r>
    <s v="P1866"/>
    <x v="4"/>
    <x v="2"/>
    <x v="218"/>
    <x v="50"/>
    <n v="16"/>
    <n v="109.87"/>
    <x v="139"/>
    <n v="174"/>
    <n v="20875.3"/>
    <n v="1757.92"/>
    <x v="0"/>
  </r>
  <r>
    <s v="P1868"/>
    <x v="0"/>
    <x v="2"/>
    <x v="38"/>
    <x v="15"/>
    <n v="261"/>
    <n v="453.62"/>
    <x v="46"/>
    <n v="282"/>
    <n v="246315.66"/>
    <n v="118394.82"/>
    <x v="0"/>
  </r>
  <r>
    <s v="P1871"/>
    <x v="8"/>
    <x v="2"/>
    <x v="92"/>
    <x v="41"/>
    <n v="47"/>
    <n v="358.69"/>
    <x v="25"/>
    <n v="284"/>
    <n v="118726.39"/>
    <n v="16858.43"/>
    <x v="0"/>
  </r>
  <r>
    <s v="P1879"/>
    <x v="4"/>
    <x v="2"/>
    <x v="188"/>
    <x v="28"/>
    <n v="144"/>
    <n v="109.06"/>
    <x v="105"/>
    <n v="23"/>
    <n v="18213.02"/>
    <n v="15704.64"/>
    <x v="0"/>
  </r>
  <r>
    <s v="P1881"/>
    <x v="8"/>
    <x v="2"/>
    <x v="123"/>
    <x v="59"/>
    <n v="20"/>
    <n v="489.37"/>
    <x v="279"/>
    <n v="153"/>
    <n v="84661.01"/>
    <n v="9787.4"/>
    <x v="0"/>
  </r>
  <r>
    <s v="P1887"/>
    <x v="0"/>
    <x v="2"/>
    <x v="118"/>
    <x v="13"/>
    <n v="131"/>
    <n v="471.13"/>
    <x v="82"/>
    <n v="207"/>
    <n v="159241.94"/>
    <n v="61718.03"/>
    <x v="0"/>
  </r>
  <r>
    <s v="P1889"/>
    <x v="7"/>
    <x v="2"/>
    <x v="266"/>
    <x v="70"/>
    <n v="241"/>
    <n v="180.87"/>
    <x v="103"/>
    <n v="88"/>
    <n v="59506.23"/>
    <n v="43589.67"/>
    <x v="0"/>
  </r>
  <r>
    <s v="P1890"/>
    <x v="2"/>
    <x v="2"/>
    <x v="302"/>
    <x v="54"/>
    <n v="148"/>
    <n v="193.33"/>
    <x v="228"/>
    <n v="248"/>
    <n v="76558.680000000008"/>
    <n v="28612.84"/>
    <x v="0"/>
  </r>
  <r>
    <s v="P1892"/>
    <x v="4"/>
    <x v="2"/>
    <x v="439"/>
    <x v="31"/>
    <n v="210"/>
    <n v="200.35"/>
    <x v="236"/>
    <n v="178"/>
    <n v="77735.8"/>
    <n v="42073.5"/>
    <x v="0"/>
  </r>
  <r>
    <s v="P1893"/>
    <x v="5"/>
    <x v="2"/>
    <x v="197"/>
    <x v="67"/>
    <n v="194"/>
    <n v="142.12"/>
    <x v="308"/>
    <n v="293"/>
    <n v="69212.44"/>
    <n v="27571.280000000002"/>
    <x v="0"/>
  </r>
  <r>
    <s v="P1894"/>
    <x v="8"/>
    <x v="2"/>
    <x v="191"/>
    <x v="47"/>
    <n v="162"/>
    <n v="332.44"/>
    <x v="200"/>
    <n v="174"/>
    <n v="111699.84"/>
    <n v="53855.28"/>
    <x v="0"/>
  </r>
  <r>
    <s v="P1895"/>
    <x v="1"/>
    <x v="2"/>
    <x v="444"/>
    <x v="14"/>
    <n v="252"/>
    <n v="226.91"/>
    <x v="251"/>
    <n v="241"/>
    <n v="111866.63"/>
    <n v="57181.32"/>
    <x v="0"/>
  </r>
  <r>
    <s v="P1898"/>
    <x v="6"/>
    <x v="2"/>
    <x v="416"/>
    <x v="27"/>
    <n v="84"/>
    <n v="225.07"/>
    <x v="178"/>
    <n v="272"/>
    <n v="80124.92"/>
    <n v="18905.88"/>
    <x v="0"/>
  </r>
  <r>
    <s v="P1901"/>
    <x v="5"/>
    <x v="2"/>
    <x v="126"/>
    <x v="47"/>
    <n v="111"/>
    <n v="439.12"/>
    <x v="271"/>
    <n v="155"/>
    <n v="116805.92"/>
    <n v="48742.32"/>
    <x v="0"/>
  </r>
  <r>
    <s v="P1909"/>
    <x v="2"/>
    <x v="2"/>
    <x v="367"/>
    <x v="32"/>
    <n v="131"/>
    <n v="49.29"/>
    <x v="15"/>
    <n v="210"/>
    <n v="16807.89"/>
    <n v="6456.99"/>
    <x v="0"/>
  </r>
  <r>
    <s v="P1916"/>
    <x v="0"/>
    <x v="2"/>
    <x v="257"/>
    <x v="37"/>
    <n v="105"/>
    <n v="269.02"/>
    <x v="193"/>
    <n v="21"/>
    <n v="33896.519999999997"/>
    <n v="28247.1"/>
    <x v="0"/>
  </r>
  <r>
    <s v="P1917"/>
    <x v="1"/>
    <x v="2"/>
    <x v="493"/>
    <x v="31"/>
    <n v="278"/>
    <n v="245.35"/>
    <x v="199"/>
    <n v="256"/>
    <n v="131016.9"/>
    <n v="68207.3"/>
    <x v="0"/>
  </r>
  <r>
    <s v="P1928"/>
    <x v="5"/>
    <x v="2"/>
    <x v="44"/>
    <x v="44"/>
    <n v="254"/>
    <n v="121.38"/>
    <x v="5"/>
    <n v="78"/>
    <n v="40298.159999999996"/>
    <n v="30830.52"/>
    <x v="0"/>
  </r>
  <r>
    <s v="P1930"/>
    <x v="9"/>
    <x v="2"/>
    <x v="333"/>
    <x v="0"/>
    <n v="202"/>
    <n v="323.29000000000002"/>
    <x v="275"/>
    <n v="297"/>
    <n v="161321.71000000002"/>
    <n v="65304.58"/>
    <x v="0"/>
  </r>
  <r>
    <s v="P1933"/>
    <x v="9"/>
    <x v="2"/>
    <x v="258"/>
    <x v="3"/>
    <n v="98"/>
    <n v="103.81"/>
    <x v="242"/>
    <n v="15"/>
    <n v="11730.53"/>
    <n v="10173.380000000001"/>
    <x v="0"/>
  </r>
  <r>
    <s v="P1934"/>
    <x v="7"/>
    <x v="2"/>
    <x v="278"/>
    <x v="42"/>
    <n v="295"/>
    <n v="366.26"/>
    <x v="328"/>
    <n v="181"/>
    <n v="174339.76"/>
    <n v="108046.7"/>
    <x v="0"/>
  </r>
  <r>
    <s v="P1937"/>
    <x v="9"/>
    <x v="2"/>
    <x v="452"/>
    <x v="30"/>
    <n v="299"/>
    <n v="12.55"/>
    <x v="7"/>
    <n v="182"/>
    <n v="6036.55"/>
    <n v="3752.4500000000003"/>
    <x v="0"/>
  </r>
  <r>
    <s v="P1938"/>
    <x v="1"/>
    <x v="2"/>
    <x v="116"/>
    <x v="1"/>
    <n v="202"/>
    <n v="274.52999999999997"/>
    <x v="274"/>
    <n v="182"/>
    <n v="105419.51999999999"/>
    <n v="55455.06"/>
    <x v="0"/>
  </r>
  <r>
    <s v="P1940"/>
    <x v="5"/>
    <x v="2"/>
    <x v="399"/>
    <x v="74"/>
    <n v="300"/>
    <n v="53.53"/>
    <x v="262"/>
    <n v="67"/>
    <n v="19645.510000000002"/>
    <n v="16059"/>
    <x v="0"/>
  </r>
  <r>
    <s v="P1950"/>
    <x v="0"/>
    <x v="2"/>
    <x v="141"/>
    <x v="71"/>
    <n v="161"/>
    <n v="73.47"/>
    <x v="218"/>
    <n v="138"/>
    <n v="21967.53"/>
    <n v="11828.67"/>
    <x v="0"/>
  </r>
  <r>
    <s v="P1952"/>
    <x v="6"/>
    <x v="2"/>
    <x v="272"/>
    <x v="21"/>
    <n v="138"/>
    <n v="337.68"/>
    <x v="27"/>
    <n v="17"/>
    <n v="52340.4"/>
    <n v="46599.840000000004"/>
    <x v="0"/>
  </r>
  <r>
    <s v="P1962"/>
    <x v="7"/>
    <x v="2"/>
    <x v="368"/>
    <x v="7"/>
    <n v="120"/>
    <n v="235.54"/>
    <x v="281"/>
    <n v="63"/>
    <n v="43103.82"/>
    <n v="28264.799999999999"/>
    <x v="0"/>
  </r>
  <r>
    <s v="P1966"/>
    <x v="6"/>
    <x v="2"/>
    <x v="103"/>
    <x v="17"/>
    <n v="18"/>
    <n v="326.3"/>
    <x v="363"/>
    <n v="280"/>
    <n v="97237.400000000009"/>
    <n v="5873.4000000000005"/>
    <x v="0"/>
  </r>
  <r>
    <s v="P1967"/>
    <x v="4"/>
    <x v="2"/>
    <x v="188"/>
    <x v="29"/>
    <n v="66"/>
    <n v="389.9"/>
    <x v="320"/>
    <n v="101"/>
    <n v="65113.299999999996"/>
    <n v="25733.399999999998"/>
    <x v="0"/>
  </r>
  <r>
    <s v="P1974"/>
    <x v="8"/>
    <x v="2"/>
    <x v="69"/>
    <x v="78"/>
    <n v="31"/>
    <n v="349.36"/>
    <x v="262"/>
    <n v="246"/>
    <n v="96772.72"/>
    <n v="10830.16"/>
    <x v="0"/>
  </r>
  <r>
    <s v="P1984"/>
    <x v="9"/>
    <x v="2"/>
    <x v="294"/>
    <x v="40"/>
    <n v="6"/>
    <n v="187.84"/>
    <x v="125"/>
    <n v="278"/>
    <n v="53346.559999999998"/>
    <n v="1127.04"/>
    <x v="0"/>
  </r>
  <r>
    <s v="P1994"/>
    <x v="7"/>
    <x v="2"/>
    <x v="202"/>
    <x v="30"/>
    <n v="253"/>
    <n v="354.52"/>
    <x v="114"/>
    <n v="37"/>
    <n v="102810.79999999999"/>
    <n v="89693.56"/>
    <x v="0"/>
  </r>
  <r>
    <s v="P1997"/>
    <x v="4"/>
    <x v="2"/>
    <x v="189"/>
    <x v="19"/>
    <n v="177"/>
    <n v="302.58999999999997"/>
    <x v="167"/>
    <n v="129"/>
    <n v="92592.54"/>
    <n v="53558.429999999993"/>
    <x v="0"/>
  </r>
  <r>
    <s v="P1998"/>
    <x v="2"/>
    <x v="2"/>
    <x v="464"/>
    <x v="5"/>
    <n v="147"/>
    <n v="48.98"/>
    <x v="133"/>
    <n v="59"/>
    <n v="10089.879999999999"/>
    <n v="7200.0599999999995"/>
    <x v="0"/>
  </r>
  <r>
    <s v="P2010"/>
    <x v="5"/>
    <x v="2"/>
    <x v="101"/>
    <x v="55"/>
    <n v="158"/>
    <n v="67.33"/>
    <x v="94"/>
    <n v="104"/>
    <n v="17640.46"/>
    <n v="10638.14"/>
    <x v="0"/>
  </r>
  <r>
    <s v="P2013"/>
    <x v="7"/>
    <x v="2"/>
    <x v="279"/>
    <x v="40"/>
    <n v="275"/>
    <n v="299.57"/>
    <x v="262"/>
    <n v="139"/>
    <n v="124021.98"/>
    <n v="82381.75"/>
    <x v="0"/>
  </r>
  <r>
    <s v="P2016"/>
    <x v="8"/>
    <x v="2"/>
    <x v="341"/>
    <x v="32"/>
    <n v="1"/>
    <n v="233.91"/>
    <x v="324"/>
    <n v="122"/>
    <n v="28770.93"/>
    <n v="233.91"/>
    <x v="0"/>
  </r>
  <r>
    <s v="P2017"/>
    <x v="7"/>
    <x v="2"/>
    <x v="275"/>
    <x v="22"/>
    <n v="233"/>
    <n v="252.14"/>
    <x v="339"/>
    <n v="167"/>
    <n v="100856"/>
    <n v="58748.619999999995"/>
    <x v="0"/>
  </r>
  <r>
    <s v="P2024"/>
    <x v="5"/>
    <x v="2"/>
    <x v="459"/>
    <x v="53"/>
    <n v="214"/>
    <n v="495.66"/>
    <x v="180"/>
    <n v="15"/>
    <n v="113506.14"/>
    <n v="106071.24"/>
    <x v="0"/>
  </r>
  <r>
    <s v="P2029"/>
    <x v="5"/>
    <x v="2"/>
    <x v="248"/>
    <x v="24"/>
    <n v="123"/>
    <n v="177.82"/>
    <x v="298"/>
    <n v="102"/>
    <n v="40009.5"/>
    <n v="21871.86"/>
    <x v="0"/>
  </r>
  <r>
    <s v="P2031"/>
    <x v="9"/>
    <x v="2"/>
    <x v="515"/>
    <x v="26"/>
    <n v="254"/>
    <n v="211.92"/>
    <x v="348"/>
    <n v="254"/>
    <n v="107655.36"/>
    <n v="53827.68"/>
    <x v="0"/>
  </r>
  <r>
    <s v="P2033"/>
    <x v="3"/>
    <x v="2"/>
    <x v="522"/>
    <x v="21"/>
    <n v="21"/>
    <n v="7.11"/>
    <x v="283"/>
    <n v="78"/>
    <n v="703.89"/>
    <n v="149.31"/>
    <x v="0"/>
  </r>
  <r>
    <s v="P2043"/>
    <x v="6"/>
    <x v="2"/>
    <x v="523"/>
    <x v="47"/>
    <n v="17"/>
    <n v="108.94"/>
    <x v="283"/>
    <n v="24"/>
    <n v="4466.54"/>
    <n v="1851.98"/>
    <x v="1"/>
  </r>
  <r>
    <s v="P2053"/>
    <x v="8"/>
    <x v="2"/>
    <x v="422"/>
    <x v="33"/>
    <n v="206"/>
    <n v="87.28"/>
    <x v="214"/>
    <n v="183"/>
    <n v="33951.919999999998"/>
    <n v="17979.68"/>
    <x v="0"/>
  </r>
  <r>
    <s v="P2056"/>
    <x v="8"/>
    <x v="2"/>
    <x v="60"/>
    <x v="54"/>
    <n v="1"/>
    <n v="451.03"/>
    <x v="134"/>
    <n v="292"/>
    <n v="132151.78999999998"/>
    <n v="451.03"/>
    <x v="0"/>
  </r>
  <r>
    <s v="P2057"/>
    <x v="6"/>
    <x v="2"/>
    <x v="225"/>
    <x v="56"/>
    <n v="297"/>
    <n v="331.02"/>
    <x v="17"/>
    <n v="56"/>
    <n v="116850.06"/>
    <n v="98312.939999999988"/>
    <x v="0"/>
  </r>
  <r>
    <s v="P2058"/>
    <x v="5"/>
    <x v="2"/>
    <x v="27"/>
    <x v="80"/>
    <n v="228"/>
    <n v="276.36"/>
    <x v="226"/>
    <n v="3"/>
    <n v="63839.16"/>
    <n v="63010.080000000002"/>
    <x v="0"/>
  </r>
  <r>
    <s v="P2060"/>
    <x v="9"/>
    <x v="2"/>
    <x v="159"/>
    <x v="68"/>
    <n v="35"/>
    <n v="189.38"/>
    <x v="292"/>
    <n v="216"/>
    <n v="47534.38"/>
    <n v="6628.3"/>
    <x v="0"/>
  </r>
  <r>
    <s v="P2074"/>
    <x v="9"/>
    <x v="2"/>
    <x v="15"/>
    <x v="45"/>
    <n v="150"/>
    <n v="214.33"/>
    <x v="47"/>
    <n v="147"/>
    <n v="63656.01"/>
    <n v="32149.500000000004"/>
    <x v="0"/>
  </r>
  <r>
    <s v="P2081"/>
    <x v="4"/>
    <x v="2"/>
    <x v="343"/>
    <x v="74"/>
    <n v="38"/>
    <n v="498.08"/>
    <x v="260"/>
    <n v="57"/>
    <n v="47317.599999999999"/>
    <n v="18927.04"/>
    <x v="0"/>
  </r>
  <r>
    <s v="P2083"/>
    <x v="2"/>
    <x v="2"/>
    <x v="346"/>
    <x v="3"/>
    <n v="251"/>
    <n v="51.69"/>
    <x v="358"/>
    <n v="115"/>
    <n v="18918.54"/>
    <n v="12974.189999999999"/>
    <x v="0"/>
  </r>
  <r>
    <s v="P2093"/>
    <x v="2"/>
    <x v="2"/>
    <x v="119"/>
    <x v="2"/>
    <n v="22"/>
    <n v="302.60000000000002"/>
    <x v="110"/>
    <n v="194"/>
    <n v="65361.600000000006"/>
    <n v="6657.2000000000007"/>
    <x v="0"/>
  </r>
  <r>
    <s v="P2096"/>
    <x v="6"/>
    <x v="2"/>
    <x v="438"/>
    <x v="70"/>
    <n v="175"/>
    <n v="181.77"/>
    <x v="295"/>
    <n v="32"/>
    <n v="37626.39"/>
    <n v="31809.75"/>
    <x v="0"/>
  </r>
  <r>
    <s v="P2099"/>
    <x v="4"/>
    <x v="2"/>
    <x v="171"/>
    <x v="52"/>
    <n v="59"/>
    <n v="127.91"/>
    <x v="181"/>
    <n v="253"/>
    <n v="39907.919999999998"/>
    <n v="7546.69"/>
    <x v="0"/>
  </r>
  <r>
    <s v="P2100"/>
    <x v="1"/>
    <x v="2"/>
    <x v="151"/>
    <x v="64"/>
    <n v="180"/>
    <n v="332.12"/>
    <x v="157"/>
    <n v="179"/>
    <n v="119231.08"/>
    <n v="59781.599999999999"/>
    <x v="0"/>
  </r>
  <r>
    <s v="P2106"/>
    <x v="5"/>
    <x v="2"/>
    <x v="66"/>
    <x v="16"/>
    <n v="217"/>
    <n v="42.15"/>
    <x v="43"/>
    <n v="222"/>
    <n v="18503.849999999999"/>
    <n v="9146.5499999999993"/>
    <x v="0"/>
  </r>
  <r>
    <s v="P2112"/>
    <x v="0"/>
    <x v="2"/>
    <x v="281"/>
    <x v="70"/>
    <n v="156"/>
    <n v="425.55"/>
    <x v="153"/>
    <n v="129"/>
    <n v="121281.75"/>
    <n v="66385.8"/>
    <x v="0"/>
  </r>
  <r>
    <s v="P2117"/>
    <x v="7"/>
    <x v="2"/>
    <x v="409"/>
    <x v="9"/>
    <n v="202"/>
    <n v="244.75"/>
    <x v="231"/>
    <n v="190"/>
    <n v="95942"/>
    <n v="49439.5"/>
    <x v="0"/>
  </r>
  <r>
    <s v="P2119"/>
    <x v="3"/>
    <x v="2"/>
    <x v="318"/>
    <x v="45"/>
    <n v="204"/>
    <n v="248.48"/>
    <x v="300"/>
    <n v="167"/>
    <n v="92186.08"/>
    <n v="50689.919999999998"/>
    <x v="0"/>
  </r>
  <r>
    <s v="P2135"/>
    <x v="6"/>
    <x v="2"/>
    <x v="72"/>
    <x v="43"/>
    <n v="254"/>
    <n v="302.8"/>
    <x v="218"/>
    <n v="60"/>
    <n v="95079.2"/>
    <n v="76911.199999999997"/>
    <x v="0"/>
  </r>
  <r>
    <s v="P2137"/>
    <x v="8"/>
    <x v="2"/>
    <x v="406"/>
    <x v="10"/>
    <n v="55"/>
    <n v="72.48"/>
    <x v="140"/>
    <n v="126"/>
    <n v="13118.880000000001"/>
    <n v="3986.4"/>
    <x v="0"/>
  </r>
  <r>
    <s v="P2144"/>
    <x v="6"/>
    <x v="2"/>
    <x v="438"/>
    <x v="9"/>
    <n v="152"/>
    <n v="352.38"/>
    <x v="122"/>
    <n v="55"/>
    <n v="72942.66"/>
    <n v="53561.760000000002"/>
    <x v="0"/>
  </r>
  <r>
    <s v="P2145"/>
    <x v="2"/>
    <x v="2"/>
    <x v="3"/>
    <x v="68"/>
    <n v="127"/>
    <n v="298.5"/>
    <x v="270"/>
    <n v="127"/>
    <n v="75819"/>
    <n v="37909.5"/>
    <x v="0"/>
  </r>
  <r>
    <s v="P2154"/>
    <x v="4"/>
    <x v="2"/>
    <x v="223"/>
    <x v="21"/>
    <n v="280"/>
    <n v="78.319999999999993"/>
    <x v="87"/>
    <n v="146"/>
    <n v="33364.32"/>
    <n v="21929.599999999999"/>
    <x v="0"/>
  </r>
  <r>
    <s v="P2158"/>
    <x v="8"/>
    <x v="2"/>
    <x v="77"/>
    <x v="33"/>
    <n v="138"/>
    <n v="202.71"/>
    <x v="64"/>
    <n v="223"/>
    <n v="73178.31"/>
    <n v="27973.98"/>
    <x v="0"/>
  </r>
  <r>
    <s v="P2164"/>
    <x v="1"/>
    <x v="2"/>
    <x v="250"/>
    <x v="41"/>
    <n v="291"/>
    <n v="236.67"/>
    <x v="147"/>
    <n v="46"/>
    <n v="79757.789999999994"/>
    <n v="68870.97"/>
    <x v="0"/>
  </r>
  <r>
    <s v="P2165"/>
    <x v="3"/>
    <x v="2"/>
    <x v="90"/>
    <x v="76"/>
    <n v="190"/>
    <n v="260.01"/>
    <x v="279"/>
    <n v="134"/>
    <n v="84243.239999999991"/>
    <n v="49401.9"/>
    <x v="0"/>
  </r>
  <r>
    <s v="P2169"/>
    <x v="1"/>
    <x v="2"/>
    <x v="112"/>
    <x v="38"/>
    <n v="263"/>
    <n v="288.32"/>
    <x v="1"/>
    <n v="152"/>
    <n v="119652.8"/>
    <n v="75828.160000000003"/>
    <x v="0"/>
  </r>
  <r>
    <s v="P2172"/>
    <x v="0"/>
    <x v="2"/>
    <x v="48"/>
    <x v="68"/>
    <n v="297"/>
    <n v="120.29"/>
    <x v="228"/>
    <n v="140"/>
    <n v="52566.73"/>
    <n v="35726.130000000005"/>
    <x v="0"/>
  </r>
  <r>
    <s v="P2173"/>
    <x v="7"/>
    <x v="2"/>
    <x v="1"/>
    <x v="28"/>
    <n v="146"/>
    <n v="265.14999999999998"/>
    <x v="110"/>
    <n v="41"/>
    <n v="49583.049999999996"/>
    <n v="38711.899999999994"/>
    <x v="0"/>
  </r>
  <r>
    <s v="P2174"/>
    <x v="1"/>
    <x v="2"/>
    <x v="367"/>
    <x v="76"/>
    <n v="123"/>
    <n v="94.64"/>
    <x v="293"/>
    <n v="218"/>
    <n v="32272.240000000002"/>
    <n v="11640.72"/>
    <x v="0"/>
  </r>
  <r>
    <s v="P2177"/>
    <x v="7"/>
    <x v="2"/>
    <x v="213"/>
    <x v="45"/>
    <n v="19"/>
    <n v="398.04"/>
    <x v="319"/>
    <n v="23"/>
    <n v="16717.68"/>
    <n v="7562.76"/>
    <x v="1"/>
  </r>
  <r>
    <s v="P2191"/>
    <x v="0"/>
    <x v="2"/>
    <x v="447"/>
    <x v="1"/>
    <n v="173"/>
    <n v="100.46"/>
    <x v="81"/>
    <n v="178"/>
    <n v="35261.46"/>
    <n v="17379.579999999998"/>
    <x v="0"/>
  </r>
  <r>
    <s v="P2193"/>
    <x v="8"/>
    <x v="2"/>
    <x v="273"/>
    <x v="69"/>
    <n v="80"/>
    <n v="320.39999999999998"/>
    <x v="222"/>
    <n v="63"/>
    <n v="45817.2"/>
    <n v="25632"/>
    <x v="0"/>
  </r>
  <r>
    <s v="P2196"/>
    <x v="0"/>
    <x v="2"/>
    <x v="363"/>
    <x v="52"/>
    <n v="54"/>
    <n v="211.6"/>
    <x v="63"/>
    <n v="22"/>
    <n v="16081.6"/>
    <n v="11426.4"/>
    <x v="1"/>
  </r>
  <r>
    <s v="P2197"/>
    <x v="0"/>
    <x v="2"/>
    <x v="472"/>
    <x v="53"/>
    <n v="140"/>
    <n v="152.96"/>
    <x v="3"/>
    <n v="62"/>
    <n v="30897.920000000002"/>
    <n v="21414.400000000001"/>
    <x v="0"/>
  </r>
  <r>
    <s v="P2201"/>
    <x v="4"/>
    <x v="2"/>
    <x v="447"/>
    <x v="54"/>
    <n v="82"/>
    <n v="161.66999999999999"/>
    <x v="29"/>
    <n v="269"/>
    <n v="56746.17"/>
    <n v="13256.939999999999"/>
    <x v="0"/>
  </r>
  <r>
    <s v="P2202"/>
    <x v="2"/>
    <x v="2"/>
    <x v="123"/>
    <x v="69"/>
    <n v="48"/>
    <n v="59.59"/>
    <x v="220"/>
    <n v="125"/>
    <n v="10309.07"/>
    <n v="2860.32"/>
    <x v="0"/>
  </r>
  <r>
    <s v="P2203"/>
    <x v="5"/>
    <x v="2"/>
    <x v="503"/>
    <x v="38"/>
    <n v="31"/>
    <n v="492.52"/>
    <x v="111"/>
    <n v="100"/>
    <n v="64520.119999999995"/>
    <n v="15268.119999999999"/>
    <x v="0"/>
  </r>
  <r>
    <s v="P2205"/>
    <x v="8"/>
    <x v="2"/>
    <x v="121"/>
    <x v="18"/>
    <n v="187"/>
    <n v="469.78"/>
    <x v="6"/>
    <n v="192"/>
    <n v="178046.62"/>
    <n v="87848.86"/>
    <x v="0"/>
  </r>
  <r>
    <s v="P2212"/>
    <x v="7"/>
    <x v="2"/>
    <x v="94"/>
    <x v="15"/>
    <n v="34"/>
    <n v="255.77"/>
    <x v="176"/>
    <n v="287"/>
    <n v="82102.17"/>
    <n v="8696.18"/>
    <x v="0"/>
  </r>
  <r>
    <s v="P2213"/>
    <x v="5"/>
    <x v="2"/>
    <x v="477"/>
    <x v="54"/>
    <n v="267"/>
    <n v="241.69"/>
    <x v="186"/>
    <n v="249"/>
    <n v="124712.04"/>
    <n v="64531.229999999996"/>
    <x v="0"/>
  </r>
  <r>
    <s v="P2215"/>
    <x v="9"/>
    <x v="2"/>
    <x v="439"/>
    <x v="22"/>
    <n v="245"/>
    <n v="282.92"/>
    <x v="158"/>
    <n v="143"/>
    <n v="109772.96"/>
    <n v="69315.400000000009"/>
    <x v="0"/>
  </r>
  <r>
    <s v="P2239"/>
    <x v="3"/>
    <x v="2"/>
    <x v="56"/>
    <x v="39"/>
    <n v="257"/>
    <n v="257.13"/>
    <x v="77"/>
    <n v="150"/>
    <n v="104651.91"/>
    <n v="66082.41"/>
    <x v="0"/>
  </r>
  <r>
    <s v="P2240"/>
    <x v="8"/>
    <x v="2"/>
    <x v="275"/>
    <x v="52"/>
    <n v="134"/>
    <n v="92.97"/>
    <x v="199"/>
    <n v="266"/>
    <n v="37188"/>
    <n v="12457.98"/>
    <x v="0"/>
  </r>
  <r>
    <s v="P2242"/>
    <x v="8"/>
    <x v="2"/>
    <x v="33"/>
    <x v="8"/>
    <n v="175"/>
    <n v="36.590000000000003"/>
    <x v="355"/>
    <n v="171"/>
    <n v="12660.140000000001"/>
    <n v="6403.2500000000009"/>
    <x v="0"/>
  </r>
  <r>
    <s v="P2243"/>
    <x v="4"/>
    <x v="2"/>
    <x v="426"/>
    <x v="22"/>
    <n v="238"/>
    <n v="285.01"/>
    <x v="125"/>
    <n v="29"/>
    <n v="76097.67"/>
    <n v="67832.38"/>
    <x v="0"/>
  </r>
  <r>
    <s v="P2249"/>
    <x v="4"/>
    <x v="2"/>
    <x v="244"/>
    <x v="23"/>
    <n v="40"/>
    <n v="497.01"/>
    <x v="223"/>
    <n v="124"/>
    <n v="81509.64"/>
    <n v="19880.400000000001"/>
    <x v="0"/>
  </r>
  <r>
    <s v="P2253"/>
    <x v="8"/>
    <x v="2"/>
    <x v="116"/>
    <x v="7"/>
    <n v="185"/>
    <n v="289.52"/>
    <x v="216"/>
    <n v="199"/>
    <n v="111175.67999999999"/>
    <n v="53561.2"/>
    <x v="0"/>
  </r>
  <r>
    <s v="P2256"/>
    <x v="2"/>
    <x v="2"/>
    <x v="168"/>
    <x v="64"/>
    <n v="143"/>
    <n v="303.55"/>
    <x v="12"/>
    <n v="84"/>
    <n v="68905.850000000006"/>
    <n v="43407.65"/>
    <x v="0"/>
  </r>
  <r>
    <s v="P2266"/>
    <x v="3"/>
    <x v="2"/>
    <x v="219"/>
    <x v="15"/>
    <n v="84"/>
    <n v="205.61"/>
    <x v="231"/>
    <n v="16"/>
    <n v="20561"/>
    <n v="17271.240000000002"/>
    <x v="0"/>
  </r>
  <r>
    <s v="P2272"/>
    <x v="6"/>
    <x v="2"/>
    <x v="314"/>
    <x v="26"/>
    <n v="51"/>
    <n v="430.09"/>
    <x v="93"/>
    <n v="271"/>
    <n v="138488.97999999998"/>
    <n v="21934.59"/>
    <x v="0"/>
  </r>
  <r>
    <s v="P2273"/>
    <x v="9"/>
    <x v="2"/>
    <x v="420"/>
    <x v="45"/>
    <n v="180"/>
    <n v="481.58"/>
    <x v="183"/>
    <n v="61"/>
    <n v="116060.78"/>
    <n v="86684.4"/>
    <x v="0"/>
  </r>
  <r>
    <s v="P2279"/>
    <x v="4"/>
    <x v="2"/>
    <x v="292"/>
    <x v="18"/>
    <n v="10"/>
    <n v="333.84"/>
    <x v="160"/>
    <n v="207"/>
    <n v="72443.28"/>
    <n v="3338.3999999999996"/>
    <x v="0"/>
  </r>
  <r>
    <s v="P2281"/>
    <x v="8"/>
    <x v="2"/>
    <x v="34"/>
    <x v="16"/>
    <n v="130"/>
    <n v="189.18"/>
    <x v="325"/>
    <n v="269"/>
    <n v="75482.820000000007"/>
    <n v="24593.4"/>
    <x v="0"/>
  </r>
  <r>
    <s v="P2285"/>
    <x v="6"/>
    <x v="2"/>
    <x v="215"/>
    <x v="51"/>
    <n v="246"/>
    <n v="165.1"/>
    <x v="44"/>
    <n v="13"/>
    <n v="42760.9"/>
    <n v="40614.6"/>
    <x v="0"/>
  </r>
  <r>
    <s v="P2291"/>
    <x v="5"/>
    <x v="2"/>
    <x v="201"/>
    <x v="3"/>
    <n v="42"/>
    <n v="376.46"/>
    <x v="65"/>
    <n v="50"/>
    <n v="34634.32"/>
    <n v="15811.32"/>
    <x v="0"/>
  </r>
  <r>
    <s v="P2292"/>
    <x v="9"/>
    <x v="2"/>
    <x v="524"/>
    <x v="40"/>
    <n v="158"/>
    <n v="209.74"/>
    <x v="286"/>
    <n v="263"/>
    <n v="88300.540000000008"/>
    <n v="33138.92"/>
    <x v="0"/>
  </r>
  <r>
    <s v="P2300"/>
    <x v="7"/>
    <x v="2"/>
    <x v="238"/>
    <x v="62"/>
    <n v="224"/>
    <n v="154.69999999999999"/>
    <x v="7"/>
    <n v="201"/>
    <n v="65747.5"/>
    <n v="34652.799999999996"/>
    <x v="0"/>
  </r>
  <r>
    <s v="P2306"/>
    <x v="3"/>
    <x v="2"/>
    <x v="276"/>
    <x v="31"/>
    <n v="57"/>
    <n v="292.19"/>
    <x v="85"/>
    <n v="125"/>
    <n v="53178.58"/>
    <n v="16654.829999999998"/>
    <x v="0"/>
  </r>
  <r>
    <s v="P2309"/>
    <x v="9"/>
    <x v="2"/>
    <x v="92"/>
    <x v="29"/>
    <n v="241"/>
    <n v="175.47"/>
    <x v="151"/>
    <n v="90"/>
    <n v="58080.57"/>
    <n v="42288.27"/>
    <x v="0"/>
  </r>
  <r>
    <s v="P2312"/>
    <x v="2"/>
    <x v="2"/>
    <x v="79"/>
    <x v="36"/>
    <n v="103"/>
    <n v="220.04"/>
    <x v="2"/>
    <n v="117"/>
    <n v="48408.799999999996"/>
    <n v="22664.12"/>
    <x v="0"/>
  </r>
  <r>
    <s v="P2315"/>
    <x v="7"/>
    <x v="2"/>
    <x v="44"/>
    <x v="2"/>
    <n v="210"/>
    <n v="169.64"/>
    <x v="83"/>
    <n v="122"/>
    <n v="56320.479999999996"/>
    <n v="35624.399999999994"/>
    <x v="0"/>
  </r>
  <r>
    <s v="P2323"/>
    <x v="9"/>
    <x v="2"/>
    <x v="48"/>
    <x v="37"/>
    <n v="285"/>
    <n v="306.13"/>
    <x v="116"/>
    <n v="152"/>
    <n v="133778.81"/>
    <n v="87247.05"/>
    <x v="0"/>
  </r>
  <r>
    <s v="P2330"/>
    <x v="9"/>
    <x v="2"/>
    <x v="525"/>
    <x v="33"/>
    <n v="18"/>
    <n v="390.44"/>
    <x v="332"/>
    <n v="15"/>
    <n v="12884.52"/>
    <n v="7027.92"/>
    <x v="0"/>
  </r>
  <r>
    <s v="P2336"/>
    <x v="0"/>
    <x v="2"/>
    <x v="360"/>
    <x v="40"/>
    <n v="197"/>
    <n v="157.81"/>
    <x v="212"/>
    <n v="213"/>
    <n v="64702.1"/>
    <n v="31088.57"/>
    <x v="0"/>
  </r>
  <r>
    <s v="P2337"/>
    <x v="7"/>
    <x v="2"/>
    <x v="202"/>
    <x v="13"/>
    <n v="246"/>
    <n v="479.83"/>
    <x v="83"/>
    <n v="44"/>
    <n v="139150.69999999998"/>
    <n v="118038.18"/>
    <x v="0"/>
  </r>
  <r>
    <s v="P2338"/>
    <x v="2"/>
    <x v="2"/>
    <x v="241"/>
    <x v="56"/>
    <n v="16"/>
    <n v="266.27999999999997"/>
    <x v="265"/>
    <n v="297"/>
    <n v="83345.639999999985"/>
    <n v="4260.4799999999996"/>
    <x v="0"/>
  </r>
  <r>
    <s v="P2339"/>
    <x v="1"/>
    <x v="2"/>
    <x v="447"/>
    <x v="35"/>
    <n v="178"/>
    <n v="188.8"/>
    <x v="63"/>
    <n v="173"/>
    <n v="66268.800000000003"/>
    <n v="33606.400000000001"/>
    <x v="0"/>
  </r>
  <r>
    <s v="P2354"/>
    <x v="6"/>
    <x v="2"/>
    <x v="379"/>
    <x v="41"/>
    <n v="116"/>
    <n v="479.13"/>
    <x v="321"/>
    <n v="58"/>
    <n v="83368.62"/>
    <n v="55579.08"/>
    <x v="0"/>
  </r>
  <r>
    <s v="P2355"/>
    <x v="6"/>
    <x v="2"/>
    <x v="188"/>
    <x v="28"/>
    <n v="127"/>
    <n v="198.23"/>
    <x v="337"/>
    <n v="40"/>
    <n v="33104.409999999996"/>
    <n v="25175.21"/>
    <x v="0"/>
  </r>
  <r>
    <s v="P2368"/>
    <x v="1"/>
    <x v="2"/>
    <x v="263"/>
    <x v="54"/>
    <n v="1"/>
    <n v="182.52"/>
    <x v="347"/>
    <n v="168"/>
    <n v="30845.88"/>
    <n v="182.52"/>
    <x v="0"/>
  </r>
  <r>
    <s v="P2369"/>
    <x v="0"/>
    <x v="2"/>
    <x v="526"/>
    <x v="25"/>
    <n v="300"/>
    <n v="450.32"/>
    <x v="9"/>
    <n v="240"/>
    <n v="243172.8"/>
    <n v="135096"/>
    <x v="0"/>
  </r>
  <r>
    <s v="P2371"/>
    <x v="1"/>
    <x v="2"/>
    <x v="119"/>
    <x v="71"/>
    <n v="115"/>
    <n v="388.84"/>
    <x v="324"/>
    <n v="101"/>
    <n v="83989.439999999988"/>
    <n v="44716.6"/>
    <x v="0"/>
  </r>
  <r>
    <s v="P2373"/>
    <x v="6"/>
    <x v="2"/>
    <x v="118"/>
    <x v="63"/>
    <n v="70"/>
    <n v="458.2"/>
    <x v="31"/>
    <n v="268"/>
    <n v="154871.6"/>
    <n v="32074"/>
    <x v="0"/>
  </r>
  <r>
    <s v="P2376"/>
    <x v="9"/>
    <x v="2"/>
    <x v="92"/>
    <x v="78"/>
    <n v="297"/>
    <n v="363.59"/>
    <x v="24"/>
    <n v="34"/>
    <n v="120348.29"/>
    <n v="107986.23"/>
    <x v="0"/>
  </r>
  <r>
    <s v="P2378"/>
    <x v="7"/>
    <x v="2"/>
    <x v="82"/>
    <x v="64"/>
    <n v="21"/>
    <n v="388.1"/>
    <x v="305"/>
    <n v="202"/>
    <n v="86546.3"/>
    <n v="8150.1"/>
    <x v="0"/>
  </r>
  <r>
    <s v="P2393"/>
    <x v="6"/>
    <x v="2"/>
    <x v="322"/>
    <x v="71"/>
    <n v="208"/>
    <n v="30.82"/>
    <x v="39"/>
    <n v="169"/>
    <n v="11619.14"/>
    <n v="6410.56"/>
    <x v="0"/>
  </r>
  <r>
    <s v="P2396"/>
    <x v="0"/>
    <x v="2"/>
    <x v="308"/>
    <x v="2"/>
    <n v="295"/>
    <n v="446.88"/>
    <x v="327"/>
    <n v="68"/>
    <n v="162217.44"/>
    <n v="131829.6"/>
    <x v="0"/>
  </r>
  <r>
    <s v="P2398"/>
    <x v="0"/>
    <x v="2"/>
    <x v="92"/>
    <x v="78"/>
    <n v="47"/>
    <n v="369.43"/>
    <x v="339"/>
    <n v="284"/>
    <n v="122281.33"/>
    <n v="17363.21"/>
    <x v="0"/>
  </r>
  <r>
    <s v="P2407"/>
    <x v="5"/>
    <x v="2"/>
    <x v="58"/>
    <x v="12"/>
    <n v="263"/>
    <n v="144.85"/>
    <x v="332"/>
    <n v="56"/>
    <n v="46207.15"/>
    <n v="38095.549999999996"/>
    <x v="0"/>
  </r>
  <r>
    <s v="P2409"/>
    <x v="0"/>
    <x v="2"/>
    <x v="18"/>
    <x v="70"/>
    <n v="208"/>
    <n v="10.97"/>
    <x v="352"/>
    <n v="20"/>
    <n v="2501.1600000000003"/>
    <n v="2281.7600000000002"/>
    <x v="0"/>
  </r>
  <r>
    <s v="P2411"/>
    <x v="9"/>
    <x v="2"/>
    <x v="160"/>
    <x v="73"/>
    <n v="278"/>
    <n v="92.39"/>
    <x v="89"/>
    <n v="254"/>
    <n v="49151.48"/>
    <n v="25684.420000000002"/>
    <x v="0"/>
  </r>
  <r>
    <s v="P2420"/>
    <x v="1"/>
    <x v="2"/>
    <x v="376"/>
    <x v="5"/>
    <n v="240"/>
    <n v="456.93"/>
    <x v="9"/>
    <n v="67"/>
    <n v="140277.51"/>
    <n v="109663.2"/>
    <x v="0"/>
  </r>
  <r>
    <s v="P2434"/>
    <x v="1"/>
    <x v="2"/>
    <x v="469"/>
    <x v="73"/>
    <n v="166"/>
    <n v="80.23"/>
    <x v="286"/>
    <n v="242"/>
    <n v="32733.84"/>
    <n v="13318.18"/>
    <x v="0"/>
  </r>
  <r>
    <s v="P2438"/>
    <x v="7"/>
    <x v="2"/>
    <x v="338"/>
    <x v="65"/>
    <n v="152"/>
    <n v="330.53"/>
    <x v="316"/>
    <n v="229"/>
    <n v="125931.93"/>
    <n v="50240.56"/>
    <x v="0"/>
  </r>
  <r>
    <s v="P2441"/>
    <x v="7"/>
    <x v="2"/>
    <x v="181"/>
    <x v="67"/>
    <n v="294"/>
    <n v="176.15"/>
    <x v="92"/>
    <n v="91"/>
    <n v="67817.75"/>
    <n v="51788.1"/>
    <x v="0"/>
  </r>
  <r>
    <s v="P2442"/>
    <x v="1"/>
    <x v="2"/>
    <x v="265"/>
    <x v="36"/>
    <n v="212"/>
    <n v="485.68"/>
    <x v="264"/>
    <n v="251"/>
    <n v="224869.84"/>
    <n v="102964.16"/>
    <x v="0"/>
  </r>
  <r>
    <s v="P2445"/>
    <x v="7"/>
    <x v="2"/>
    <x v="36"/>
    <x v="7"/>
    <n v="277"/>
    <n v="454.03"/>
    <x v="124"/>
    <n v="51"/>
    <n v="148921.84"/>
    <n v="125766.31"/>
    <x v="0"/>
  </r>
  <r>
    <s v="P2449"/>
    <x v="7"/>
    <x v="2"/>
    <x v="150"/>
    <x v="48"/>
    <n v="202"/>
    <n v="363.16"/>
    <x v="31"/>
    <n v="189"/>
    <n v="141995.56"/>
    <n v="73358.320000000007"/>
    <x v="0"/>
  </r>
  <r>
    <s v="P2450"/>
    <x v="0"/>
    <x v="2"/>
    <x v="414"/>
    <x v="32"/>
    <n v="64"/>
    <n v="155.44999999999999"/>
    <x v="9"/>
    <n v="19"/>
    <n v="12902.349999999999"/>
    <n v="9948.7999999999993"/>
    <x v="0"/>
  </r>
  <r>
    <s v="P2454"/>
    <x v="5"/>
    <x v="2"/>
    <x v="24"/>
    <x v="45"/>
    <n v="42"/>
    <n v="319.70999999999998"/>
    <x v="51"/>
    <n v="118"/>
    <n v="51153.599999999999"/>
    <n v="13427.82"/>
    <x v="0"/>
  </r>
  <r>
    <s v="P2472"/>
    <x v="6"/>
    <x v="2"/>
    <x v="322"/>
    <x v="11"/>
    <n v="255"/>
    <n v="489.82"/>
    <x v="276"/>
    <n v="122"/>
    <n v="184662.13999999998"/>
    <n v="124904.09999999999"/>
    <x v="0"/>
  </r>
  <r>
    <s v="P2475"/>
    <x v="5"/>
    <x v="2"/>
    <x v="284"/>
    <x v="41"/>
    <n v="2"/>
    <n v="291.98"/>
    <x v="176"/>
    <n v="280"/>
    <n v="82338.36"/>
    <n v="583.96"/>
    <x v="0"/>
  </r>
  <r>
    <s v="P2481"/>
    <x v="6"/>
    <x v="2"/>
    <x v="169"/>
    <x v="45"/>
    <n v="60"/>
    <n v="471.74"/>
    <x v="181"/>
    <n v="218"/>
    <n v="131143.72"/>
    <n v="28304.400000000001"/>
    <x v="0"/>
  </r>
  <r>
    <s v="P2487"/>
    <x v="2"/>
    <x v="2"/>
    <x v="63"/>
    <x v="18"/>
    <n v="82"/>
    <n v="298.77999999999997"/>
    <x v="307"/>
    <n v="194"/>
    <n v="82463.28"/>
    <n v="24499.96"/>
    <x v="0"/>
  </r>
  <r>
    <s v="P2488"/>
    <x v="1"/>
    <x v="2"/>
    <x v="195"/>
    <x v="47"/>
    <n v="123"/>
    <n v="124.34"/>
    <x v="245"/>
    <n v="23"/>
    <n v="18153.64"/>
    <n v="15293.82"/>
    <x v="0"/>
  </r>
  <r>
    <s v="P2489"/>
    <x v="1"/>
    <x v="2"/>
    <x v="249"/>
    <x v="9"/>
    <n v="155"/>
    <n v="150.19"/>
    <x v="11"/>
    <n v="4"/>
    <n v="23880.21"/>
    <n v="23279.45"/>
    <x v="0"/>
  </r>
  <r>
    <s v="P2493"/>
    <x v="5"/>
    <x v="2"/>
    <x v="470"/>
    <x v="13"/>
    <n v="166"/>
    <n v="441.21"/>
    <x v="3"/>
    <n v="296"/>
    <n v="203839.02"/>
    <n v="73240.86"/>
    <x v="0"/>
  </r>
  <r>
    <s v="P2494"/>
    <x v="8"/>
    <x v="2"/>
    <x v="228"/>
    <x v="16"/>
    <n v="185"/>
    <n v="408.71"/>
    <x v="204"/>
    <n v="50"/>
    <n v="96046.849999999991"/>
    <n v="75611.349999999991"/>
    <x v="0"/>
  </r>
  <r>
    <s v="P2498"/>
    <x v="2"/>
    <x v="2"/>
    <x v="296"/>
    <x v="32"/>
    <n v="95"/>
    <n v="455.43"/>
    <x v="134"/>
    <n v="71"/>
    <n v="75601.38"/>
    <n v="43265.85"/>
    <x v="0"/>
  </r>
  <r>
    <s v="P2502"/>
    <x v="0"/>
    <x v="2"/>
    <x v="420"/>
    <x v="19"/>
    <n v="224"/>
    <n v="111.29"/>
    <x v="196"/>
    <n v="17"/>
    <n v="26820.890000000003"/>
    <n v="24928.960000000003"/>
    <x v="0"/>
  </r>
  <r>
    <s v="P2514"/>
    <x v="6"/>
    <x v="2"/>
    <x v="77"/>
    <x v="69"/>
    <n v="275"/>
    <n v="375.6"/>
    <x v="360"/>
    <n v="86"/>
    <n v="135591.6"/>
    <n v="103290"/>
    <x v="0"/>
  </r>
  <r>
    <s v="P2517"/>
    <x v="7"/>
    <x v="2"/>
    <x v="168"/>
    <x v="19"/>
    <n v="28"/>
    <n v="148.31"/>
    <x v="355"/>
    <n v="199"/>
    <n v="33666.370000000003"/>
    <n v="4152.68"/>
    <x v="0"/>
  </r>
  <r>
    <s v="P2518"/>
    <x v="7"/>
    <x v="2"/>
    <x v="162"/>
    <x v="79"/>
    <n v="223"/>
    <n v="419.49"/>
    <x v="325"/>
    <n v="51"/>
    <n v="114940.26000000001"/>
    <n v="93546.27"/>
    <x v="0"/>
  </r>
  <r>
    <s v="P2521"/>
    <x v="8"/>
    <x v="2"/>
    <x v="289"/>
    <x v="69"/>
    <n v="237"/>
    <n v="226.08"/>
    <x v="291"/>
    <n v="283"/>
    <n v="117561.60000000001"/>
    <n v="53580.960000000006"/>
    <x v="0"/>
  </r>
  <r>
    <s v="P2534"/>
    <x v="5"/>
    <x v="2"/>
    <x v="341"/>
    <x v="39"/>
    <n v="19"/>
    <n v="203.01"/>
    <x v="254"/>
    <n v="104"/>
    <n v="24970.23"/>
    <n v="3857.1899999999996"/>
    <x v="0"/>
  </r>
  <r>
    <s v="P2547"/>
    <x v="4"/>
    <x v="2"/>
    <x v="40"/>
    <x v="38"/>
    <n v="138"/>
    <n v="153.13999999999999"/>
    <x v="6"/>
    <n v="39"/>
    <n v="27105.78"/>
    <n v="21133.32"/>
    <x v="0"/>
  </r>
  <r>
    <s v="P2552"/>
    <x v="4"/>
    <x v="2"/>
    <x v="270"/>
    <x v="37"/>
    <n v="244"/>
    <n v="34.58"/>
    <x v="184"/>
    <n v="178"/>
    <n v="14592.759999999998"/>
    <n v="8437.52"/>
    <x v="0"/>
  </r>
  <r>
    <s v="P2557"/>
    <x v="7"/>
    <x v="2"/>
    <x v="392"/>
    <x v="49"/>
    <n v="207"/>
    <n v="61.54"/>
    <x v="296"/>
    <n v="209"/>
    <n v="25600.639999999999"/>
    <n v="12738.78"/>
    <x v="0"/>
  </r>
  <r>
    <s v="P2564"/>
    <x v="0"/>
    <x v="2"/>
    <x v="156"/>
    <x v="62"/>
    <n v="36"/>
    <n v="395.58"/>
    <x v="16"/>
    <n v="183"/>
    <n v="86632.01999999999"/>
    <n v="14240.88"/>
    <x v="0"/>
  </r>
  <r>
    <s v="P2574"/>
    <x v="2"/>
    <x v="2"/>
    <x v="149"/>
    <x v="11"/>
    <n v="152"/>
    <n v="403.91"/>
    <x v="51"/>
    <n v="252"/>
    <n v="163179.64000000001"/>
    <n v="61394.320000000007"/>
    <x v="0"/>
  </r>
  <r>
    <s v="P2581"/>
    <x v="2"/>
    <x v="2"/>
    <x v="344"/>
    <x v="53"/>
    <n v="43"/>
    <n v="208.75"/>
    <x v="69"/>
    <n v="243"/>
    <n v="59702.5"/>
    <n v="8976.25"/>
    <x v="0"/>
  </r>
  <r>
    <s v="P2589"/>
    <x v="3"/>
    <x v="2"/>
    <x v="44"/>
    <x v="24"/>
    <n v="271"/>
    <n v="39.9"/>
    <x v="171"/>
    <n v="61"/>
    <n v="13246.8"/>
    <n v="10812.9"/>
    <x v="0"/>
  </r>
  <r>
    <s v="P2592"/>
    <x v="6"/>
    <x v="2"/>
    <x v="342"/>
    <x v="14"/>
    <n v="297"/>
    <n v="95.96"/>
    <x v="344"/>
    <n v="36"/>
    <n v="31954.679999999997"/>
    <n v="28500.12"/>
    <x v="0"/>
  </r>
  <r>
    <s v="P2595"/>
    <x v="0"/>
    <x v="2"/>
    <x v="246"/>
    <x v="62"/>
    <n v="42"/>
    <n v="386.48"/>
    <x v="173"/>
    <n v="14"/>
    <n v="21642.880000000001"/>
    <n v="16232.16"/>
    <x v="1"/>
  </r>
  <r>
    <s v="P2601"/>
    <x v="2"/>
    <x v="2"/>
    <x v="320"/>
    <x v="76"/>
    <n v="27"/>
    <n v="262.66000000000003"/>
    <x v="179"/>
    <n v="19"/>
    <n v="12082.36"/>
    <n v="7091.8200000000006"/>
    <x v="1"/>
  </r>
  <r>
    <s v="P2602"/>
    <x v="7"/>
    <x v="2"/>
    <x v="205"/>
    <x v="71"/>
    <n v="184"/>
    <n v="427.3"/>
    <x v="360"/>
    <n v="99"/>
    <n v="120925.90000000001"/>
    <n v="78623.199999999997"/>
    <x v="0"/>
  </r>
  <r>
    <s v="P2608"/>
    <x v="9"/>
    <x v="2"/>
    <x v="396"/>
    <x v="29"/>
    <n v="239"/>
    <n v="124.45"/>
    <x v="294"/>
    <n v="227"/>
    <n v="57993.700000000004"/>
    <n v="29743.55"/>
    <x v="0"/>
  </r>
  <r>
    <s v="P2609"/>
    <x v="0"/>
    <x v="2"/>
    <x v="82"/>
    <x v="14"/>
    <n v="178"/>
    <n v="243.37"/>
    <x v="274"/>
    <n v="45"/>
    <n v="54271.51"/>
    <n v="43319.86"/>
    <x v="0"/>
  </r>
  <r>
    <s v="P2613"/>
    <x v="8"/>
    <x v="2"/>
    <x v="420"/>
    <x v="44"/>
    <n v="162"/>
    <n v="378.06"/>
    <x v="124"/>
    <n v="79"/>
    <n v="91112.46"/>
    <n v="61245.72"/>
    <x v="0"/>
  </r>
  <r>
    <s v="P2614"/>
    <x v="8"/>
    <x v="2"/>
    <x v="140"/>
    <x v="35"/>
    <n v="234"/>
    <n v="299.64"/>
    <x v="269"/>
    <n v="268"/>
    <n v="150419.28"/>
    <n v="70115.759999999995"/>
    <x v="0"/>
  </r>
  <r>
    <s v="P2615"/>
    <x v="4"/>
    <x v="2"/>
    <x v="166"/>
    <x v="15"/>
    <n v="176"/>
    <n v="16.18"/>
    <x v="303"/>
    <n v="284"/>
    <n v="7442.8"/>
    <n v="2847.68"/>
    <x v="0"/>
  </r>
  <r>
    <s v="P2616"/>
    <x v="1"/>
    <x v="2"/>
    <x v="32"/>
    <x v="52"/>
    <n v="233"/>
    <n v="353.96"/>
    <x v="97"/>
    <n v="279"/>
    <n v="181227.51999999999"/>
    <n v="82472.679999999993"/>
    <x v="0"/>
  </r>
  <r>
    <s v="P2628"/>
    <x v="7"/>
    <x v="2"/>
    <x v="142"/>
    <x v="43"/>
    <n v="84"/>
    <n v="237.19"/>
    <x v="276"/>
    <n v="68"/>
    <n v="36052.879999999997"/>
    <n v="19923.96"/>
    <x v="0"/>
  </r>
  <r>
    <s v="P2632"/>
    <x v="1"/>
    <x v="2"/>
    <x v="22"/>
    <x v="47"/>
    <n v="100"/>
    <n v="333.91"/>
    <x v="315"/>
    <n v="204"/>
    <n v="101508.64000000001"/>
    <n v="33391"/>
    <x v="0"/>
  </r>
  <r>
    <s v="P2654"/>
    <x v="8"/>
    <x v="2"/>
    <x v="507"/>
    <x v="14"/>
    <n v="269"/>
    <n v="196.13"/>
    <x v="192"/>
    <n v="264"/>
    <n v="104537.29"/>
    <n v="52758.97"/>
    <x v="0"/>
  </r>
  <r>
    <s v="P2664"/>
    <x v="4"/>
    <x v="2"/>
    <x v="56"/>
    <x v="5"/>
    <n v="247"/>
    <n v="374.5"/>
    <x v="3"/>
    <n v="160"/>
    <n v="152421.5"/>
    <n v="92501.5"/>
    <x v="0"/>
  </r>
  <r>
    <s v="P2665"/>
    <x v="0"/>
    <x v="2"/>
    <x v="139"/>
    <x v="28"/>
    <n v="167"/>
    <n v="211.41"/>
    <x v="210"/>
    <n v="105"/>
    <n v="57503.519999999997"/>
    <n v="35305.47"/>
    <x v="0"/>
  </r>
  <r>
    <s v="P2666"/>
    <x v="1"/>
    <x v="2"/>
    <x v="94"/>
    <x v="73"/>
    <n v="56"/>
    <n v="301.66000000000003"/>
    <x v="187"/>
    <n v="265"/>
    <n v="96832.860000000015"/>
    <n v="16892.960000000003"/>
    <x v="0"/>
  </r>
  <r>
    <s v="P2670"/>
    <x v="1"/>
    <x v="2"/>
    <x v="290"/>
    <x v="52"/>
    <n v="81"/>
    <n v="154.86000000000001"/>
    <x v="192"/>
    <n v="72"/>
    <n v="23693.58"/>
    <n v="12543.660000000002"/>
    <x v="0"/>
  </r>
  <r>
    <s v="P2673"/>
    <x v="3"/>
    <x v="2"/>
    <x v="173"/>
    <x v="9"/>
    <n v="110"/>
    <n v="79.739999999999995"/>
    <x v="127"/>
    <n v="85"/>
    <n v="15549.3"/>
    <n v="8771.4"/>
    <x v="0"/>
  </r>
  <r>
    <s v="P2674"/>
    <x v="0"/>
    <x v="2"/>
    <x v="527"/>
    <x v="8"/>
    <n v="285"/>
    <n v="397.93"/>
    <x v="37"/>
    <n v="285"/>
    <n v="226820.1"/>
    <n v="113410.05"/>
    <x v="0"/>
  </r>
  <r>
    <s v="P2679"/>
    <x v="4"/>
    <x v="2"/>
    <x v="528"/>
    <x v="16"/>
    <n v="20"/>
    <n v="96.7"/>
    <x v="363"/>
    <n v="23"/>
    <n v="4158.1000000000004"/>
    <n v="1934"/>
    <x v="1"/>
  </r>
  <r>
    <s v="P2680"/>
    <x v="5"/>
    <x v="2"/>
    <x v="378"/>
    <x v="77"/>
    <n v="65"/>
    <n v="278.70999999999998"/>
    <x v="101"/>
    <n v="128"/>
    <n v="53791.03"/>
    <n v="18116.149999999998"/>
    <x v="0"/>
  </r>
  <r>
    <s v="P2682"/>
    <x v="3"/>
    <x v="2"/>
    <x v="147"/>
    <x v="31"/>
    <n v="67"/>
    <n v="285.08999999999997"/>
    <x v="195"/>
    <n v="189"/>
    <n v="72983.039999999994"/>
    <n v="19101.03"/>
    <x v="0"/>
  </r>
  <r>
    <s v="P2683"/>
    <x v="7"/>
    <x v="2"/>
    <x v="274"/>
    <x v="19"/>
    <n v="189"/>
    <n v="459.21"/>
    <x v="156"/>
    <n v="63"/>
    <n v="115720.92"/>
    <n v="86790.69"/>
    <x v="0"/>
  </r>
  <r>
    <s v="P2690"/>
    <x v="7"/>
    <x v="2"/>
    <x v="42"/>
    <x v="2"/>
    <n v="19"/>
    <n v="114.95"/>
    <x v="241"/>
    <n v="144"/>
    <n v="18736.850000000002"/>
    <n v="2184.0500000000002"/>
    <x v="0"/>
  </r>
  <r>
    <s v="P2694"/>
    <x v="7"/>
    <x v="2"/>
    <x v="529"/>
    <x v="10"/>
    <n v="206"/>
    <n v="201.84"/>
    <x v="10"/>
    <n v="149"/>
    <n v="71653.2"/>
    <n v="41579.040000000001"/>
    <x v="0"/>
  </r>
  <r>
    <s v="P2695"/>
    <x v="9"/>
    <x v="2"/>
    <x v="12"/>
    <x v="64"/>
    <n v="77"/>
    <n v="80.12"/>
    <x v="129"/>
    <n v="267"/>
    <n v="27561.280000000002"/>
    <n v="6169.2400000000007"/>
    <x v="0"/>
  </r>
  <r>
    <s v="P2700"/>
    <x v="3"/>
    <x v="2"/>
    <x v="84"/>
    <x v="17"/>
    <n v="78"/>
    <n v="259.99"/>
    <x v="142"/>
    <n v="166"/>
    <n v="63437.560000000005"/>
    <n v="20279.22"/>
    <x v="0"/>
  </r>
  <r>
    <s v="P2704"/>
    <x v="4"/>
    <x v="2"/>
    <x v="277"/>
    <x v="38"/>
    <n v="8"/>
    <n v="496.57"/>
    <x v="329"/>
    <n v="238"/>
    <n v="122156.22"/>
    <n v="3972.56"/>
    <x v="0"/>
  </r>
  <r>
    <s v="P2706"/>
    <x v="9"/>
    <x v="2"/>
    <x v="505"/>
    <x v="33"/>
    <n v="139"/>
    <n v="438.29"/>
    <x v="337"/>
    <n v="279"/>
    <n v="183205.22"/>
    <n v="60922.310000000005"/>
    <x v="0"/>
  </r>
  <r>
    <s v="P2714"/>
    <x v="9"/>
    <x v="2"/>
    <x v="254"/>
    <x v="61"/>
    <n v="270"/>
    <n v="274.64999999999998"/>
    <x v="319"/>
    <n v="64"/>
    <n v="91733.099999999991"/>
    <n v="74155.5"/>
    <x v="0"/>
  </r>
  <r>
    <s v="P2715"/>
    <x v="0"/>
    <x v="2"/>
    <x v="530"/>
    <x v="17"/>
    <n v="294"/>
    <n v="333.17"/>
    <x v="215"/>
    <n v="279"/>
    <n v="190906.41"/>
    <n v="97951.98000000001"/>
    <x v="0"/>
  </r>
  <r>
    <s v="P2721"/>
    <x v="6"/>
    <x v="2"/>
    <x v="159"/>
    <x v="10"/>
    <n v="17"/>
    <n v="499.12"/>
    <x v="24"/>
    <n v="234"/>
    <n v="125279.12"/>
    <n v="8485.0400000000009"/>
    <x v="0"/>
  </r>
  <r>
    <s v="P2724"/>
    <x v="0"/>
    <x v="2"/>
    <x v="71"/>
    <x v="49"/>
    <n v="82"/>
    <n v="457.05"/>
    <x v="72"/>
    <n v="21"/>
    <n v="47076.15"/>
    <n v="37478.1"/>
    <x v="0"/>
  </r>
  <r>
    <s v="P2731"/>
    <x v="1"/>
    <x v="2"/>
    <x v="451"/>
    <x v="8"/>
    <n v="205"/>
    <n v="153.4"/>
    <x v="234"/>
    <n v="215"/>
    <n v="64428"/>
    <n v="31447"/>
    <x v="0"/>
  </r>
  <r>
    <s v="P2732"/>
    <x v="5"/>
    <x v="2"/>
    <x v="506"/>
    <x v="38"/>
    <n v="298"/>
    <n v="335.41"/>
    <x v="193"/>
    <n v="267"/>
    <n v="189506.65000000002"/>
    <n v="99952.180000000008"/>
    <x v="0"/>
  </r>
  <r>
    <s v="P2734"/>
    <x v="1"/>
    <x v="2"/>
    <x v="491"/>
    <x v="18"/>
    <n v="11"/>
    <n v="362.24"/>
    <x v="118"/>
    <n v="123"/>
    <n v="48540.160000000003"/>
    <n v="3984.6400000000003"/>
    <x v="0"/>
  </r>
  <r>
    <s v="P2739"/>
    <x v="4"/>
    <x v="2"/>
    <x v="240"/>
    <x v="66"/>
    <n v="56"/>
    <n v="69.61"/>
    <x v="29"/>
    <n v="168"/>
    <n v="15592.64"/>
    <n v="3898.16"/>
    <x v="0"/>
  </r>
  <r>
    <s v="P2743"/>
    <x v="5"/>
    <x v="2"/>
    <x v="146"/>
    <x v="7"/>
    <n v="64"/>
    <n v="442.45"/>
    <x v="308"/>
    <n v="241"/>
    <n v="134947.25"/>
    <n v="28316.799999999999"/>
    <x v="0"/>
  </r>
  <r>
    <s v="P2744"/>
    <x v="8"/>
    <x v="2"/>
    <x v="218"/>
    <x v="54"/>
    <n v="36"/>
    <n v="132.54"/>
    <x v="273"/>
    <n v="154"/>
    <n v="25182.6"/>
    <n v="4771.4399999999996"/>
    <x v="0"/>
  </r>
  <r>
    <s v="P2749"/>
    <x v="7"/>
    <x v="2"/>
    <x v="148"/>
    <x v="45"/>
    <n v="107"/>
    <n v="373.43"/>
    <x v="274"/>
    <n v="153"/>
    <n v="97091.8"/>
    <n v="39957.01"/>
    <x v="0"/>
  </r>
  <r>
    <s v="P2760"/>
    <x v="0"/>
    <x v="2"/>
    <x v="346"/>
    <x v="9"/>
    <n v="165"/>
    <n v="113.13"/>
    <x v="289"/>
    <n v="201"/>
    <n v="41405.58"/>
    <n v="18666.45"/>
    <x v="0"/>
  </r>
  <r>
    <s v="P2761"/>
    <x v="3"/>
    <x v="2"/>
    <x v="170"/>
    <x v="34"/>
    <n v="180"/>
    <n v="49.03"/>
    <x v="70"/>
    <n v="177"/>
    <n v="17503.71"/>
    <n v="8825.4"/>
    <x v="0"/>
  </r>
  <r>
    <s v="P2764"/>
    <x v="5"/>
    <x v="2"/>
    <x v="469"/>
    <x v="16"/>
    <n v="115"/>
    <n v="270.5"/>
    <x v="217"/>
    <n v="293"/>
    <n v="110364"/>
    <n v="31107.5"/>
    <x v="0"/>
  </r>
  <r>
    <s v="P2767"/>
    <x v="4"/>
    <x v="2"/>
    <x v="33"/>
    <x v="30"/>
    <n v="227"/>
    <n v="7.67"/>
    <x v="346"/>
    <n v="119"/>
    <n v="2653.82"/>
    <n v="1741.09"/>
    <x v="0"/>
  </r>
  <r>
    <s v="P2772"/>
    <x v="7"/>
    <x v="2"/>
    <x v="344"/>
    <x v="53"/>
    <n v="166"/>
    <n v="288.86"/>
    <x v="28"/>
    <n v="120"/>
    <n v="82613.960000000006"/>
    <n v="47950.76"/>
    <x v="0"/>
  </r>
  <r>
    <s v="P2779"/>
    <x v="4"/>
    <x v="2"/>
    <x v="184"/>
    <x v="55"/>
    <n v="64"/>
    <n v="153.97"/>
    <x v="328"/>
    <n v="283"/>
    <n v="53427.59"/>
    <n v="9854.08"/>
    <x v="0"/>
  </r>
  <r>
    <s v="P2786"/>
    <x v="3"/>
    <x v="2"/>
    <x v="108"/>
    <x v="46"/>
    <n v="30"/>
    <n v="154.55000000000001"/>
    <x v="249"/>
    <n v="257"/>
    <n v="44355.850000000006"/>
    <n v="4636.5"/>
    <x v="0"/>
  </r>
  <r>
    <s v="P2789"/>
    <x v="0"/>
    <x v="2"/>
    <x v="149"/>
    <x v="80"/>
    <n v="205"/>
    <n v="488.18"/>
    <x v="197"/>
    <n v="199"/>
    <n v="197224.72"/>
    <n v="100076.9"/>
    <x v="0"/>
  </r>
  <r>
    <s v="P2797"/>
    <x v="8"/>
    <x v="2"/>
    <x v="258"/>
    <x v="63"/>
    <n v="2"/>
    <n v="399.09"/>
    <x v="63"/>
    <n v="111"/>
    <n v="45097.17"/>
    <n v="798.18"/>
    <x v="0"/>
  </r>
  <r>
    <s v="P2802"/>
    <x v="7"/>
    <x v="2"/>
    <x v="191"/>
    <x v="34"/>
    <n v="47"/>
    <n v="298.14999999999998"/>
    <x v="94"/>
    <n v="289"/>
    <n v="100178.4"/>
    <n v="14013.05"/>
    <x v="0"/>
  </r>
  <r>
    <s v="P2817"/>
    <x v="6"/>
    <x v="2"/>
    <x v="531"/>
    <x v="51"/>
    <n v="294"/>
    <n v="430.7"/>
    <x v="49"/>
    <n v="181"/>
    <n v="204582.5"/>
    <n v="126625.8"/>
    <x v="0"/>
  </r>
  <r>
    <s v="P2826"/>
    <x v="4"/>
    <x v="2"/>
    <x v="389"/>
    <x v="33"/>
    <n v="49"/>
    <n v="214.23"/>
    <x v="12"/>
    <n v="224"/>
    <n v="58484.789999999994"/>
    <n v="10497.269999999999"/>
    <x v="0"/>
  </r>
  <r>
    <s v="P2827"/>
    <x v="1"/>
    <x v="2"/>
    <x v="2"/>
    <x v="74"/>
    <n v="218"/>
    <n v="57.98"/>
    <x v="132"/>
    <n v="209"/>
    <n v="24757.46"/>
    <n v="12639.64"/>
    <x v="0"/>
  </r>
  <r>
    <s v="P2835"/>
    <x v="5"/>
    <x v="2"/>
    <x v="236"/>
    <x v="30"/>
    <n v="226"/>
    <n v="484.24"/>
    <x v="116"/>
    <n v="272"/>
    <n v="241151.52000000002"/>
    <n v="109438.24"/>
    <x v="0"/>
  </r>
  <r>
    <s v="P2838"/>
    <x v="5"/>
    <x v="2"/>
    <x v="396"/>
    <x v="18"/>
    <n v="239"/>
    <n v="497"/>
    <x v="67"/>
    <n v="227"/>
    <n v="231602"/>
    <n v="118783"/>
    <x v="0"/>
  </r>
  <r>
    <s v="P2839"/>
    <x v="7"/>
    <x v="2"/>
    <x v="168"/>
    <x v="9"/>
    <n v="92"/>
    <n v="494.67"/>
    <x v="290"/>
    <n v="135"/>
    <n v="112290.09"/>
    <n v="45509.64"/>
    <x v="0"/>
  </r>
  <r>
    <s v="P2842"/>
    <x v="4"/>
    <x v="2"/>
    <x v="119"/>
    <x v="17"/>
    <n v="76"/>
    <n v="11.1"/>
    <x v="350"/>
    <n v="140"/>
    <n v="2397.6"/>
    <n v="843.6"/>
    <x v="0"/>
  </r>
  <r>
    <s v="P2845"/>
    <x v="4"/>
    <x v="2"/>
    <x v="291"/>
    <x v="30"/>
    <n v="121"/>
    <n v="13.65"/>
    <x v="8"/>
    <n v="27"/>
    <n v="2020.2"/>
    <n v="1651.65"/>
    <x v="0"/>
  </r>
  <r>
    <s v="P2855"/>
    <x v="4"/>
    <x v="2"/>
    <x v="153"/>
    <x v="78"/>
    <n v="98"/>
    <n v="433.03"/>
    <x v="186"/>
    <n v="150"/>
    <n v="107391.43999999999"/>
    <n v="42436.939999999995"/>
    <x v="0"/>
  </r>
  <r>
    <s v="P2860"/>
    <x v="8"/>
    <x v="2"/>
    <x v="358"/>
    <x v="59"/>
    <n v="8"/>
    <n v="38.83"/>
    <x v="260"/>
    <n v="53"/>
    <n v="2368.63"/>
    <n v="310.64"/>
    <x v="1"/>
  </r>
  <r>
    <s v="P2873"/>
    <x v="0"/>
    <x v="2"/>
    <x v="375"/>
    <x v="1"/>
    <n v="200"/>
    <n v="295.70999999999998"/>
    <x v="163"/>
    <n v="26"/>
    <n v="66830.459999999992"/>
    <n v="59141.999999999993"/>
    <x v="0"/>
  </r>
  <r>
    <s v="P2877"/>
    <x v="3"/>
    <x v="2"/>
    <x v="128"/>
    <x v="25"/>
    <n v="210"/>
    <n v="238.53"/>
    <x v="188"/>
    <n v="172"/>
    <n v="91118.46"/>
    <n v="50091.3"/>
    <x v="0"/>
  </r>
  <r>
    <s v="P2879"/>
    <x v="2"/>
    <x v="2"/>
    <x v="4"/>
    <x v="22"/>
    <n v="71"/>
    <n v="383.65"/>
    <x v="234"/>
    <n v="69"/>
    <n v="53711"/>
    <n v="27239.149999999998"/>
    <x v="0"/>
  </r>
  <r>
    <s v="P2880"/>
    <x v="8"/>
    <x v="2"/>
    <x v="202"/>
    <x v="60"/>
    <n v="40"/>
    <n v="335.99"/>
    <x v="58"/>
    <n v="250"/>
    <n v="97437.1"/>
    <n v="13439.6"/>
    <x v="0"/>
  </r>
  <r>
    <s v="P2883"/>
    <x v="4"/>
    <x v="2"/>
    <x v="70"/>
    <x v="41"/>
    <n v="162"/>
    <n v="9"/>
    <x v="77"/>
    <n v="46"/>
    <n v="1872"/>
    <n v="1458"/>
    <x v="0"/>
  </r>
  <r>
    <s v="P2885"/>
    <x v="1"/>
    <x v="2"/>
    <x v="190"/>
    <x v="70"/>
    <n v="92"/>
    <n v="87.17"/>
    <x v="146"/>
    <n v="282"/>
    <n v="32601.58"/>
    <n v="8019.64"/>
    <x v="0"/>
  </r>
  <r>
    <s v="P2888"/>
    <x v="0"/>
    <x v="2"/>
    <x v="18"/>
    <x v="64"/>
    <n v="24"/>
    <n v="198.57"/>
    <x v="275"/>
    <n v="204"/>
    <n v="45273.96"/>
    <n v="4765.68"/>
    <x v="0"/>
  </r>
  <r>
    <s v="P2897"/>
    <x v="1"/>
    <x v="2"/>
    <x v="243"/>
    <x v="74"/>
    <n v="56"/>
    <n v="77.62"/>
    <x v="336"/>
    <n v="123"/>
    <n v="13893.980000000001"/>
    <n v="4346.72"/>
    <x v="0"/>
  </r>
  <r>
    <s v="P2904"/>
    <x v="6"/>
    <x v="2"/>
    <x v="48"/>
    <x v="25"/>
    <n v="253"/>
    <n v="268.31"/>
    <x v="39"/>
    <n v="184"/>
    <n v="117251.47"/>
    <n v="67882.430000000008"/>
    <x v="0"/>
  </r>
  <r>
    <s v="P2907"/>
    <x v="0"/>
    <x v="2"/>
    <x v="215"/>
    <x v="2"/>
    <n v="82"/>
    <n v="222.62"/>
    <x v="336"/>
    <n v="177"/>
    <n v="57658.58"/>
    <n v="18254.84"/>
    <x v="0"/>
  </r>
  <r>
    <s v="P2913"/>
    <x v="2"/>
    <x v="2"/>
    <x v="36"/>
    <x v="68"/>
    <n v="95"/>
    <n v="173.66"/>
    <x v="139"/>
    <n v="233"/>
    <n v="56960.479999999996"/>
    <n v="16497.7"/>
    <x v="0"/>
  </r>
  <r>
    <s v="P2915"/>
    <x v="9"/>
    <x v="2"/>
    <x v="359"/>
    <x v="3"/>
    <n v="34"/>
    <n v="360.01"/>
    <x v="32"/>
    <n v="123"/>
    <n v="56521.57"/>
    <n v="12240.34"/>
    <x v="0"/>
  </r>
  <r>
    <s v="P2921"/>
    <x v="2"/>
    <x v="2"/>
    <x v="218"/>
    <x v="56"/>
    <n v="184"/>
    <n v="111.73"/>
    <x v="201"/>
    <n v="6"/>
    <n v="21228.7"/>
    <n v="20558.32"/>
    <x v="0"/>
  </r>
  <r>
    <s v="P2922"/>
    <x v="8"/>
    <x v="2"/>
    <x v="128"/>
    <x v="17"/>
    <n v="116"/>
    <n v="276.58999999999997"/>
    <x v="260"/>
    <n v="266"/>
    <n v="105657.37999999999"/>
    <n v="32084.44"/>
    <x v="0"/>
  </r>
  <r>
    <s v="P2923"/>
    <x v="3"/>
    <x v="2"/>
    <x v="225"/>
    <x v="80"/>
    <n v="132"/>
    <n v="120.67"/>
    <x v="22"/>
    <n v="221"/>
    <n v="42596.51"/>
    <n v="15928.44"/>
    <x v="0"/>
  </r>
  <r>
    <s v="P2926"/>
    <x v="9"/>
    <x v="2"/>
    <x v="86"/>
    <x v="53"/>
    <n v="239"/>
    <n v="182.11"/>
    <x v="139"/>
    <n v="162"/>
    <n v="73026.11"/>
    <n v="43524.29"/>
    <x v="0"/>
  </r>
  <r>
    <s v="P2936"/>
    <x v="5"/>
    <x v="2"/>
    <x v="159"/>
    <x v="76"/>
    <n v="186"/>
    <n v="247.09"/>
    <x v="23"/>
    <n v="65"/>
    <n v="62019.590000000004"/>
    <n v="45958.74"/>
    <x v="0"/>
  </r>
  <r>
    <s v="P2937"/>
    <x v="9"/>
    <x v="2"/>
    <x v="510"/>
    <x v="28"/>
    <n v="1"/>
    <n v="370.59"/>
    <x v="66"/>
    <n v="123"/>
    <n v="45953.159999999996"/>
    <n v="370.59"/>
    <x v="0"/>
  </r>
  <r>
    <s v="P2938"/>
    <x v="0"/>
    <x v="2"/>
    <x v="365"/>
    <x v="4"/>
    <n v="287"/>
    <n v="17.78"/>
    <x v="345"/>
    <n v="171"/>
    <n v="8143.2400000000007"/>
    <n v="5102.8600000000006"/>
    <x v="0"/>
  </r>
  <r>
    <s v="P2942"/>
    <x v="1"/>
    <x v="2"/>
    <x v="339"/>
    <x v="21"/>
    <n v="293"/>
    <n v="428.31"/>
    <x v="344"/>
    <n v="102"/>
    <n v="169182.45"/>
    <n v="125494.83"/>
    <x v="0"/>
  </r>
  <r>
    <s v="P2953"/>
    <x v="2"/>
    <x v="2"/>
    <x v="25"/>
    <x v="57"/>
    <n v="54"/>
    <n v="200.24"/>
    <x v="39"/>
    <n v="157"/>
    <n v="42250.64"/>
    <n v="10812.960000000001"/>
    <x v="0"/>
  </r>
  <r>
    <s v="P2955"/>
    <x v="3"/>
    <x v="2"/>
    <x v="493"/>
    <x v="55"/>
    <n v="290"/>
    <n v="125.71"/>
    <x v="220"/>
    <n v="244"/>
    <n v="67129.14"/>
    <n v="36455.9"/>
    <x v="0"/>
  </r>
  <r>
    <s v="P2957"/>
    <x v="2"/>
    <x v="2"/>
    <x v="71"/>
    <x v="62"/>
    <n v="92"/>
    <n v="317.26"/>
    <x v="161"/>
    <n v="11"/>
    <n v="32677.78"/>
    <n v="29187.919999999998"/>
    <x v="0"/>
  </r>
  <r>
    <s v="P2961"/>
    <x v="9"/>
    <x v="2"/>
    <x v="209"/>
    <x v="36"/>
    <n v="292"/>
    <n v="32.97"/>
    <x v="343"/>
    <n v="202"/>
    <n v="16287.18"/>
    <n v="9627.24"/>
    <x v="0"/>
  </r>
  <r>
    <s v="P2964"/>
    <x v="3"/>
    <x v="2"/>
    <x v="126"/>
    <x v="44"/>
    <n v="151"/>
    <n v="373.06"/>
    <x v="53"/>
    <n v="115"/>
    <n v="99233.96"/>
    <n v="56332.06"/>
    <x v="0"/>
  </r>
  <r>
    <s v="P2965"/>
    <x v="9"/>
    <x v="2"/>
    <x v="249"/>
    <x v="26"/>
    <n v="114"/>
    <n v="448.64"/>
    <x v="139"/>
    <n v="45"/>
    <n v="71333.759999999995"/>
    <n v="51144.959999999999"/>
    <x v="0"/>
  </r>
  <r>
    <s v="P2968"/>
    <x v="8"/>
    <x v="2"/>
    <x v="296"/>
    <x v="27"/>
    <n v="134"/>
    <n v="206.37"/>
    <x v="153"/>
    <n v="32"/>
    <n v="34257.42"/>
    <n v="27653.58"/>
    <x v="0"/>
  </r>
  <r>
    <s v="P2981"/>
    <x v="9"/>
    <x v="2"/>
    <x v="131"/>
    <x v="68"/>
    <n v="36"/>
    <n v="81.3"/>
    <x v="103"/>
    <n v="203"/>
    <n v="19430.7"/>
    <n v="2926.7999999999997"/>
    <x v="0"/>
  </r>
  <r>
    <s v="P2995"/>
    <x v="6"/>
    <x v="2"/>
    <x v="147"/>
    <x v="57"/>
    <n v="179"/>
    <n v="231.04"/>
    <x v="217"/>
    <n v="77"/>
    <n v="59146.239999999998"/>
    <n v="41356.159999999996"/>
    <x v="0"/>
  </r>
  <r>
    <s v="P2997"/>
    <x v="6"/>
    <x v="2"/>
    <x v="180"/>
    <x v="61"/>
    <n v="64"/>
    <n v="492.98"/>
    <x v="326"/>
    <n v="183"/>
    <n v="121766.06"/>
    <n v="31550.720000000001"/>
    <x v="0"/>
  </r>
  <r>
    <s v="P2998"/>
    <x v="2"/>
    <x v="2"/>
    <x v="261"/>
    <x v="58"/>
    <n v="156"/>
    <n v="45.45"/>
    <x v="188"/>
    <n v="174"/>
    <n v="14998.500000000002"/>
    <n v="7090.2000000000007"/>
    <x v="0"/>
  </r>
  <r>
    <s v="P3012"/>
    <x v="6"/>
    <x v="2"/>
    <x v="79"/>
    <x v="31"/>
    <n v="197"/>
    <n v="477.02"/>
    <x v="112"/>
    <n v="23"/>
    <n v="104944.4"/>
    <n v="93972.94"/>
    <x v="0"/>
  </r>
  <r>
    <s v="P3022"/>
    <x v="8"/>
    <x v="2"/>
    <x v="102"/>
    <x v="17"/>
    <n v="77"/>
    <n v="198.51"/>
    <x v="330"/>
    <n v="263"/>
    <n v="67493.399999999994"/>
    <n v="15285.269999999999"/>
    <x v="0"/>
  </r>
  <r>
    <s v="P3036"/>
    <x v="0"/>
    <x v="2"/>
    <x v="452"/>
    <x v="33"/>
    <n v="235"/>
    <n v="463.05"/>
    <x v="87"/>
    <n v="246"/>
    <n v="222727.05000000002"/>
    <n v="108816.75"/>
    <x v="0"/>
  </r>
  <r>
    <s v="P3041"/>
    <x v="7"/>
    <x v="2"/>
    <x v="411"/>
    <x v="18"/>
    <n v="163"/>
    <n v="364.7"/>
    <x v="1"/>
    <n v="22"/>
    <n v="67469.5"/>
    <n v="59446.1"/>
    <x v="0"/>
  </r>
  <r>
    <s v="P3046"/>
    <x v="5"/>
    <x v="2"/>
    <x v="249"/>
    <x v="68"/>
    <n v="47"/>
    <n v="93.52"/>
    <x v="289"/>
    <n v="112"/>
    <n v="14869.679999999998"/>
    <n v="4395.4399999999996"/>
    <x v="0"/>
  </r>
  <r>
    <s v="P3052"/>
    <x v="0"/>
    <x v="2"/>
    <x v="158"/>
    <x v="30"/>
    <n v="34"/>
    <n v="149.32"/>
    <x v="201"/>
    <n v="144"/>
    <n v="26578.959999999999"/>
    <n v="5076.88"/>
    <x v="0"/>
  </r>
  <r>
    <s v="P3053"/>
    <x v="6"/>
    <x v="2"/>
    <x v="147"/>
    <x v="63"/>
    <n v="98"/>
    <n v="150.13"/>
    <x v="275"/>
    <n v="158"/>
    <n v="38433.279999999999"/>
    <n v="14712.74"/>
    <x v="0"/>
  </r>
  <r>
    <s v="P3055"/>
    <x v="7"/>
    <x v="2"/>
    <x v="342"/>
    <x v="14"/>
    <n v="159"/>
    <n v="455.97"/>
    <x v="268"/>
    <n v="174"/>
    <n v="151838.01"/>
    <n v="72499.23000000001"/>
    <x v="0"/>
  </r>
  <r>
    <s v="P3061"/>
    <x v="4"/>
    <x v="2"/>
    <x v="105"/>
    <x v="70"/>
    <n v="62"/>
    <n v="162.06"/>
    <x v="167"/>
    <n v="25"/>
    <n v="14099.22"/>
    <n v="10047.719999999999"/>
    <x v="0"/>
  </r>
  <r>
    <s v="P3067"/>
    <x v="2"/>
    <x v="2"/>
    <x v="6"/>
    <x v="57"/>
    <n v="292"/>
    <n v="190.83"/>
    <x v="21"/>
    <n v="2"/>
    <n v="56104.020000000004"/>
    <n v="55722.36"/>
    <x v="0"/>
  </r>
  <r>
    <s v="P3070"/>
    <x v="2"/>
    <x v="2"/>
    <x v="133"/>
    <x v="4"/>
    <n v="137"/>
    <n v="196.98"/>
    <x v="25"/>
    <n v="257"/>
    <n v="77610.12"/>
    <n v="26986.26"/>
    <x v="0"/>
  </r>
  <r>
    <s v="P3071"/>
    <x v="6"/>
    <x v="2"/>
    <x v="532"/>
    <x v="59"/>
    <n v="28"/>
    <n v="108.13"/>
    <x v="250"/>
    <n v="26"/>
    <n v="5839.0199999999995"/>
    <n v="3027.64"/>
    <x v="1"/>
  </r>
  <r>
    <s v="P3072"/>
    <x v="1"/>
    <x v="2"/>
    <x v="240"/>
    <x v="8"/>
    <n v="196"/>
    <n v="159.81"/>
    <x v="166"/>
    <n v="28"/>
    <n v="35797.440000000002"/>
    <n v="31322.760000000002"/>
    <x v="0"/>
  </r>
  <r>
    <s v="P3074"/>
    <x v="8"/>
    <x v="2"/>
    <x v="180"/>
    <x v="75"/>
    <n v="142"/>
    <n v="154.33000000000001"/>
    <x v="259"/>
    <n v="105"/>
    <n v="38119.51"/>
    <n v="21914.86"/>
    <x v="0"/>
  </r>
  <r>
    <s v="P3075"/>
    <x v="4"/>
    <x v="2"/>
    <x v="329"/>
    <x v="43"/>
    <n v="207"/>
    <n v="479.43"/>
    <x v="285"/>
    <n v="196"/>
    <n v="193210.29"/>
    <n v="99242.01"/>
    <x v="0"/>
  </r>
  <r>
    <s v="P3078"/>
    <x v="2"/>
    <x v="2"/>
    <x v="119"/>
    <x v="48"/>
    <n v="98"/>
    <n v="162.91999999999999"/>
    <x v="361"/>
    <n v="118"/>
    <n v="35190.719999999994"/>
    <n v="15966.159999999998"/>
    <x v="0"/>
  </r>
  <r>
    <s v="P3084"/>
    <x v="1"/>
    <x v="2"/>
    <x v="389"/>
    <x v="13"/>
    <n v="183"/>
    <n v="247.13"/>
    <x v="219"/>
    <n v="90"/>
    <n v="67466.490000000005"/>
    <n v="45224.79"/>
    <x v="0"/>
  </r>
  <r>
    <s v="P3088"/>
    <x v="2"/>
    <x v="2"/>
    <x v="229"/>
    <x v="34"/>
    <n v="147"/>
    <n v="187.31"/>
    <x v="227"/>
    <n v="239"/>
    <n v="72301.66"/>
    <n v="27534.57"/>
    <x v="0"/>
  </r>
  <r>
    <s v="P3098"/>
    <x v="5"/>
    <x v="2"/>
    <x v="229"/>
    <x v="5"/>
    <n v="251"/>
    <n v="292.68"/>
    <x v="31"/>
    <n v="135"/>
    <n v="112974.48"/>
    <n v="73462.680000000008"/>
    <x v="0"/>
  </r>
  <r>
    <s v="P3100"/>
    <x v="9"/>
    <x v="2"/>
    <x v="381"/>
    <x v="50"/>
    <n v="227"/>
    <n v="299.72000000000003"/>
    <x v="178"/>
    <n v="279"/>
    <n v="151658.32"/>
    <n v="68036.44"/>
    <x v="0"/>
  </r>
  <r>
    <s v="P3102"/>
    <x v="7"/>
    <x v="2"/>
    <x v="434"/>
    <x v="63"/>
    <n v="75"/>
    <n v="334.68"/>
    <x v="352"/>
    <n v="31"/>
    <n v="35476.080000000002"/>
    <n v="25101"/>
    <x v="0"/>
  </r>
  <r>
    <s v="P3103"/>
    <x v="9"/>
    <x v="2"/>
    <x v="208"/>
    <x v="14"/>
    <n v="256"/>
    <n v="143.47999999999999"/>
    <x v="16"/>
    <n v="172"/>
    <n v="61409.439999999995"/>
    <n v="36730.879999999997"/>
    <x v="0"/>
  </r>
  <r>
    <s v="P3117"/>
    <x v="5"/>
    <x v="2"/>
    <x v="370"/>
    <x v="13"/>
    <n v="151"/>
    <n v="260.98"/>
    <x v="138"/>
    <n v="174"/>
    <n v="84818.5"/>
    <n v="39407.980000000003"/>
    <x v="0"/>
  </r>
  <r>
    <s v="P3118"/>
    <x v="8"/>
    <x v="2"/>
    <x v="382"/>
    <x v="29"/>
    <n v="285"/>
    <n v="44.48"/>
    <x v="123"/>
    <n v="187"/>
    <n v="20994.559999999998"/>
    <n v="12676.8"/>
    <x v="0"/>
  </r>
  <r>
    <s v="P3136"/>
    <x v="2"/>
    <x v="2"/>
    <x v="196"/>
    <x v="16"/>
    <n v="95"/>
    <n v="278.63"/>
    <x v="287"/>
    <n v="38"/>
    <n v="37057.79"/>
    <n v="26469.85"/>
    <x v="0"/>
  </r>
  <r>
    <s v="P3146"/>
    <x v="3"/>
    <x v="2"/>
    <x v="352"/>
    <x v="30"/>
    <n v="273"/>
    <n v="286.05"/>
    <x v="161"/>
    <n v="269"/>
    <n v="155039.1"/>
    <n v="78091.650000000009"/>
    <x v="0"/>
  </r>
  <r>
    <s v="P3150"/>
    <x v="5"/>
    <x v="2"/>
    <x v="20"/>
    <x v="11"/>
    <n v="118"/>
    <n v="242.24"/>
    <x v="219"/>
    <n v="224"/>
    <n v="82846.080000000002"/>
    <n v="28584.32"/>
    <x v="0"/>
  </r>
  <r>
    <s v="P3161"/>
    <x v="3"/>
    <x v="2"/>
    <x v="13"/>
    <x v="31"/>
    <n v="267"/>
    <n v="211.81"/>
    <x v="282"/>
    <n v="186"/>
    <n v="95949.930000000008"/>
    <n v="56553.270000000004"/>
    <x v="0"/>
  </r>
  <r>
    <s v="P3163"/>
    <x v="6"/>
    <x v="2"/>
    <x v="72"/>
    <x v="35"/>
    <n v="141"/>
    <n v="153.15"/>
    <x v="260"/>
    <n v="173"/>
    <n v="48089.1"/>
    <n v="21594.15"/>
    <x v="0"/>
  </r>
  <r>
    <s v="P3166"/>
    <x v="2"/>
    <x v="2"/>
    <x v="190"/>
    <x v="33"/>
    <n v="115"/>
    <n v="449.62"/>
    <x v="174"/>
    <n v="259"/>
    <n v="168157.88"/>
    <n v="51706.3"/>
    <x v="0"/>
  </r>
  <r>
    <s v="P3167"/>
    <x v="5"/>
    <x v="2"/>
    <x v="131"/>
    <x v="11"/>
    <n v="73"/>
    <n v="243.67"/>
    <x v="264"/>
    <n v="166"/>
    <n v="58237.13"/>
    <n v="17787.91"/>
    <x v="0"/>
  </r>
  <r>
    <s v="P3168"/>
    <x v="9"/>
    <x v="2"/>
    <x v="302"/>
    <x v="1"/>
    <n v="241"/>
    <n v="49.02"/>
    <x v="114"/>
    <n v="155"/>
    <n v="19411.920000000002"/>
    <n v="11813.820000000002"/>
    <x v="0"/>
  </r>
  <r>
    <s v="P3169"/>
    <x v="5"/>
    <x v="2"/>
    <x v="268"/>
    <x v="58"/>
    <n v="163"/>
    <n v="258.7"/>
    <x v="323"/>
    <n v="235"/>
    <n v="102962.59999999999"/>
    <n v="42168.1"/>
    <x v="0"/>
  </r>
  <r>
    <s v="P3170"/>
    <x v="9"/>
    <x v="2"/>
    <x v="427"/>
    <x v="18"/>
    <n v="49"/>
    <n v="303.73"/>
    <x v="341"/>
    <n v="290"/>
    <n v="102964.47"/>
    <n v="14882.77"/>
    <x v="0"/>
  </r>
  <r>
    <s v="P3176"/>
    <x v="5"/>
    <x v="2"/>
    <x v="471"/>
    <x v="6"/>
    <n v="48"/>
    <n v="267.39999999999998"/>
    <x v="82"/>
    <n v="188"/>
    <n v="63106.399999999994"/>
    <n v="12835.199999999999"/>
    <x v="0"/>
  </r>
  <r>
    <s v="P3183"/>
    <x v="9"/>
    <x v="2"/>
    <x v="142"/>
    <x v="1"/>
    <n v="79"/>
    <n v="349.4"/>
    <x v="320"/>
    <n v="73"/>
    <n v="53108.799999999996"/>
    <n v="27602.6"/>
    <x v="0"/>
  </r>
  <r>
    <s v="P3185"/>
    <x v="4"/>
    <x v="2"/>
    <x v="250"/>
    <x v="12"/>
    <n v="174"/>
    <n v="99.8"/>
    <x v="135"/>
    <n v="163"/>
    <n v="33632.6"/>
    <n v="17365.2"/>
    <x v="0"/>
  </r>
  <r>
    <s v="P3188"/>
    <x v="7"/>
    <x v="2"/>
    <x v="169"/>
    <x v="78"/>
    <n v="61"/>
    <n v="227.4"/>
    <x v="315"/>
    <n v="217"/>
    <n v="63217.200000000004"/>
    <n v="13871.4"/>
    <x v="0"/>
  </r>
  <r>
    <s v="P3191"/>
    <x v="2"/>
    <x v="2"/>
    <x v="99"/>
    <x v="4"/>
    <n v="250"/>
    <n v="180.22"/>
    <x v="24"/>
    <n v="202"/>
    <n v="81459.44"/>
    <n v="45055"/>
    <x v="0"/>
  </r>
  <r>
    <s v="P3193"/>
    <x v="0"/>
    <x v="2"/>
    <x v="33"/>
    <x v="53"/>
    <n v="67"/>
    <n v="360.4"/>
    <x v="163"/>
    <n v="279"/>
    <n v="124698.4"/>
    <n v="24146.799999999999"/>
    <x v="0"/>
  </r>
  <r>
    <s v="P3195"/>
    <x v="1"/>
    <x v="2"/>
    <x v="338"/>
    <x v="53"/>
    <n v="264"/>
    <n v="16.2"/>
    <x v="7"/>
    <n v="117"/>
    <n v="6172.2"/>
    <n v="4276.8"/>
    <x v="0"/>
  </r>
  <r>
    <s v="P3196"/>
    <x v="9"/>
    <x v="2"/>
    <x v="58"/>
    <x v="78"/>
    <n v="35"/>
    <n v="31.29"/>
    <x v="232"/>
    <n v="284"/>
    <n v="9981.51"/>
    <n v="1095.1499999999999"/>
    <x v="0"/>
  </r>
  <r>
    <s v="P3198"/>
    <x v="0"/>
    <x v="2"/>
    <x v="224"/>
    <x v="17"/>
    <n v="186"/>
    <n v="243.19"/>
    <x v="331"/>
    <n v="69"/>
    <n v="62013.45"/>
    <n v="45233.34"/>
    <x v="0"/>
  </r>
  <r>
    <s v="P3200"/>
    <x v="7"/>
    <x v="2"/>
    <x v="173"/>
    <x v="65"/>
    <n v="71"/>
    <n v="444.18"/>
    <x v="141"/>
    <n v="124"/>
    <n v="86615.1"/>
    <n v="31536.78"/>
    <x v="0"/>
  </r>
  <r>
    <s v="P3206"/>
    <x v="7"/>
    <x v="2"/>
    <x v="190"/>
    <x v="3"/>
    <n v="165"/>
    <n v="291.48"/>
    <x v="159"/>
    <n v="209"/>
    <n v="109013.52"/>
    <n v="48094.200000000004"/>
    <x v="0"/>
  </r>
  <r>
    <s v="P3208"/>
    <x v="0"/>
    <x v="2"/>
    <x v="405"/>
    <x v="66"/>
    <n v="273"/>
    <n v="430.86"/>
    <x v="233"/>
    <n v="174"/>
    <n v="192594.42"/>
    <n v="117624.78"/>
    <x v="0"/>
  </r>
  <r>
    <s v="P3213"/>
    <x v="4"/>
    <x v="2"/>
    <x v="288"/>
    <x v="80"/>
    <n v="80"/>
    <n v="188.87"/>
    <x v="180"/>
    <n v="134"/>
    <n v="40418.18"/>
    <n v="15109.6"/>
    <x v="0"/>
  </r>
  <r>
    <s v="P3216"/>
    <x v="6"/>
    <x v="2"/>
    <x v="8"/>
    <x v="5"/>
    <n v="46"/>
    <n v="308.26"/>
    <x v="259"/>
    <n v="73"/>
    <n v="36682.94"/>
    <n v="14179.96"/>
    <x v="0"/>
  </r>
  <r>
    <s v="P3218"/>
    <x v="2"/>
    <x v="2"/>
    <x v="77"/>
    <x v="70"/>
    <n v="178"/>
    <n v="301.77999999999997"/>
    <x v="302"/>
    <n v="183"/>
    <n v="108942.57999999999"/>
    <n v="53716.84"/>
    <x v="0"/>
  </r>
  <r>
    <s v="P3228"/>
    <x v="0"/>
    <x v="2"/>
    <x v="471"/>
    <x v="79"/>
    <n v="26"/>
    <n v="320.93"/>
    <x v="12"/>
    <n v="210"/>
    <n v="75739.48"/>
    <n v="8344.18"/>
    <x v="0"/>
  </r>
  <r>
    <s v="P3229"/>
    <x v="7"/>
    <x v="2"/>
    <x v="466"/>
    <x v="23"/>
    <n v="172"/>
    <n v="125.47"/>
    <x v="266"/>
    <n v="260"/>
    <n v="54203.040000000001"/>
    <n v="21580.84"/>
    <x v="0"/>
  </r>
  <r>
    <s v="P3233"/>
    <x v="6"/>
    <x v="2"/>
    <x v="131"/>
    <x v="16"/>
    <n v="186"/>
    <n v="212.76"/>
    <x v="84"/>
    <n v="53"/>
    <n v="50849.64"/>
    <n v="39573.360000000001"/>
    <x v="0"/>
  </r>
  <r>
    <s v="P3256"/>
    <x v="2"/>
    <x v="2"/>
    <x v="329"/>
    <x v="71"/>
    <n v="261"/>
    <n v="363.53"/>
    <x v="268"/>
    <n v="142"/>
    <n v="146502.59"/>
    <n v="94881.329999999987"/>
    <x v="0"/>
  </r>
  <r>
    <s v="P3259"/>
    <x v="2"/>
    <x v="2"/>
    <x v="395"/>
    <x v="45"/>
    <n v="41"/>
    <n v="257.94"/>
    <x v="80"/>
    <n v="109"/>
    <n v="38691"/>
    <n v="10575.539999999999"/>
    <x v="0"/>
  </r>
  <r>
    <s v="P3262"/>
    <x v="8"/>
    <x v="2"/>
    <x v="35"/>
    <x v="46"/>
    <n v="43"/>
    <n v="47.45"/>
    <x v="191"/>
    <n v="54"/>
    <n v="4602.6500000000005"/>
    <n v="2040.3500000000001"/>
    <x v="0"/>
  </r>
  <r>
    <s v="P3275"/>
    <x v="8"/>
    <x v="2"/>
    <x v="517"/>
    <x v="54"/>
    <n v="15"/>
    <n v="301.87"/>
    <x v="303"/>
    <n v="34"/>
    <n v="14791.630000000001"/>
    <n v="4528.05"/>
    <x v="0"/>
  </r>
  <r>
    <s v="P3276"/>
    <x v="1"/>
    <x v="2"/>
    <x v="274"/>
    <x v="24"/>
    <n v="86"/>
    <n v="24.9"/>
    <x v="155"/>
    <n v="166"/>
    <n v="6274.7999999999993"/>
    <n v="2141.4"/>
    <x v="0"/>
  </r>
  <r>
    <s v="P3284"/>
    <x v="8"/>
    <x v="2"/>
    <x v="119"/>
    <x v="69"/>
    <n v="144"/>
    <n v="181.86"/>
    <x v="208"/>
    <n v="72"/>
    <n v="39281.760000000002"/>
    <n v="26187.840000000004"/>
    <x v="0"/>
  </r>
  <r>
    <s v="P3287"/>
    <x v="5"/>
    <x v="2"/>
    <x v="416"/>
    <x v="22"/>
    <n v="234"/>
    <n v="371.24"/>
    <x v="79"/>
    <n v="122"/>
    <n v="132161.44"/>
    <n v="86870.16"/>
    <x v="0"/>
  </r>
  <r>
    <s v="P3288"/>
    <x v="8"/>
    <x v="2"/>
    <x v="193"/>
    <x v="13"/>
    <n v="1"/>
    <n v="249.31"/>
    <x v="140"/>
    <n v="109"/>
    <n v="27424.1"/>
    <n v="249.31"/>
    <x v="0"/>
  </r>
  <r>
    <s v="P3292"/>
    <x v="5"/>
    <x v="2"/>
    <x v="6"/>
    <x v="35"/>
    <n v="100"/>
    <n v="407.69"/>
    <x v="218"/>
    <n v="194"/>
    <n v="119860.86"/>
    <n v="40769"/>
    <x v="0"/>
  </r>
  <r>
    <s v="P3299"/>
    <x v="4"/>
    <x v="2"/>
    <x v="199"/>
    <x v="57"/>
    <n v="103"/>
    <n v="295.82"/>
    <x v="214"/>
    <n v="265"/>
    <n v="108861.75999999999"/>
    <n v="30469.46"/>
    <x v="0"/>
  </r>
  <r>
    <s v="P3302"/>
    <x v="0"/>
    <x v="2"/>
    <x v="139"/>
    <x v="51"/>
    <n v="218"/>
    <n v="162.63999999999999"/>
    <x v="59"/>
    <n v="54"/>
    <n v="44238.079999999994"/>
    <n v="35455.519999999997"/>
    <x v="0"/>
  </r>
  <r>
    <s v="P3307"/>
    <x v="8"/>
    <x v="2"/>
    <x v="400"/>
    <x v="40"/>
    <n v="206"/>
    <n v="170.63"/>
    <x v="58"/>
    <n v="279"/>
    <n v="82755.55"/>
    <n v="35149.78"/>
    <x v="0"/>
  </r>
  <r>
    <s v="P3310"/>
    <x v="0"/>
    <x v="2"/>
    <x v="86"/>
    <x v="5"/>
    <n v="221"/>
    <n v="439.24"/>
    <x v="302"/>
    <n v="180"/>
    <n v="176135.24"/>
    <n v="97072.040000000008"/>
    <x v="0"/>
  </r>
  <r>
    <s v="P3311"/>
    <x v="6"/>
    <x v="2"/>
    <x v="273"/>
    <x v="33"/>
    <n v="87"/>
    <n v="355.49"/>
    <x v="71"/>
    <n v="56"/>
    <n v="50835.07"/>
    <n v="30927.63"/>
    <x v="0"/>
  </r>
  <r>
    <s v="P3314"/>
    <x v="4"/>
    <x v="2"/>
    <x v="272"/>
    <x v="77"/>
    <n v="9"/>
    <n v="441.58"/>
    <x v="344"/>
    <n v="146"/>
    <n v="68444.899999999994"/>
    <n v="3974.22"/>
    <x v="0"/>
  </r>
  <r>
    <s v="P3318"/>
    <x v="9"/>
    <x v="2"/>
    <x v="80"/>
    <x v="26"/>
    <n v="136"/>
    <n v="43.64"/>
    <x v="311"/>
    <n v="132"/>
    <n v="11695.52"/>
    <n v="5935.04"/>
    <x v="0"/>
  </r>
  <r>
    <s v="P3321"/>
    <x v="1"/>
    <x v="2"/>
    <x v="347"/>
    <x v="52"/>
    <n v="68"/>
    <n v="116.03"/>
    <x v="70"/>
    <n v="162"/>
    <n v="26686.9"/>
    <n v="7890.04"/>
    <x v="0"/>
  </r>
  <r>
    <s v="P3326"/>
    <x v="2"/>
    <x v="2"/>
    <x v="409"/>
    <x v="47"/>
    <n v="219"/>
    <n v="372.73"/>
    <x v="164"/>
    <n v="173"/>
    <n v="146110.16"/>
    <n v="81627.87000000001"/>
    <x v="0"/>
  </r>
  <r>
    <s v="P3333"/>
    <x v="4"/>
    <x v="2"/>
    <x v="471"/>
    <x v="38"/>
    <n v="24"/>
    <n v="347.09"/>
    <x v="166"/>
    <n v="212"/>
    <n v="81913.239999999991"/>
    <n v="8330.16"/>
    <x v="0"/>
  </r>
  <r>
    <s v="P3339"/>
    <x v="7"/>
    <x v="2"/>
    <x v="97"/>
    <x v="57"/>
    <n v="0"/>
    <n v="208.72"/>
    <x v="56"/>
    <n v="281"/>
    <n v="58650.32"/>
    <n v="0"/>
    <x v="0"/>
  </r>
  <r>
    <s v="P3346"/>
    <x v="7"/>
    <x v="2"/>
    <x v="3"/>
    <x v="20"/>
    <n v="235"/>
    <n v="38.65"/>
    <x v="327"/>
    <n v="19"/>
    <n v="9817.1"/>
    <n v="9082.75"/>
    <x v="0"/>
  </r>
  <r>
    <s v="P3355"/>
    <x v="9"/>
    <x v="2"/>
    <x v="208"/>
    <x v="18"/>
    <n v="175"/>
    <n v="95.61"/>
    <x v="21"/>
    <n v="253"/>
    <n v="40921.08"/>
    <n v="16731.75"/>
    <x v="0"/>
  </r>
  <r>
    <s v="P3357"/>
    <x v="5"/>
    <x v="2"/>
    <x v="88"/>
    <x v="47"/>
    <n v="188"/>
    <n v="155.36000000000001"/>
    <x v="44"/>
    <n v="273"/>
    <n v="71620.960000000006"/>
    <n v="29207.680000000004"/>
    <x v="0"/>
  </r>
  <r>
    <s v="P3359"/>
    <x v="3"/>
    <x v="2"/>
    <x v="25"/>
    <x v="76"/>
    <n v="161"/>
    <n v="385.39"/>
    <x v="248"/>
    <n v="50"/>
    <n v="81317.289999999994"/>
    <n v="62047.79"/>
    <x v="0"/>
  </r>
  <r>
    <s v="P3366"/>
    <x v="6"/>
    <x v="2"/>
    <x v="371"/>
    <x v="10"/>
    <n v="260"/>
    <n v="10.48"/>
    <x v="322"/>
    <n v="224"/>
    <n v="5072.3200000000006"/>
    <n v="2724.8"/>
    <x v="0"/>
  </r>
  <r>
    <s v="P3370"/>
    <x v="2"/>
    <x v="2"/>
    <x v="271"/>
    <x v="29"/>
    <n v="43"/>
    <n v="262.83999999999997"/>
    <x v="266"/>
    <n v="24"/>
    <n v="17610.28"/>
    <n v="11302.119999999999"/>
    <x v="0"/>
  </r>
  <r>
    <s v="P3372"/>
    <x v="9"/>
    <x v="2"/>
    <x v="305"/>
    <x v="31"/>
    <n v="96"/>
    <n v="93"/>
    <x v="108"/>
    <n v="173"/>
    <n v="25017"/>
    <n v="8928"/>
    <x v="0"/>
  </r>
  <r>
    <s v="P3374"/>
    <x v="2"/>
    <x v="2"/>
    <x v="389"/>
    <x v="46"/>
    <n v="16"/>
    <n v="254.98"/>
    <x v="52"/>
    <n v="257"/>
    <n v="69609.539999999994"/>
    <n v="4079.68"/>
    <x v="0"/>
  </r>
  <r>
    <s v="P3376"/>
    <x v="9"/>
    <x v="2"/>
    <x v="138"/>
    <x v="51"/>
    <n v="110"/>
    <n v="412.99"/>
    <x v="150"/>
    <n v="7"/>
    <n v="48319.83"/>
    <n v="45428.9"/>
    <x v="0"/>
  </r>
  <r>
    <s v="P3378"/>
    <x v="1"/>
    <x v="2"/>
    <x v="98"/>
    <x v="72"/>
    <n v="47"/>
    <n v="13.99"/>
    <x v="242"/>
    <n v="61"/>
    <n v="1510.92"/>
    <n v="657.53"/>
    <x v="0"/>
  </r>
  <r>
    <s v="P3379"/>
    <x v="9"/>
    <x v="2"/>
    <x v="106"/>
    <x v="17"/>
    <n v="30"/>
    <n v="317.19"/>
    <x v="271"/>
    <n v="159"/>
    <n v="59948.909999999996"/>
    <n v="9515.7000000000007"/>
    <x v="0"/>
  </r>
  <r>
    <s v="P3383"/>
    <x v="3"/>
    <x v="2"/>
    <x v="92"/>
    <x v="61"/>
    <n v="275"/>
    <n v="451.05"/>
    <x v="26"/>
    <n v="56"/>
    <n v="149297.55000000002"/>
    <n v="124038.75"/>
    <x v="0"/>
  </r>
  <r>
    <s v="P3390"/>
    <x v="5"/>
    <x v="2"/>
    <x v="380"/>
    <x v="23"/>
    <n v="89"/>
    <n v="109.62"/>
    <x v="255"/>
    <n v="73"/>
    <n v="17758.440000000002"/>
    <n v="9756.18"/>
    <x v="0"/>
  </r>
  <r>
    <s v="P3392"/>
    <x v="9"/>
    <x v="2"/>
    <x v="317"/>
    <x v="33"/>
    <n v="102"/>
    <n v="185.8"/>
    <x v="225"/>
    <n v="225"/>
    <n v="60756.600000000006"/>
    <n v="18951.600000000002"/>
    <x v="0"/>
  </r>
  <r>
    <s v="P3406"/>
    <x v="6"/>
    <x v="2"/>
    <x v="44"/>
    <x v="37"/>
    <n v="274"/>
    <n v="485.78"/>
    <x v="239"/>
    <n v="58"/>
    <n v="161278.96"/>
    <n v="133103.72"/>
    <x v="0"/>
  </r>
  <r>
    <s v="P3407"/>
    <x v="1"/>
    <x v="2"/>
    <x v="533"/>
    <x v="23"/>
    <n v="6"/>
    <n v="120.87"/>
    <x v="293"/>
    <n v="9"/>
    <n v="1813.0500000000002"/>
    <n v="725.22"/>
    <x v="1"/>
  </r>
  <r>
    <s v="P3416"/>
    <x v="1"/>
    <x v="2"/>
    <x v="65"/>
    <x v="51"/>
    <n v="149"/>
    <n v="236.57"/>
    <x v="132"/>
    <n v="234"/>
    <n v="90606.31"/>
    <n v="35248.93"/>
    <x v="0"/>
  </r>
  <r>
    <s v="P3421"/>
    <x v="2"/>
    <x v="2"/>
    <x v="327"/>
    <x v="38"/>
    <n v="201"/>
    <n v="115.09"/>
    <x v="32"/>
    <n v="12"/>
    <n v="24514.170000000002"/>
    <n v="23133.09"/>
    <x v="0"/>
  </r>
  <r>
    <s v="P3422"/>
    <x v="0"/>
    <x v="2"/>
    <x v="182"/>
    <x v="48"/>
    <n v="247"/>
    <n v="108.19"/>
    <x v="322"/>
    <n v="62"/>
    <n v="33430.71"/>
    <n v="26722.93"/>
    <x v="0"/>
  </r>
  <r>
    <s v="P3433"/>
    <x v="6"/>
    <x v="2"/>
    <x v="180"/>
    <x v="76"/>
    <n v="112"/>
    <n v="475.45"/>
    <x v="105"/>
    <n v="135"/>
    <n v="117436.15"/>
    <n v="53250.400000000001"/>
    <x v="0"/>
  </r>
  <r>
    <s v="P3436"/>
    <x v="1"/>
    <x v="2"/>
    <x v="387"/>
    <x v="64"/>
    <n v="187"/>
    <n v="282.29000000000002"/>
    <x v="234"/>
    <n v="148"/>
    <n v="94567.150000000009"/>
    <n v="52788.23"/>
    <x v="0"/>
  </r>
  <r>
    <s v="P3440"/>
    <x v="4"/>
    <x v="2"/>
    <x v="214"/>
    <x v="73"/>
    <n v="180"/>
    <n v="223.23"/>
    <x v="79"/>
    <n v="168"/>
    <n v="77684.039999999994"/>
    <n v="40181.4"/>
    <x v="0"/>
  </r>
  <r>
    <s v="P3475"/>
    <x v="6"/>
    <x v="2"/>
    <x v="80"/>
    <x v="60"/>
    <n v="191"/>
    <n v="82.68"/>
    <x v="12"/>
    <n v="77"/>
    <n v="22158.240000000002"/>
    <n v="15791.880000000001"/>
    <x v="0"/>
  </r>
  <r>
    <s v="P3476"/>
    <x v="2"/>
    <x v="2"/>
    <x v="80"/>
    <x v="18"/>
    <n v="45"/>
    <n v="14.88"/>
    <x v="196"/>
    <n v="223"/>
    <n v="3987.84"/>
    <n v="669.6"/>
    <x v="0"/>
  </r>
  <r>
    <s v="P3483"/>
    <x v="3"/>
    <x v="2"/>
    <x v="174"/>
    <x v="27"/>
    <n v="171"/>
    <n v="286.74"/>
    <x v="8"/>
    <n v="258"/>
    <n v="123011.46"/>
    <n v="49032.54"/>
    <x v="0"/>
  </r>
  <r>
    <s v="P3489"/>
    <x v="2"/>
    <x v="2"/>
    <x v="323"/>
    <x v="24"/>
    <n v="79"/>
    <n v="396.61"/>
    <x v="306"/>
    <n v="171"/>
    <n v="99152.5"/>
    <n v="31332.190000000002"/>
    <x v="0"/>
  </r>
  <r>
    <s v="P3509"/>
    <x v="6"/>
    <x v="2"/>
    <x v="205"/>
    <x v="30"/>
    <n v="146"/>
    <n v="299.66000000000003"/>
    <x v="299"/>
    <n v="137"/>
    <n v="84803.780000000013"/>
    <n v="43750.36"/>
    <x v="0"/>
  </r>
  <r>
    <s v="P3511"/>
    <x v="0"/>
    <x v="2"/>
    <x v="4"/>
    <x v="9"/>
    <n v="4"/>
    <n v="261.39"/>
    <x v="101"/>
    <n v="136"/>
    <n v="36594.6"/>
    <n v="1045.56"/>
    <x v="0"/>
  </r>
  <r>
    <s v="P3517"/>
    <x v="2"/>
    <x v="2"/>
    <x v="476"/>
    <x v="79"/>
    <n v="297"/>
    <n v="427.92"/>
    <x v="150"/>
    <n v="65"/>
    <n v="154907.04"/>
    <n v="127092.24"/>
    <x v="0"/>
  </r>
  <r>
    <s v="P3521"/>
    <x v="4"/>
    <x v="2"/>
    <x v="171"/>
    <x v="30"/>
    <n v="127"/>
    <n v="260.17"/>
    <x v="127"/>
    <n v="185"/>
    <n v="81173.040000000008"/>
    <n v="33041.590000000004"/>
    <x v="0"/>
  </r>
  <r>
    <s v="P3529"/>
    <x v="9"/>
    <x v="2"/>
    <x v="29"/>
    <x v="80"/>
    <n v="38"/>
    <n v="37.770000000000003"/>
    <x v="357"/>
    <n v="123"/>
    <n v="6080.97"/>
    <n v="1435.2600000000002"/>
    <x v="0"/>
  </r>
  <r>
    <s v="P3530"/>
    <x v="4"/>
    <x v="2"/>
    <x v="194"/>
    <x v="46"/>
    <n v="149"/>
    <n v="393.54"/>
    <x v="271"/>
    <n v="142"/>
    <n v="114520.14"/>
    <n v="58637.460000000006"/>
    <x v="0"/>
  </r>
  <r>
    <s v="P3531"/>
    <x v="9"/>
    <x v="2"/>
    <x v="74"/>
    <x v="10"/>
    <n v="17"/>
    <n v="332.78"/>
    <x v="88"/>
    <n v="18"/>
    <n v="11647.3"/>
    <n v="5657.2599999999993"/>
    <x v="1"/>
  </r>
  <r>
    <s v="P3532"/>
    <x v="2"/>
    <x v="2"/>
    <x v="312"/>
    <x v="48"/>
    <n v="2"/>
    <n v="413.55"/>
    <x v="233"/>
    <n v="186"/>
    <n v="77747.400000000009"/>
    <n v="827.1"/>
    <x v="0"/>
  </r>
  <r>
    <s v="P3535"/>
    <x v="7"/>
    <x v="2"/>
    <x v="474"/>
    <x v="27"/>
    <n v="272"/>
    <n v="13.75"/>
    <x v="349"/>
    <n v="237"/>
    <n v="6998.75"/>
    <n v="3740"/>
    <x v="0"/>
  </r>
  <r>
    <s v="P3536"/>
    <x v="2"/>
    <x v="2"/>
    <x v="153"/>
    <x v="80"/>
    <n v="234"/>
    <n v="392.74"/>
    <x v="53"/>
    <n v="14"/>
    <n v="97399.52"/>
    <n v="91901.16"/>
    <x v="0"/>
  </r>
  <r>
    <s v="P3537"/>
    <x v="9"/>
    <x v="2"/>
    <x v="268"/>
    <x v="50"/>
    <n v="121"/>
    <n v="109.01"/>
    <x v="319"/>
    <n v="277"/>
    <n v="43385.98"/>
    <n v="13190.210000000001"/>
    <x v="0"/>
  </r>
  <r>
    <s v="P3540"/>
    <x v="4"/>
    <x v="2"/>
    <x v="215"/>
    <x v="47"/>
    <n v="170"/>
    <n v="326.69"/>
    <x v="268"/>
    <n v="89"/>
    <n v="84612.71"/>
    <n v="55537.3"/>
    <x v="0"/>
  </r>
  <r>
    <s v="P3542"/>
    <x v="2"/>
    <x v="2"/>
    <x v="534"/>
    <x v="58"/>
    <n v="280"/>
    <n v="378.17"/>
    <x v="134"/>
    <n v="296"/>
    <n v="217825.92000000001"/>
    <n v="105887.6"/>
    <x v="0"/>
  </r>
  <r>
    <s v="P3546"/>
    <x v="5"/>
    <x v="2"/>
    <x v="331"/>
    <x v="15"/>
    <n v="4"/>
    <n v="194.84"/>
    <x v="118"/>
    <n v="141"/>
    <n v="28251.8"/>
    <n v="779.36"/>
    <x v="0"/>
  </r>
  <r>
    <s v="P3549"/>
    <x v="9"/>
    <x v="2"/>
    <x v="487"/>
    <x v="33"/>
    <n v="39"/>
    <n v="260.76"/>
    <x v="331"/>
    <n v="82"/>
    <n v="31551.96"/>
    <n v="10169.64"/>
    <x v="0"/>
  </r>
  <r>
    <s v="P3553"/>
    <x v="0"/>
    <x v="2"/>
    <x v="396"/>
    <x v="21"/>
    <n v="208"/>
    <n v="448.09"/>
    <x v="26"/>
    <n v="258"/>
    <n v="208809.94"/>
    <n v="93202.72"/>
    <x v="0"/>
  </r>
  <r>
    <s v="P3558"/>
    <x v="2"/>
    <x v="2"/>
    <x v="507"/>
    <x v="78"/>
    <n v="255"/>
    <n v="148.91"/>
    <x v="85"/>
    <n v="278"/>
    <n v="79369.03"/>
    <n v="37972.049999999996"/>
    <x v="0"/>
  </r>
  <r>
    <s v="P3562"/>
    <x v="4"/>
    <x v="2"/>
    <x v="463"/>
    <x v="78"/>
    <n v="235"/>
    <n v="469.12"/>
    <x v="72"/>
    <n v="171"/>
    <n v="190462.72"/>
    <n v="110243.2"/>
    <x v="0"/>
  </r>
  <r>
    <s v="P3565"/>
    <x v="1"/>
    <x v="2"/>
    <x v="426"/>
    <x v="36"/>
    <n v="240"/>
    <n v="16.29"/>
    <x v="21"/>
    <n v="27"/>
    <n v="4349.4299999999994"/>
    <n v="3909.6"/>
    <x v="0"/>
  </r>
  <r>
    <s v="P3566"/>
    <x v="8"/>
    <x v="2"/>
    <x v="186"/>
    <x v="56"/>
    <n v="176"/>
    <n v="354.75"/>
    <x v="209"/>
    <n v="257"/>
    <n v="153606.75"/>
    <n v="62436"/>
    <x v="0"/>
  </r>
  <r>
    <s v="P3574"/>
    <x v="9"/>
    <x v="2"/>
    <x v="376"/>
    <x v="54"/>
    <n v="58"/>
    <n v="25.08"/>
    <x v="128"/>
    <n v="249"/>
    <n v="7699.5599999999995"/>
    <n v="1454.6399999999999"/>
    <x v="0"/>
  </r>
  <r>
    <s v="P3579"/>
    <x v="7"/>
    <x v="2"/>
    <x v="75"/>
    <x v="42"/>
    <n v="146"/>
    <n v="274.44"/>
    <x v="264"/>
    <n v="19"/>
    <n v="45282.6"/>
    <n v="40068.239999999998"/>
    <x v="0"/>
  </r>
  <r>
    <s v="P3580"/>
    <x v="0"/>
    <x v="2"/>
    <x v="330"/>
    <x v="61"/>
    <n v="132"/>
    <n v="47.93"/>
    <x v="31"/>
    <n v="148"/>
    <n v="13420.4"/>
    <n v="6326.76"/>
    <x v="0"/>
  </r>
  <r>
    <s v="P3581"/>
    <x v="4"/>
    <x v="2"/>
    <x v="255"/>
    <x v="35"/>
    <n v="177"/>
    <n v="130.41"/>
    <x v="155"/>
    <n v="240"/>
    <n v="54380.97"/>
    <n v="23082.57"/>
    <x v="0"/>
  </r>
  <r>
    <s v="P3595"/>
    <x v="4"/>
    <x v="2"/>
    <x v="263"/>
    <x v="1"/>
    <n v="67"/>
    <n v="84.57"/>
    <x v="8"/>
    <n v="102"/>
    <n v="14292.329999999998"/>
    <n v="5666.19"/>
    <x v="0"/>
  </r>
  <r>
    <s v="P3611"/>
    <x v="5"/>
    <x v="2"/>
    <x v="376"/>
    <x v="19"/>
    <n v="277"/>
    <n v="263.49"/>
    <x v="20"/>
    <n v="30"/>
    <n v="80891.430000000008"/>
    <n v="72986.73"/>
    <x v="0"/>
  </r>
  <r>
    <s v="P3619"/>
    <x v="5"/>
    <x v="2"/>
    <x v="23"/>
    <x v="52"/>
    <n v="17"/>
    <n v="377.24"/>
    <x v="40"/>
    <n v="192"/>
    <n v="78843.16"/>
    <n v="6413.08"/>
    <x v="0"/>
  </r>
  <r>
    <s v="P3624"/>
    <x v="0"/>
    <x v="2"/>
    <x v="31"/>
    <x v="70"/>
    <n v="295"/>
    <n v="274.85000000000002"/>
    <x v="38"/>
    <n v="223"/>
    <n v="142372.30000000002"/>
    <n v="81080.75"/>
    <x v="0"/>
  </r>
  <r>
    <s v="P3626"/>
    <x v="8"/>
    <x v="2"/>
    <x v="153"/>
    <x v="39"/>
    <n v="63"/>
    <n v="190.66"/>
    <x v="154"/>
    <n v="185"/>
    <n v="47283.68"/>
    <n v="12011.58"/>
    <x v="0"/>
  </r>
  <r>
    <s v="P3636"/>
    <x v="3"/>
    <x v="2"/>
    <x v="46"/>
    <x v="17"/>
    <n v="127"/>
    <n v="290.10000000000002"/>
    <x v="183"/>
    <n v="168"/>
    <n v="85579.5"/>
    <n v="36842.700000000004"/>
    <x v="0"/>
  </r>
  <r>
    <s v="P3639"/>
    <x v="0"/>
    <x v="2"/>
    <x v="215"/>
    <x v="25"/>
    <n v="27"/>
    <n v="458.62"/>
    <x v="33"/>
    <n v="232"/>
    <n v="118782.58"/>
    <n v="12382.74"/>
    <x v="0"/>
  </r>
  <r>
    <s v="P3650"/>
    <x v="6"/>
    <x v="2"/>
    <x v="240"/>
    <x v="36"/>
    <n v="219"/>
    <n v="270.89999999999998"/>
    <x v="215"/>
    <n v="5"/>
    <n v="60681.599999999991"/>
    <n v="59327.1"/>
    <x v="0"/>
  </r>
  <r>
    <s v="P3655"/>
    <x v="2"/>
    <x v="2"/>
    <x v="535"/>
    <x v="68"/>
    <n v="204"/>
    <n v="270.33"/>
    <x v="179"/>
    <n v="300"/>
    <n v="136246.31999999998"/>
    <n v="55147.32"/>
    <x v="0"/>
  </r>
  <r>
    <s v="P3664"/>
    <x v="4"/>
    <x v="2"/>
    <x v="340"/>
    <x v="39"/>
    <n v="155"/>
    <n v="446.27"/>
    <x v="103"/>
    <n v="44"/>
    <n v="88807.73"/>
    <n v="69171.849999999991"/>
    <x v="0"/>
  </r>
  <r>
    <s v="P3667"/>
    <x v="6"/>
    <x v="2"/>
    <x v="96"/>
    <x v="70"/>
    <n v="75"/>
    <n v="490.88"/>
    <x v="271"/>
    <n v="170"/>
    <n v="120265.60000000001"/>
    <n v="36816"/>
    <x v="0"/>
  </r>
  <r>
    <s v="P3669"/>
    <x v="9"/>
    <x v="2"/>
    <x v="37"/>
    <x v="31"/>
    <n v="142"/>
    <n v="244.02"/>
    <x v="260"/>
    <n v="210"/>
    <n v="85895.040000000008"/>
    <n v="34650.840000000004"/>
    <x v="0"/>
  </r>
  <r>
    <s v="P3672"/>
    <x v="8"/>
    <x v="2"/>
    <x v="133"/>
    <x v="56"/>
    <n v="155"/>
    <n v="321.64"/>
    <x v="129"/>
    <n v="239"/>
    <n v="126726.15999999999"/>
    <n v="49854.2"/>
    <x v="0"/>
  </r>
  <r>
    <s v="P3687"/>
    <x v="1"/>
    <x v="2"/>
    <x v="189"/>
    <x v="71"/>
    <n v="134"/>
    <n v="356.28"/>
    <x v="3"/>
    <n v="172"/>
    <n v="109021.68"/>
    <n v="47741.52"/>
    <x v="0"/>
  </r>
  <r>
    <s v="P3692"/>
    <x v="4"/>
    <x v="2"/>
    <x v="536"/>
    <x v="69"/>
    <n v="297"/>
    <n v="343"/>
    <x v="344"/>
    <n v="282"/>
    <n v="198597"/>
    <n v="101871"/>
    <x v="0"/>
  </r>
  <r>
    <s v="P3697"/>
    <x v="6"/>
    <x v="2"/>
    <x v="255"/>
    <x v="13"/>
    <n v="202"/>
    <n v="43.33"/>
    <x v="183"/>
    <n v="215"/>
    <n v="18068.61"/>
    <n v="8752.66"/>
    <x v="0"/>
  </r>
  <r>
    <s v="P3704"/>
    <x v="5"/>
    <x v="2"/>
    <x v="70"/>
    <x v="49"/>
    <n v="137"/>
    <n v="417.21"/>
    <x v="280"/>
    <n v="71"/>
    <n v="86779.68"/>
    <n v="57157.77"/>
    <x v="0"/>
  </r>
  <r>
    <s v="P3710"/>
    <x v="8"/>
    <x v="2"/>
    <x v="423"/>
    <x v="50"/>
    <n v="229"/>
    <n v="465.21"/>
    <x v="192"/>
    <n v="235"/>
    <n v="215857.44"/>
    <n v="106533.09"/>
    <x v="0"/>
  </r>
  <r>
    <s v="P3715"/>
    <x v="6"/>
    <x v="2"/>
    <x v="386"/>
    <x v="12"/>
    <n v="41"/>
    <n v="52.04"/>
    <x v="189"/>
    <n v="61"/>
    <n v="5308.08"/>
    <n v="2133.64"/>
    <x v="0"/>
  </r>
  <r>
    <s v="P3724"/>
    <x v="9"/>
    <x v="2"/>
    <x v="521"/>
    <x v="10"/>
    <n v="78"/>
    <n v="371.48"/>
    <x v="6"/>
    <n v="16"/>
    <n v="34919.120000000003"/>
    <n v="28975.440000000002"/>
    <x v="0"/>
  </r>
  <r>
    <s v="P3730"/>
    <x v="5"/>
    <x v="2"/>
    <x v="147"/>
    <x v="22"/>
    <n v="7"/>
    <n v="309.63"/>
    <x v="332"/>
    <n v="249"/>
    <n v="79265.279999999999"/>
    <n v="2167.41"/>
    <x v="0"/>
  </r>
  <r>
    <s v="P3735"/>
    <x v="6"/>
    <x v="2"/>
    <x v="209"/>
    <x v="25"/>
    <n v="221"/>
    <n v="55.45"/>
    <x v="279"/>
    <n v="273"/>
    <n v="27392.300000000003"/>
    <n v="12254.45"/>
    <x v="0"/>
  </r>
  <r>
    <s v="P3736"/>
    <x v="8"/>
    <x v="2"/>
    <x v="78"/>
    <x v="41"/>
    <n v="129"/>
    <n v="84.45"/>
    <x v="3"/>
    <n v="62"/>
    <n v="16129.95"/>
    <n v="10894.050000000001"/>
    <x v="0"/>
  </r>
  <r>
    <s v="P3743"/>
    <x v="9"/>
    <x v="2"/>
    <x v="36"/>
    <x v="66"/>
    <n v="39"/>
    <n v="374.64"/>
    <x v="143"/>
    <n v="289"/>
    <n v="122881.92"/>
    <n v="14610.96"/>
    <x v="0"/>
  </r>
  <r>
    <s v="P3744"/>
    <x v="4"/>
    <x v="2"/>
    <x v="78"/>
    <x v="2"/>
    <n v="190"/>
    <n v="177.61"/>
    <x v="141"/>
    <n v="1"/>
    <n v="33923.51"/>
    <n v="33745.9"/>
    <x v="0"/>
  </r>
  <r>
    <s v="P3746"/>
    <x v="3"/>
    <x v="2"/>
    <x v="235"/>
    <x v="1"/>
    <n v="144"/>
    <n v="226.22"/>
    <x v="32"/>
    <n v="48"/>
    <n v="43434.239999999998"/>
    <n v="32575.68"/>
    <x v="0"/>
  </r>
  <r>
    <s v="P3748"/>
    <x v="9"/>
    <x v="2"/>
    <x v="143"/>
    <x v="48"/>
    <n v="212"/>
    <n v="341.63"/>
    <x v="3"/>
    <n v="96"/>
    <n v="105222.04"/>
    <n v="72425.56"/>
    <x v="0"/>
  </r>
  <r>
    <s v="P3753"/>
    <x v="8"/>
    <x v="2"/>
    <x v="377"/>
    <x v="74"/>
    <n v="11"/>
    <n v="419.61"/>
    <x v="19"/>
    <n v="260"/>
    <n v="113714.31"/>
    <n v="4615.71"/>
    <x v="0"/>
  </r>
  <r>
    <s v="P3758"/>
    <x v="7"/>
    <x v="2"/>
    <x v="277"/>
    <x v="35"/>
    <n v="66"/>
    <n v="274.47000000000003"/>
    <x v="183"/>
    <n v="180"/>
    <n v="67519.62000000001"/>
    <n v="18115.02"/>
    <x v="0"/>
  </r>
  <r>
    <s v="P3763"/>
    <x v="9"/>
    <x v="2"/>
    <x v="277"/>
    <x v="63"/>
    <n v="85"/>
    <n v="262.95999999999998"/>
    <x v="92"/>
    <n v="161"/>
    <n v="64688.159999999996"/>
    <n v="22351.599999999999"/>
    <x v="0"/>
  </r>
  <r>
    <s v="P3765"/>
    <x v="3"/>
    <x v="2"/>
    <x v="96"/>
    <x v="65"/>
    <n v="209"/>
    <n v="309.83"/>
    <x v="86"/>
    <n v="36"/>
    <n v="75908.349999999991"/>
    <n v="64754.469999999994"/>
    <x v="0"/>
  </r>
  <r>
    <s v="P3777"/>
    <x v="3"/>
    <x v="2"/>
    <x v="204"/>
    <x v="78"/>
    <n v="136"/>
    <n v="438.01"/>
    <x v="120"/>
    <n v="283"/>
    <n v="183526.19"/>
    <n v="59569.36"/>
    <x v="0"/>
  </r>
  <r>
    <s v="P3778"/>
    <x v="8"/>
    <x v="2"/>
    <x v="330"/>
    <x v="62"/>
    <n v="174"/>
    <n v="338.48"/>
    <x v="32"/>
    <n v="106"/>
    <n v="94774.400000000009"/>
    <n v="58895.520000000004"/>
    <x v="0"/>
  </r>
  <r>
    <s v="P3779"/>
    <x v="1"/>
    <x v="2"/>
    <x v="387"/>
    <x v="6"/>
    <n v="188"/>
    <n v="222.99"/>
    <x v="346"/>
    <n v="147"/>
    <n v="74701.650000000009"/>
    <n v="41922.120000000003"/>
    <x v="0"/>
  </r>
  <r>
    <s v="P3780"/>
    <x v="8"/>
    <x v="2"/>
    <x v="139"/>
    <x v="74"/>
    <n v="78"/>
    <n v="413.05"/>
    <x v="141"/>
    <n v="194"/>
    <n v="112349.6"/>
    <n v="32217.9"/>
    <x v="0"/>
  </r>
  <r>
    <s v="P3781"/>
    <x v="0"/>
    <x v="2"/>
    <x v="100"/>
    <x v="74"/>
    <n v="194"/>
    <n v="293.92"/>
    <x v="85"/>
    <n v="256"/>
    <n v="132264"/>
    <n v="57020.480000000003"/>
    <x v="0"/>
  </r>
  <r>
    <s v="P3782"/>
    <x v="3"/>
    <x v="2"/>
    <x v="219"/>
    <x v="9"/>
    <n v="2"/>
    <n v="146.62"/>
    <x v="194"/>
    <n v="98"/>
    <n v="14662"/>
    <n v="293.24"/>
    <x v="0"/>
  </r>
  <r>
    <s v="P3785"/>
    <x v="3"/>
    <x v="2"/>
    <x v="270"/>
    <x v="80"/>
    <n v="155"/>
    <n v="376.23"/>
    <x v="137"/>
    <n v="267"/>
    <n v="158769.06"/>
    <n v="58315.65"/>
    <x v="0"/>
  </r>
  <r>
    <s v="P3787"/>
    <x v="8"/>
    <x v="2"/>
    <x v="309"/>
    <x v="31"/>
    <n v="29"/>
    <n v="484.21"/>
    <x v="9"/>
    <n v="78"/>
    <n v="51810.47"/>
    <n v="14042.09"/>
    <x v="0"/>
  </r>
  <r>
    <s v="P3796"/>
    <x v="0"/>
    <x v="2"/>
    <x v="34"/>
    <x v="34"/>
    <n v="110"/>
    <n v="71.69"/>
    <x v="255"/>
    <n v="289"/>
    <n v="28604.309999999998"/>
    <n v="7885.9"/>
    <x v="0"/>
  </r>
  <r>
    <s v="P3797"/>
    <x v="5"/>
    <x v="2"/>
    <x v="182"/>
    <x v="5"/>
    <n v="255"/>
    <n v="28.15"/>
    <x v="32"/>
    <n v="54"/>
    <n v="8698.35"/>
    <n v="7178.25"/>
    <x v="0"/>
  </r>
  <r>
    <s v="P3798"/>
    <x v="4"/>
    <x v="2"/>
    <x v="537"/>
    <x v="4"/>
    <n v="281"/>
    <n v="427.79"/>
    <x v="108"/>
    <n v="232"/>
    <n v="219456.27000000002"/>
    <n v="120208.99"/>
    <x v="0"/>
  </r>
  <r>
    <s v="P3801"/>
    <x v="8"/>
    <x v="2"/>
    <x v="229"/>
    <x v="76"/>
    <n v="194"/>
    <n v="173.54"/>
    <x v="198"/>
    <n v="192"/>
    <n v="66986.44"/>
    <n v="33666.76"/>
    <x v="0"/>
  </r>
  <r>
    <s v="P3802"/>
    <x v="3"/>
    <x v="2"/>
    <x v="515"/>
    <x v="59"/>
    <n v="285"/>
    <n v="456.34"/>
    <x v="173"/>
    <n v="223"/>
    <n v="231820.72"/>
    <n v="130056.9"/>
    <x v="0"/>
  </r>
  <r>
    <s v="P3803"/>
    <x v="0"/>
    <x v="2"/>
    <x v="86"/>
    <x v="21"/>
    <n v="255"/>
    <n v="24.26"/>
    <x v="10"/>
    <n v="146"/>
    <n v="9728.26"/>
    <n v="6186.3"/>
    <x v="0"/>
  </r>
  <r>
    <s v="P3806"/>
    <x v="5"/>
    <x v="2"/>
    <x v="18"/>
    <x v="27"/>
    <n v="24"/>
    <n v="115.33"/>
    <x v="104"/>
    <n v="204"/>
    <n v="26295.239999999998"/>
    <n v="2767.92"/>
    <x v="0"/>
  </r>
  <r>
    <s v="P3807"/>
    <x v="6"/>
    <x v="2"/>
    <x v="206"/>
    <x v="11"/>
    <n v="250"/>
    <n v="454.64"/>
    <x v="77"/>
    <n v="128"/>
    <n v="171853.91999999998"/>
    <n v="113660"/>
    <x v="0"/>
  </r>
  <r>
    <s v="P3817"/>
    <x v="0"/>
    <x v="2"/>
    <x v="340"/>
    <x v="67"/>
    <n v="97"/>
    <n v="35.700000000000003"/>
    <x v="29"/>
    <n v="102"/>
    <n v="7104.3"/>
    <n v="3462.9"/>
    <x v="0"/>
  </r>
  <r>
    <s v="P3820"/>
    <x v="2"/>
    <x v="2"/>
    <x v="70"/>
    <x v="14"/>
    <n v="40"/>
    <n v="231.92"/>
    <x v="98"/>
    <n v="168"/>
    <n v="48239.360000000001"/>
    <n v="9276.7999999999993"/>
    <x v="0"/>
  </r>
  <r>
    <s v="P3828"/>
    <x v="6"/>
    <x v="2"/>
    <x v="107"/>
    <x v="46"/>
    <n v="120"/>
    <n v="486.68"/>
    <x v="178"/>
    <n v="234"/>
    <n v="172284.72"/>
    <n v="58401.599999999999"/>
    <x v="0"/>
  </r>
  <r>
    <s v="P3829"/>
    <x v="2"/>
    <x v="2"/>
    <x v="386"/>
    <x v="54"/>
    <n v="31"/>
    <n v="161.82"/>
    <x v="121"/>
    <n v="71"/>
    <n v="16505.64"/>
    <n v="5016.42"/>
    <x v="0"/>
  </r>
  <r>
    <s v="P3831"/>
    <x v="8"/>
    <x v="2"/>
    <x v="12"/>
    <x v="42"/>
    <n v="263"/>
    <n v="163.06"/>
    <x v="179"/>
    <n v="81"/>
    <n v="56092.639999999999"/>
    <n v="42884.78"/>
    <x v="0"/>
  </r>
  <r>
    <s v="P3832"/>
    <x v="5"/>
    <x v="2"/>
    <x v="55"/>
    <x v="77"/>
    <n v="18"/>
    <n v="218.94"/>
    <x v="64"/>
    <n v="299"/>
    <n v="69403.98"/>
    <n v="3940.92"/>
    <x v="0"/>
  </r>
  <r>
    <s v="P3835"/>
    <x v="7"/>
    <x v="2"/>
    <x v="276"/>
    <x v="16"/>
    <n v="65"/>
    <n v="359"/>
    <x v="245"/>
    <n v="117"/>
    <n v="65338"/>
    <n v="23335"/>
    <x v="0"/>
  </r>
  <r>
    <s v="P3836"/>
    <x v="3"/>
    <x v="2"/>
    <x v="282"/>
    <x v="12"/>
    <n v="171"/>
    <n v="300.57"/>
    <x v="356"/>
    <n v="231"/>
    <n v="120829.14"/>
    <n v="51397.47"/>
    <x v="0"/>
  </r>
  <r>
    <s v="P3841"/>
    <x v="7"/>
    <x v="2"/>
    <x v="90"/>
    <x v="39"/>
    <n v="114"/>
    <n v="59.02"/>
    <x v="151"/>
    <n v="210"/>
    <n v="19122.48"/>
    <n v="6728.2800000000007"/>
    <x v="0"/>
  </r>
  <r>
    <s v="P3845"/>
    <x v="1"/>
    <x v="2"/>
    <x v="60"/>
    <x v="11"/>
    <n v="276"/>
    <n v="108.31"/>
    <x v="212"/>
    <n v="17"/>
    <n v="31734.83"/>
    <n v="29893.56"/>
    <x v="0"/>
  </r>
  <r>
    <s v="P3850"/>
    <x v="9"/>
    <x v="2"/>
    <x v="94"/>
    <x v="37"/>
    <n v="144"/>
    <n v="229.28"/>
    <x v="325"/>
    <n v="177"/>
    <n v="73598.880000000005"/>
    <n v="33016.32"/>
    <x v="0"/>
  </r>
  <r>
    <s v="P3867"/>
    <x v="8"/>
    <x v="2"/>
    <x v="155"/>
    <x v="30"/>
    <n v="126"/>
    <n v="418.73"/>
    <x v="302"/>
    <n v="77"/>
    <n v="85002.19"/>
    <n v="52759.98"/>
    <x v="0"/>
  </r>
  <r>
    <s v="P3873"/>
    <x v="5"/>
    <x v="2"/>
    <x v="416"/>
    <x v="31"/>
    <n v="204"/>
    <n v="316.02999999999997"/>
    <x v="171"/>
    <n v="152"/>
    <n v="112506.68"/>
    <n v="64470.119999999995"/>
    <x v="0"/>
  </r>
  <r>
    <s v="P3874"/>
    <x v="2"/>
    <x v="2"/>
    <x v="82"/>
    <x v="35"/>
    <n v="212"/>
    <n v="291.64999999999998"/>
    <x v="26"/>
    <n v="11"/>
    <n v="65037.95"/>
    <n v="61829.799999999996"/>
    <x v="0"/>
  </r>
  <r>
    <s v="P3875"/>
    <x v="7"/>
    <x v="2"/>
    <x v="191"/>
    <x v="59"/>
    <n v="88"/>
    <n v="436.69"/>
    <x v="38"/>
    <n v="248"/>
    <n v="146727.84"/>
    <n v="38428.720000000001"/>
    <x v="0"/>
  </r>
  <r>
    <s v="P3881"/>
    <x v="7"/>
    <x v="2"/>
    <x v="82"/>
    <x v="6"/>
    <n v="129"/>
    <n v="133.79"/>
    <x v="121"/>
    <n v="94"/>
    <n v="29835.17"/>
    <n v="17258.91"/>
    <x v="0"/>
  </r>
  <r>
    <s v="P3882"/>
    <x v="8"/>
    <x v="2"/>
    <x v="131"/>
    <x v="3"/>
    <n v="209"/>
    <n v="55.38"/>
    <x v="63"/>
    <n v="30"/>
    <n v="13235.82"/>
    <n v="11574.42"/>
    <x v="0"/>
  </r>
  <r>
    <s v="P3884"/>
    <x v="9"/>
    <x v="2"/>
    <x v="461"/>
    <x v="34"/>
    <n v="178"/>
    <n v="223.28"/>
    <x v="281"/>
    <n v="145"/>
    <n v="72119.44"/>
    <n v="39743.840000000004"/>
    <x v="0"/>
  </r>
  <r>
    <s v="P3888"/>
    <x v="1"/>
    <x v="2"/>
    <x v="260"/>
    <x v="31"/>
    <n v="276"/>
    <n v="104.71"/>
    <x v="327"/>
    <n v="164"/>
    <n v="46072.399999999994"/>
    <n v="28899.96"/>
    <x v="0"/>
  </r>
  <r>
    <s v="P3890"/>
    <x v="6"/>
    <x v="2"/>
    <x v="14"/>
    <x v="27"/>
    <n v="230"/>
    <n v="96.54"/>
    <x v="351"/>
    <n v="157"/>
    <n v="37360.980000000003"/>
    <n v="22204.2"/>
    <x v="0"/>
  </r>
  <r>
    <s v="P3894"/>
    <x v="3"/>
    <x v="2"/>
    <x v="180"/>
    <x v="74"/>
    <n v="162"/>
    <n v="307.64"/>
    <x v="287"/>
    <n v="85"/>
    <n v="75987.08"/>
    <n v="49837.68"/>
    <x v="0"/>
  </r>
  <r>
    <s v="P3895"/>
    <x v="1"/>
    <x v="2"/>
    <x v="149"/>
    <x v="58"/>
    <n v="105"/>
    <n v="211.74"/>
    <x v="337"/>
    <n v="299"/>
    <n v="85542.96"/>
    <n v="22232.7"/>
    <x v="0"/>
  </r>
  <r>
    <s v="P3904"/>
    <x v="4"/>
    <x v="2"/>
    <x v="217"/>
    <x v="38"/>
    <n v="47"/>
    <n v="278.87"/>
    <x v="361"/>
    <n v="39"/>
    <n v="23982.82"/>
    <n v="13106.89"/>
    <x v="0"/>
  </r>
  <r>
    <s v="P3907"/>
    <x v="2"/>
    <x v="2"/>
    <x v="60"/>
    <x v="49"/>
    <n v="204"/>
    <n v="449.24"/>
    <x v="203"/>
    <n v="89"/>
    <n v="131627.32"/>
    <n v="91644.96"/>
    <x v="0"/>
  </r>
  <r>
    <s v="P3920"/>
    <x v="3"/>
    <x v="2"/>
    <x v="0"/>
    <x v="78"/>
    <n v="7"/>
    <n v="12.39"/>
    <x v="101"/>
    <n v="169"/>
    <n v="2180.6400000000003"/>
    <n v="86.73"/>
    <x v="0"/>
  </r>
  <r>
    <s v="P3922"/>
    <x v="9"/>
    <x v="2"/>
    <x v="86"/>
    <x v="43"/>
    <n v="142"/>
    <n v="375.37"/>
    <x v="48"/>
    <n v="259"/>
    <n v="150523.37"/>
    <n v="53302.54"/>
    <x v="0"/>
  </r>
  <r>
    <s v="P3924"/>
    <x v="3"/>
    <x v="2"/>
    <x v="122"/>
    <x v="56"/>
    <n v="165"/>
    <n v="333.38"/>
    <x v="85"/>
    <n v="270"/>
    <n v="145020.29999999999"/>
    <n v="55007.7"/>
    <x v="0"/>
  </r>
  <r>
    <s v="P3928"/>
    <x v="4"/>
    <x v="2"/>
    <x v="399"/>
    <x v="3"/>
    <n v="74"/>
    <n v="131.80000000000001"/>
    <x v="54"/>
    <n v="293"/>
    <n v="48370.600000000006"/>
    <n v="9753.2000000000007"/>
    <x v="0"/>
  </r>
  <r>
    <s v="P3938"/>
    <x v="3"/>
    <x v="2"/>
    <x v="66"/>
    <x v="78"/>
    <n v="286"/>
    <n v="421.1"/>
    <x v="50"/>
    <n v="153"/>
    <n v="184862.90000000002"/>
    <n v="120434.6"/>
    <x v="0"/>
  </r>
  <r>
    <s v="P3942"/>
    <x v="9"/>
    <x v="2"/>
    <x v="511"/>
    <x v="19"/>
    <n v="300"/>
    <n v="141.24"/>
    <x v="15"/>
    <n v="219"/>
    <n v="73303.56"/>
    <n v="42372"/>
    <x v="0"/>
  </r>
  <r>
    <s v="P3943"/>
    <x v="2"/>
    <x v="2"/>
    <x v="34"/>
    <x v="32"/>
    <n v="236"/>
    <n v="143.41999999999999"/>
    <x v="314"/>
    <n v="163"/>
    <n v="57224.579999999994"/>
    <n v="33847.119999999995"/>
    <x v="0"/>
  </r>
  <r>
    <s v="P3945"/>
    <x v="2"/>
    <x v="2"/>
    <x v="314"/>
    <x v="28"/>
    <n v="104"/>
    <n v="454.57"/>
    <x v="94"/>
    <n v="218"/>
    <n v="146371.54"/>
    <n v="47275.28"/>
    <x v="0"/>
  </r>
  <r>
    <s v="P3947"/>
    <x v="6"/>
    <x v="2"/>
    <x v="45"/>
    <x v="36"/>
    <n v="89"/>
    <n v="422.91"/>
    <x v="340"/>
    <n v="229"/>
    <n v="134485.38"/>
    <n v="37638.990000000005"/>
    <x v="0"/>
  </r>
  <r>
    <s v="P3951"/>
    <x v="9"/>
    <x v="2"/>
    <x v="359"/>
    <x v="48"/>
    <n v="110"/>
    <n v="411.19"/>
    <x v="152"/>
    <n v="47"/>
    <n v="64556.83"/>
    <n v="45230.9"/>
    <x v="0"/>
  </r>
  <r>
    <s v="P3954"/>
    <x v="7"/>
    <x v="2"/>
    <x v="378"/>
    <x v="40"/>
    <n v="166"/>
    <n v="449.94"/>
    <x v="74"/>
    <n v="27"/>
    <n v="86838.42"/>
    <n v="74690.039999999994"/>
    <x v="0"/>
  </r>
  <r>
    <s v="P3955"/>
    <x v="5"/>
    <x v="2"/>
    <x v="316"/>
    <x v="49"/>
    <n v="115"/>
    <n v="54.48"/>
    <x v="54"/>
    <n v="100"/>
    <n v="11713.199999999999"/>
    <n v="6265.2"/>
    <x v="0"/>
  </r>
  <r>
    <s v="P3957"/>
    <x v="2"/>
    <x v="2"/>
    <x v="117"/>
    <x v="29"/>
    <n v="122"/>
    <n v="413.34"/>
    <x v="258"/>
    <n v="258"/>
    <n v="157069.19999999998"/>
    <n v="50427.479999999996"/>
    <x v="0"/>
  </r>
  <r>
    <s v="P3959"/>
    <x v="8"/>
    <x v="2"/>
    <x v="147"/>
    <x v="27"/>
    <n v="52"/>
    <n v="341.43"/>
    <x v="50"/>
    <n v="204"/>
    <n v="87406.080000000002"/>
    <n v="17754.36"/>
    <x v="0"/>
  </r>
  <r>
    <s v="P3960"/>
    <x v="7"/>
    <x v="2"/>
    <x v="135"/>
    <x v="7"/>
    <n v="45"/>
    <n v="299.54000000000002"/>
    <x v="63"/>
    <n v="230"/>
    <n v="82373.5"/>
    <n v="13479.300000000001"/>
    <x v="0"/>
  </r>
  <r>
    <s v="P3964"/>
    <x v="4"/>
    <x v="2"/>
    <x v="345"/>
    <x v="59"/>
    <n v="83"/>
    <n v="193.2"/>
    <x v="237"/>
    <n v="232"/>
    <n v="60858"/>
    <n v="16035.599999999999"/>
    <x v="0"/>
  </r>
  <r>
    <s v="P3971"/>
    <x v="9"/>
    <x v="2"/>
    <x v="201"/>
    <x v="71"/>
    <n v="46"/>
    <n v="254.44"/>
    <x v="220"/>
    <n v="46"/>
    <n v="23408.48"/>
    <n v="11704.24"/>
    <x v="0"/>
  </r>
  <r>
    <s v="P3974"/>
    <x v="2"/>
    <x v="2"/>
    <x v="135"/>
    <x v="30"/>
    <n v="213"/>
    <n v="218.71"/>
    <x v="289"/>
    <n v="62"/>
    <n v="60145.25"/>
    <n v="46585.23"/>
    <x v="0"/>
  </r>
  <r>
    <s v="P3975"/>
    <x v="3"/>
    <x v="2"/>
    <x v="195"/>
    <x v="48"/>
    <n v="2"/>
    <n v="331.04"/>
    <x v="360"/>
    <n v="144"/>
    <n v="48331.840000000004"/>
    <n v="662.08"/>
    <x v="0"/>
  </r>
  <r>
    <s v="P3976"/>
    <x v="4"/>
    <x v="2"/>
    <x v="174"/>
    <x v="74"/>
    <n v="271"/>
    <n v="429.45"/>
    <x v="22"/>
    <n v="158"/>
    <n v="184234.05"/>
    <n v="116380.95"/>
    <x v="0"/>
  </r>
  <r>
    <s v="P3977"/>
    <x v="1"/>
    <x v="2"/>
    <x v="168"/>
    <x v="80"/>
    <n v="66"/>
    <n v="491.29"/>
    <x v="172"/>
    <n v="161"/>
    <n v="111522.83"/>
    <n v="32425.140000000003"/>
    <x v="0"/>
  </r>
  <r>
    <s v="P3993"/>
    <x v="7"/>
    <x v="2"/>
    <x v="399"/>
    <x v="30"/>
    <n v="190"/>
    <n v="82.21"/>
    <x v="310"/>
    <n v="177"/>
    <n v="30171.069999999996"/>
    <n v="15619.9"/>
    <x v="0"/>
  </r>
  <r>
    <s v="P3995"/>
    <x v="7"/>
    <x v="2"/>
    <x v="364"/>
    <x v="45"/>
    <n v="272"/>
    <n v="69.11"/>
    <x v="143"/>
    <n v="269"/>
    <n v="37388.51"/>
    <n v="18797.919999999998"/>
    <x v="0"/>
  </r>
  <r>
    <s v="P3998"/>
    <x v="9"/>
    <x v="2"/>
    <x v="324"/>
    <x v="28"/>
    <n v="95"/>
    <n v="243.09"/>
    <x v="175"/>
    <n v="274"/>
    <n v="89700.21"/>
    <n v="23093.55"/>
    <x v="0"/>
  </r>
  <r>
    <s v="P4011"/>
    <x v="4"/>
    <x v="2"/>
    <x v="368"/>
    <x v="44"/>
    <n v="6"/>
    <n v="246.18"/>
    <x v="74"/>
    <n v="177"/>
    <n v="45050.94"/>
    <n v="1477.08"/>
    <x v="0"/>
  </r>
  <r>
    <s v="P4013"/>
    <x v="2"/>
    <x v="2"/>
    <x v="60"/>
    <x v="14"/>
    <n v="37"/>
    <n v="119.75"/>
    <x v="124"/>
    <n v="256"/>
    <n v="35086.75"/>
    <n v="4430.75"/>
    <x v="0"/>
  </r>
  <r>
    <s v="P4019"/>
    <x v="1"/>
    <x v="2"/>
    <x v="147"/>
    <x v="27"/>
    <n v="183"/>
    <n v="485.45"/>
    <x v="361"/>
    <n v="73"/>
    <n v="124275.2"/>
    <n v="88837.349999999991"/>
    <x v="0"/>
  </r>
  <r>
    <s v="P4021"/>
    <x v="2"/>
    <x v="2"/>
    <x v="360"/>
    <x v="57"/>
    <n v="145"/>
    <n v="124.05"/>
    <x v="130"/>
    <n v="265"/>
    <n v="50860.5"/>
    <n v="17987.25"/>
    <x v="0"/>
  </r>
  <r>
    <s v="P4029"/>
    <x v="2"/>
    <x v="2"/>
    <x v="277"/>
    <x v="15"/>
    <n v="128"/>
    <n v="489.5"/>
    <x v="88"/>
    <n v="118"/>
    <n v="120417"/>
    <n v="62656"/>
    <x v="0"/>
  </r>
  <r>
    <s v="P4032"/>
    <x v="7"/>
    <x v="2"/>
    <x v="118"/>
    <x v="28"/>
    <n v="163"/>
    <n v="399.78"/>
    <x v="232"/>
    <n v="175"/>
    <n v="135125.63999999998"/>
    <n v="65164.139999999992"/>
    <x v="0"/>
  </r>
  <r>
    <s v="P4038"/>
    <x v="7"/>
    <x v="2"/>
    <x v="102"/>
    <x v="63"/>
    <n v="276"/>
    <n v="214.54"/>
    <x v="152"/>
    <n v="64"/>
    <n v="72943.599999999991"/>
    <n v="59213.04"/>
    <x v="0"/>
  </r>
  <r>
    <s v="P4044"/>
    <x v="2"/>
    <x v="2"/>
    <x v="146"/>
    <x v="12"/>
    <n v="228"/>
    <n v="466.31"/>
    <x v="132"/>
    <n v="77"/>
    <n v="142224.54999999999"/>
    <n v="106318.68000000001"/>
    <x v="0"/>
  </r>
  <r>
    <s v="P4045"/>
    <x v="5"/>
    <x v="2"/>
    <x v="255"/>
    <x v="23"/>
    <n v="222"/>
    <n v="149.49"/>
    <x v="50"/>
    <n v="195"/>
    <n v="62337.33"/>
    <n v="33186.78"/>
    <x v="0"/>
  </r>
  <r>
    <s v="P4048"/>
    <x v="8"/>
    <x v="2"/>
    <x v="323"/>
    <x v="57"/>
    <n v="165"/>
    <n v="274.18"/>
    <x v="243"/>
    <n v="85"/>
    <n v="68545"/>
    <n v="45239.700000000004"/>
    <x v="0"/>
  </r>
  <r>
    <s v="P4054"/>
    <x v="3"/>
    <x v="2"/>
    <x v="69"/>
    <x v="26"/>
    <n v="201"/>
    <n v="78.77"/>
    <x v="354"/>
    <n v="76"/>
    <n v="21819.289999999997"/>
    <n v="15832.769999999999"/>
    <x v="0"/>
  </r>
  <r>
    <s v="P4059"/>
    <x v="7"/>
    <x v="2"/>
    <x v="194"/>
    <x v="31"/>
    <n v="139"/>
    <n v="460.05"/>
    <x v="17"/>
    <n v="152"/>
    <n v="133874.55000000002"/>
    <n v="63946.950000000004"/>
    <x v="0"/>
  </r>
  <r>
    <s v="P4060"/>
    <x v="2"/>
    <x v="2"/>
    <x v="521"/>
    <x v="77"/>
    <n v="13"/>
    <n v="237.95"/>
    <x v="95"/>
    <n v="81"/>
    <n v="22367.3"/>
    <n v="3093.35"/>
    <x v="0"/>
  </r>
  <r>
    <s v="P4069"/>
    <x v="0"/>
    <x v="2"/>
    <x v="413"/>
    <x v="38"/>
    <n v="59"/>
    <n v="244.08"/>
    <x v="220"/>
    <n v="9"/>
    <n v="16597.440000000002"/>
    <n v="14400.720000000001"/>
    <x v="0"/>
  </r>
  <r>
    <s v="P4072"/>
    <x v="9"/>
    <x v="2"/>
    <x v="538"/>
    <x v="66"/>
    <n v="1"/>
    <n v="331.1"/>
    <x v="308"/>
    <n v="19"/>
    <n v="6622"/>
    <n v="331.1"/>
    <x v="1"/>
  </r>
  <r>
    <s v="P4076"/>
    <x v="4"/>
    <x v="2"/>
    <x v="208"/>
    <x v="41"/>
    <n v="273"/>
    <n v="284.69"/>
    <x v="152"/>
    <n v="155"/>
    <n v="121847.31999999999"/>
    <n v="77720.37"/>
    <x v="0"/>
  </r>
  <r>
    <s v="P4084"/>
    <x v="0"/>
    <x v="2"/>
    <x v="472"/>
    <x v="11"/>
    <n v="58"/>
    <n v="312.51"/>
    <x v="134"/>
    <n v="144"/>
    <n v="63127.02"/>
    <n v="18125.579999999998"/>
    <x v="0"/>
  </r>
  <r>
    <s v="P4085"/>
    <x v="9"/>
    <x v="2"/>
    <x v="55"/>
    <x v="12"/>
    <n v="59"/>
    <n v="314.43"/>
    <x v="127"/>
    <n v="258"/>
    <n v="99674.31"/>
    <n v="18551.37"/>
    <x v="0"/>
  </r>
  <r>
    <s v="P4086"/>
    <x v="9"/>
    <x v="2"/>
    <x v="45"/>
    <x v="52"/>
    <n v="292"/>
    <n v="290.16000000000003"/>
    <x v="293"/>
    <n v="26"/>
    <n v="92270.88"/>
    <n v="84726.720000000001"/>
    <x v="0"/>
  </r>
  <r>
    <s v="P4088"/>
    <x v="2"/>
    <x v="2"/>
    <x v="463"/>
    <x v="33"/>
    <n v="232"/>
    <n v="365.88"/>
    <x v="147"/>
    <n v="174"/>
    <n v="148547.28"/>
    <n v="84884.160000000003"/>
    <x v="0"/>
  </r>
  <r>
    <s v="P4089"/>
    <x v="2"/>
    <x v="2"/>
    <x v="253"/>
    <x v="36"/>
    <n v="182"/>
    <n v="25.52"/>
    <x v="0"/>
    <n v="261"/>
    <n v="11305.36"/>
    <n v="4644.6400000000003"/>
    <x v="0"/>
  </r>
  <r>
    <s v="P4090"/>
    <x v="0"/>
    <x v="2"/>
    <x v="256"/>
    <x v="35"/>
    <n v="45"/>
    <n v="315.08999999999997"/>
    <x v="114"/>
    <n v="45"/>
    <n v="28358.1"/>
    <n v="14179.05"/>
    <x v="0"/>
  </r>
  <r>
    <s v="P4092"/>
    <x v="3"/>
    <x v="2"/>
    <x v="235"/>
    <x v="9"/>
    <n v="91"/>
    <n v="250.43"/>
    <x v="38"/>
    <n v="101"/>
    <n v="48082.559999999998"/>
    <n v="22789.13"/>
    <x v="0"/>
  </r>
  <r>
    <s v="P4105"/>
    <x v="4"/>
    <x v="2"/>
    <x v="465"/>
    <x v="55"/>
    <n v="125"/>
    <n v="356.84"/>
    <x v="56"/>
    <n v="46"/>
    <n v="61019.639999999992"/>
    <n v="44605"/>
    <x v="0"/>
  </r>
  <r>
    <s v="P4106"/>
    <x v="5"/>
    <x v="2"/>
    <x v="452"/>
    <x v="24"/>
    <n v="183"/>
    <n v="456.27"/>
    <x v="186"/>
    <n v="298"/>
    <n v="219465.87"/>
    <n v="83497.41"/>
    <x v="0"/>
  </r>
  <r>
    <s v="P4116"/>
    <x v="0"/>
    <x v="2"/>
    <x v="46"/>
    <x v="80"/>
    <n v="63"/>
    <n v="379.7"/>
    <x v="218"/>
    <n v="232"/>
    <n v="112011.5"/>
    <n v="23921.1"/>
    <x v="0"/>
  </r>
  <r>
    <s v="P4117"/>
    <x v="2"/>
    <x v="2"/>
    <x v="62"/>
    <x v="0"/>
    <n v="83"/>
    <n v="388.93"/>
    <x v="255"/>
    <n v="28"/>
    <n v="43171.23"/>
    <n v="32281.190000000002"/>
    <x v="0"/>
  </r>
  <r>
    <s v="P4119"/>
    <x v="9"/>
    <x v="2"/>
    <x v="367"/>
    <x v="27"/>
    <n v="257"/>
    <n v="451.11"/>
    <x v="102"/>
    <n v="84"/>
    <n v="153828.51"/>
    <n v="115935.27"/>
    <x v="0"/>
  </r>
  <r>
    <s v="P4123"/>
    <x v="1"/>
    <x v="2"/>
    <x v="126"/>
    <x v="44"/>
    <n v="262"/>
    <n v="227.45"/>
    <x v="50"/>
    <n v="4"/>
    <n v="60501.7"/>
    <n v="59591.899999999994"/>
    <x v="0"/>
  </r>
  <r>
    <s v="P4130"/>
    <x v="5"/>
    <x v="2"/>
    <x v="142"/>
    <x v="25"/>
    <n v="90"/>
    <n v="254.3"/>
    <x v="255"/>
    <n v="62"/>
    <n v="38653.599999999999"/>
    <n v="22887"/>
    <x v="0"/>
  </r>
  <r>
    <s v="P4136"/>
    <x v="1"/>
    <x v="2"/>
    <x v="274"/>
    <x v="16"/>
    <n v="54"/>
    <n v="97.76"/>
    <x v="343"/>
    <n v="198"/>
    <n v="24635.52"/>
    <n v="5279.04"/>
    <x v="0"/>
  </r>
  <r>
    <s v="P4140"/>
    <x v="4"/>
    <x v="2"/>
    <x v="184"/>
    <x v="12"/>
    <n v="242"/>
    <n v="78.58"/>
    <x v="152"/>
    <n v="105"/>
    <n v="27267.26"/>
    <n v="19016.36"/>
    <x v="0"/>
  </r>
  <r>
    <s v="P4142"/>
    <x v="1"/>
    <x v="2"/>
    <x v="419"/>
    <x v="19"/>
    <n v="136"/>
    <n v="478.32"/>
    <x v="114"/>
    <n v="74"/>
    <n v="100447.2"/>
    <n v="65051.519999999997"/>
    <x v="0"/>
  </r>
  <r>
    <s v="P4145"/>
    <x v="6"/>
    <x v="2"/>
    <x v="393"/>
    <x v="68"/>
    <n v="121"/>
    <n v="418.25"/>
    <x v="2"/>
    <n v="167"/>
    <n v="120456"/>
    <n v="50608.25"/>
    <x v="0"/>
  </r>
  <r>
    <s v="P4148"/>
    <x v="8"/>
    <x v="2"/>
    <x v="199"/>
    <x v="14"/>
    <n v="125"/>
    <n v="242.9"/>
    <x v="177"/>
    <n v="243"/>
    <n v="89387.199999999997"/>
    <n v="30362.5"/>
    <x v="0"/>
  </r>
  <r>
    <s v="P4149"/>
    <x v="0"/>
    <x v="2"/>
    <x v="386"/>
    <x v="2"/>
    <n v="72"/>
    <n v="265.14999999999998"/>
    <x v="232"/>
    <n v="30"/>
    <n v="27045.3"/>
    <n v="19090.8"/>
    <x v="0"/>
  </r>
  <r>
    <s v="P4150"/>
    <x v="9"/>
    <x v="2"/>
    <x v="47"/>
    <x v="9"/>
    <n v="226"/>
    <n v="150.71"/>
    <x v="125"/>
    <n v="251"/>
    <n v="71888.67"/>
    <n v="34060.46"/>
    <x v="0"/>
  </r>
  <r>
    <s v="P4152"/>
    <x v="6"/>
    <x v="2"/>
    <x v="206"/>
    <x v="76"/>
    <n v="276"/>
    <n v="377.68"/>
    <x v="209"/>
    <n v="102"/>
    <n v="142763.04"/>
    <n v="104239.68000000001"/>
    <x v="0"/>
  </r>
  <r>
    <s v="P4154"/>
    <x v="8"/>
    <x v="2"/>
    <x v="461"/>
    <x v="60"/>
    <n v="56"/>
    <n v="64.28"/>
    <x v="86"/>
    <n v="267"/>
    <n v="20762.439999999999"/>
    <n v="3599.6800000000003"/>
    <x v="0"/>
  </r>
  <r>
    <s v="P4155"/>
    <x v="9"/>
    <x v="2"/>
    <x v="196"/>
    <x v="14"/>
    <n v="13"/>
    <n v="147.41"/>
    <x v="224"/>
    <n v="120"/>
    <n v="19605.53"/>
    <n v="1916.33"/>
    <x v="0"/>
  </r>
  <r>
    <s v="P4158"/>
    <x v="1"/>
    <x v="2"/>
    <x v="73"/>
    <x v="45"/>
    <n v="287"/>
    <n v="50.31"/>
    <x v="297"/>
    <n v="73"/>
    <n v="18111.600000000002"/>
    <n v="14438.970000000001"/>
    <x v="0"/>
  </r>
  <r>
    <s v="P4172"/>
    <x v="2"/>
    <x v="2"/>
    <x v="112"/>
    <x v="49"/>
    <n v="238"/>
    <n v="373.58"/>
    <x v="327"/>
    <n v="177"/>
    <n v="155035.69999999998"/>
    <n v="88912.04"/>
    <x v="0"/>
  </r>
  <r>
    <s v="P4181"/>
    <x v="6"/>
    <x v="2"/>
    <x v="361"/>
    <x v="11"/>
    <n v="285"/>
    <n v="193.27"/>
    <x v="312"/>
    <n v="194"/>
    <n v="92576.33"/>
    <n v="55081.950000000004"/>
    <x v="0"/>
  </r>
  <r>
    <s v="P4182"/>
    <x v="2"/>
    <x v="2"/>
    <x v="155"/>
    <x v="28"/>
    <n v="159"/>
    <n v="222.17"/>
    <x v="141"/>
    <n v="44"/>
    <n v="45100.509999999995"/>
    <n v="35325.03"/>
    <x v="0"/>
  </r>
  <r>
    <s v="P4183"/>
    <x v="5"/>
    <x v="2"/>
    <x v="464"/>
    <x v="69"/>
    <n v="165"/>
    <n v="150.16"/>
    <x v="79"/>
    <n v="41"/>
    <n v="30932.959999999999"/>
    <n v="24776.399999999998"/>
    <x v="0"/>
  </r>
  <r>
    <s v="P4186"/>
    <x v="3"/>
    <x v="2"/>
    <x v="508"/>
    <x v="39"/>
    <n v="15"/>
    <n v="325.74"/>
    <x v="68"/>
    <n v="56"/>
    <n v="23127.54"/>
    <n v="4886.1000000000004"/>
    <x v="1"/>
  </r>
  <r>
    <s v="P4200"/>
    <x v="2"/>
    <x v="2"/>
    <x v="112"/>
    <x v="12"/>
    <n v="142"/>
    <n v="291.23"/>
    <x v="113"/>
    <n v="273"/>
    <n v="120860.45000000001"/>
    <n v="41354.660000000003"/>
    <x v="0"/>
  </r>
  <r>
    <s v="P4206"/>
    <x v="1"/>
    <x v="2"/>
    <x v="336"/>
    <x v="45"/>
    <n v="111"/>
    <n v="171.04"/>
    <x v="228"/>
    <n v="138"/>
    <n v="42588.959999999999"/>
    <n v="18985.439999999999"/>
    <x v="0"/>
  </r>
  <r>
    <s v="P4210"/>
    <x v="8"/>
    <x v="2"/>
    <x v="144"/>
    <x v="61"/>
    <n v="264"/>
    <n v="241.91"/>
    <x v="44"/>
    <n v="207"/>
    <n v="113939.61"/>
    <n v="63864.24"/>
    <x v="0"/>
  </r>
  <r>
    <s v="P4211"/>
    <x v="4"/>
    <x v="2"/>
    <x v="447"/>
    <x v="47"/>
    <n v="144"/>
    <n v="436.39"/>
    <x v="253"/>
    <n v="207"/>
    <n v="153172.88999999998"/>
    <n v="62840.159999999996"/>
    <x v="0"/>
  </r>
  <r>
    <s v="P4218"/>
    <x v="5"/>
    <x v="2"/>
    <x v="13"/>
    <x v="18"/>
    <n v="277"/>
    <n v="190.33"/>
    <x v="169"/>
    <n v="176"/>
    <n v="86219.49"/>
    <n v="52721.41"/>
    <x v="0"/>
  </r>
  <r>
    <s v="P4221"/>
    <x v="8"/>
    <x v="2"/>
    <x v="7"/>
    <x v="59"/>
    <n v="260"/>
    <n v="60.01"/>
    <x v="153"/>
    <n v="10"/>
    <n v="16202.699999999999"/>
    <n v="15602.6"/>
    <x v="0"/>
  </r>
  <r>
    <s v="P4222"/>
    <x v="8"/>
    <x v="2"/>
    <x v="55"/>
    <x v="28"/>
    <n v="278"/>
    <n v="99.3"/>
    <x v="123"/>
    <n v="39"/>
    <n v="31478.1"/>
    <n v="27605.399999999998"/>
    <x v="0"/>
  </r>
  <r>
    <s v="P4224"/>
    <x v="0"/>
    <x v="2"/>
    <x v="308"/>
    <x v="28"/>
    <n v="182"/>
    <n v="8.02"/>
    <x v="351"/>
    <n v="181"/>
    <n v="2911.2599999999998"/>
    <n v="1459.6399999999999"/>
    <x v="0"/>
  </r>
  <r>
    <s v="P4228"/>
    <x v="5"/>
    <x v="2"/>
    <x v="228"/>
    <x v="15"/>
    <n v="215"/>
    <n v="96.16"/>
    <x v="113"/>
    <n v="20"/>
    <n v="22597.599999999999"/>
    <n v="20674.399999999998"/>
    <x v="0"/>
  </r>
  <r>
    <s v="P4240"/>
    <x v="1"/>
    <x v="2"/>
    <x v="329"/>
    <x v="44"/>
    <n v="261"/>
    <n v="66.09"/>
    <x v="82"/>
    <n v="142"/>
    <n v="26634.27"/>
    <n v="17249.490000000002"/>
    <x v="0"/>
  </r>
  <r>
    <s v="P4258"/>
    <x v="6"/>
    <x v="2"/>
    <x v="119"/>
    <x v="35"/>
    <n v="9"/>
    <n v="411.96"/>
    <x v="189"/>
    <n v="207"/>
    <n v="88983.360000000001"/>
    <n v="3707.64"/>
    <x v="0"/>
  </r>
  <r>
    <s v="P4271"/>
    <x v="3"/>
    <x v="2"/>
    <x v="70"/>
    <x v="0"/>
    <n v="40"/>
    <n v="236.9"/>
    <x v="359"/>
    <n v="168"/>
    <n v="49275.200000000004"/>
    <n v="9476"/>
    <x v="0"/>
  </r>
  <r>
    <s v="P4272"/>
    <x v="3"/>
    <x v="2"/>
    <x v="113"/>
    <x v="2"/>
    <n v="39"/>
    <n v="370.71"/>
    <x v="296"/>
    <n v="88"/>
    <n v="47080.17"/>
    <n v="14457.689999999999"/>
    <x v="0"/>
  </r>
  <r>
    <s v="P4280"/>
    <x v="4"/>
    <x v="2"/>
    <x v="183"/>
    <x v="43"/>
    <n v="282"/>
    <n v="413.02"/>
    <x v="140"/>
    <n v="19"/>
    <n v="124319.01999999999"/>
    <n v="116471.64"/>
    <x v="0"/>
  </r>
  <r>
    <s v="P4284"/>
    <x v="5"/>
    <x v="2"/>
    <x v="364"/>
    <x v="8"/>
    <n v="247"/>
    <n v="451.12"/>
    <x v="273"/>
    <n v="294"/>
    <n v="244055.92"/>
    <n v="111426.64"/>
    <x v="0"/>
  </r>
  <r>
    <s v="P4301"/>
    <x v="7"/>
    <x v="2"/>
    <x v="305"/>
    <x v="12"/>
    <n v="143"/>
    <n v="267.3"/>
    <x v="289"/>
    <n v="126"/>
    <n v="71903.7"/>
    <n v="38223.9"/>
    <x v="0"/>
  </r>
  <r>
    <s v="P4312"/>
    <x v="5"/>
    <x v="2"/>
    <x v="408"/>
    <x v="30"/>
    <n v="19"/>
    <n v="452.06"/>
    <x v="301"/>
    <n v="65"/>
    <n v="37973.040000000001"/>
    <n v="8589.14"/>
    <x v="1"/>
  </r>
  <r>
    <s v="P4314"/>
    <x v="2"/>
    <x v="2"/>
    <x v="28"/>
    <x v="66"/>
    <n v="164"/>
    <n v="379.58"/>
    <x v="11"/>
    <n v="206"/>
    <n v="140444.6"/>
    <n v="62251.119999999995"/>
    <x v="0"/>
  </r>
  <r>
    <s v="P4317"/>
    <x v="8"/>
    <x v="2"/>
    <x v="340"/>
    <x v="80"/>
    <n v="2"/>
    <n v="391.93"/>
    <x v="56"/>
    <n v="197"/>
    <n v="77994.070000000007"/>
    <n v="783.86"/>
    <x v="0"/>
  </r>
  <r>
    <s v="P4319"/>
    <x v="8"/>
    <x v="2"/>
    <x v="60"/>
    <x v="52"/>
    <n v="125"/>
    <n v="434.19"/>
    <x v="42"/>
    <n v="168"/>
    <n v="127217.67"/>
    <n v="54273.75"/>
    <x v="0"/>
  </r>
  <r>
    <s v="P4323"/>
    <x v="5"/>
    <x v="2"/>
    <x v="399"/>
    <x v="30"/>
    <n v="111"/>
    <n v="16.37"/>
    <x v="356"/>
    <n v="256"/>
    <n v="6007.79"/>
    <n v="1817.0700000000002"/>
    <x v="0"/>
  </r>
  <r>
    <s v="P4327"/>
    <x v="7"/>
    <x v="2"/>
    <x v="172"/>
    <x v="24"/>
    <n v="271"/>
    <n v="304.08999999999997"/>
    <x v="278"/>
    <n v="40"/>
    <n v="94571.989999999991"/>
    <n v="82408.39"/>
    <x v="0"/>
  </r>
  <r>
    <s v="P4335"/>
    <x v="5"/>
    <x v="2"/>
    <x v="498"/>
    <x v="65"/>
    <n v="14"/>
    <n v="377.7"/>
    <x v="33"/>
    <n v="58"/>
    <n v="27194.399999999998"/>
    <n v="5287.8"/>
    <x v="0"/>
  </r>
  <r>
    <s v="P4337"/>
    <x v="2"/>
    <x v="2"/>
    <x v="366"/>
    <x v="53"/>
    <n v="248"/>
    <n v="298.58"/>
    <x v="197"/>
    <n v="206"/>
    <n v="135555.32"/>
    <n v="74047.839999999997"/>
    <x v="0"/>
  </r>
  <r>
    <s v="P4340"/>
    <x v="5"/>
    <x v="2"/>
    <x v="3"/>
    <x v="24"/>
    <n v="27"/>
    <n v="259.26"/>
    <x v="289"/>
    <n v="227"/>
    <n v="65852.039999999994"/>
    <n v="7000.0199999999995"/>
    <x v="0"/>
  </r>
  <r>
    <s v="P4342"/>
    <x v="5"/>
    <x v="2"/>
    <x v="248"/>
    <x v="11"/>
    <n v="182"/>
    <n v="370.32"/>
    <x v="92"/>
    <n v="43"/>
    <n v="83322"/>
    <n v="67398.240000000005"/>
    <x v="0"/>
  </r>
  <r>
    <s v="P4343"/>
    <x v="2"/>
    <x v="2"/>
    <x v="11"/>
    <x v="57"/>
    <n v="149"/>
    <n v="230.2"/>
    <x v="307"/>
    <n v="63"/>
    <n v="48802.399999999994"/>
    <n v="34299.799999999996"/>
    <x v="0"/>
  </r>
  <r>
    <s v="P4345"/>
    <x v="5"/>
    <x v="2"/>
    <x v="161"/>
    <x v="67"/>
    <n v="177"/>
    <n v="403.83"/>
    <x v="290"/>
    <n v="63"/>
    <n v="96919.2"/>
    <n v="71477.91"/>
    <x v="0"/>
  </r>
  <r>
    <s v="P4347"/>
    <x v="4"/>
    <x v="2"/>
    <x v="73"/>
    <x v="7"/>
    <n v="218"/>
    <n v="64.23"/>
    <x v="266"/>
    <n v="142"/>
    <n v="23122.800000000003"/>
    <n v="14002.140000000001"/>
    <x v="0"/>
  </r>
  <r>
    <s v="P4354"/>
    <x v="0"/>
    <x v="2"/>
    <x v="121"/>
    <x v="41"/>
    <n v="186"/>
    <n v="243.85"/>
    <x v="210"/>
    <n v="193"/>
    <n v="92419.15"/>
    <n v="45356.1"/>
    <x v="0"/>
  </r>
  <r>
    <s v="P4356"/>
    <x v="0"/>
    <x v="2"/>
    <x v="12"/>
    <x v="63"/>
    <n v="282"/>
    <n v="289.51"/>
    <x v="351"/>
    <n v="62"/>
    <n v="99591.44"/>
    <n v="81641.819999999992"/>
    <x v="0"/>
  </r>
  <r>
    <s v="P4364"/>
    <x v="8"/>
    <x v="2"/>
    <x v="461"/>
    <x v="21"/>
    <n v="78"/>
    <n v="42.3"/>
    <x v="214"/>
    <n v="245"/>
    <n v="13662.9"/>
    <n v="3299.3999999999996"/>
    <x v="0"/>
  </r>
  <r>
    <s v="P4366"/>
    <x v="2"/>
    <x v="2"/>
    <x v="93"/>
    <x v="44"/>
    <n v="155"/>
    <n v="250.31"/>
    <x v="35"/>
    <n v="147"/>
    <n v="75593.62"/>
    <n v="38798.050000000003"/>
    <x v="0"/>
  </r>
  <r>
    <s v="P4370"/>
    <x v="5"/>
    <x v="2"/>
    <x v="374"/>
    <x v="21"/>
    <n v="188"/>
    <n v="336.9"/>
    <x v="118"/>
    <n v="246"/>
    <n v="146214.59999999998"/>
    <n v="63337.2"/>
    <x v="0"/>
  </r>
  <r>
    <s v="P4375"/>
    <x v="6"/>
    <x v="2"/>
    <x v="426"/>
    <x v="40"/>
    <n v="9"/>
    <n v="81.91"/>
    <x v="9"/>
    <n v="258"/>
    <n v="21869.969999999998"/>
    <n v="737.18999999999994"/>
    <x v="0"/>
  </r>
  <r>
    <s v="P4377"/>
    <x v="2"/>
    <x v="2"/>
    <x v="323"/>
    <x v="59"/>
    <n v="84"/>
    <n v="134.25"/>
    <x v="8"/>
    <n v="166"/>
    <n v="33562.5"/>
    <n v="11277"/>
    <x v="0"/>
  </r>
  <r>
    <s v="P4378"/>
    <x v="9"/>
    <x v="2"/>
    <x v="128"/>
    <x v="4"/>
    <n v="277"/>
    <n v="233.6"/>
    <x v="342"/>
    <n v="105"/>
    <n v="89235.199999999997"/>
    <n v="64707.199999999997"/>
    <x v="0"/>
  </r>
  <r>
    <s v="P4381"/>
    <x v="7"/>
    <x v="2"/>
    <x v="375"/>
    <x v="28"/>
    <n v="221"/>
    <n v="328.06"/>
    <x v="281"/>
    <n v="5"/>
    <n v="74141.56"/>
    <n v="72501.259999999995"/>
    <x v="0"/>
  </r>
  <r>
    <s v="P4383"/>
    <x v="8"/>
    <x v="2"/>
    <x v="225"/>
    <x v="28"/>
    <n v="282"/>
    <n v="238.58"/>
    <x v="52"/>
    <n v="71"/>
    <n v="84218.74"/>
    <n v="67279.56"/>
    <x v="0"/>
  </r>
  <r>
    <s v="P4393"/>
    <x v="9"/>
    <x v="2"/>
    <x v="41"/>
    <x v="15"/>
    <n v="197"/>
    <n v="17.809999999999999"/>
    <x v="202"/>
    <n v="25"/>
    <n v="3953.8199999999997"/>
    <n v="3508.5699999999997"/>
    <x v="0"/>
  </r>
  <r>
    <s v="P4399"/>
    <x v="1"/>
    <x v="2"/>
    <x v="90"/>
    <x v="36"/>
    <n v="152"/>
    <n v="388.21"/>
    <x v="65"/>
    <n v="172"/>
    <n v="125780.04"/>
    <n v="59007.92"/>
    <x v="0"/>
  </r>
  <r>
    <s v="P4407"/>
    <x v="7"/>
    <x v="2"/>
    <x v="221"/>
    <x v="13"/>
    <n v="295"/>
    <n v="434.11"/>
    <x v="350"/>
    <n v="102"/>
    <n v="172341.67"/>
    <n v="128062.45"/>
    <x v="0"/>
  </r>
  <r>
    <s v="P4413"/>
    <x v="4"/>
    <x v="2"/>
    <x v="284"/>
    <x v="10"/>
    <n v="85"/>
    <n v="210.6"/>
    <x v="173"/>
    <n v="197"/>
    <n v="59389.2"/>
    <n v="17901"/>
    <x v="0"/>
  </r>
  <r>
    <s v="P4429"/>
    <x v="1"/>
    <x v="2"/>
    <x v="367"/>
    <x v="80"/>
    <n v="257"/>
    <n v="277.75"/>
    <x v="340"/>
    <n v="84"/>
    <n v="94712.75"/>
    <n v="71381.75"/>
    <x v="0"/>
  </r>
  <r>
    <s v="P4445"/>
    <x v="3"/>
    <x v="2"/>
    <x v="346"/>
    <x v="35"/>
    <n v="255"/>
    <n v="256.86"/>
    <x v="232"/>
    <n v="111"/>
    <n v="94010.760000000009"/>
    <n v="65499.3"/>
    <x v="0"/>
  </r>
  <r>
    <s v="P4448"/>
    <x v="4"/>
    <x v="2"/>
    <x v="275"/>
    <x v="53"/>
    <n v="242"/>
    <n v="75.239999999999995"/>
    <x v="357"/>
    <n v="158"/>
    <n v="30095.999999999996"/>
    <n v="18208.079999999998"/>
    <x v="0"/>
  </r>
  <r>
    <s v="P4457"/>
    <x v="9"/>
    <x v="2"/>
    <x v="245"/>
    <x v="45"/>
    <n v="10"/>
    <n v="297.52"/>
    <x v="228"/>
    <n v="126"/>
    <n v="40462.720000000001"/>
    <n v="2975.2"/>
    <x v="0"/>
  </r>
  <r>
    <s v="P4464"/>
    <x v="5"/>
    <x v="2"/>
    <x v="116"/>
    <x v="15"/>
    <n v="289"/>
    <n v="113.83"/>
    <x v="112"/>
    <n v="95"/>
    <n v="43710.720000000001"/>
    <n v="32896.870000000003"/>
    <x v="0"/>
  </r>
  <r>
    <s v="P4467"/>
    <x v="8"/>
    <x v="2"/>
    <x v="91"/>
    <x v="14"/>
    <n v="295"/>
    <n v="86.41"/>
    <x v="293"/>
    <n v="231"/>
    <n v="45451.659999999996"/>
    <n v="25490.95"/>
    <x v="0"/>
  </r>
  <r>
    <s v="P4471"/>
    <x v="9"/>
    <x v="2"/>
    <x v="143"/>
    <x v="10"/>
    <n v="126"/>
    <n v="324.81"/>
    <x v="216"/>
    <n v="182"/>
    <n v="100041.48"/>
    <n v="40926.06"/>
    <x v="0"/>
  </r>
  <r>
    <s v="P4474"/>
    <x v="0"/>
    <x v="2"/>
    <x v="317"/>
    <x v="58"/>
    <n v="114"/>
    <n v="232.59"/>
    <x v="155"/>
    <n v="213"/>
    <n v="76056.930000000008"/>
    <n v="26515.260000000002"/>
    <x v="0"/>
  </r>
  <r>
    <s v="P4480"/>
    <x v="1"/>
    <x v="2"/>
    <x v="37"/>
    <x v="26"/>
    <n v="262"/>
    <n v="326.61"/>
    <x v="192"/>
    <n v="90"/>
    <n v="114966.72"/>
    <n v="85571.82"/>
    <x v="0"/>
  </r>
  <r>
    <s v="P4481"/>
    <x v="2"/>
    <x v="2"/>
    <x v="171"/>
    <x v="16"/>
    <n v="249"/>
    <n v="400.12"/>
    <x v="140"/>
    <n v="63"/>
    <n v="124837.44"/>
    <n v="99629.88"/>
    <x v="0"/>
  </r>
  <r>
    <s v="P4494"/>
    <x v="6"/>
    <x v="2"/>
    <x v="194"/>
    <x v="30"/>
    <n v="236"/>
    <n v="217.14"/>
    <x v="223"/>
    <n v="55"/>
    <n v="63187.74"/>
    <n v="51245.039999999994"/>
    <x v="0"/>
  </r>
  <r>
    <s v="P4500"/>
    <x v="7"/>
    <x v="2"/>
    <x v="64"/>
    <x v="67"/>
    <n v="90"/>
    <n v="193.16"/>
    <x v="225"/>
    <n v="171"/>
    <n v="50414.76"/>
    <n v="17384.400000000001"/>
    <x v="0"/>
  </r>
  <r>
    <s v="P4502"/>
    <x v="5"/>
    <x v="2"/>
    <x v="54"/>
    <x v="72"/>
    <n v="210"/>
    <n v="404.69"/>
    <x v="106"/>
    <n v="100"/>
    <n v="125453.9"/>
    <n v="84984.9"/>
    <x v="0"/>
  </r>
  <r>
    <s v="P4503"/>
    <x v="3"/>
    <x v="2"/>
    <x v="170"/>
    <x v="9"/>
    <n v="218"/>
    <n v="17.12"/>
    <x v="338"/>
    <n v="139"/>
    <n v="6111.84"/>
    <n v="3732.1600000000003"/>
    <x v="0"/>
  </r>
  <r>
    <s v="P4504"/>
    <x v="5"/>
    <x v="2"/>
    <x v="25"/>
    <x v="34"/>
    <n v="151"/>
    <n v="156.44"/>
    <x v="351"/>
    <n v="60"/>
    <n v="33008.839999999997"/>
    <n v="23622.44"/>
    <x v="0"/>
  </r>
  <r>
    <s v="P4513"/>
    <x v="1"/>
    <x v="2"/>
    <x v="209"/>
    <x v="0"/>
    <n v="254"/>
    <n v="456.55"/>
    <x v="257"/>
    <n v="240"/>
    <n v="225535.7"/>
    <n v="115963.7"/>
    <x v="0"/>
  </r>
  <r>
    <s v="P4515"/>
    <x v="0"/>
    <x v="2"/>
    <x v="417"/>
    <x v="31"/>
    <n v="17"/>
    <n v="25.22"/>
    <x v="19"/>
    <n v="40"/>
    <n v="1437.54"/>
    <n v="428.74"/>
    <x v="0"/>
  </r>
  <r>
    <s v="P4518"/>
    <x v="4"/>
    <x v="2"/>
    <x v="181"/>
    <x v="10"/>
    <n v="226"/>
    <n v="41.77"/>
    <x v="186"/>
    <n v="159"/>
    <n v="16081.45"/>
    <n v="9440.02"/>
    <x v="0"/>
  </r>
  <r>
    <s v="P4520"/>
    <x v="3"/>
    <x v="2"/>
    <x v="171"/>
    <x v="62"/>
    <n v="87"/>
    <n v="180.77"/>
    <x v="152"/>
    <n v="225"/>
    <n v="56400.240000000005"/>
    <n v="15726.990000000002"/>
    <x v="0"/>
  </r>
  <r>
    <s v="P4521"/>
    <x v="7"/>
    <x v="2"/>
    <x v="287"/>
    <x v="51"/>
    <n v="119"/>
    <n v="292.82"/>
    <x v="239"/>
    <n v="61"/>
    <n v="52707.6"/>
    <n v="34845.58"/>
    <x v="0"/>
  </r>
  <r>
    <s v="P4529"/>
    <x v="5"/>
    <x v="2"/>
    <x v="451"/>
    <x v="80"/>
    <n v="128"/>
    <n v="75.98"/>
    <x v="58"/>
    <n v="292"/>
    <n v="31911.600000000002"/>
    <n v="9725.44"/>
    <x v="0"/>
  </r>
  <r>
    <s v="P4531"/>
    <x v="4"/>
    <x v="2"/>
    <x v="135"/>
    <x v="64"/>
    <n v="214"/>
    <n v="71.81"/>
    <x v="248"/>
    <n v="61"/>
    <n v="19747.75"/>
    <n v="15367.34"/>
    <x v="0"/>
  </r>
  <r>
    <s v="P4533"/>
    <x v="9"/>
    <x v="2"/>
    <x v="307"/>
    <x v="59"/>
    <n v="226"/>
    <n v="296.08999999999997"/>
    <x v="55"/>
    <n v="212"/>
    <n v="129687.41999999998"/>
    <n v="66916.34"/>
    <x v="0"/>
  </r>
  <r>
    <s v="P4540"/>
    <x v="2"/>
    <x v="2"/>
    <x v="141"/>
    <x v="25"/>
    <n v="87"/>
    <n v="119.44"/>
    <x v="270"/>
    <n v="212"/>
    <n v="35712.559999999998"/>
    <n v="10391.280000000001"/>
    <x v="0"/>
  </r>
  <r>
    <s v="P4541"/>
    <x v="4"/>
    <x v="2"/>
    <x v="461"/>
    <x v="46"/>
    <n v="123"/>
    <n v="125.58"/>
    <x v="186"/>
    <n v="200"/>
    <n v="40562.339999999997"/>
    <n v="15446.34"/>
    <x v="0"/>
  </r>
  <r>
    <s v="P4546"/>
    <x v="4"/>
    <x v="2"/>
    <x v="385"/>
    <x v="6"/>
    <n v="263"/>
    <n v="448.05"/>
    <x v="136"/>
    <n v="127"/>
    <n v="174739.5"/>
    <n v="117837.15000000001"/>
    <x v="0"/>
  </r>
  <r>
    <s v="P4552"/>
    <x v="1"/>
    <x v="2"/>
    <x v="195"/>
    <x v="73"/>
    <n v="113"/>
    <n v="423.19"/>
    <x v="364"/>
    <n v="33"/>
    <n v="61785.74"/>
    <n v="47820.47"/>
    <x v="0"/>
  </r>
  <r>
    <s v="P4565"/>
    <x v="4"/>
    <x v="2"/>
    <x v="52"/>
    <x v="0"/>
    <n v="199"/>
    <n v="255.79"/>
    <x v="267"/>
    <n v="225"/>
    <n v="108454.95999999999"/>
    <n v="50902.21"/>
    <x v="0"/>
  </r>
  <r>
    <s v="P4568"/>
    <x v="9"/>
    <x v="2"/>
    <x v="361"/>
    <x v="34"/>
    <n v="281"/>
    <n v="77.040000000000006"/>
    <x v="95"/>
    <n v="198"/>
    <n v="36902.160000000003"/>
    <n v="21648.240000000002"/>
    <x v="0"/>
  </r>
  <r>
    <s v="P4575"/>
    <x v="3"/>
    <x v="2"/>
    <x v="349"/>
    <x v="47"/>
    <n v="294"/>
    <n v="395.78"/>
    <x v="122"/>
    <n v="293"/>
    <n v="232322.86"/>
    <n v="116359.31999999999"/>
    <x v="0"/>
  </r>
  <r>
    <s v="P4577"/>
    <x v="2"/>
    <x v="2"/>
    <x v="228"/>
    <x v="63"/>
    <n v="136"/>
    <n v="107.04"/>
    <x v="237"/>
    <n v="99"/>
    <n v="25154.400000000001"/>
    <n v="14557.44"/>
    <x v="0"/>
  </r>
  <r>
    <s v="P4580"/>
    <x v="8"/>
    <x v="2"/>
    <x v="424"/>
    <x v="76"/>
    <n v="98"/>
    <n v="85.64"/>
    <x v="196"/>
    <n v="46"/>
    <n v="12332.16"/>
    <n v="8392.7199999999993"/>
    <x v="0"/>
  </r>
  <r>
    <s v="P4593"/>
    <x v="4"/>
    <x v="2"/>
    <x v="471"/>
    <x v="41"/>
    <n v="119"/>
    <n v="137.41"/>
    <x v="35"/>
    <n v="117"/>
    <n v="32428.76"/>
    <n v="16351.789999999999"/>
    <x v="0"/>
  </r>
  <r>
    <s v="P4601"/>
    <x v="5"/>
    <x v="2"/>
    <x v="325"/>
    <x v="44"/>
    <n v="76"/>
    <n v="418.15"/>
    <x v="338"/>
    <n v="162"/>
    <n v="99519.7"/>
    <n v="31779.399999999998"/>
    <x v="0"/>
  </r>
  <r>
    <s v="P4603"/>
    <x v="3"/>
    <x v="2"/>
    <x v="520"/>
    <x v="34"/>
    <n v="140"/>
    <n v="453.35"/>
    <x v="215"/>
    <n v="290"/>
    <n v="194940.5"/>
    <n v="63469"/>
    <x v="0"/>
  </r>
  <r>
    <s v="P4604"/>
    <x v="6"/>
    <x v="2"/>
    <x v="262"/>
    <x v="70"/>
    <n v="59"/>
    <n v="32.880000000000003"/>
    <x v="82"/>
    <n v="206"/>
    <n v="8713.2000000000007"/>
    <n v="1939.92"/>
    <x v="0"/>
  </r>
  <r>
    <s v="P4606"/>
    <x v="0"/>
    <x v="2"/>
    <x v="163"/>
    <x v="45"/>
    <n v="203"/>
    <n v="397.12"/>
    <x v="294"/>
    <n v="266"/>
    <n v="186249.28"/>
    <n v="80615.360000000001"/>
    <x v="0"/>
  </r>
  <r>
    <s v="P4612"/>
    <x v="6"/>
    <x v="2"/>
    <x v="93"/>
    <x v="51"/>
    <n v="249"/>
    <n v="149.31"/>
    <x v="127"/>
    <n v="53"/>
    <n v="45091.62"/>
    <n v="37178.19"/>
    <x v="0"/>
  </r>
  <r>
    <s v="P4613"/>
    <x v="6"/>
    <x v="2"/>
    <x v="6"/>
    <x v="49"/>
    <n v="155"/>
    <n v="145.76"/>
    <x v="79"/>
    <n v="139"/>
    <n v="42853.439999999995"/>
    <n v="22592.799999999999"/>
    <x v="0"/>
  </r>
  <r>
    <s v="P4617"/>
    <x v="5"/>
    <x v="2"/>
    <x v="20"/>
    <x v="73"/>
    <n v="183"/>
    <n v="466.01"/>
    <x v="206"/>
    <n v="159"/>
    <n v="159375.41999999998"/>
    <n v="85279.83"/>
    <x v="0"/>
  </r>
  <r>
    <s v="P4624"/>
    <x v="6"/>
    <x v="2"/>
    <x v="14"/>
    <x v="2"/>
    <n v="277"/>
    <n v="205.72"/>
    <x v="139"/>
    <n v="110"/>
    <n v="79613.64"/>
    <n v="56984.44"/>
    <x v="0"/>
  </r>
  <r>
    <s v="P4625"/>
    <x v="3"/>
    <x v="2"/>
    <x v="455"/>
    <x v="45"/>
    <n v="267"/>
    <n v="105.9"/>
    <x v="44"/>
    <n v="243"/>
    <n v="54009"/>
    <n v="28275.300000000003"/>
    <x v="0"/>
  </r>
  <r>
    <s v="P4633"/>
    <x v="1"/>
    <x v="2"/>
    <x v="463"/>
    <x v="46"/>
    <n v="110"/>
    <n v="22.15"/>
    <x v="280"/>
    <n v="296"/>
    <n v="8992.9"/>
    <n v="2436.5"/>
    <x v="0"/>
  </r>
  <r>
    <s v="P4634"/>
    <x v="2"/>
    <x v="2"/>
    <x v="269"/>
    <x v="63"/>
    <n v="63"/>
    <n v="123.72"/>
    <x v="10"/>
    <n v="135"/>
    <n v="24496.560000000001"/>
    <n v="7794.36"/>
    <x v="0"/>
  </r>
  <r>
    <s v="P4635"/>
    <x v="2"/>
    <x v="2"/>
    <x v="4"/>
    <x v="15"/>
    <n v="103"/>
    <n v="9.69"/>
    <x v="176"/>
    <n v="37"/>
    <n v="1356.6"/>
    <n v="998.06999999999994"/>
    <x v="0"/>
  </r>
  <r>
    <s v="P4637"/>
    <x v="1"/>
    <x v="2"/>
    <x v="510"/>
    <x v="47"/>
    <n v="0"/>
    <n v="118.24"/>
    <x v="122"/>
    <n v="124"/>
    <n v="14661.76"/>
    <n v="0"/>
    <x v="0"/>
  </r>
  <r>
    <s v="P4638"/>
    <x v="4"/>
    <x v="2"/>
    <x v="524"/>
    <x v="49"/>
    <n v="203"/>
    <n v="34.17"/>
    <x v="361"/>
    <n v="218"/>
    <n v="14385.570000000002"/>
    <n v="6936.51"/>
    <x v="0"/>
  </r>
  <r>
    <s v="P4639"/>
    <x v="5"/>
    <x v="2"/>
    <x v="472"/>
    <x v="65"/>
    <n v="72"/>
    <n v="392.4"/>
    <x v="159"/>
    <n v="130"/>
    <n v="79264.799999999988"/>
    <n v="28252.799999999999"/>
    <x v="0"/>
  </r>
  <r>
    <s v="P4645"/>
    <x v="9"/>
    <x v="2"/>
    <x v="172"/>
    <x v="76"/>
    <n v="118"/>
    <n v="481.52"/>
    <x v="164"/>
    <n v="193"/>
    <n v="149752.72"/>
    <n v="56819.360000000001"/>
    <x v="0"/>
  </r>
  <r>
    <s v="P4648"/>
    <x v="0"/>
    <x v="2"/>
    <x v="344"/>
    <x v="65"/>
    <n v="283"/>
    <n v="404.88"/>
    <x v="119"/>
    <n v="3"/>
    <n v="115795.68"/>
    <n v="114581.04"/>
    <x v="0"/>
  </r>
  <r>
    <s v="P4649"/>
    <x v="9"/>
    <x v="2"/>
    <x v="314"/>
    <x v="15"/>
    <n v="160"/>
    <n v="31.17"/>
    <x v="108"/>
    <n v="162"/>
    <n v="10036.74"/>
    <n v="4987.2000000000007"/>
    <x v="0"/>
  </r>
  <r>
    <s v="P4655"/>
    <x v="4"/>
    <x v="2"/>
    <x v="95"/>
    <x v="55"/>
    <n v="188"/>
    <n v="284.98"/>
    <x v="178"/>
    <n v="300"/>
    <n v="139070.24000000002"/>
    <n v="53576.240000000005"/>
    <x v="0"/>
  </r>
  <r>
    <s v="P4663"/>
    <x v="9"/>
    <x v="2"/>
    <x v="149"/>
    <x v="53"/>
    <n v="268"/>
    <n v="225.11"/>
    <x v="228"/>
    <n v="136"/>
    <n v="90944.44"/>
    <n v="60329.48"/>
    <x v="0"/>
  </r>
  <r>
    <s v="P4670"/>
    <x v="9"/>
    <x v="2"/>
    <x v="426"/>
    <x v="32"/>
    <n v="165"/>
    <n v="127.27"/>
    <x v="16"/>
    <n v="102"/>
    <n v="33981.089999999997"/>
    <n v="20999.55"/>
    <x v="0"/>
  </r>
  <r>
    <s v="P4675"/>
    <x v="6"/>
    <x v="2"/>
    <x v="145"/>
    <x v="38"/>
    <n v="236"/>
    <n v="148.44"/>
    <x v="22"/>
    <n v="294"/>
    <n v="78673.2"/>
    <n v="35031.839999999997"/>
    <x v="0"/>
  </r>
  <r>
    <s v="P4679"/>
    <x v="2"/>
    <x v="2"/>
    <x v="415"/>
    <x v="23"/>
    <n v="292"/>
    <n v="275.17"/>
    <x v="139"/>
    <n v="164"/>
    <n v="125477.52"/>
    <n v="80349.64"/>
    <x v="0"/>
  </r>
  <r>
    <s v="P4683"/>
    <x v="0"/>
    <x v="2"/>
    <x v="15"/>
    <x v="65"/>
    <n v="33"/>
    <n v="312.38"/>
    <x v="13"/>
    <n v="264"/>
    <n v="92776.86"/>
    <n v="10308.539999999999"/>
    <x v="0"/>
  </r>
  <r>
    <s v="P4684"/>
    <x v="0"/>
    <x v="2"/>
    <x v="182"/>
    <x v="5"/>
    <n v="161"/>
    <n v="481.21"/>
    <x v="338"/>
    <n v="148"/>
    <n v="148693.88999999998"/>
    <n v="77474.81"/>
    <x v="0"/>
  </r>
  <r>
    <s v="P4694"/>
    <x v="8"/>
    <x v="2"/>
    <x v="387"/>
    <x v="38"/>
    <n v="136"/>
    <n v="46.58"/>
    <x v="14"/>
    <n v="199"/>
    <n v="15604.3"/>
    <n v="6334.88"/>
    <x v="0"/>
  </r>
  <r>
    <s v="P4699"/>
    <x v="3"/>
    <x v="2"/>
    <x v="34"/>
    <x v="7"/>
    <n v="288"/>
    <n v="470.51"/>
    <x v="141"/>
    <n v="111"/>
    <n v="187733.49"/>
    <n v="135506.88"/>
    <x v="0"/>
  </r>
  <r>
    <s v="P4705"/>
    <x v="8"/>
    <x v="2"/>
    <x v="458"/>
    <x v="56"/>
    <n v="265"/>
    <n v="205.25"/>
    <x v="188"/>
    <n v="232"/>
    <n v="102009.25"/>
    <n v="54391.25"/>
    <x v="0"/>
  </r>
  <r>
    <s v="P4707"/>
    <x v="8"/>
    <x v="2"/>
    <x v="469"/>
    <x v="8"/>
    <n v="114"/>
    <n v="67.91"/>
    <x v="234"/>
    <n v="294"/>
    <n v="27707.279999999999"/>
    <n v="7741.74"/>
    <x v="0"/>
  </r>
  <r>
    <s v="P4711"/>
    <x v="4"/>
    <x v="2"/>
    <x v="286"/>
    <x v="26"/>
    <n v="173"/>
    <n v="383.57"/>
    <x v="219"/>
    <n v="119"/>
    <n v="112002.44"/>
    <n v="66357.61"/>
    <x v="0"/>
  </r>
  <r>
    <s v="P4726"/>
    <x v="2"/>
    <x v="2"/>
    <x v="229"/>
    <x v="8"/>
    <n v="256"/>
    <n v="74.59"/>
    <x v="182"/>
    <n v="130"/>
    <n v="28791.74"/>
    <n v="19095.04"/>
    <x v="0"/>
  </r>
  <r>
    <s v="P4729"/>
    <x v="6"/>
    <x v="2"/>
    <x v="205"/>
    <x v="24"/>
    <n v="92"/>
    <n v="66.44"/>
    <x v="43"/>
    <n v="191"/>
    <n v="18802.52"/>
    <n v="6112.48"/>
    <x v="0"/>
  </r>
  <r>
    <s v="P4730"/>
    <x v="3"/>
    <x v="2"/>
    <x v="345"/>
    <x v="30"/>
    <n v="286"/>
    <n v="417.85"/>
    <x v="268"/>
    <n v="29"/>
    <n v="131622.75"/>
    <n v="119505.1"/>
    <x v="0"/>
  </r>
  <r>
    <s v="P4733"/>
    <x v="3"/>
    <x v="2"/>
    <x v="223"/>
    <x v="9"/>
    <n v="290"/>
    <n v="239.85"/>
    <x v="20"/>
    <n v="136"/>
    <n v="102176.09999999999"/>
    <n v="69556.5"/>
    <x v="0"/>
  </r>
  <r>
    <s v="P4738"/>
    <x v="8"/>
    <x v="2"/>
    <x v="45"/>
    <x v="55"/>
    <n v="81"/>
    <n v="270.44"/>
    <x v="176"/>
    <n v="237"/>
    <n v="85999.92"/>
    <n v="21905.64"/>
    <x v="0"/>
  </r>
  <r>
    <s v="P4739"/>
    <x v="1"/>
    <x v="2"/>
    <x v="290"/>
    <x v="64"/>
    <n v="61"/>
    <n v="291.2"/>
    <x v="225"/>
    <n v="92"/>
    <n v="44553.599999999999"/>
    <n v="17763.2"/>
    <x v="0"/>
  </r>
  <r>
    <s v="P4748"/>
    <x v="0"/>
    <x v="2"/>
    <x v="35"/>
    <x v="72"/>
    <n v="26"/>
    <n v="455.82"/>
    <x v="279"/>
    <n v="71"/>
    <n v="44214.54"/>
    <n v="11851.32"/>
    <x v="0"/>
  </r>
  <r>
    <s v="P4750"/>
    <x v="2"/>
    <x v="2"/>
    <x v="143"/>
    <x v="73"/>
    <n v="258"/>
    <n v="101.53"/>
    <x v="188"/>
    <n v="50"/>
    <n v="31271.24"/>
    <n v="26194.74"/>
    <x v="0"/>
  </r>
  <r>
    <s v="P4755"/>
    <x v="6"/>
    <x v="2"/>
    <x v="25"/>
    <x v="28"/>
    <n v="36"/>
    <n v="258.01"/>
    <x v="324"/>
    <n v="175"/>
    <n v="54440.11"/>
    <n v="9288.36"/>
    <x v="0"/>
  </r>
  <r>
    <s v="P4762"/>
    <x v="5"/>
    <x v="2"/>
    <x v="379"/>
    <x v="75"/>
    <n v="134"/>
    <n v="381.39"/>
    <x v="208"/>
    <n v="40"/>
    <n v="66361.86"/>
    <n v="51106.259999999995"/>
    <x v="0"/>
  </r>
  <r>
    <s v="P4763"/>
    <x v="9"/>
    <x v="2"/>
    <x v="287"/>
    <x v="46"/>
    <n v="97"/>
    <n v="261.57"/>
    <x v="131"/>
    <n v="83"/>
    <n v="47082.6"/>
    <n v="25372.29"/>
    <x v="0"/>
  </r>
  <r>
    <s v="P4765"/>
    <x v="5"/>
    <x v="2"/>
    <x v="185"/>
    <x v="14"/>
    <n v="253"/>
    <n v="322.87"/>
    <x v="290"/>
    <n v="73"/>
    <n v="105255.62"/>
    <n v="81686.11"/>
    <x v="0"/>
  </r>
  <r>
    <s v="P4766"/>
    <x v="3"/>
    <x v="2"/>
    <x v="270"/>
    <x v="47"/>
    <n v="270"/>
    <n v="447.36"/>
    <x v="344"/>
    <n v="152"/>
    <n v="188785.92000000001"/>
    <n v="120787.2"/>
    <x v="0"/>
  </r>
  <r>
    <s v="P4768"/>
    <x v="5"/>
    <x v="2"/>
    <x v="56"/>
    <x v="15"/>
    <n v="240"/>
    <n v="406.59"/>
    <x v="254"/>
    <n v="167"/>
    <n v="165482.12999999998"/>
    <n v="97581.599999999991"/>
    <x v="0"/>
  </r>
  <r>
    <s v="P4774"/>
    <x v="7"/>
    <x v="2"/>
    <x v="70"/>
    <x v="9"/>
    <n v="173"/>
    <n v="33.049999999999997"/>
    <x v="48"/>
    <n v="35"/>
    <n v="6874.4"/>
    <n v="5717.65"/>
    <x v="0"/>
  </r>
  <r>
    <s v="P4779"/>
    <x v="1"/>
    <x v="2"/>
    <x v="17"/>
    <x v="25"/>
    <n v="255"/>
    <n v="69.81"/>
    <x v="212"/>
    <n v="215"/>
    <n v="32810.700000000004"/>
    <n v="17801.55"/>
    <x v="0"/>
  </r>
  <r>
    <s v="P4783"/>
    <x v="1"/>
    <x v="2"/>
    <x v="326"/>
    <x v="4"/>
    <n v="245"/>
    <n v="229.51"/>
    <x v="233"/>
    <n v="160"/>
    <n v="92951.55"/>
    <n v="56229.95"/>
    <x v="0"/>
  </r>
  <r>
    <s v="P4797"/>
    <x v="9"/>
    <x v="2"/>
    <x v="515"/>
    <x v="7"/>
    <n v="211"/>
    <n v="427.99"/>
    <x v="274"/>
    <n v="297"/>
    <n v="217418.92"/>
    <n v="90305.89"/>
    <x v="0"/>
  </r>
  <r>
    <s v="P4801"/>
    <x v="0"/>
    <x v="2"/>
    <x v="382"/>
    <x v="8"/>
    <n v="189"/>
    <n v="184.42"/>
    <x v="37"/>
    <n v="283"/>
    <n v="87046.239999999991"/>
    <n v="34855.379999999997"/>
    <x v="0"/>
  </r>
  <r>
    <s v="P4806"/>
    <x v="4"/>
    <x v="2"/>
    <x v="274"/>
    <x v="14"/>
    <n v="166"/>
    <n v="270.75"/>
    <x v="137"/>
    <n v="86"/>
    <n v="68229"/>
    <n v="44944.5"/>
    <x v="0"/>
  </r>
  <r>
    <s v="P4810"/>
    <x v="3"/>
    <x v="2"/>
    <x v="523"/>
    <x v="31"/>
    <n v="5"/>
    <n v="95.89"/>
    <x v="209"/>
    <n v="36"/>
    <n v="3931.4900000000002"/>
    <n v="479.45"/>
    <x v="0"/>
  </r>
  <r>
    <s v="P4820"/>
    <x v="2"/>
    <x v="2"/>
    <x v="465"/>
    <x v="32"/>
    <n v="125"/>
    <n v="350.74"/>
    <x v="128"/>
    <n v="46"/>
    <n v="59976.54"/>
    <n v="43842.5"/>
    <x v="0"/>
  </r>
  <r>
    <s v="P4821"/>
    <x v="3"/>
    <x v="2"/>
    <x v="482"/>
    <x v="80"/>
    <n v="275"/>
    <n v="445.03"/>
    <x v="268"/>
    <n v="280"/>
    <n v="246991.65"/>
    <n v="122383.24999999999"/>
    <x v="0"/>
  </r>
  <r>
    <s v="P4822"/>
    <x v="1"/>
    <x v="2"/>
    <x v="354"/>
    <x v="59"/>
    <n v="73"/>
    <n v="459.77"/>
    <x v="167"/>
    <n v="1"/>
    <n v="34022.979999999996"/>
    <n v="33563.21"/>
    <x v="1"/>
  </r>
  <r>
    <s v="P4827"/>
    <x v="7"/>
    <x v="2"/>
    <x v="77"/>
    <x v="8"/>
    <n v="293"/>
    <n v="370.06"/>
    <x v="175"/>
    <n v="68"/>
    <n v="133591.66"/>
    <n v="108427.58"/>
    <x v="0"/>
  </r>
  <r>
    <s v="P4841"/>
    <x v="0"/>
    <x v="2"/>
    <x v="298"/>
    <x v="35"/>
    <n v="148"/>
    <n v="294.32"/>
    <x v="31"/>
    <n v="95"/>
    <n v="71519.759999999995"/>
    <n v="43559.360000000001"/>
    <x v="0"/>
  </r>
  <r>
    <s v="P4842"/>
    <x v="8"/>
    <x v="2"/>
    <x v="360"/>
    <x v="69"/>
    <n v="211"/>
    <n v="69.760000000000005"/>
    <x v="46"/>
    <n v="199"/>
    <n v="28601.600000000002"/>
    <n v="14719.36"/>
    <x v="0"/>
  </r>
  <r>
    <s v="P4849"/>
    <x v="5"/>
    <x v="2"/>
    <x v="77"/>
    <x v="12"/>
    <n v="262"/>
    <n v="463.21"/>
    <x v="48"/>
    <n v="99"/>
    <n v="167218.81"/>
    <n v="121361.01999999999"/>
    <x v="0"/>
  </r>
  <r>
    <s v="P4859"/>
    <x v="2"/>
    <x v="2"/>
    <x v="58"/>
    <x v="21"/>
    <n v="226"/>
    <n v="100.36"/>
    <x v="236"/>
    <n v="93"/>
    <n v="32014.84"/>
    <n v="22681.360000000001"/>
    <x v="0"/>
  </r>
  <r>
    <s v="P4865"/>
    <x v="9"/>
    <x v="2"/>
    <x v="149"/>
    <x v="33"/>
    <n v="282"/>
    <n v="278.02"/>
    <x v="2"/>
    <n v="122"/>
    <n v="112320.07999999999"/>
    <n v="78401.64"/>
    <x v="0"/>
  </r>
  <r>
    <s v="P4866"/>
    <x v="8"/>
    <x v="2"/>
    <x v="159"/>
    <x v="4"/>
    <n v="249"/>
    <n v="392.55"/>
    <x v="236"/>
    <n v="2"/>
    <n v="98530.05"/>
    <n v="97744.95"/>
    <x v="0"/>
  </r>
  <r>
    <s v="P4879"/>
    <x v="5"/>
    <x v="2"/>
    <x v="48"/>
    <x v="21"/>
    <n v="159"/>
    <n v="334.27"/>
    <x v="325"/>
    <n v="278"/>
    <n v="146075.99"/>
    <n v="53148.93"/>
    <x v="0"/>
  </r>
  <r>
    <s v="P4885"/>
    <x v="2"/>
    <x v="2"/>
    <x v="262"/>
    <x v="52"/>
    <n v="140"/>
    <n v="195.32"/>
    <x v="306"/>
    <n v="125"/>
    <n v="51759.799999999996"/>
    <n v="27344.799999999999"/>
    <x v="0"/>
  </r>
  <r>
    <s v="P4888"/>
    <x v="1"/>
    <x v="2"/>
    <x v="134"/>
    <x v="30"/>
    <n v="252"/>
    <n v="424.24"/>
    <x v="37"/>
    <n v="121"/>
    <n v="158241.51999999999"/>
    <n v="106908.48"/>
    <x v="0"/>
  </r>
  <r>
    <s v="P4901"/>
    <x v="9"/>
    <x v="2"/>
    <x v="478"/>
    <x v="38"/>
    <n v="246"/>
    <n v="173.13"/>
    <x v="141"/>
    <n v="232"/>
    <n v="82756.14"/>
    <n v="42589.979999999996"/>
    <x v="0"/>
  </r>
  <r>
    <s v="P4903"/>
    <x v="7"/>
    <x v="2"/>
    <x v="278"/>
    <x v="45"/>
    <n v="226"/>
    <n v="102.11"/>
    <x v="34"/>
    <n v="250"/>
    <n v="48604.36"/>
    <n v="23076.86"/>
    <x v="0"/>
  </r>
  <r>
    <s v="P4905"/>
    <x v="8"/>
    <x v="2"/>
    <x v="159"/>
    <x v="25"/>
    <n v="110"/>
    <n v="25.07"/>
    <x v="319"/>
    <n v="141"/>
    <n v="6292.57"/>
    <n v="2757.7"/>
    <x v="0"/>
  </r>
  <r>
    <s v="P4907"/>
    <x v="1"/>
    <x v="2"/>
    <x v="344"/>
    <x v="72"/>
    <n v="140"/>
    <n v="275.33999999999997"/>
    <x v="245"/>
    <n v="146"/>
    <n v="78747.239999999991"/>
    <n v="38547.599999999999"/>
    <x v="0"/>
  </r>
  <r>
    <s v="P4912"/>
    <x v="4"/>
    <x v="2"/>
    <x v="13"/>
    <x v="69"/>
    <n v="162"/>
    <n v="174.85"/>
    <x v="282"/>
    <n v="291"/>
    <n v="79207.05"/>
    <n v="28325.7"/>
    <x v="0"/>
  </r>
  <r>
    <s v="P4914"/>
    <x v="6"/>
    <x v="2"/>
    <x v="311"/>
    <x v="3"/>
    <n v="225"/>
    <n v="277.66000000000003"/>
    <x v="108"/>
    <n v="188"/>
    <n v="114673.58000000002"/>
    <n v="62473.500000000007"/>
    <x v="0"/>
  </r>
  <r>
    <s v="P4918"/>
    <x v="9"/>
    <x v="2"/>
    <x v="264"/>
    <x v="51"/>
    <n v="295"/>
    <n v="35.67"/>
    <x v="8"/>
    <n v="98"/>
    <n v="14018.310000000001"/>
    <n v="10522.65"/>
    <x v="0"/>
  </r>
  <r>
    <s v="P4921"/>
    <x v="3"/>
    <x v="2"/>
    <x v="482"/>
    <x v="39"/>
    <n v="274"/>
    <n v="166.73"/>
    <x v="272"/>
    <n v="281"/>
    <n v="92535.15"/>
    <n v="45684.02"/>
    <x v="0"/>
  </r>
  <r>
    <s v="P4923"/>
    <x v="4"/>
    <x v="2"/>
    <x v="45"/>
    <x v="30"/>
    <n v="22"/>
    <n v="129.41999999999999"/>
    <x v="226"/>
    <n v="296"/>
    <n v="41155.56"/>
    <n v="2847.24"/>
    <x v="0"/>
  </r>
  <r>
    <s v="P4932"/>
    <x v="9"/>
    <x v="2"/>
    <x v="365"/>
    <x v="7"/>
    <n v="163"/>
    <n v="398.36"/>
    <x v="245"/>
    <n v="295"/>
    <n v="182448.88"/>
    <n v="64932.68"/>
    <x v="0"/>
  </r>
  <r>
    <s v="P4934"/>
    <x v="3"/>
    <x v="2"/>
    <x v="379"/>
    <x v="61"/>
    <n v="83"/>
    <n v="211.3"/>
    <x v="31"/>
    <n v="91"/>
    <n v="36766.200000000004"/>
    <n v="17537.900000000001"/>
    <x v="0"/>
  </r>
  <r>
    <s v="P4936"/>
    <x v="1"/>
    <x v="2"/>
    <x v="102"/>
    <x v="43"/>
    <n v="64"/>
    <n v="331.14"/>
    <x v="298"/>
    <n v="276"/>
    <n v="112587.59999999999"/>
    <n v="21192.959999999999"/>
    <x v="0"/>
  </r>
  <r>
    <s v="P4962"/>
    <x v="7"/>
    <x v="2"/>
    <x v="507"/>
    <x v="53"/>
    <n v="236"/>
    <n v="203.91"/>
    <x v="110"/>
    <n v="297"/>
    <n v="108684.03"/>
    <n v="48122.76"/>
    <x v="0"/>
  </r>
  <r>
    <s v="P4963"/>
    <x v="6"/>
    <x v="2"/>
    <x v="471"/>
    <x v="76"/>
    <n v="90"/>
    <n v="222.76"/>
    <x v="206"/>
    <n v="146"/>
    <n v="52571.360000000001"/>
    <n v="20048.399999999998"/>
    <x v="0"/>
  </r>
  <r>
    <s v="P4972"/>
    <x v="0"/>
    <x v="2"/>
    <x v="466"/>
    <x v="9"/>
    <n v="226"/>
    <n v="301.54000000000002"/>
    <x v="219"/>
    <n v="206"/>
    <n v="130265.28000000001"/>
    <n v="68148.040000000008"/>
    <x v="0"/>
  </r>
  <r>
    <s v="P4973"/>
    <x v="7"/>
    <x v="2"/>
    <x v="408"/>
    <x v="51"/>
    <n v="70"/>
    <n v="26.21"/>
    <x v="293"/>
    <n v="14"/>
    <n v="2201.64"/>
    <n v="1834.7"/>
    <x v="0"/>
  </r>
  <r>
    <s v="P4979"/>
    <x v="5"/>
    <x v="2"/>
    <x v="135"/>
    <x v="13"/>
    <n v="158"/>
    <n v="451.85"/>
    <x v="201"/>
    <n v="117"/>
    <n v="124258.75"/>
    <n v="71392.3"/>
    <x v="0"/>
  </r>
  <r>
    <s v="P4994"/>
    <x v="1"/>
    <x v="2"/>
    <x v="67"/>
    <x v="35"/>
    <n v="274"/>
    <n v="7.81"/>
    <x v="144"/>
    <n v="5"/>
    <n v="2178.9899999999998"/>
    <n v="2139.94"/>
    <x v="0"/>
  </r>
  <r>
    <s v="P0012"/>
    <x v="6"/>
    <x v="3"/>
    <x v="187"/>
    <x v="19"/>
    <n v="190"/>
    <n v="425.09"/>
    <x v="344"/>
    <n v="219"/>
    <n v="173861.81"/>
    <n v="80767.099999999991"/>
    <x v="0"/>
  </r>
  <r>
    <s v="P0018"/>
    <x v="7"/>
    <x v="3"/>
    <x v="492"/>
    <x v="36"/>
    <n v="8"/>
    <n v="178.74"/>
    <x v="35"/>
    <n v="40"/>
    <n v="8579.52"/>
    <n v="1429.92"/>
    <x v="0"/>
  </r>
  <r>
    <s v="P0022"/>
    <x v="3"/>
    <x v="3"/>
    <x v="447"/>
    <x v="31"/>
    <n v="186"/>
    <n v="473.56"/>
    <x v="136"/>
    <n v="165"/>
    <n v="166219.56"/>
    <n v="88082.16"/>
    <x v="0"/>
  </r>
  <r>
    <s v="P0031"/>
    <x v="6"/>
    <x v="3"/>
    <x v="131"/>
    <x v="37"/>
    <n v="106"/>
    <n v="399.81"/>
    <x v="357"/>
    <n v="133"/>
    <n v="95554.59"/>
    <n v="42379.86"/>
    <x v="0"/>
  </r>
  <r>
    <s v="P0032"/>
    <x v="0"/>
    <x v="3"/>
    <x v="330"/>
    <x v="7"/>
    <n v="97"/>
    <n v="87.03"/>
    <x v="45"/>
    <n v="183"/>
    <n v="24368.400000000001"/>
    <n v="8441.91"/>
    <x v="0"/>
  </r>
  <r>
    <s v="P0035"/>
    <x v="7"/>
    <x v="3"/>
    <x v="426"/>
    <x v="32"/>
    <n v="257"/>
    <n v="475.2"/>
    <x v="124"/>
    <n v="10"/>
    <n v="126878.39999999999"/>
    <n v="122126.39999999999"/>
    <x v="0"/>
  </r>
  <r>
    <s v="P0055"/>
    <x v="5"/>
    <x v="3"/>
    <x v="476"/>
    <x v="47"/>
    <n v="147"/>
    <n v="135.56"/>
    <x v="240"/>
    <n v="215"/>
    <n v="49072.72"/>
    <n v="19927.32"/>
    <x v="0"/>
  </r>
  <r>
    <s v="P0060"/>
    <x v="9"/>
    <x v="3"/>
    <x v="171"/>
    <x v="32"/>
    <n v="145"/>
    <n v="435.51"/>
    <x v="228"/>
    <n v="167"/>
    <n v="135879.12"/>
    <n v="63148.95"/>
    <x v="0"/>
  </r>
  <r>
    <s v="P0063"/>
    <x v="2"/>
    <x v="3"/>
    <x v="160"/>
    <x v="61"/>
    <n v="235"/>
    <n v="389.66"/>
    <x v="264"/>
    <n v="297"/>
    <n v="207299.12000000002"/>
    <n v="91570.1"/>
    <x v="0"/>
  </r>
  <r>
    <s v="P0066"/>
    <x v="4"/>
    <x v="3"/>
    <x v="18"/>
    <x v="41"/>
    <n v="49"/>
    <n v="117.97"/>
    <x v="359"/>
    <n v="179"/>
    <n v="26897.16"/>
    <n v="5780.53"/>
    <x v="0"/>
  </r>
  <r>
    <s v="P0067"/>
    <x v="9"/>
    <x v="3"/>
    <x v="2"/>
    <x v="61"/>
    <n v="221"/>
    <n v="202.79"/>
    <x v="41"/>
    <n v="206"/>
    <n v="86591.33"/>
    <n v="44816.59"/>
    <x v="0"/>
  </r>
  <r>
    <s v="P0069"/>
    <x v="7"/>
    <x v="3"/>
    <x v="360"/>
    <x v="47"/>
    <n v="251"/>
    <n v="403.07"/>
    <x v="56"/>
    <n v="159"/>
    <n v="165258.70000000001"/>
    <n v="101170.56999999999"/>
    <x v="0"/>
  </r>
  <r>
    <s v="P0072"/>
    <x v="3"/>
    <x v="3"/>
    <x v="405"/>
    <x v="32"/>
    <n v="158"/>
    <n v="68.03"/>
    <x v="118"/>
    <n v="289"/>
    <n v="30409.41"/>
    <n v="10748.74"/>
    <x v="0"/>
  </r>
  <r>
    <s v="P0074"/>
    <x v="2"/>
    <x v="3"/>
    <x v="340"/>
    <x v="3"/>
    <n v="188"/>
    <n v="416.69"/>
    <x v="315"/>
    <n v="11"/>
    <n v="82921.31"/>
    <n v="78337.72"/>
    <x v="0"/>
  </r>
  <r>
    <s v="P0075"/>
    <x v="3"/>
    <x v="3"/>
    <x v="327"/>
    <x v="13"/>
    <n v="152"/>
    <n v="355.76"/>
    <x v="254"/>
    <n v="61"/>
    <n v="75776.88"/>
    <n v="54075.519999999997"/>
    <x v="0"/>
  </r>
  <r>
    <s v="P0076"/>
    <x v="5"/>
    <x v="3"/>
    <x v="244"/>
    <x v="72"/>
    <n v="45"/>
    <n v="359.73"/>
    <x v="341"/>
    <n v="119"/>
    <n v="58995.72"/>
    <n v="16187.85"/>
    <x v="0"/>
  </r>
  <r>
    <s v="P0078"/>
    <x v="0"/>
    <x v="3"/>
    <x v="164"/>
    <x v="5"/>
    <n v="110"/>
    <n v="77.849999999999994"/>
    <x v="287"/>
    <n v="206"/>
    <n v="24600.6"/>
    <n v="8563.5"/>
    <x v="0"/>
  </r>
  <r>
    <s v="P0079"/>
    <x v="0"/>
    <x v="3"/>
    <x v="13"/>
    <x v="75"/>
    <n v="223"/>
    <n v="429.95"/>
    <x v="161"/>
    <n v="230"/>
    <n v="194767.35"/>
    <n v="95878.849999999991"/>
    <x v="0"/>
  </r>
  <r>
    <s v="P0081"/>
    <x v="8"/>
    <x v="3"/>
    <x v="46"/>
    <x v="31"/>
    <n v="61"/>
    <n v="311.73"/>
    <x v="243"/>
    <n v="234"/>
    <n v="91960.35"/>
    <n v="19015.530000000002"/>
    <x v="0"/>
  </r>
  <r>
    <s v="P0086"/>
    <x v="5"/>
    <x v="3"/>
    <x v="127"/>
    <x v="31"/>
    <n v="119"/>
    <n v="451.74"/>
    <x v="230"/>
    <n v="245"/>
    <n v="164433.36000000002"/>
    <n v="53757.06"/>
    <x v="0"/>
  </r>
  <r>
    <s v="P0093"/>
    <x v="1"/>
    <x v="3"/>
    <x v="406"/>
    <x v="9"/>
    <n v="134"/>
    <n v="465.1"/>
    <x v="152"/>
    <n v="47"/>
    <n v="84183.1"/>
    <n v="62323.4"/>
    <x v="0"/>
  </r>
  <r>
    <s v="P0096"/>
    <x v="4"/>
    <x v="3"/>
    <x v="27"/>
    <x v="70"/>
    <n v="137"/>
    <n v="277.27"/>
    <x v="253"/>
    <n v="94"/>
    <n v="64049.369999999995"/>
    <n v="37985.99"/>
    <x v="0"/>
  </r>
  <r>
    <s v="P0098"/>
    <x v="3"/>
    <x v="3"/>
    <x v="235"/>
    <x v="59"/>
    <n v="162"/>
    <n v="33.06"/>
    <x v="102"/>
    <n v="30"/>
    <n v="6347.52"/>
    <n v="5355.72"/>
    <x v="0"/>
  </r>
  <r>
    <s v="P0100"/>
    <x v="4"/>
    <x v="3"/>
    <x v="214"/>
    <x v="13"/>
    <n v="289"/>
    <n v="200.25"/>
    <x v="249"/>
    <n v="59"/>
    <n v="69687"/>
    <n v="57872.25"/>
    <x v="0"/>
  </r>
  <r>
    <s v="P0102"/>
    <x v="2"/>
    <x v="3"/>
    <x v="332"/>
    <x v="73"/>
    <n v="220"/>
    <n v="350.5"/>
    <x v="280"/>
    <n v="123"/>
    <n v="120221.5"/>
    <n v="77110"/>
    <x v="0"/>
  </r>
  <r>
    <s v="P0110"/>
    <x v="4"/>
    <x v="3"/>
    <x v="366"/>
    <x v="28"/>
    <n v="233"/>
    <n v="44.99"/>
    <x v="335"/>
    <n v="221"/>
    <n v="20425.46"/>
    <n v="10482.67"/>
    <x v="0"/>
  </r>
  <r>
    <s v="P0120"/>
    <x v="5"/>
    <x v="3"/>
    <x v="446"/>
    <x v="23"/>
    <n v="21"/>
    <n v="99.34"/>
    <x v="36"/>
    <n v="84"/>
    <n v="10430.700000000001"/>
    <n v="2086.14"/>
    <x v="0"/>
  </r>
  <r>
    <s v="P0141"/>
    <x v="4"/>
    <x v="3"/>
    <x v="34"/>
    <x v="28"/>
    <n v="251"/>
    <n v="208.31"/>
    <x v="227"/>
    <n v="148"/>
    <n v="83115.69"/>
    <n v="52285.81"/>
    <x v="0"/>
  </r>
  <r>
    <s v="P0151"/>
    <x v="8"/>
    <x v="3"/>
    <x v="539"/>
    <x v="20"/>
    <n v="176"/>
    <n v="327.58999999999997"/>
    <x v="267"/>
    <n v="269"/>
    <n v="145777.54999999999"/>
    <n v="57655.839999999997"/>
    <x v="0"/>
  </r>
  <r>
    <s v="P0152"/>
    <x v="2"/>
    <x v="3"/>
    <x v="23"/>
    <x v="56"/>
    <n v="85"/>
    <n v="386.36"/>
    <x v="44"/>
    <n v="124"/>
    <n v="80749.240000000005"/>
    <n v="32840.6"/>
    <x v="0"/>
  </r>
  <r>
    <s v="P0157"/>
    <x v="7"/>
    <x v="3"/>
    <x v="331"/>
    <x v="33"/>
    <n v="110"/>
    <n v="441.39"/>
    <x v="352"/>
    <n v="35"/>
    <n v="64001.549999999996"/>
    <n v="48552.9"/>
    <x v="0"/>
  </r>
  <r>
    <s v="P0159"/>
    <x v="9"/>
    <x v="3"/>
    <x v="168"/>
    <x v="55"/>
    <n v="221"/>
    <n v="460.58"/>
    <x v="361"/>
    <n v="6"/>
    <n v="104551.66"/>
    <n v="101788.18"/>
    <x v="0"/>
  </r>
  <r>
    <s v="P0167"/>
    <x v="6"/>
    <x v="3"/>
    <x v="280"/>
    <x v="68"/>
    <n v="256"/>
    <n v="141.4"/>
    <x v="0"/>
    <n v="195"/>
    <n v="63771.4"/>
    <n v="36198.400000000001"/>
    <x v="0"/>
  </r>
  <r>
    <s v="P0168"/>
    <x v="5"/>
    <x v="3"/>
    <x v="491"/>
    <x v="41"/>
    <n v="11"/>
    <n v="410.74"/>
    <x v="96"/>
    <n v="123"/>
    <n v="55039.16"/>
    <n v="4518.1400000000003"/>
    <x v="0"/>
  </r>
  <r>
    <s v="P0169"/>
    <x v="9"/>
    <x v="3"/>
    <x v="243"/>
    <x v="2"/>
    <n v="27"/>
    <n v="208.48"/>
    <x v="300"/>
    <n v="152"/>
    <n v="37317.919999999998"/>
    <n v="5628.96"/>
    <x v="0"/>
  </r>
  <r>
    <s v="P0172"/>
    <x v="1"/>
    <x v="3"/>
    <x v="508"/>
    <x v="33"/>
    <n v="9"/>
    <n v="38.44"/>
    <x v="124"/>
    <n v="62"/>
    <n v="2729.24"/>
    <n v="345.96"/>
    <x v="0"/>
  </r>
  <r>
    <s v="P0178"/>
    <x v="9"/>
    <x v="3"/>
    <x v="361"/>
    <x v="75"/>
    <n v="243"/>
    <n v="330.74"/>
    <x v="63"/>
    <n v="236"/>
    <n v="158424.46"/>
    <n v="80369.820000000007"/>
    <x v="0"/>
  </r>
  <r>
    <s v="P0181"/>
    <x v="9"/>
    <x v="3"/>
    <x v="401"/>
    <x v="41"/>
    <n v="147"/>
    <n v="260.25"/>
    <x v="67"/>
    <n v="153"/>
    <n v="78075"/>
    <n v="38256.75"/>
    <x v="0"/>
  </r>
  <r>
    <s v="P0184"/>
    <x v="1"/>
    <x v="3"/>
    <x v="93"/>
    <x v="25"/>
    <n v="293"/>
    <n v="284.64999999999998"/>
    <x v="282"/>
    <n v="9"/>
    <n v="85964.299999999988"/>
    <n v="83402.45"/>
    <x v="0"/>
  </r>
  <r>
    <s v="P0189"/>
    <x v="0"/>
    <x v="3"/>
    <x v="491"/>
    <x v="70"/>
    <n v="7"/>
    <n v="399.72"/>
    <x v="127"/>
    <n v="127"/>
    <n v="53562.48"/>
    <n v="2798.04"/>
    <x v="0"/>
  </r>
  <r>
    <s v="P0192"/>
    <x v="9"/>
    <x v="3"/>
    <x v="85"/>
    <x v="53"/>
    <n v="104"/>
    <n v="20.83"/>
    <x v="102"/>
    <n v="8"/>
    <n v="2332.96"/>
    <n v="2166.3199999999997"/>
    <x v="0"/>
  </r>
  <r>
    <s v="P0193"/>
    <x v="7"/>
    <x v="3"/>
    <x v="417"/>
    <x v="57"/>
    <n v="12"/>
    <n v="50.43"/>
    <x v="232"/>
    <n v="45"/>
    <n v="2874.5099999999998"/>
    <n v="605.16"/>
    <x v="0"/>
  </r>
  <r>
    <s v="P0195"/>
    <x v="6"/>
    <x v="3"/>
    <x v="540"/>
    <x v="62"/>
    <n v="207"/>
    <n v="270.89999999999998"/>
    <x v="122"/>
    <n v="298"/>
    <n v="136804.5"/>
    <n v="56076.299999999996"/>
    <x v="0"/>
  </r>
  <r>
    <s v="P0198"/>
    <x v="3"/>
    <x v="3"/>
    <x v="352"/>
    <x v="41"/>
    <n v="266"/>
    <n v="29.3"/>
    <x v="275"/>
    <n v="276"/>
    <n v="15880.6"/>
    <n v="7793.8"/>
    <x v="0"/>
  </r>
  <r>
    <s v="P0199"/>
    <x v="1"/>
    <x v="3"/>
    <x v="182"/>
    <x v="62"/>
    <n v="147"/>
    <n v="451.73"/>
    <x v="257"/>
    <n v="162"/>
    <n v="139584.57"/>
    <n v="66404.31"/>
    <x v="0"/>
  </r>
  <r>
    <s v="P0211"/>
    <x v="7"/>
    <x v="3"/>
    <x v="454"/>
    <x v="31"/>
    <n v="132"/>
    <n v="176.75"/>
    <x v="307"/>
    <n v="6"/>
    <n v="24391.5"/>
    <n v="23331"/>
    <x v="0"/>
  </r>
  <r>
    <s v="P0218"/>
    <x v="9"/>
    <x v="3"/>
    <x v="118"/>
    <x v="7"/>
    <n v="232"/>
    <n v="286.29000000000002"/>
    <x v="177"/>
    <n v="106"/>
    <n v="96766.02"/>
    <n v="66419.28"/>
    <x v="0"/>
  </r>
  <r>
    <s v="P0222"/>
    <x v="9"/>
    <x v="3"/>
    <x v="99"/>
    <x v="25"/>
    <n v="188"/>
    <n v="154.34"/>
    <x v="314"/>
    <n v="264"/>
    <n v="69761.680000000008"/>
    <n v="29015.920000000002"/>
    <x v="0"/>
  </r>
  <r>
    <s v="P0226"/>
    <x v="2"/>
    <x v="3"/>
    <x v="456"/>
    <x v="45"/>
    <n v="279"/>
    <n v="294.56"/>
    <x v="22"/>
    <n v="211"/>
    <n v="144334.39999999999"/>
    <n v="82182.240000000005"/>
    <x v="0"/>
  </r>
  <r>
    <s v="P0229"/>
    <x v="6"/>
    <x v="3"/>
    <x v="14"/>
    <x v="3"/>
    <n v="111"/>
    <n v="97.77"/>
    <x v="103"/>
    <n v="276"/>
    <n v="37836.99"/>
    <n v="10852.47"/>
    <x v="0"/>
  </r>
  <r>
    <s v="P0234"/>
    <x v="8"/>
    <x v="3"/>
    <x v="253"/>
    <x v="11"/>
    <n v="299"/>
    <n v="418.65"/>
    <x v="11"/>
    <n v="144"/>
    <n v="185461.94999999998"/>
    <n v="125176.34999999999"/>
    <x v="0"/>
  </r>
  <r>
    <s v="P0240"/>
    <x v="3"/>
    <x v="3"/>
    <x v="111"/>
    <x v="68"/>
    <n v="122"/>
    <n v="150.66999999999999"/>
    <x v="337"/>
    <n v="3"/>
    <n v="18833.75"/>
    <n v="18381.739999999998"/>
    <x v="0"/>
  </r>
  <r>
    <s v="P0253"/>
    <x v="7"/>
    <x v="3"/>
    <x v="403"/>
    <x v="49"/>
    <n v="284"/>
    <n v="447.04"/>
    <x v="152"/>
    <n v="160"/>
    <n v="198485.76000000001"/>
    <n v="126959.36"/>
    <x v="0"/>
  </r>
  <r>
    <s v="P0261"/>
    <x v="2"/>
    <x v="3"/>
    <x v="7"/>
    <x v="2"/>
    <n v="233"/>
    <n v="374.65"/>
    <x v="131"/>
    <n v="37"/>
    <n v="101155.5"/>
    <n v="87293.45"/>
    <x v="0"/>
  </r>
  <r>
    <s v="P0262"/>
    <x v="3"/>
    <x v="3"/>
    <x v="278"/>
    <x v="57"/>
    <n v="261"/>
    <n v="40.1"/>
    <x v="44"/>
    <n v="215"/>
    <n v="19087.600000000002"/>
    <n v="10466.1"/>
    <x v="0"/>
  </r>
  <r>
    <s v="P0263"/>
    <x v="2"/>
    <x v="3"/>
    <x v="274"/>
    <x v="24"/>
    <n v="0"/>
    <n v="57.37"/>
    <x v="5"/>
    <n v="252"/>
    <n v="14457.24"/>
    <n v="0"/>
    <x v="0"/>
  </r>
  <r>
    <s v="P0280"/>
    <x v="0"/>
    <x v="3"/>
    <x v="338"/>
    <x v="34"/>
    <n v="106"/>
    <n v="329.87"/>
    <x v="262"/>
    <n v="275"/>
    <n v="125680.47"/>
    <n v="34966.22"/>
    <x v="0"/>
  </r>
  <r>
    <s v="P0285"/>
    <x v="3"/>
    <x v="3"/>
    <x v="415"/>
    <x v="34"/>
    <n v="212"/>
    <n v="88.45"/>
    <x v="268"/>
    <n v="244"/>
    <n v="40333.200000000004"/>
    <n v="18751.400000000001"/>
    <x v="0"/>
  </r>
  <r>
    <s v="P0292"/>
    <x v="3"/>
    <x v="3"/>
    <x v="35"/>
    <x v="54"/>
    <n v="61"/>
    <n v="81.23"/>
    <x v="130"/>
    <n v="36"/>
    <n v="7879.31"/>
    <n v="4955.0300000000007"/>
    <x v="0"/>
  </r>
  <r>
    <s v="P0296"/>
    <x v="6"/>
    <x v="3"/>
    <x v="93"/>
    <x v="66"/>
    <n v="25"/>
    <n v="478.04"/>
    <x v="33"/>
    <n v="277"/>
    <n v="144368.08000000002"/>
    <n v="11951"/>
    <x v="0"/>
  </r>
  <r>
    <s v="P0309"/>
    <x v="1"/>
    <x v="3"/>
    <x v="466"/>
    <x v="23"/>
    <n v="297"/>
    <n v="422.07"/>
    <x v="15"/>
    <n v="135"/>
    <n v="182334.24"/>
    <n v="125354.79"/>
    <x v="0"/>
  </r>
  <r>
    <s v="P0310"/>
    <x v="9"/>
    <x v="3"/>
    <x v="372"/>
    <x v="19"/>
    <n v="261"/>
    <n v="167.91"/>
    <x v="134"/>
    <n v="270"/>
    <n v="89160.209999999992"/>
    <n v="43824.51"/>
    <x v="0"/>
  </r>
  <r>
    <s v="P0311"/>
    <x v="6"/>
    <x v="3"/>
    <x v="387"/>
    <x v="45"/>
    <n v="119"/>
    <n v="425.49"/>
    <x v="172"/>
    <n v="216"/>
    <n v="142539.15"/>
    <n v="50633.31"/>
    <x v="0"/>
  </r>
  <r>
    <s v="P0315"/>
    <x v="0"/>
    <x v="3"/>
    <x v="462"/>
    <x v="27"/>
    <n v="23"/>
    <n v="317.89999999999998"/>
    <x v="230"/>
    <n v="54"/>
    <n v="24478.3"/>
    <n v="7311.7"/>
    <x v="1"/>
  </r>
  <r>
    <s v="P0316"/>
    <x v="3"/>
    <x v="3"/>
    <x v="516"/>
    <x v="34"/>
    <n v="9"/>
    <n v="32.770000000000003"/>
    <x v="211"/>
    <n v="128"/>
    <n v="4489.4900000000007"/>
    <n v="294.93"/>
    <x v="0"/>
  </r>
  <r>
    <s v="P0318"/>
    <x v="4"/>
    <x v="3"/>
    <x v="465"/>
    <x v="59"/>
    <n v="117"/>
    <n v="280.38"/>
    <x v="116"/>
    <n v="54"/>
    <n v="47944.979999999996"/>
    <n v="32804.46"/>
    <x v="0"/>
  </r>
  <r>
    <s v="P0333"/>
    <x v="7"/>
    <x v="3"/>
    <x v="182"/>
    <x v="76"/>
    <n v="88"/>
    <n v="203.39"/>
    <x v="176"/>
    <n v="221"/>
    <n v="62847.509999999995"/>
    <n v="17898.32"/>
    <x v="0"/>
  </r>
  <r>
    <s v="P0338"/>
    <x v="8"/>
    <x v="3"/>
    <x v="69"/>
    <x v="65"/>
    <n v="108"/>
    <n v="419.28"/>
    <x v="128"/>
    <n v="169"/>
    <n v="116140.56"/>
    <n v="45282.239999999998"/>
    <x v="0"/>
  </r>
  <r>
    <s v="P0344"/>
    <x v="9"/>
    <x v="3"/>
    <x v="190"/>
    <x v="72"/>
    <n v="247"/>
    <n v="24.12"/>
    <x v="162"/>
    <n v="127"/>
    <n v="9020.880000000001"/>
    <n v="5957.64"/>
    <x v="0"/>
  </r>
  <r>
    <s v="P0347"/>
    <x v="1"/>
    <x v="3"/>
    <x v="215"/>
    <x v="50"/>
    <n v="96"/>
    <n v="402.89"/>
    <x v="147"/>
    <n v="163"/>
    <n v="104348.51"/>
    <n v="38677.440000000002"/>
    <x v="0"/>
  </r>
  <r>
    <s v="P0351"/>
    <x v="6"/>
    <x v="3"/>
    <x v="351"/>
    <x v="32"/>
    <n v="212"/>
    <n v="438.02"/>
    <x v="152"/>
    <n v="243"/>
    <n v="199299.1"/>
    <n v="92860.239999999991"/>
    <x v="0"/>
  </r>
  <r>
    <s v="P0352"/>
    <x v="6"/>
    <x v="3"/>
    <x v="521"/>
    <x v="40"/>
    <n v="91"/>
    <n v="173.87"/>
    <x v="241"/>
    <n v="3"/>
    <n v="16343.78"/>
    <n v="15822.17"/>
    <x v="0"/>
  </r>
  <r>
    <s v="P0355"/>
    <x v="8"/>
    <x v="3"/>
    <x v="15"/>
    <x v="1"/>
    <n v="84"/>
    <n v="106.07"/>
    <x v="351"/>
    <n v="213"/>
    <n v="31502.789999999997"/>
    <n v="8909.8799999999992"/>
    <x v="0"/>
  </r>
  <r>
    <s v="P0360"/>
    <x v="4"/>
    <x v="3"/>
    <x v="541"/>
    <x v="59"/>
    <n v="262"/>
    <n v="238.61"/>
    <x v="244"/>
    <n v="300"/>
    <n v="134098.82"/>
    <n v="62515.820000000007"/>
    <x v="0"/>
  </r>
  <r>
    <s v="P0365"/>
    <x v="3"/>
    <x v="3"/>
    <x v="399"/>
    <x v="19"/>
    <n v="107"/>
    <n v="399.32"/>
    <x v="250"/>
    <n v="260"/>
    <n v="146550.44"/>
    <n v="42727.24"/>
    <x v="0"/>
  </r>
  <r>
    <s v="P0369"/>
    <x v="7"/>
    <x v="3"/>
    <x v="110"/>
    <x v="30"/>
    <n v="102"/>
    <n v="156.32"/>
    <x v="356"/>
    <n v="28"/>
    <n v="20321.599999999999"/>
    <n v="15944.64"/>
    <x v="0"/>
  </r>
  <r>
    <s v="P0372"/>
    <x v="5"/>
    <x v="3"/>
    <x v="225"/>
    <x v="31"/>
    <n v="79"/>
    <n v="487.22"/>
    <x v="244"/>
    <n v="274"/>
    <n v="171988.66"/>
    <n v="38490.380000000005"/>
    <x v="0"/>
  </r>
  <r>
    <s v="P0376"/>
    <x v="0"/>
    <x v="3"/>
    <x v="311"/>
    <x v="37"/>
    <n v="284"/>
    <n v="31.68"/>
    <x v="59"/>
    <n v="129"/>
    <n v="13083.84"/>
    <n v="8997.1200000000008"/>
    <x v="0"/>
  </r>
  <r>
    <s v="P0378"/>
    <x v="1"/>
    <x v="3"/>
    <x v="542"/>
    <x v="51"/>
    <n v="300"/>
    <n v="62.65"/>
    <x v="295"/>
    <n v="278"/>
    <n v="36211.699999999997"/>
    <n v="18795"/>
    <x v="0"/>
  </r>
  <r>
    <s v="P0386"/>
    <x v="1"/>
    <x v="3"/>
    <x v="468"/>
    <x v="47"/>
    <n v="114"/>
    <n v="188.6"/>
    <x v="333"/>
    <n v="297"/>
    <n v="77514.599999999991"/>
    <n v="21500.399999999998"/>
    <x v="0"/>
  </r>
  <r>
    <s v="P0388"/>
    <x v="6"/>
    <x v="3"/>
    <x v="543"/>
    <x v="76"/>
    <n v="256"/>
    <n v="365.32"/>
    <x v="322"/>
    <n v="259"/>
    <n v="188139.8"/>
    <n v="93521.919999999998"/>
    <x v="0"/>
  </r>
  <r>
    <s v="P0401"/>
    <x v="0"/>
    <x v="3"/>
    <x v="2"/>
    <x v="21"/>
    <n v="177"/>
    <n v="149.18"/>
    <x v="99"/>
    <n v="250"/>
    <n v="63699.86"/>
    <n v="26404.86"/>
    <x v="0"/>
  </r>
  <r>
    <s v="P0402"/>
    <x v="0"/>
    <x v="3"/>
    <x v="324"/>
    <x v="17"/>
    <n v="141"/>
    <n v="386.16"/>
    <x v="331"/>
    <n v="228"/>
    <n v="142493.04"/>
    <n v="54448.560000000005"/>
    <x v="0"/>
  </r>
  <r>
    <s v="P0405"/>
    <x v="1"/>
    <x v="3"/>
    <x v="176"/>
    <x v="15"/>
    <n v="96"/>
    <n v="203.95"/>
    <x v="73"/>
    <n v="46"/>
    <n v="28960.899999999998"/>
    <n v="19579.199999999997"/>
    <x v="0"/>
  </r>
  <r>
    <s v="P0410"/>
    <x v="9"/>
    <x v="3"/>
    <x v="450"/>
    <x v="65"/>
    <n v="99"/>
    <n v="123.94"/>
    <x v="360"/>
    <n v="52"/>
    <n v="18714.939999999999"/>
    <n v="12270.06"/>
    <x v="0"/>
  </r>
  <r>
    <s v="P0413"/>
    <x v="2"/>
    <x v="3"/>
    <x v="188"/>
    <x v="12"/>
    <n v="107"/>
    <n v="113.98"/>
    <x v="70"/>
    <n v="60"/>
    <n v="19034.66"/>
    <n v="12195.86"/>
    <x v="0"/>
  </r>
  <r>
    <s v="P0431"/>
    <x v="1"/>
    <x v="3"/>
    <x v="148"/>
    <x v="58"/>
    <n v="241"/>
    <n v="213.03"/>
    <x v="335"/>
    <n v="19"/>
    <n v="55387.8"/>
    <n v="51340.23"/>
    <x v="0"/>
  </r>
  <r>
    <s v="P0435"/>
    <x v="4"/>
    <x v="3"/>
    <x v="326"/>
    <x v="71"/>
    <n v="133"/>
    <n v="468.07"/>
    <x v="268"/>
    <n v="272"/>
    <n v="189568.35"/>
    <n v="62253.31"/>
    <x v="0"/>
  </r>
  <r>
    <s v="P0436"/>
    <x v="2"/>
    <x v="3"/>
    <x v="256"/>
    <x v="24"/>
    <n v="36"/>
    <n v="462.37"/>
    <x v="223"/>
    <n v="54"/>
    <n v="41613.300000000003"/>
    <n v="16645.32"/>
    <x v="0"/>
  </r>
  <r>
    <s v="P0452"/>
    <x v="6"/>
    <x v="3"/>
    <x v="161"/>
    <x v="6"/>
    <n v="166"/>
    <n v="48.83"/>
    <x v="45"/>
    <n v="74"/>
    <n v="11719.199999999999"/>
    <n v="8105.78"/>
    <x v="0"/>
  </r>
  <r>
    <s v="P0456"/>
    <x v="3"/>
    <x v="3"/>
    <x v="345"/>
    <x v="49"/>
    <n v="223"/>
    <n v="320.31"/>
    <x v="92"/>
    <n v="92"/>
    <n v="100897.65"/>
    <n v="71429.13"/>
    <x v="0"/>
  </r>
  <r>
    <s v="P0463"/>
    <x v="6"/>
    <x v="3"/>
    <x v="210"/>
    <x v="55"/>
    <n v="290"/>
    <n v="244.36"/>
    <x v="329"/>
    <n v="183"/>
    <n v="115582.28000000001"/>
    <n v="70864.400000000009"/>
    <x v="0"/>
  </r>
  <r>
    <s v="P0473"/>
    <x v="5"/>
    <x v="3"/>
    <x v="309"/>
    <x v="16"/>
    <n v="22"/>
    <n v="345.44"/>
    <x v="330"/>
    <n v="85"/>
    <n v="36962.080000000002"/>
    <n v="7599.68"/>
    <x v="0"/>
  </r>
  <r>
    <s v="P0474"/>
    <x v="2"/>
    <x v="3"/>
    <x v="240"/>
    <x v="37"/>
    <n v="35"/>
    <n v="285.8"/>
    <x v="78"/>
    <n v="189"/>
    <n v="64019.200000000004"/>
    <n v="10003"/>
    <x v="0"/>
  </r>
  <r>
    <s v="P0495"/>
    <x v="3"/>
    <x v="3"/>
    <x v="416"/>
    <x v="38"/>
    <n v="210"/>
    <n v="297.13"/>
    <x v="37"/>
    <n v="146"/>
    <n v="105778.28"/>
    <n v="62397.299999999996"/>
    <x v="0"/>
  </r>
  <r>
    <s v="P0497"/>
    <x v="5"/>
    <x v="3"/>
    <x v="63"/>
    <x v="2"/>
    <n v="224"/>
    <n v="203.09"/>
    <x v="217"/>
    <n v="52"/>
    <n v="56052.840000000004"/>
    <n v="45492.160000000003"/>
    <x v="0"/>
  </r>
  <r>
    <s v="P0500"/>
    <x v="8"/>
    <x v="3"/>
    <x v="190"/>
    <x v="32"/>
    <n v="174"/>
    <n v="100.99"/>
    <x v="51"/>
    <n v="200"/>
    <n v="37770.259999999995"/>
    <n v="17572.259999999998"/>
    <x v="0"/>
  </r>
  <r>
    <s v="P0501"/>
    <x v="9"/>
    <x v="3"/>
    <x v="5"/>
    <x v="7"/>
    <n v="101"/>
    <n v="39.83"/>
    <x v="317"/>
    <n v="264"/>
    <n v="14537.949999999999"/>
    <n v="4022.83"/>
    <x v="0"/>
  </r>
  <r>
    <s v="P0509"/>
    <x v="4"/>
    <x v="3"/>
    <x v="416"/>
    <x v="41"/>
    <n v="220"/>
    <n v="444.22"/>
    <x v="96"/>
    <n v="136"/>
    <n v="158142.32"/>
    <n v="97728.400000000009"/>
    <x v="0"/>
  </r>
  <r>
    <s v="P0514"/>
    <x v="0"/>
    <x v="3"/>
    <x v="146"/>
    <x v="67"/>
    <n v="191"/>
    <n v="431.34"/>
    <x v="37"/>
    <n v="114"/>
    <n v="131558.69999999998"/>
    <n v="82385.94"/>
    <x v="0"/>
  </r>
  <r>
    <s v="P0515"/>
    <x v="2"/>
    <x v="3"/>
    <x v="399"/>
    <x v="68"/>
    <n v="262"/>
    <n v="11.12"/>
    <x v="191"/>
    <n v="105"/>
    <n v="4081.0399999999995"/>
    <n v="2913.4399999999996"/>
    <x v="0"/>
  </r>
  <r>
    <s v="P0517"/>
    <x v="6"/>
    <x v="3"/>
    <x v="418"/>
    <x v="8"/>
    <n v="275"/>
    <n v="336.26"/>
    <x v="250"/>
    <n v="282"/>
    <n v="187296.82"/>
    <n v="92471.5"/>
    <x v="0"/>
  </r>
  <r>
    <s v="P0518"/>
    <x v="1"/>
    <x v="3"/>
    <x v="40"/>
    <x v="48"/>
    <n v="75"/>
    <n v="325.5"/>
    <x v="362"/>
    <n v="102"/>
    <n v="57613.5"/>
    <n v="24412.5"/>
    <x v="0"/>
  </r>
  <r>
    <s v="P0526"/>
    <x v="5"/>
    <x v="3"/>
    <x v="44"/>
    <x v="57"/>
    <n v="177"/>
    <n v="16.440000000000001"/>
    <x v="15"/>
    <n v="155"/>
    <n v="5458.0800000000008"/>
    <n v="2909.88"/>
    <x v="0"/>
  </r>
  <r>
    <s v="P0529"/>
    <x v="6"/>
    <x v="3"/>
    <x v="174"/>
    <x v="18"/>
    <n v="151"/>
    <n v="268.58999999999997"/>
    <x v="312"/>
    <n v="278"/>
    <n v="115225.10999999999"/>
    <n v="40557.089999999997"/>
    <x v="0"/>
  </r>
  <r>
    <s v="P0538"/>
    <x v="1"/>
    <x v="3"/>
    <x v="457"/>
    <x v="23"/>
    <n v="212"/>
    <n v="294.07"/>
    <x v="364"/>
    <n v="289"/>
    <n v="147329.07"/>
    <n v="62342.84"/>
    <x v="0"/>
  </r>
  <r>
    <s v="P0547"/>
    <x v="8"/>
    <x v="3"/>
    <x v="518"/>
    <x v="11"/>
    <n v="286"/>
    <n v="13.95"/>
    <x v="338"/>
    <n v="249"/>
    <n v="7463.25"/>
    <n v="3989.7"/>
    <x v="0"/>
  </r>
  <r>
    <s v="P0549"/>
    <x v="3"/>
    <x v="3"/>
    <x v="254"/>
    <x v="8"/>
    <n v="236"/>
    <n v="260.7"/>
    <x v="55"/>
    <n v="98"/>
    <n v="87073.8"/>
    <n v="61525.2"/>
    <x v="0"/>
  </r>
  <r>
    <s v="P0552"/>
    <x v="6"/>
    <x v="3"/>
    <x v="162"/>
    <x v="67"/>
    <n v="49"/>
    <n v="204.93"/>
    <x v="24"/>
    <n v="225"/>
    <n v="56150.82"/>
    <n v="10041.57"/>
    <x v="0"/>
  </r>
  <r>
    <s v="P0565"/>
    <x v="4"/>
    <x v="3"/>
    <x v="476"/>
    <x v="12"/>
    <n v="153"/>
    <n v="457.72"/>
    <x v="158"/>
    <n v="209"/>
    <n v="165694.64000000001"/>
    <n v="70031.16"/>
    <x v="0"/>
  </r>
  <r>
    <s v="P0569"/>
    <x v="1"/>
    <x v="3"/>
    <x v="471"/>
    <x v="59"/>
    <n v="78"/>
    <n v="139.16999999999999"/>
    <x v="281"/>
    <n v="158"/>
    <n v="32844.119999999995"/>
    <n v="10855.259999999998"/>
    <x v="0"/>
  </r>
  <r>
    <s v="P0580"/>
    <x v="5"/>
    <x v="3"/>
    <x v="204"/>
    <x v="13"/>
    <n v="287"/>
    <n v="258.10000000000002"/>
    <x v="259"/>
    <n v="132"/>
    <n v="108143.90000000001"/>
    <n v="74074.700000000012"/>
    <x v="0"/>
  </r>
  <r>
    <s v="P0587"/>
    <x v="9"/>
    <x v="3"/>
    <x v="119"/>
    <x v="61"/>
    <n v="66"/>
    <n v="65.930000000000007"/>
    <x v="44"/>
    <n v="150"/>
    <n v="14240.880000000001"/>
    <n v="4351.38"/>
    <x v="0"/>
  </r>
  <r>
    <s v="P0597"/>
    <x v="2"/>
    <x v="3"/>
    <x v="423"/>
    <x v="67"/>
    <n v="222"/>
    <n v="152.32"/>
    <x v="112"/>
    <n v="242"/>
    <n v="70676.479999999996"/>
    <n v="33815.040000000001"/>
    <x v="0"/>
  </r>
  <r>
    <s v="P0602"/>
    <x v="7"/>
    <x v="3"/>
    <x v="79"/>
    <x v="73"/>
    <n v="24"/>
    <n v="389.91"/>
    <x v="340"/>
    <n v="196"/>
    <n v="85780.200000000012"/>
    <n v="9357.84"/>
    <x v="0"/>
  </r>
  <r>
    <s v="P0609"/>
    <x v="5"/>
    <x v="3"/>
    <x v="90"/>
    <x v="16"/>
    <n v="111"/>
    <n v="421.22"/>
    <x v="52"/>
    <n v="213"/>
    <n v="136475.28"/>
    <n v="46755.420000000006"/>
    <x v="0"/>
  </r>
  <r>
    <s v="P0624"/>
    <x v="2"/>
    <x v="3"/>
    <x v="403"/>
    <x v="61"/>
    <n v="293"/>
    <n v="165.49"/>
    <x v="232"/>
    <n v="151"/>
    <n v="73477.56"/>
    <n v="48488.57"/>
    <x v="0"/>
  </r>
  <r>
    <s v="P0625"/>
    <x v="9"/>
    <x v="3"/>
    <x v="397"/>
    <x v="26"/>
    <n v="117"/>
    <n v="447.85"/>
    <x v="242"/>
    <n v="22"/>
    <n v="62251.15"/>
    <n v="52398.450000000004"/>
    <x v="0"/>
  </r>
  <r>
    <s v="P0630"/>
    <x v="6"/>
    <x v="3"/>
    <x v="356"/>
    <x v="25"/>
    <n v="197"/>
    <n v="233.85"/>
    <x v="341"/>
    <n v="3"/>
    <n v="46770"/>
    <n v="46068.45"/>
    <x v="0"/>
  </r>
  <r>
    <s v="P0636"/>
    <x v="8"/>
    <x v="3"/>
    <x v="92"/>
    <x v="47"/>
    <n v="272"/>
    <n v="405.22"/>
    <x v="354"/>
    <n v="59"/>
    <n v="134127.82"/>
    <n v="110219.84000000001"/>
    <x v="0"/>
  </r>
  <r>
    <s v="P0639"/>
    <x v="3"/>
    <x v="3"/>
    <x v="511"/>
    <x v="11"/>
    <n v="237"/>
    <n v="91"/>
    <x v="217"/>
    <n v="282"/>
    <n v="47229"/>
    <n v="21567"/>
    <x v="0"/>
  </r>
  <r>
    <s v="P0645"/>
    <x v="5"/>
    <x v="3"/>
    <x v="118"/>
    <x v="4"/>
    <n v="174"/>
    <n v="417.21"/>
    <x v="123"/>
    <n v="164"/>
    <n v="141016.97999999998"/>
    <n v="72594.539999999994"/>
    <x v="0"/>
  </r>
  <r>
    <s v="P0648"/>
    <x v="6"/>
    <x v="3"/>
    <x v="497"/>
    <x v="23"/>
    <n v="297"/>
    <n v="259.52999999999997"/>
    <x v="77"/>
    <n v="274"/>
    <n v="148191.62999999998"/>
    <n v="77080.409999999989"/>
    <x v="0"/>
  </r>
  <r>
    <s v="P0656"/>
    <x v="1"/>
    <x v="3"/>
    <x v="215"/>
    <x v="46"/>
    <n v="64"/>
    <n v="419.3"/>
    <x v="168"/>
    <n v="195"/>
    <n v="108598.7"/>
    <n v="26835.200000000001"/>
    <x v="0"/>
  </r>
  <r>
    <s v="P0675"/>
    <x v="3"/>
    <x v="3"/>
    <x v="353"/>
    <x v="7"/>
    <n v="148"/>
    <n v="239.98"/>
    <x v="128"/>
    <n v="46"/>
    <n v="46556.119999999995"/>
    <n v="35517.040000000001"/>
    <x v="0"/>
  </r>
  <r>
    <s v="P0677"/>
    <x v="0"/>
    <x v="3"/>
    <x v="353"/>
    <x v="13"/>
    <n v="114"/>
    <n v="27.84"/>
    <x v="273"/>
    <n v="80"/>
    <n v="5400.96"/>
    <n v="3173.7599999999998"/>
    <x v="0"/>
  </r>
  <r>
    <s v="P0680"/>
    <x v="4"/>
    <x v="3"/>
    <x v="469"/>
    <x v="9"/>
    <n v="242"/>
    <n v="440.58"/>
    <x v="72"/>
    <n v="166"/>
    <n v="179756.63999999998"/>
    <n v="106620.36"/>
    <x v="0"/>
  </r>
  <r>
    <s v="P0682"/>
    <x v="2"/>
    <x v="3"/>
    <x v="336"/>
    <x v="70"/>
    <n v="138"/>
    <n v="45.05"/>
    <x v="203"/>
    <n v="111"/>
    <n v="11217.449999999999"/>
    <n v="6216.9"/>
    <x v="0"/>
  </r>
  <r>
    <s v="P0690"/>
    <x v="1"/>
    <x v="3"/>
    <x v="46"/>
    <x v="55"/>
    <n v="78"/>
    <n v="376.74"/>
    <x v="22"/>
    <n v="217"/>
    <n v="111138.3"/>
    <n v="29385.72"/>
    <x v="0"/>
  </r>
  <r>
    <s v="P0692"/>
    <x v="6"/>
    <x v="3"/>
    <x v="202"/>
    <x v="79"/>
    <n v="256"/>
    <n v="127.82"/>
    <x v="151"/>
    <n v="34"/>
    <n v="37067.799999999996"/>
    <n v="32721.919999999998"/>
    <x v="0"/>
  </r>
  <r>
    <s v="P0695"/>
    <x v="7"/>
    <x v="3"/>
    <x v="360"/>
    <x v="4"/>
    <n v="159"/>
    <n v="403.54"/>
    <x v="33"/>
    <n v="251"/>
    <n v="165451.4"/>
    <n v="64162.86"/>
    <x v="0"/>
  </r>
  <r>
    <s v="P0697"/>
    <x v="2"/>
    <x v="3"/>
    <x v="249"/>
    <x v="34"/>
    <n v="137"/>
    <n v="418.91"/>
    <x v="334"/>
    <n v="22"/>
    <n v="66606.69"/>
    <n v="57390.670000000006"/>
    <x v="0"/>
  </r>
  <r>
    <s v="P0699"/>
    <x v="0"/>
    <x v="3"/>
    <x v="107"/>
    <x v="2"/>
    <n v="73"/>
    <n v="319.75"/>
    <x v="253"/>
    <n v="281"/>
    <n v="113191.5"/>
    <n v="23341.75"/>
    <x v="0"/>
  </r>
  <r>
    <s v="P0720"/>
    <x v="5"/>
    <x v="3"/>
    <x v="12"/>
    <x v="75"/>
    <n v="174"/>
    <n v="361.14"/>
    <x v="199"/>
    <n v="170"/>
    <n v="124232.15999999999"/>
    <n v="62838.36"/>
    <x v="0"/>
  </r>
  <r>
    <s v="P0730"/>
    <x v="5"/>
    <x v="3"/>
    <x v="522"/>
    <x v="69"/>
    <n v="90"/>
    <n v="90.59"/>
    <x v="179"/>
    <n v="9"/>
    <n v="8968.41"/>
    <n v="8153.1"/>
    <x v="0"/>
  </r>
  <r>
    <s v="P0746"/>
    <x v="0"/>
    <x v="3"/>
    <x v="94"/>
    <x v="77"/>
    <n v="194"/>
    <n v="336.55"/>
    <x v="305"/>
    <n v="127"/>
    <n v="108032.55"/>
    <n v="65290.700000000004"/>
    <x v="0"/>
  </r>
  <r>
    <s v="P0749"/>
    <x v="7"/>
    <x v="3"/>
    <x v="153"/>
    <x v="75"/>
    <n v="203"/>
    <n v="17.78"/>
    <x v="123"/>
    <n v="45"/>
    <n v="4409.4400000000005"/>
    <n v="3609.34"/>
    <x v="0"/>
  </r>
  <r>
    <s v="P0750"/>
    <x v="4"/>
    <x v="3"/>
    <x v="330"/>
    <x v="13"/>
    <n v="253"/>
    <n v="176.57"/>
    <x v="277"/>
    <n v="27"/>
    <n v="49439.6"/>
    <n v="44672.21"/>
    <x v="0"/>
  </r>
  <r>
    <s v="P0753"/>
    <x v="4"/>
    <x v="3"/>
    <x v="176"/>
    <x v="75"/>
    <n v="111"/>
    <n v="447.76"/>
    <x v="224"/>
    <n v="31"/>
    <n v="63581.919999999998"/>
    <n v="49701.36"/>
    <x v="0"/>
  </r>
  <r>
    <s v="P0760"/>
    <x v="6"/>
    <x v="3"/>
    <x v="191"/>
    <x v="73"/>
    <n v="174"/>
    <n v="371.33"/>
    <x v="119"/>
    <n v="162"/>
    <n v="124766.87999999999"/>
    <n v="64611.42"/>
    <x v="0"/>
  </r>
  <r>
    <s v="P0763"/>
    <x v="2"/>
    <x v="3"/>
    <x v="253"/>
    <x v="47"/>
    <n v="192"/>
    <n v="300.58999999999997"/>
    <x v="45"/>
    <n v="251"/>
    <n v="133161.37"/>
    <n v="57713.279999999999"/>
    <x v="0"/>
  </r>
  <r>
    <s v="P0765"/>
    <x v="2"/>
    <x v="3"/>
    <x v="240"/>
    <x v="6"/>
    <n v="79"/>
    <n v="435.58"/>
    <x v="228"/>
    <n v="145"/>
    <n v="97569.919999999998"/>
    <n v="34410.82"/>
    <x v="0"/>
  </r>
  <r>
    <s v="P0767"/>
    <x v="2"/>
    <x v="3"/>
    <x v="463"/>
    <x v="72"/>
    <n v="225"/>
    <n v="263.77"/>
    <x v="221"/>
    <n v="181"/>
    <n v="107090.62"/>
    <n v="59348.249999999993"/>
    <x v="0"/>
  </r>
  <r>
    <s v="P0775"/>
    <x v="0"/>
    <x v="3"/>
    <x v="410"/>
    <x v="13"/>
    <n v="65"/>
    <n v="379.77"/>
    <x v="292"/>
    <n v="44"/>
    <n v="41394.93"/>
    <n v="24685.05"/>
    <x v="0"/>
  </r>
  <r>
    <s v="P0776"/>
    <x v="9"/>
    <x v="3"/>
    <x v="231"/>
    <x v="42"/>
    <n v="16"/>
    <n v="15.8"/>
    <x v="337"/>
    <n v="237"/>
    <n v="3997.4"/>
    <n v="252.8"/>
    <x v="0"/>
  </r>
  <r>
    <s v="P0778"/>
    <x v="2"/>
    <x v="3"/>
    <x v="16"/>
    <x v="42"/>
    <n v="1"/>
    <n v="200.72"/>
    <x v="345"/>
    <n v="171"/>
    <n v="34523.839999999997"/>
    <n v="200.72"/>
    <x v="0"/>
  </r>
  <r>
    <s v="P0785"/>
    <x v="8"/>
    <x v="3"/>
    <x v="373"/>
    <x v="24"/>
    <n v="121"/>
    <n v="323.41000000000003"/>
    <x v="82"/>
    <n v="137"/>
    <n v="83439.780000000013"/>
    <n v="39132.61"/>
    <x v="0"/>
  </r>
  <r>
    <s v="P0793"/>
    <x v="4"/>
    <x v="3"/>
    <x v="51"/>
    <x v="28"/>
    <n v="23"/>
    <n v="379.93"/>
    <x v="186"/>
    <n v="126"/>
    <n v="56609.57"/>
    <n v="8738.39"/>
    <x v="0"/>
  </r>
  <r>
    <s v="P0798"/>
    <x v="0"/>
    <x v="3"/>
    <x v="200"/>
    <x v="30"/>
    <n v="118"/>
    <n v="100.18"/>
    <x v="217"/>
    <n v="254"/>
    <n v="37266.959999999999"/>
    <n v="11821.240000000002"/>
    <x v="0"/>
  </r>
  <r>
    <s v="P0800"/>
    <x v="8"/>
    <x v="3"/>
    <x v="182"/>
    <x v="80"/>
    <n v="124"/>
    <n v="104.37"/>
    <x v="334"/>
    <n v="185"/>
    <n v="32250.33"/>
    <n v="12941.880000000001"/>
    <x v="0"/>
  </r>
  <r>
    <s v="P0806"/>
    <x v="1"/>
    <x v="3"/>
    <x v="246"/>
    <x v="9"/>
    <n v="14"/>
    <n v="427"/>
    <x v="316"/>
    <n v="42"/>
    <n v="23912"/>
    <n v="5978"/>
    <x v="0"/>
  </r>
  <r>
    <s v="P0810"/>
    <x v="7"/>
    <x v="3"/>
    <x v="322"/>
    <x v="25"/>
    <n v="226"/>
    <n v="84.69"/>
    <x v="289"/>
    <n v="151"/>
    <n v="31928.129999999997"/>
    <n v="19139.939999999999"/>
    <x v="0"/>
  </r>
  <r>
    <s v="P0820"/>
    <x v="4"/>
    <x v="3"/>
    <x v="291"/>
    <x v="43"/>
    <n v="46"/>
    <n v="378.86"/>
    <x v="212"/>
    <n v="102"/>
    <n v="56071.28"/>
    <n v="17427.560000000001"/>
    <x v="0"/>
  </r>
  <r>
    <s v="P0822"/>
    <x v="8"/>
    <x v="3"/>
    <x v="89"/>
    <x v="49"/>
    <n v="277"/>
    <n v="50.89"/>
    <x v="349"/>
    <n v="197"/>
    <n v="24121.86"/>
    <n v="14096.53"/>
    <x v="0"/>
  </r>
  <r>
    <s v="P0830"/>
    <x v="5"/>
    <x v="3"/>
    <x v="236"/>
    <x v="22"/>
    <n v="298"/>
    <n v="461.65"/>
    <x v="226"/>
    <n v="200"/>
    <n v="229901.69999999998"/>
    <n v="137571.69999999998"/>
    <x v="0"/>
  </r>
  <r>
    <s v="P0832"/>
    <x v="9"/>
    <x v="3"/>
    <x v="11"/>
    <x v="64"/>
    <n v="149"/>
    <n v="256.07"/>
    <x v="241"/>
    <n v="63"/>
    <n v="54286.84"/>
    <n v="38154.43"/>
    <x v="0"/>
  </r>
  <r>
    <s v="P0838"/>
    <x v="0"/>
    <x v="3"/>
    <x v="427"/>
    <x v="2"/>
    <n v="52"/>
    <n v="95.68"/>
    <x v="161"/>
    <n v="287"/>
    <n v="32435.520000000004"/>
    <n v="4975.3600000000006"/>
    <x v="0"/>
  </r>
  <r>
    <s v="P0841"/>
    <x v="1"/>
    <x v="3"/>
    <x v="387"/>
    <x v="30"/>
    <n v="129"/>
    <n v="122.71"/>
    <x v="264"/>
    <n v="206"/>
    <n v="41107.85"/>
    <n v="15829.589999999998"/>
    <x v="0"/>
  </r>
  <r>
    <s v="P0846"/>
    <x v="0"/>
    <x v="3"/>
    <x v="208"/>
    <x v="39"/>
    <n v="280"/>
    <n v="456.95"/>
    <x v="98"/>
    <n v="148"/>
    <n v="195574.6"/>
    <n v="127946"/>
    <x v="0"/>
  </r>
  <r>
    <s v="P0848"/>
    <x v="6"/>
    <x v="3"/>
    <x v="411"/>
    <x v="71"/>
    <n v="114"/>
    <n v="13.21"/>
    <x v="87"/>
    <n v="71"/>
    <n v="2443.8500000000004"/>
    <n v="1505.94"/>
    <x v="0"/>
  </r>
  <r>
    <s v="P0849"/>
    <x v="9"/>
    <x v="3"/>
    <x v="373"/>
    <x v="7"/>
    <n v="91"/>
    <n v="414.09"/>
    <x v="364"/>
    <n v="167"/>
    <n v="106835.21999999999"/>
    <n v="37682.189999999995"/>
    <x v="0"/>
  </r>
  <r>
    <s v="P0862"/>
    <x v="4"/>
    <x v="3"/>
    <x v="118"/>
    <x v="78"/>
    <n v="237"/>
    <n v="113.28"/>
    <x v="45"/>
    <n v="101"/>
    <n v="38288.639999999999"/>
    <n v="26847.360000000001"/>
    <x v="0"/>
  </r>
  <r>
    <s v="P0863"/>
    <x v="8"/>
    <x v="3"/>
    <x v="260"/>
    <x v="72"/>
    <n v="246"/>
    <n v="256.06"/>
    <x v="95"/>
    <n v="194"/>
    <n v="112666.4"/>
    <n v="62990.76"/>
    <x v="0"/>
  </r>
  <r>
    <s v="P0865"/>
    <x v="7"/>
    <x v="3"/>
    <x v="218"/>
    <x v="9"/>
    <n v="113"/>
    <n v="236.79"/>
    <x v="282"/>
    <n v="77"/>
    <n v="44990.1"/>
    <n v="26757.27"/>
    <x v="0"/>
  </r>
  <r>
    <s v="P0872"/>
    <x v="2"/>
    <x v="3"/>
    <x v="324"/>
    <x v="43"/>
    <n v="226"/>
    <n v="94.7"/>
    <x v="172"/>
    <n v="143"/>
    <n v="34944.300000000003"/>
    <n v="21402.2"/>
    <x v="0"/>
  </r>
  <r>
    <s v="P0880"/>
    <x v="3"/>
    <x v="3"/>
    <x v="376"/>
    <x v="76"/>
    <n v="137"/>
    <n v="108.14"/>
    <x v="44"/>
    <n v="170"/>
    <n v="33198.980000000003"/>
    <n v="14815.18"/>
    <x v="0"/>
  </r>
  <r>
    <s v="P0886"/>
    <x v="5"/>
    <x v="3"/>
    <x v="36"/>
    <x v="20"/>
    <n v="51"/>
    <n v="229.61"/>
    <x v="287"/>
    <n v="277"/>
    <n v="75312.08"/>
    <n v="11710.11"/>
    <x v="0"/>
  </r>
  <r>
    <s v="P0889"/>
    <x v="9"/>
    <x v="3"/>
    <x v="146"/>
    <x v="47"/>
    <n v="270"/>
    <n v="433.49"/>
    <x v="178"/>
    <n v="35"/>
    <n v="132214.45000000001"/>
    <n v="117042.3"/>
    <x v="0"/>
  </r>
  <r>
    <s v="P0891"/>
    <x v="6"/>
    <x v="3"/>
    <x v="468"/>
    <x v="12"/>
    <n v="226"/>
    <n v="64.489999999999995"/>
    <x v="253"/>
    <n v="185"/>
    <n v="26505.39"/>
    <n v="14574.739999999998"/>
    <x v="0"/>
  </r>
  <r>
    <s v="P0898"/>
    <x v="7"/>
    <x v="3"/>
    <x v="284"/>
    <x v="0"/>
    <n v="12"/>
    <n v="39.18"/>
    <x v="361"/>
    <n v="270"/>
    <n v="11048.76"/>
    <n v="470.15999999999997"/>
    <x v="0"/>
  </r>
  <r>
    <s v="P0899"/>
    <x v="4"/>
    <x v="3"/>
    <x v="8"/>
    <x v="59"/>
    <n v="111"/>
    <n v="265.97000000000003"/>
    <x v="330"/>
    <n v="8"/>
    <n v="31650.430000000004"/>
    <n v="29522.670000000002"/>
    <x v="0"/>
  </r>
  <r>
    <s v="P0905"/>
    <x v="3"/>
    <x v="3"/>
    <x v="330"/>
    <x v="77"/>
    <n v="244"/>
    <n v="54.67"/>
    <x v="264"/>
    <n v="36"/>
    <n v="15307.6"/>
    <n v="13339.48"/>
    <x v="0"/>
  </r>
  <r>
    <s v="P0906"/>
    <x v="4"/>
    <x v="3"/>
    <x v="292"/>
    <x v="67"/>
    <n v="25"/>
    <n v="24.23"/>
    <x v="31"/>
    <n v="192"/>
    <n v="5257.91"/>
    <n v="605.75"/>
    <x v="0"/>
  </r>
  <r>
    <s v="P0910"/>
    <x v="8"/>
    <x v="3"/>
    <x v="225"/>
    <x v="34"/>
    <n v="112"/>
    <n v="104.33"/>
    <x v="21"/>
    <n v="241"/>
    <n v="36828.49"/>
    <n v="11684.96"/>
    <x v="0"/>
  </r>
  <r>
    <s v="P0912"/>
    <x v="9"/>
    <x v="3"/>
    <x v="46"/>
    <x v="78"/>
    <n v="32"/>
    <n v="337.66"/>
    <x v="199"/>
    <n v="263"/>
    <n v="99609.700000000012"/>
    <n v="10805.12"/>
    <x v="0"/>
  </r>
  <r>
    <s v="P0914"/>
    <x v="5"/>
    <x v="3"/>
    <x v="170"/>
    <x v="68"/>
    <n v="245"/>
    <n v="98.75"/>
    <x v="181"/>
    <n v="112"/>
    <n v="35253.75"/>
    <n v="24193.75"/>
    <x v="0"/>
  </r>
  <r>
    <s v="P0925"/>
    <x v="4"/>
    <x v="3"/>
    <x v="97"/>
    <x v="21"/>
    <n v="85"/>
    <n v="345.42"/>
    <x v="326"/>
    <n v="196"/>
    <n v="97063.02"/>
    <n v="29360.7"/>
    <x v="0"/>
  </r>
  <r>
    <s v="P0933"/>
    <x v="5"/>
    <x v="3"/>
    <x v="324"/>
    <x v="50"/>
    <n v="81"/>
    <n v="179.22"/>
    <x v="166"/>
    <n v="288"/>
    <n v="66132.179999999993"/>
    <n v="14516.82"/>
    <x v="0"/>
  </r>
  <r>
    <s v="P0937"/>
    <x v="5"/>
    <x v="3"/>
    <x v="495"/>
    <x v="9"/>
    <n v="5"/>
    <n v="149.18"/>
    <x v="251"/>
    <n v="111"/>
    <n v="17304.88"/>
    <n v="745.90000000000009"/>
    <x v="0"/>
  </r>
  <r>
    <s v="P0943"/>
    <x v="7"/>
    <x v="3"/>
    <x v="186"/>
    <x v="63"/>
    <n v="280"/>
    <n v="471.81"/>
    <x v="188"/>
    <n v="153"/>
    <n v="204293.73"/>
    <n v="132106.79999999999"/>
    <x v="0"/>
  </r>
  <r>
    <s v="P0948"/>
    <x v="8"/>
    <x v="3"/>
    <x v="459"/>
    <x v="52"/>
    <n v="200"/>
    <n v="347.36"/>
    <x v="2"/>
    <n v="29"/>
    <n v="79545.440000000002"/>
    <n v="69472"/>
    <x v="0"/>
  </r>
  <r>
    <s v="P0949"/>
    <x v="6"/>
    <x v="3"/>
    <x v="323"/>
    <x v="68"/>
    <n v="176"/>
    <n v="292.43"/>
    <x v="249"/>
    <n v="74"/>
    <n v="73107.5"/>
    <n v="51467.68"/>
    <x v="0"/>
  </r>
  <r>
    <s v="P0955"/>
    <x v="4"/>
    <x v="3"/>
    <x v="185"/>
    <x v="60"/>
    <n v="83"/>
    <n v="160.46"/>
    <x v="314"/>
    <n v="243"/>
    <n v="52309.96"/>
    <n v="13318.18"/>
    <x v="0"/>
  </r>
  <r>
    <s v="P0956"/>
    <x v="7"/>
    <x v="3"/>
    <x v="241"/>
    <x v="7"/>
    <n v="117"/>
    <n v="287.63"/>
    <x v="307"/>
    <n v="196"/>
    <n v="90028.19"/>
    <n v="33652.71"/>
    <x v="0"/>
  </r>
  <r>
    <s v="P0963"/>
    <x v="9"/>
    <x v="3"/>
    <x v="200"/>
    <x v="69"/>
    <n v="148"/>
    <n v="154.80000000000001"/>
    <x v="172"/>
    <n v="224"/>
    <n v="57585.600000000006"/>
    <n v="22910.400000000001"/>
    <x v="0"/>
  </r>
  <r>
    <s v="P0966"/>
    <x v="1"/>
    <x v="3"/>
    <x v="380"/>
    <x v="7"/>
    <n v="80"/>
    <n v="364.64"/>
    <x v="106"/>
    <n v="82"/>
    <n v="59071.68"/>
    <n v="29171.199999999997"/>
    <x v="0"/>
  </r>
  <r>
    <s v="P0967"/>
    <x v="3"/>
    <x v="3"/>
    <x v="268"/>
    <x v="64"/>
    <n v="103"/>
    <n v="183.38"/>
    <x v="73"/>
    <n v="295"/>
    <n v="72985.240000000005"/>
    <n v="18888.14"/>
    <x v="0"/>
  </r>
  <r>
    <s v="P0970"/>
    <x v="0"/>
    <x v="3"/>
    <x v="182"/>
    <x v="79"/>
    <n v="139"/>
    <n v="276.27999999999997"/>
    <x v="347"/>
    <n v="170"/>
    <n v="85370.51999999999"/>
    <n v="38402.92"/>
    <x v="0"/>
  </r>
  <r>
    <s v="P0973"/>
    <x v="2"/>
    <x v="3"/>
    <x v="158"/>
    <x v="18"/>
    <n v="173"/>
    <n v="159.76"/>
    <x v="268"/>
    <n v="5"/>
    <n v="28437.279999999999"/>
    <n v="27638.48"/>
    <x v="0"/>
  </r>
  <r>
    <s v="P0980"/>
    <x v="3"/>
    <x v="3"/>
    <x v="250"/>
    <x v="59"/>
    <n v="70"/>
    <n v="327.31"/>
    <x v="107"/>
    <n v="267"/>
    <n v="110303.47"/>
    <n v="22911.7"/>
    <x v="0"/>
  </r>
  <r>
    <s v="P0984"/>
    <x v="3"/>
    <x v="3"/>
    <x v="1"/>
    <x v="75"/>
    <n v="39"/>
    <n v="54.61"/>
    <x v="202"/>
    <n v="148"/>
    <n v="10212.07"/>
    <n v="2129.79"/>
    <x v="0"/>
  </r>
  <r>
    <s v="P0987"/>
    <x v="4"/>
    <x v="3"/>
    <x v="524"/>
    <x v="45"/>
    <n v="202"/>
    <n v="390.03"/>
    <x v="13"/>
    <n v="219"/>
    <n v="164202.62999999998"/>
    <n v="78786.06"/>
    <x v="0"/>
  </r>
  <r>
    <s v="P0988"/>
    <x v="1"/>
    <x v="3"/>
    <x v="175"/>
    <x v="48"/>
    <n v="193"/>
    <n v="160.38"/>
    <x v="298"/>
    <n v="28"/>
    <n v="35443.979999999996"/>
    <n v="30953.34"/>
    <x v="0"/>
  </r>
  <r>
    <s v="P0997"/>
    <x v="5"/>
    <x v="3"/>
    <x v="60"/>
    <x v="77"/>
    <n v="68"/>
    <n v="475.64"/>
    <x v="195"/>
    <n v="225"/>
    <n v="139362.51999999999"/>
    <n v="32343.52"/>
    <x v="0"/>
  </r>
  <r>
    <s v="P0998"/>
    <x v="6"/>
    <x v="3"/>
    <x v="400"/>
    <x v="42"/>
    <n v="275"/>
    <n v="385.41"/>
    <x v="177"/>
    <n v="210"/>
    <n v="186923.85"/>
    <n v="105987.75"/>
    <x v="0"/>
  </r>
  <r>
    <s v="P1002"/>
    <x v="1"/>
    <x v="3"/>
    <x v="499"/>
    <x v="49"/>
    <n v="268"/>
    <n v="324.05"/>
    <x v="202"/>
    <n v="271"/>
    <n v="174662.95"/>
    <n v="86845.400000000009"/>
    <x v="0"/>
  </r>
  <r>
    <s v="P1005"/>
    <x v="3"/>
    <x v="3"/>
    <x v="159"/>
    <x v="9"/>
    <n v="199"/>
    <n v="382.75"/>
    <x v="240"/>
    <n v="52"/>
    <n v="96070.25"/>
    <n v="76167.25"/>
    <x v="0"/>
  </r>
  <r>
    <s v="P1009"/>
    <x v="8"/>
    <x v="3"/>
    <x v="196"/>
    <x v="47"/>
    <n v="1"/>
    <n v="334.98"/>
    <x v="157"/>
    <n v="132"/>
    <n v="44552.340000000004"/>
    <n v="334.98"/>
    <x v="0"/>
  </r>
  <r>
    <s v="P1010"/>
    <x v="3"/>
    <x v="3"/>
    <x v="544"/>
    <x v="45"/>
    <n v="251"/>
    <n v="408.91"/>
    <x v="154"/>
    <n v="297"/>
    <n v="224082.68000000002"/>
    <n v="102636.41"/>
    <x v="0"/>
  </r>
  <r>
    <s v="P1015"/>
    <x v="3"/>
    <x v="3"/>
    <x v="464"/>
    <x v="48"/>
    <n v="28"/>
    <n v="367.88"/>
    <x v="69"/>
    <n v="178"/>
    <n v="75783.28"/>
    <n v="10300.64"/>
    <x v="0"/>
  </r>
  <r>
    <s v="P1016"/>
    <x v="3"/>
    <x v="3"/>
    <x v="151"/>
    <x v="79"/>
    <n v="199"/>
    <n v="321.45"/>
    <x v="225"/>
    <n v="160"/>
    <n v="115400.55"/>
    <n v="63968.549999999996"/>
    <x v="0"/>
  </r>
  <r>
    <s v="P1017"/>
    <x v="4"/>
    <x v="3"/>
    <x v="330"/>
    <x v="4"/>
    <n v="113"/>
    <n v="437.57"/>
    <x v="140"/>
    <n v="167"/>
    <n v="122519.59999999999"/>
    <n v="49445.409999999996"/>
    <x v="0"/>
  </r>
  <r>
    <s v="P1025"/>
    <x v="8"/>
    <x v="3"/>
    <x v="90"/>
    <x v="2"/>
    <n v="209"/>
    <n v="360.2"/>
    <x v="104"/>
    <n v="115"/>
    <n v="116704.8"/>
    <n v="75281.8"/>
    <x v="0"/>
  </r>
  <r>
    <s v="P1028"/>
    <x v="0"/>
    <x v="3"/>
    <x v="168"/>
    <x v="61"/>
    <n v="67"/>
    <n v="254.85"/>
    <x v="270"/>
    <n v="160"/>
    <n v="57850.95"/>
    <n v="17074.95"/>
    <x v="0"/>
  </r>
  <r>
    <s v="P1038"/>
    <x v="5"/>
    <x v="3"/>
    <x v="174"/>
    <x v="74"/>
    <n v="160"/>
    <n v="154.85"/>
    <x v="282"/>
    <n v="269"/>
    <n v="66430.649999999994"/>
    <n v="24776"/>
    <x v="0"/>
  </r>
  <r>
    <s v="P1042"/>
    <x v="2"/>
    <x v="3"/>
    <x v="471"/>
    <x v="18"/>
    <n v="87"/>
    <n v="78.790000000000006"/>
    <x v="18"/>
    <n v="149"/>
    <n v="18594.440000000002"/>
    <n v="6854.7300000000005"/>
    <x v="0"/>
  </r>
  <r>
    <s v="P1043"/>
    <x v="9"/>
    <x v="3"/>
    <x v="444"/>
    <x v="30"/>
    <n v="193"/>
    <n v="452.92"/>
    <x v="293"/>
    <n v="300"/>
    <n v="223289.56"/>
    <n v="87413.56"/>
    <x v="0"/>
  </r>
  <r>
    <s v="P1047"/>
    <x v="3"/>
    <x v="3"/>
    <x v="482"/>
    <x v="18"/>
    <n v="267"/>
    <n v="43.38"/>
    <x v="287"/>
    <n v="288"/>
    <n v="24075.9"/>
    <n v="11582.460000000001"/>
    <x v="0"/>
  </r>
  <r>
    <s v="P1049"/>
    <x v="6"/>
    <x v="3"/>
    <x v="371"/>
    <x v="8"/>
    <n v="253"/>
    <n v="443.68"/>
    <x v="185"/>
    <n v="231"/>
    <n v="214741.12"/>
    <n v="112251.04000000001"/>
    <x v="0"/>
  </r>
  <r>
    <s v="P1050"/>
    <x v="8"/>
    <x v="3"/>
    <x v="159"/>
    <x v="37"/>
    <n v="249"/>
    <n v="301.45"/>
    <x v="331"/>
    <n v="2"/>
    <n v="75663.95"/>
    <n v="75061.05"/>
    <x v="0"/>
  </r>
  <r>
    <s v="P1058"/>
    <x v="6"/>
    <x v="3"/>
    <x v="509"/>
    <x v="73"/>
    <n v="46"/>
    <n v="168.51"/>
    <x v="31"/>
    <n v="35"/>
    <n v="13649.31"/>
    <n v="7751.4599999999991"/>
    <x v="0"/>
  </r>
  <r>
    <s v="P1060"/>
    <x v="9"/>
    <x v="3"/>
    <x v="61"/>
    <x v="67"/>
    <n v="146"/>
    <n v="5.71"/>
    <x v="285"/>
    <n v="204"/>
    <n v="1998.5"/>
    <n v="833.66"/>
    <x v="0"/>
  </r>
  <r>
    <s v="P1065"/>
    <x v="5"/>
    <x v="3"/>
    <x v="133"/>
    <x v="35"/>
    <n v="232"/>
    <n v="108.56"/>
    <x v="140"/>
    <n v="162"/>
    <n v="42772.639999999999"/>
    <n v="25185.920000000002"/>
    <x v="0"/>
  </r>
  <r>
    <s v="P1066"/>
    <x v="6"/>
    <x v="3"/>
    <x v="182"/>
    <x v="75"/>
    <n v="125"/>
    <n v="476.02"/>
    <x v="362"/>
    <n v="184"/>
    <n v="147090.18"/>
    <n v="59502.5"/>
    <x v="0"/>
  </r>
  <r>
    <s v="P1078"/>
    <x v="1"/>
    <x v="3"/>
    <x v="205"/>
    <x v="0"/>
    <n v="278"/>
    <n v="393.49"/>
    <x v="161"/>
    <n v="5"/>
    <n v="111357.67"/>
    <n v="109390.22"/>
    <x v="0"/>
  </r>
  <r>
    <s v="P1079"/>
    <x v="9"/>
    <x v="3"/>
    <x v="316"/>
    <x v="35"/>
    <n v="188"/>
    <n v="481.4"/>
    <x v="210"/>
    <n v="27"/>
    <n v="103501"/>
    <n v="90503.2"/>
    <x v="0"/>
  </r>
  <r>
    <s v="P1089"/>
    <x v="1"/>
    <x v="3"/>
    <x v="224"/>
    <x v="34"/>
    <n v="71"/>
    <n v="380.37"/>
    <x v="303"/>
    <n v="184"/>
    <n v="96994.35"/>
    <n v="27006.27"/>
    <x v="0"/>
  </r>
  <r>
    <s v="P1092"/>
    <x v="8"/>
    <x v="3"/>
    <x v="27"/>
    <x v="56"/>
    <n v="7"/>
    <n v="185.62"/>
    <x v="341"/>
    <n v="224"/>
    <n v="42878.22"/>
    <n v="1299.3400000000001"/>
    <x v="0"/>
  </r>
  <r>
    <s v="P1093"/>
    <x v="4"/>
    <x v="3"/>
    <x v="296"/>
    <x v="47"/>
    <n v="86"/>
    <n v="196.45"/>
    <x v="148"/>
    <n v="80"/>
    <n v="32610.699999999997"/>
    <n v="16894.7"/>
    <x v="0"/>
  </r>
  <r>
    <s v="P1097"/>
    <x v="6"/>
    <x v="3"/>
    <x v="425"/>
    <x v="20"/>
    <n v="229"/>
    <n v="215.83"/>
    <x v="110"/>
    <n v="236"/>
    <n v="100360.95000000001"/>
    <n v="49425.07"/>
    <x v="0"/>
  </r>
  <r>
    <s v="P1098"/>
    <x v="5"/>
    <x v="3"/>
    <x v="298"/>
    <x v="0"/>
    <n v="68"/>
    <n v="171.77"/>
    <x v="301"/>
    <n v="175"/>
    <n v="41740.11"/>
    <n v="11680.36"/>
    <x v="0"/>
  </r>
  <r>
    <s v="P1100"/>
    <x v="3"/>
    <x v="3"/>
    <x v="471"/>
    <x v="5"/>
    <n v="13"/>
    <n v="164.61"/>
    <x v="62"/>
    <n v="223"/>
    <n v="38847.960000000006"/>
    <n v="2139.9300000000003"/>
    <x v="0"/>
  </r>
  <r>
    <s v="P1106"/>
    <x v="0"/>
    <x v="3"/>
    <x v="254"/>
    <x v="42"/>
    <n v="122"/>
    <n v="49.27"/>
    <x v="309"/>
    <n v="212"/>
    <n v="16456.18"/>
    <n v="6010.9400000000005"/>
    <x v="0"/>
  </r>
  <r>
    <s v="P1119"/>
    <x v="1"/>
    <x v="3"/>
    <x v="221"/>
    <x v="9"/>
    <n v="240"/>
    <n v="295.63"/>
    <x v="351"/>
    <n v="157"/>
    <n v="117365.11"/>
    <n v="70951.199999999997"/>
    <x v="0"/>
  </r>
  <r>
    <s v="P1120"/>
    <x v="9"/>
    <x v="3"/>
    <x v="184"/>
    <x v="33"/>
    <n v="99"/>
    <n v="189.19"/>
    <x v="182"/>
    <n v="248"/>
    <n v="65648.929999999993"/>
    <n v="18729.810000000001"/>
    <x v="0"/>
  </r>
  <r>
    <s v="P1123"/>
    <x v="3"/>
    <x v="3"/>
    <x v="251"/>
    <x v="79"/>
    <n v="297"/>
    <n v="35.28"/>
    <x v="334"/>
    <n v="292"/>
    <n v="20779.920000000002"/>
    <n v="10478.16"/>
    <x v="0"/>
  </r>
  <r>
    <s v="P1136"/>
    <x v="2"/>
    <x v="3"/>
    <x v="337"/>
    <x v="5"/>
    <n v="264"/>
    <n v="310.19"/>
    <x v="305"/>
    <n v="216"/>
    <n v="148891.20000000001"/>
    <n v="81890.16"/>
    <x v="0"/>
  </r>
  <r>
    <s v="P1144"/>
    <x v="4"/>
    <x v="3"/>
    <x v="491"/>
    <x v="76"/>
    <n v="4"/>
    <n v="461.62"/>
    <x v="66"/>
    <n v="130"/>
    <n v="61857.08"/>
    <n v="1846.48"/>
    <x v="0"/>
  </r>
  <r>
    <s v="P1145"/>
    <x v="3"/>
    <x v="3"/>
    <x v="129"/>
    <x v="67"/>
    <n v="202"/>
    <n v="26.22"/>
    <x v="215"/>
    <n v="247"/>
    <n v="11772.779999999999"/>
    <n v="5296.44"/>
    <x v="0"/>
  </r>
  <r>
    <s v="P1146"/>
    <x v="7"/>
    <x v="3"/>
    <x v="132"/>
    <x v="59"/>
    <n v="91"/>
    <n v="336.21"/>
    <x v="149"/>
    <n v="10"/>
    <n v="33957.21"/>
    <n v="30595.109999999997"/>
    <x v="0"/>
  </r>
  <r>
    <s v="P1154"/>
    <x v="3"/>
    <x v="3"/>
    <x v="28"/>
    <x v="16"/>
    <n v="126"/>
    <n v="258.75"/>
    <x v="218"/>
    <n v="244"/>
    <n v="95737.5"/>
    <n v="32602.5"/>
    <x v="0"/>
  </r>
  <r>
    <s v="P1163"/>
    <x v="8"/>
    <x v="3"/>
    <x v="216"/>
    <x v="20"/>
    <n v="283"/>
    <n v="24.63"/>
    <x v="187"/>
    <n v="263"/>
    <n v="13447.98"/>
    <n v="6970.29"/>
    <x v="0"/>
  </r>
  <r>
    <s v="P1194"/>
    <x v="6"/>
    <x v="3"/>
    <x v="44"/>
    <x v="46"/>
    <n v="102"/>
    <n v="386.52"/>
    <x v="250"/>
    <n v="230"/>
    <n v="128324.64"/>
    <n v="39425.040000000001"/>
    <x v="0"/>
  </r>
  <r>
    <s v="P1198"/>
    <x v="5"/>
    <x v="3"/>
    <x v="383"/>
    <x v="24"/>
    <n v="223"/>
    <n v="77.510000000000005"/>
    <x v="73"/>
    <n v="266"/>
    <n v="37902.39"/>
    <n v="17284.73"/>
    <x v="0"/>
  </r>
  <r>
    <s v="P1208"/>
    <x v="4"/>
    <x v="3"/>
    <x v="121"/>
    <x v="53"/>
    <n v="161"/>
    <n v="147.38999999999999"/>
    <x v="106"/>
    <n v="218"/>
    <n v="55860.81"/>
    <n v="23729.789999999997"/>
    <x v="0"/>
  </r>
  <r>
    <s v="P1213"/>
    <x v="8"/>
    <x v="3"/>
    <x v="366"/>
    <x v="41"/>
    <n v="255"/>
    <n v="383.55"/>
    <x v="4"/>
    <n v="199"/>
    <n v="174131.7"/>
    <n v="97805.25"/>
    <x v="0"/>
  </r>
  <r>
    <s v="P1223"/>
    <x v="2"/>
    <x v="3"/>
    <x v="68"/>
    <x v="30"/>
    <n v="285"/>
    <n v="169.13"/>
    <x v="260"/>
    <n v="73"/>
    <n v="60548.54"/>
    <n v="48202.049999999996"/>
    <x v="0"/>
  </r>
  <r>
    <s v="P1224"/>
    <x v="2"/>
    <x v="3"/>
    <x v="103"/>
    <x v="28"/>
    <n v="286"/>
    <n v="339.79"/>
    <x v="331"/>
    <n v="12"/>
    <n v="101257.42000000001"/>
    <n v="97179.94"/>
    <x v="0"/>
  </r>
  <r>
    <s v="P1225"/>
    <x v="1"/>
    <x v="3"/>
    <x v="396"/>
    <x v="14"/>
    <n v="189"/>
    <n v="460.91"/>
    <x v="7"/>
    <n v="277"/>
    <n v="214784.06"/>
    <n v="87111.99"/>
    <x v="0"/>
  </r>
  <r>
    <s v="P1228"/>
    <x v="9"/>
    <x v="3"/>
    <x v="159"/>
    <x v="79"/>
    <n v="11"/>
    <n v="317.42"/>
    <x v="144"/>
    <n v="240"/>
    <n v="79672.42"/>
    <n v="3491.6200000000003"/>
    <x v="0"/>
  </r>
  <r>
    <s v="P1238"/>
    <x v="0"/>
    <x v="3"/>
    <x v="472"/>
    <x v="52"/>
    <n v="182"/>
    <n v="271.81"/>
    <x v="109"/>
    <n v="20"/>
    <n v="54905.62"/>
    <n v="49469.42"/>
    <x v="0"/>
  </r>
  <r>
    <s v="P1241"/>
    <x v="2"/>
    <x v="3"/>
    <x v="208"/>
    <x v="40"/>
    <n v="247"/>
    <n v="260.55"/>
    <x v="90"/>
    <n v="181"/>
    <n v="111515.40000000001"/>
    <n v="64355.850000000006"/>
    <x v="0"/>
  </r>
  <r>
    <s v="P1251"/>
    <x v="6"/>
    <x v="3"/>
    <x v="320"/>
    <x v="14"/>
    <n v="32"/>
    <n v="63.17"/>
    <x v="223"/>
    <n v="14"/>
    <n v="2905.82"/>
    <n v="2021.44"/>
    <x v="1"/>
  </r>
  <r>
    <s v="P1253"/>
    <x v="2"/>
    <x v="3"/>
    <x v="57"/>
    <x v="24"/>
    <n v="63"/>
    <n v="248.92"/>
    <x v="296"/>
    <n v="170"/>
    <n v="57998.36"/>
    <n v="15681.96"/>
    <x v="0"/>
  </r>
  <r>
    <s v="P1254"/>
    <x v="3"/>
    <x v="3"/>
    <x v="519"/>
    <x v="7"/>
    <n v="53"/>
    <n v="374.12"/>
    <x v="12"/>
    <n v="12"/>
    <n v="24317.8"/>
    <n v="19828.36"/>
    <x v="0"/>
  </r>
  <r>
    <s v="P1259"/>
    <x v="7"/>
    <x v="3"/>
    <x v="84"/>
    <x v="37"/>
    <n v="81"/>
    <n v="181.24"/>
    <x v="89"/>
    <n v="163"/>
    <n v="44222.560000000005"/>
    <n v="14680.44"/>
    <x v="0"/>
  </r>
  <r>
    <s v="P1260"/>
    <x v="5"/>
    <x v="3"/>
    <x v="23"/>
    <x v="72"/>
    <n v="147"/>
    <n v="421.87"/>
    <x v="184"/>
    <n v="62"/>
    <n v="88170.83"/>
    <n v="62014.89"/>
    <x v="0"/>
  </r>
  <r>
    <s v="P1263"/>
    <x v="6"/>
    <x v="3"/>
    <x v="104"/>
    <x v="60"/>
    <n v="105"/>
    <n v="231.94"/>
    <x v="204"/>
    <n v="79"/>
    <n v="42676.959999999999"/>
    <n v="24353.7"/>
    <x v="0"/>
  </r>
  <r>
    <s v="P1265"/>
    <x v="2"/>
    <x v="3"/>
    <x v="173"/>
    <x v="38"/>
    <n v="86"/>
    <n v="69.78"/>
    <x v="201"/>
    <n v="109"/>
    <n v="13607.1"/>
    <n v="6001.08"/>
    <x v="0"/>
  </r>
  <r>
    <s v="P1270"/>
    <x v="1"/>
    <x v="3"/>
    <x v="165"/>
    <x v="12"/>
    <n v="42"/>
    <n v="99.66"/>
    <x v="141"/>
    <n v="215"/>
    <n v="25612.62"/>
    <n v="4185.72"/>
    <x v="0"/>
  </r>
  <r>
    <s v="P1272"/>
    <x v="5"/>
    <x v="3"/>
    <x v="362"/>
    <x v="67"/>
    <n v="10"/>
    <n v="232.33"/>
    <x v="74"/>
    <n v="59"/>
    <n v="16030.77"/>
    <n v="2323.3000000000002"/>
    <x v="1"/>
  </r>
  <r>
    <s v="P1278"/>
    <x v="7"/>
    <x v="3"/>
    <x v="188"/>
    <x v="55"/>
    <n v="13"/>
    <n v="200.95"/>
    <x v="230"/>
    <n v="154"/>
    <n v="33558.65"/>
    <n v="2612.35"/>
    <x v="0"/>
  </r>
  <r>
    <s v="P1280"/>
    <x v="8"/>
    <x v="3"/>
    <x v="465"/>
    <x v="33"/>
    <n v="120"/>
    <n v="170.07"/>
    <x v="334"/>
    <n v="51"/>
    <n v="29081.969999999998"/>
    <n v="20408.399999999998"/>
    <x v="0"/>
  </r>
  <r>
    <s v="P1282"/>
    <x v="0"/>
    <x v="3"/>
    <x v="54"/>
    <x v="46"/>
    <n v="195"/>
    <n v="41.33"/>
    <x v="152"/>
    <n v="115"/>
    <n v="12812.3"/>
    <n v="8059.3499999999995"/>
    <x v="0"/>
  </r>
  <r>
    <s v="P1297"/>
    <x v="7"/>
    <x v="3"/>
    <x v="355"/>
    <x v="40"/>
    <n v="300"/>
    <n v="450.95"/>
    <x v="71"/>
    <n v="223"/>
    <n v="235846.85"/>
    <n v="135285"/>
    <x v="0"/>
  </r>
  <r>
    <s v="P1302"/>
    <x v="9"/>
    <x v="3"/>
    <x v="29"/>
    <x v="39"/>
    <n v="128"/>
    <n v="316.45"/>
    <x v="307"/>
    <n v="33"/>
    <n v="50948.45"/>
    <n v="40505.599999999999"/>
    <x v="0"/>
  </r>
  <r>
    <s v="P1303"/>
    <x v="2"/>
    <x v="3"/>
    <x v="5"/>
    <x v="18"/>
    <n v="184"/>
    <n v="95.21"/>
    <x v="292"/>
    <n v="181"/>
    <n v="34751.649999999994"/>
    <n v="17518.64"/>
    <x v="0"/>
  </r>
  <r>
    <s v="P1315"/>
    <x v="5"/>
    <x v="3"/>
    <x v="2"/>
    <x v="55"/>
    <n v="246"/>
    <n v="146.61000000000001"/>
    <x v="244"/>
    <n v="181"/>
    <n v="62602.470000000008"/>
    <n v="36066.060000000005"/>
    <x v="0"/>
  </r>
  <r>
    <s v="P1318"/>
    <x v="6"/>
    <x v="3"/>
    <x v="414"/>
    <x v="14"/>
    <n v="26"/>
    <n v="152.25"/>
    <x v="329"/>
    <n v="57"/>
    <n v="12636.75"/>
    <n v="3958.5"/>
    <x v="1"/>
  </r>
  <r>
    <s v="P1322"/>
    <x v="2"/>
    <x v="3"/>
    <x v="266"/>
    <x v="9"/>
    <n v="80"/>
    <n v="215.37"/>
    <x v="111"/>
    <n v="249"/>
    <n v="70856.73"/>
    <n v="17229.599999999999"/>
    <x v="0"/>
  </r>
  <r>
    <s v="P1330"/>
    <x v="2"/>
    <x v="3"/>
    <x v="290"/>
    <x v="23"/>
    <n v="128"/>
    <n v="181.07"/>
    <x v="357"/>
    <n v="25"/>
    <n v="27703.71"/>
    <n v="23176.959999999999"/>
    <x v="0"/>
  </r>
  <r>
    <s v="P1339"/>
    <x v="1"/>
    <x v="3"/>
    <x v="426"/>
    <x v="38"/>
    <n v="218"/>
    <n v="396.74"/>
    <x v="112"/>
    <n v="49"/>
    <n v="105929.58"/>
    <n v="86489.32"/>
    <x v="0"/>
  </r>
  <r>
    <s v="P1343"/>
    <x v="7"/>
    <x v="3"/>
    <x v="238"/>
    <x v="16"/>
    <n v="146"/>
    <n v="377.94"/>
    <x v="208"/>
    <n v="279"/>
    <n v="160624.5"/>
    <n v="55179.24"/>
    <x v="0"/>
  </r>
  <r>
    <s v="P1347"/>
    <x v="1"/>
    <x v="3"/>
    <x v="331"/>
    <x v="2"/>
    <n v="34"/>
    <n v="285.79000000000002"/>
    <x v="293"/>
    <n v="111"/>
    <n v="41439.550000000003"/>
    <n v="9716.86"/>
    <x v="0"/>
  </r>
  <r>
    <s v="P1369"/>
    <x v="2"/>
    <x v="3"/>
    <x v="215"/>
    <x v="17"/>
    <n v="249"/>
    <n v="116.64"/>
    <x v="281"/>
    <n v="10"/>
    <n v="30209.759999999998"/>
    <n v="29043.360000000001"/>
    <x v="0"/>
  </r>
  <r>
    <s v="P1370"/>
    <x v="3"/>
    <x v="3"/>
    <x v="472"/>
    <x v="17"/>
    <n v="157"/>
    <n v="159.91"/>
    <x v="187"/>
    <n v="45"/>
    <n v="32301.82"/>
    <n v="25105.87"/>
    <x v="0"/>
  </r>
  <r>
    <s v="P1376"/>
    <x v="4"/>
    <x v="3"/>
    <x v="134"/>
    <x v="37"/>
    <n v="143"/>
    <n v="473.69"/>
    <x v="154"/>
    <n v="230"/>
    <n v="176686.37"/>
    <n v="67737.67"/>
    <x v="0"/>
  </r>
  <r>
    <s v="P1381"/>
    <x v="2"/>
    <x v="3"/>
    <x v="166"/>
    <x v="13"/>
    <n v="258"/>
    <n v="106.63"/>
    <x v="21"/>
    <n v="202"/>
    <n v="49049.799999999996"/>
    <n v="27510.539999999997"/>
    <x v="0"/>
  </r>
  <r>
    <s v="P1396"/>
    <x v="1"/>
    <x v="3"/>
    <x v="218"/>
    <x v="49"/>
    <n v="92"/>
    <n v="479.17"/>
    <x v="124"/>
    <n v="98"/>
    <n v="91042.3"/>
    <n v="44083.64"/>
    <x v="0"/>
  </r>
  <r>
    <s v="P1397"/>
    <x v="2"/>
    <x v="3"/>
    <x v="443"/>
    <x v="70"/>
    <n v="94"/>
    <n v="27.08"/>
    <x v="4"/>
    <n v="35"/>
    <n v="3493.3199999999997"/>
    <n v="2545.52"/>
    <x v="0"/>
  </r>
  <r>
    <s v="P1399"/>
    <x v="4"/>
    <x v="3"/>
    <x v="280"/>
    <x v="44"/>
    <n v="261"/>
    <n v="162.03"/>
    <x v="237"/>
    <n v="190"/>
    <n v="73075.53"/>
    <n v="42289.83"/>
    <x v="0"/>
  </r>
  <r>
    <s v="P1402"/>
    <x v="3"/>
    <x v="3"/>
    <x v="82"/>
    <x v="15"/>
    <n v="204"/>
    <n v="194.14"/>
    <x v="194"/>
    <n v="19"/>
    <n v="43293.219999999994"/>
    <n v="39604.559999999998"/>
    <x v="0"/>
  </r>
  <r>
    <s v="P1409"/>
    <x v="9"/>
    <x v="3"/>
    <x v="332"/>
    <x v="5"/>
    <n v="99"/>
    <n v="288.04000000000002"/>
    <x v="322"/>
    <n v="244"/>
    <n v="98797.72"/>
    <n v="28515.960000000003"/>
    <x v="0"/>
  </r>
  <r>
    <s v="P1410"/>
    <x v="0"/>
    <x v="3"/>
    <x v="291"/>
    <x v="59"/>
    <n v="117"/>
    <n v="343.27"/>
    <x v="327"/>
    <n v="31"/>
    <n v="50803.96"/>
    <n v="40162.589999999997"/>
    <x v="0"/>
  </r>
  <r>
    <s v="P1414"/>
    <x v="1"/>
    <x v="3"/>
    <x v="179"/>
    <x v="36"/>
    <n v="204"/>
    <n v="14.58"/>
    <x v="203"/>
    <n v="253"/>
    <n v="6663.06"/>
    <n v="2974.32"/>
    <x v="0"/>
  </r>
  <r>
    <s v="P1419"/>
    <x v="3"/>
    <x v="3"/>
    <x v="449"/>
    <x v="57"/>
    <n v="294"/>
    <n v="131.35"/>
    <x v="38"/>
    <n v="192"/>
    <n v="63836.1"/>
    <n v="38616.9"/>
    <x v="0"/>
  </r>
  <r>
    <s v="P1420"/>
    <x v="8"/>
    <x v="3"/>
    <x v="65"/>
    <x v="67"/>
    <n v="294"/>
    <n v="153.19999999999999"/>
    <x v="305"/>
    <n v="89"/>
    <n v="58675.6"/>
    <n v="45040.799999999996"/>
    <x v="0"/>
  </r>
  <r>
    <s v="P1421"/>
    <x v="6"/>
    <x v="3"/>
    <x v="177"/>
    <x v="15"/>
    <n v="227"/>
    <n v="141.28"/>
    <x v="22"/>
    <n v="232"/>
    <n v="64847.520000000004"/>
    <n v="32070.560000000001"/>
    <x v="0"/>
  </r>
  <r>
    <s v="P1423"/>
    <x v="0"/>
    <x v="3"/>
    <x v="374"/>
    <x v="58"/>
    <n v="273"/>
    <n v="241.85"/>
    <x v="30"/>
    <n v="161"/>
    <n v="104962.9"/>
    <n v="66025.05"/>
    <x v="0"/>
  </r>
  <r>
    <s v="P1425"/>
    <x v="4"/>
    <x v="3"/>
    <x v="154"/>
    <x v="60"/>
    <n v="141"/>
    <n v="200.55"/>
    <x v="292"/>
    <n v="63"/>
    <n v="40912.200000000004"/>
    <n v="28277.550000000003"/>
    <x v="0"/>
  </r>
  <r>
    <s v="P1433"/>
    <x v="0"/>
    <x v="3"/>
    <x v="296"/>
    <x v="25"/>
    <n v="15"/>
    <n v="470.12"/>
    <x v="45"/>
    <n v="151"/>
    <n v="78039.92"/>
    <n v="7051.8"/>
    <x v="0"/>
  </r>
  <r>
    <s v="P1443"/>
    <x v="5"/>
    <x v="3"/>
    <x v="286"/>
    <x v="68"/>
    <n v="66"/>
    <n v="116.44"/>
    <x v="273"/>
    <n v="226"/>
    <n v="34000.479999999996"/>
    <n v="7685.04"/>
    <x v="0"/>
  </r>
  <r>
    <s v="P1449"/>
    <x v="8"/>
    <x v="3"/>
    <x v="156"/>
    <x v="65"/>
    <n v="131"/>
    <n v="354.12"/>
    <x v="143"/>
    <n v="88"/>
    <n v="77552.28"/>
    <n v="46389.72"/>
    <x v="0"/>
  </r>
  <r>
    <s v="P1451"/>
    <x v="1"/>
    <x v="3"/>
    <x v="253"/>
    <x v="21"/>
    <n v="161"/>
    <n v="488.01"/>
    <x v="40"/>
    <n v="282"/>
    <n v="216188.43"/>
    <n v="78569.61"/>
    <x v="0"/>
  </r>
  <r>
    <s v="P1455"/>
    <x v="2"/>
    <x v="3"/>
    <x v="459"/>
    <x v="16"/>
    <n v="66"/>
    <n v="348.14"/>
    <x v="333"/>
    <n v="163"/>
    <n v="79724.06"/>
    <n v="22977.239999999998"/>
    <x v="0"/>
  </r>
  <r>
    <s v="P1463"/>
    <x v="4"/>
    <x v="3"/>
    <x v="141"/>
    <x v="72"/>
    <n v="106"/>
    <n v="392.03"/>
    <x v="281"/>
    <n v="193"/>
    <n v="117216.96999999999"/>
    <n v="41555.18"/>
    <x v="0"/>
  </r>
  <r>
    <s v="P1478"/>
    <x v="8"/>
    <x v="3"/>
    <x v="379"/>
    <x v="3"/>
    <n v="48"/>
    <n v="157.94"/>
    <x v="335"/>
    <n v="126"/>
    <n v="27481.56"/>
    <n v="7581.12"/>
    <x v="0"/>
  </r>
  <r>
    <s v="P1491"/>
    <x v="1"/>
    <x v="3"/>
    <x v="281"/>
    <x v="70"/>
    <n v="71"/>
    <n v="336.53"/>
    <x v="154"/>
    <n v="214"/>
    <n v="95911.049999999988"/>
    <n v="23893.629999999997"/>
    <x v="0"/>
  </r>
  <r>
    <s v="P1494"/>
    <x v="4"/>
    <x v="3"/>
    <x v="483"/>
    <x v="69"/>
    <n v="279"/>
    <n v="37.869999999999997"/>
    <x v="306"/>
    <n v="298"/>
    <n v="21850.989999999998"/>
    <n v="10565.73"/>
    <x v="0"/>
  </r>
  <r>
    <s v="P1498"/>
    <x v="8"/>
    <x v="3"/>
    <x v="132"/>
    <x v="73"/>
    <n v="90"/>
    <n v="373.52"/>
    <x v="46"/>
    <n v="11"/>
    <n v="37725.519999999997"/>
    <n v="33616.799999999996"/>
    <x v="0"/>
  </r>
  <r>
    <s v="P1500"/>
    <x v="8"/>
    <x v="3"/>
    <x v="33"/>
    <x v="41"/>
    <n v="46"/>
    <n v="29.75"/>
    <x v="71"/>
    <n v="300"/>
    <n v="10293.5"/>
    <n v="1368.5"/>
    <x v="0"/>
  </r>
  <r>
    <s v="P1513"/>
    <x v="5"/>
    <x v="3"/>
    <x v="196"/>
    <x v="21"/>
    <n v="96"/>
    <n v="58.97"/>
    <x v="36"/>
    <n v="37"/>
    <n v="7843.01"/>
    <n v="5661.12"/>
    <x v="0"/>
  </r>
  <r>
    <s v="P1514"/>
    <x v="5"/>
    <x v="3"/>
    <x v="147"/>
    <x v="2"/>
    <n v="120"/>
    <n v="61.81"/>
    <x v="262"/>
    <n v="136"/>
    <n v="15823.36"/>
    <n v="7417.2000000000007"/>
    <x v="0"/>
  </r>
  <r>
    <s v="P1518"/>
    <x v="3"/>
    <x v="3"/>
    <x v="3"/>
    <x v="59"/>
    <n v="83"/>
    <n v="123.69"/>
    <x v="7"/>
    <n v="171"/>
    <n v="31417.26"/>
    <n v="10266.27"/>
    <x v="0"/>
  </r>
  <r>
    <s v="P1520"/>
    <x v="6"/>
    <x v="3"/>
    <x v="268"/>
    <x v="5"/>
    <n v="164"/>
    <n v="269.79000000000002"/>
    <x v="92"/>
    <n v="234"/>
    <n v="107376.42000000001"/>
    <n v="44245.560000000005"/>
    <x v="0"/>
  </r>
  <r>
    <s v="P1521"/>
    <x v="7"/>
    <x v="3"/>
    <x v="139"/>
    <x v="29"/>
    <n v="31"/>
    <n v="458.07"/>
    <x v="169"/>
    <n v="241"/>
    <n v="124595.04"/>
    <n v="14200.17"/>
    <x v="0"/>
  </r>
  <r>
    <s v="P1523"/>
    <x v="1"/>
    <x v="3"/>
    <x v="461"/>
    <x v="12"/>
    <n v="240"/>
    <n v="331.79"/>
    <x v="117"/>
    <n v="83"/>
    <n v="107168.17000000001"/>
    <n v="79629.600000000006"/>
    <x v="0"/>
  </r>
  <r>
    <s v="P1524"/>
    <x v="8"/>
    <x v="3"/>
    <x v="451"/>
    <x v="14"/>
    <n v="272"/>
    <n v="161.32"/>
    <x v="272"/>
    <n v="148"/>
    <n v="67754.399999999994"/>
    <n v="43879.040000000001"/>
    <x v="0"/>
  </r>
  <r>
    <s v="P1528"/>
    <x v="1"/>
    <x v="3"/>
    <x v="311"/>
    <x v="72"/>
    <n v="149"/>
    <n v="152.62"/>
    <x v="164"/>
    <n v="264"/>
    <n v="63032.060000000005"/>
    <n v="22740.38"/>
    <x v="0"/>
  </r>
  <r>
    <s v="P1533"/>
    <x v="2"/>
    <x v="3"/>
    <x v="214"/>
    <x v="6"/>
    <n v="250"/>
    <n v="409.37"/>
    <x v="55"/>
    <n v="98"/>
    <n v="142460.76"/>
    <n v="102342.5"/>
    <x v="0"/>
  </r>
  <r>
    <s v="P1534"/>
    <x v="2"/>
    <x v="3"/>
    <x v="260"/>
    <x v="58"/>
    <n v="179"/>
    <n v="432.53"/>
    <x v="264"/>
    <n v="261"/>
    <n v="190313.19999999998"/>
    <n v="77422.87"/>
    <x v="0"/>
  </r>
  <r>
    <s v="P1535"/>
    <x v="5"/>
    <x v="3"/>
    <x v="131"/>
    <x v="9"/>
    <n v="91"/>
    <n v="429.57"/>
    <x v="48"/>
    <n v="148"/>
    <n v="102667.23"/>
    <n v="39090.870000000003"/>
    <x v="0"/>
  </r>
  <r>
    <s v="P1547"/>
    <x v="5"/>
    <x v="3"/>
    <x v="419"/>
    <x v="28"/>
    <n v="67"/>
    <n v="49.28"/>
    <x v="207"/>
    <n v="143"/>
    <n v="10348.800000000001"/>
    <n v="3301.76"/>
    <x v="0"/>
  </r>
  <r>
    <s v="P1552"/>
    <x v="5"/>
    <x v="3"/>
    <x v="176"/>
    <x v="30"/>
    <n v="102"/>
    <n v="331.45"/>
    <x v="285"/>
    <n v="40"/>
    <n v="47065.9"/>
    <n v="33807.9"/>
    <x v="0"/>
  </r>
  <r>
    <s v="P1558"/>
    <x v="6"/>
    <x v="3"/>
    <x v="504"/>
    <x v="75"/>
    <n v="7"/>
    <n v="6.9"/>
    <x v="172"/>
    <n v="73"/>
    <n v="552"/>
    <n v="48.300000000000004"/>
    <x v="0"/>
  </r>
  <r>
    <s v="P1578"/>
    <x v="4"/>
    <x v="3"/>
    <x v="100"/>
    <x v="63"/>
    <n v="264"/>
    <n v="380.44"/>
    <x v="318"/>
    <n v="186"/>
    <n v="171198"/>
    <n v="100436.16"/>
    <x v="0"/>
  </r>
  <r>
    <s v="P1583"/>
    <x v="0"/>
    <x v="3"/>
    <x v="436"/>
    <x v="70"/>
    <n v="47"/>
    <n v="221.65"/>
    <x v="15"/>
    <n v="26"/>
    <n v="16180.45"/>
    <n v="10417.550000000001"/>
    <x v="0"/>
  </r>
  <r>
    <s v="P1586"/>
    <x v="4"/>
    <x v="3"/>
    <x v="294"/>
    <x v="71"/>
    <n v="112"/>
    <n v="368.24"/>
    <x v="39"/>
    <n v="172"/>
    <n v="104580.16"/>
    <n v="41242.880000000005"/>
    <x v="0"/>
  </r>
  <r>
    <s v="P1590"/>
    <x v="1"/>
    <x v="3"/>
    <x v="179"/>
    <x v="35"/>
    <n v="296"/>
    <n v="258.31"/>
    <x v="70"/>
    <n v="161"/>
    <n v="118047.67"/>
    <n v="76459.759999999995"/>
    <x v="0"/>
  </r>
  <r>
    <s v="P1591"/>
    <x v="6"/>
    <x v="3"/>
    <x v="268"/>
    <x v="68"/>
    <n v="173"/>
    <n v="449.64"/>
    <x v="203"/>
    <n v="225"/>
    <n v="178956.72"/>
    <n v="77787.72"/>
    <x v="0"/>
  </r>
  <r>
    <s v="P1593"/>
    <x v="2"/>
    <x v="3"/>
    <x v="230"/>
    <x v="13"/>
    <n v="218"/>
    <n v="421.71"/>
    <x v="348"/>
    <n v="78"/>
    <n v="124826.15999999999"/>
    <n v="91932.78"/>
    <x v="0"/>
  </r>
  <r>
    <s v="P1600"/>
    <x v="4"/>
    <x v="3"/>
    <x v="364"/>
    <x v="19"/>
    <n v="288"/>
    <n v="110.52"/>
    <x v="175"/>
    <n v="253"/>
    <n v="59791.32"/>
    <n v="31829.759999999998"/>
    <x v="0"/>
  </r>
  <r>
    <s v="P1605"/>
    <x v="3"/>
    <x v="3"/>
    <x v="389"/>
    <x v="22"/>
    <n v="106"/>
    <n v="70.38"/>
    <x v="329"/>
    <n v="167"/>
    <n v="19213.739999999998"/>
    <n v="7460.28"/>
    <x v="0"/>
  </r>
  <r>
    <s v="P1614"/>
    <x v="5"/>
    <x v="3"/>
    <x v="106"/>
    <x v="69"/>
    <n v="45"/>
    <n v="105.3"/>
    <x v="17"/>
    <n v="144"/>
    <n v="19901.7"/>
    <n v="4738.5"/>
    <x v="0"/>
  </r>
  <r>
    <s v="P1617"/>
    <x v="4"/>
    <x v="3"/>
    <x v="531"/>
    <x v="41"/>
    <n v="270"/>
    <n v="385.45"/>
    <x v="52"/>
    <n v="205"/>
    <n v="183088.75"/>
    <n v="104071.5"/>
    <x v="0"/>
  </r>
  <r>
    <s v="P1619"/>
    <x v="4"/>
    <x v="3"/>
    <x v="224"/>
    <x v="39"/>
    <n v="5"/>
    <n v="32.840000000000003"/>
    <x v="355"/>
    <n v="250"/>
    <n v="8374.2000000000007"/>
    <n v="164.20000000000002"/>
    <x v="0"/>
  </r>
  <r>
    <s v="P1620"/>
    <x v="7"/>
    <x v="3"/>
    <x v="325"/>
    <x v="26"/>
    <n v="81"/>
    <n v="81.96"/>
    <x v="205"/>
    <n v="157"/>
    <n v="19506.48"/>
    <n v="6638.7599999999993"/>
    <x v="0"/>
  </r>
  <r>
    <s v="P1623"/>
    <x v="7"/>
    <x v="3"/>
    <x v="189"/>
    <x v="14"/>
    <n v="55"/>
    <n v="328.19"/>
    <x v="141"/>
    <n v="251"/>
    <n v="100426.14"/>
    <n v="18050.45"/>
    <x v="0"/>
  </r>
  <r>
    <s v="P1624"/>
    <x v="7"/>
    <x v="3"/>
    <x v="442"/>
    <x v="18"/>
    <n v="227"/>
    <n v="421.59"/>
    <x v="205"/>
    <n v="265"/>
    <n v="207422.28"/>
    <n v="95700.93"/>
    <x v="0"/>
  </r>
  <r>
    <s v="P1625"/>
    <x v="5"/>
    <x v="3"/>
    <x v="67"/>
    <x v="28"/>
    <n v="152"/>
    <n v="302.17"/>
    <x v="217"/>
    <n v="127"/>
    <n v="84305.430000000008"/>
    <n v="45929.840000000004"/>
    <x v="0"/>
  </r>
  <r>
    <s v="P1629"/>
    <x v="5"/>
    <x v="3"/>
    <x v="302"/>
    <x v="19"/>
    <n v="242"/>
    <n v="48.56"/>
    <x v="117"/>
    <n v="154"/>
    <n v="19229.760000000002"/>
    <n v="11751.52"/>
    <x v="0"/>
  </r>
  <r>
    <s v="P1635"/>
    <x v="5"/>
    <x v="3"/>
    <x v="99"/>
    <x v="22"/>
    <n v="222"/>
    <n v="130.05000000000001"/>
    <x v="218"/>
    <n v="230"/>
    <n v="58782.600000000006"/>
    <n v="28871.100000000002"/>
    <x v="0"/>
  </r>
  <r>
    <s v="P1637"/>
    <x v="0"/>
    <x v="3"/>
    <x v="328"/>
    <x v="45"/>
    <n v="236"/>
    <n v="486.79"/>
    <x v="248"/>
    <n v="187"/>
    <n v="205912.17"/>
    <n v="114882.44"/>
    <x v="0"/>
  </r>
  <r>
    <s v="P1639"/>
    <x v="6"/>
    <x v="3"/>
    <x v="406"/>
    <x v="52"/>
    <n v="100"/>
    <n v="282.62"/>
    <x v="179"/>
    <n v="81"/>
    <n v="51154.22"/>
    <n v="28262"/>
    <x v="0"/>
  </r>
  <r>
    <s v="P1640"/>
    <x v="5"/>
    <x v="3"/>
    <x v="58"/>
    <x v="23"/>
    <n v="138"/>
    <n v="32.39"/>
    <x v="307"/>
    <n v="181"/>
    <n v="10332.41"/>
    <n v="4469.82"/>
    <x v="0"/>
  </r>
  <r>
    <s v="P1653"/>
    <x v="9"/>
    <x v="3"/>
    <x v="378"/>
    <x v="63"/>
    <n v="36"/>
    <n v="432.97"/>
    <x v="97"/>
    <n v="157"/>
    <n v="83563.210000000006"/>
    <n v="15586.920000000002"/>
    <x v="0"/>
  </r>
  <r>
    <s v="P1655"/>
    <x v="9"/>
    <x v="3"/>
    <x v="50"/>
    <x v="78"/>
    <n v="288"/>
    <n v="90.55"/>
    <x v="264"/>
    <n v="194"/>
    <n v="43645.1"/>
    <n v="26078.399999999998"/>
    <x v="0"/>
  </r>
  <r>
    <s v="P1657"/>
    <x v="3"/>
    <x v="3"/>
    <x v="342"/>
    <x v="11"/>
    <n v="140"/>
    <n v="281.08"/>
    <x v="229"/>
    <n v="193"/>
    <n v="93599.64"/>
    <n v="39351.199999999997"/>
    <x v="0"/>
  </r>
  <r>
    <s v="P1658"/>
    <x v="5"/>
    <x v="3"/>
    <x v="25"/>
    <x v="19"/>
    <n v="133"/>
    <n v="93.37"/>
    <x v="33"/>
    <n v="78"/>
    <n v="19701.07"/>
    <n v="12418.210000000001"/>
    <x v="0"/>
  </r>
  <r>
    <s v="P1671"/>
    <x v="0"/>
    <x v="3"/>
    <x v="434"/>
    <x v="36"/>
    <n v="84"/>
    <n v="14.4"/>
    <x v="81"/>
    <n v="22"/>
    <n v="1526.4"/>
    <n v="1209.6000000000001"/>
    <x v="0"/>
  </r>
  <r>
    <s v="P1678"/>
    <x v="9"/>
    <x v="3"/>
    <x v="3"/>
    <x v="13"/>
    <n v="252"/>
    <n v="242.97"/>
    <x v="130"/>
    <n v="2"/>
    <n v="61714.38"/>
    <n v="61228.44"/>
    <x v="0"/>
  </r>
  <r>
    <s v="P1681"/>
    <x v="0"/>
    <x v="3"/>
    <x v="205"/>
    <x v="64"/>
    <n v="19"/>
    <n v="260.92"/>
    <x v="99"/>
    <n v="264"/>
    <n v="73840.36"/>
    <n v="4957.4800000000005"/>
    <x v="0"/>
  </r>
  <r>
    <s v="P1691"/>
    <x v="1"/>
    <x v="3"/>
    <x v="219"/>
    <x v="22"/>
    <n v="86"/>
    <n v="302.79000000000002"/>
    <x v="243"/>
    <n v="14"/>
    <n v="30279.000000000004"/>
    <n v="26039.940000000002"/>
    <x v="0"/>
  </r>
  <r>
    <s v="P1694"/>
    <x v="1"/>
    <x v="3"/>
    <x v="19"/>
    <x v="56"/>
    <n v="203"/>
    <n v="256.44"/>
    <x v="21"/>
    <n v="15"/>
    <n v="55903.92"/>
    <n v="52057.32"/>
    <x v="0"/>
  </r>
  <r>
    <s v="P1695"/>
    <x v="2"/>
    <x v="3"/>
    <x v="475"/>
    <x v="65"/>
    <n v="293"/>
    <n v="386.61"/>
    <x v="128"/>
    <n v="299"/>
    <n v="228873.12"/>
    <n v="113276.73000000001"/>
    <x v="0"/>
  </r>
  <r>
    <s v="P1697"/>
    <x v="8"/>
    <x v="3"/>
    <x v="5"/>
    <x v="79"/>
    <n v="297"/>
    <n v="29.4"/>
    <x v="237"/>
    <n v="68"/>
    <n v="10731"/>
    <n v="8731.7999999999993"/>
    <x v="0"/>
  </r>
  <r>
    <s v="P1701"/>
    <x v="1"/>
    <x v="3"/>
    <x v="487"/>
    <x v="71"/>
    <n v="27"/>
    <n v="360.04"/>
    <x v="144"/>
    <n v="94"/>
    <n v="43564.840000000004"/>
    <n v="9721.08"/>
    <x v="0"/>
  </r>
  <r>
    <s v="P1709"/>
    <x v="7"/>
    <x v="3"/>
    <x v="53"/>
    <x v="31"/>
    <n v="243"/>
    <n v="322.73"/>
    <x v="150"/>
    <n v="224"/>
    <n v="150714.91"/>
    <n v="78423.39"/>
    <x v="0"/>
  </r>
  <r>
    <s v="P1718"/>
    <x v="6"/>
    <x v="3"/>
    <x v="230"/>
    <x v="65"/>
    <n v="87"/>
    <n v="266.58"/>
    <x v="126"/>
    <n v="209"/>
    <n v="78907.679999999993"/>
    <n v="23192.46"/>
    <x v="0"/>
  </r>
  <r>
    <s v="P1719"/>
    <x v="3"/>
    <x v="3"/>
    <x v="200"/>
    <x v="46"/>
    <n v="121"/>
    <n v="402.81"/>
    <x v="15"/>
    <n v="251"/>
    <n v="149845.32"/>
    <n v="48740.01"/>
    <x v="0"/>
  </r>
  <r>
    <s v="P1724"/>
    <x v="6"/>
    <x v="3"/>
    <x v="87"/>
    <x v="68"/>
    <n v="73"/>
    <n v="96.98"/>
    <x v="237"/>
    <n v="81"/>
    <n v="14934.92"/>
    <n v="7079.54"/>
    <x v="0"/>
  </r>
  <r>
    <s v="P1735"/>
    <x v="6"/>
    <x v="3"/>
    <x v="424"/>
    <x v="67"/>
    <n v="72"/>
    <n v="480.15"/>
    <x v="288"/>
    <n v="72"/>
    <n v="69141.599999999991"/>
    <n v="34570.799999999996"/>
    <x v="0"/>
  </r>
  <r>
    <s v="P1736"/>
    <x v="3"/>
    <x v="3"/>
    <x v="290"/>
    <x v="52"/>
    <n v="70"/>
    <n v="239.76"/>
    <x v="137"/>
    <n v="83"/>
    <n v="36683.279999999999"/>
    <n v="16783.2"/>
    <x v="0"/>
  </r>
  <r>
    <s v="P1738"/>
    <x v="9"/>
    <x v="3"/>
    <x v="392"/>
    <x v="49"/>
    <n v="121"/>
    <n v="88.03"/>
    <x v="240"/>
    <n v="295"/>
    <n v="36620.480000000003"/>
    <n v="10651.630000000001"/>
    <x v="0"/>
  </r>
  <r>
    <s v="P1744"/>
    <x v="8"/>
    <x v="3"/>
    <x v="22"/>
    <x v="14"/>
    <n v="232"/>
    <n v="58.9"/>
    <x v="333"/>
    <n v="72"/>
    <n v="17905.599999999999"/>
    <n v="13664.8"/>
    <x v="0"/>
  </r>
  <r>
    <s v="P1745"/>
    <x v="1"/>
    <x v="3"/>
    <x v="409"/>
    <x v="18"/>
    <n v="247"/>
    <n v="228.26"/>
    <x v="204"/>
    <n v="145"/>
    <n v="89477.92"/>
    <n v="56380.22"/>
    <x v="0"/>
  </r>
  <r>
    <s v="P1746"/>
    <x v="6"/>
    <x v="3"/>
    <x v="254"/>
    <x v="18"/>
    <n v="276"/>
    <n v="295.26"/>
    <x v="54"/>
    <n v="58"/>
    <n v="98616.84"/>
    <n v="81491.759999999995"/>
    <x v="0"/>
  </r>
  <r>
    <s v="P1747"/>
    <x v="0"/>
    <x v="3"/>
    <x v="138"/>
    <x v="54"/>
    <n v="83"/>
    <n v="367.21"/>
    <x v="83"/>
    <n v="34"/>
    <n v="42963.57"/>
    <n v="30478.429999999997"/>
    <x v="0"/>
  </r>
  <r>
    <s v="P1749"/>
    <x v="8"/>
    <x v="3"/>
    <x v="416"/>
    <x v="69"/>
    <n v="201"/>
    <n v="407.91"/>
    <x v="251"/>
    <n v="155"/>
    <n v="145215.96000000002"/>
    <n v="81989.91"/>
    <x v="0"/>
  </r>
  <r>
    <s v="P1751"/>
    <x v="4"/>
    <x v="3"/>
    <x v="21"/>
    <x v="38"/>
    <n v="228"/>
    <n v="458.45"/>
    <x v="89"/>
    <n v="279"/>
    <n v="232434.15"/>
    <n v="104526.59999999999"/>
    <x v="0"/>
  </r>
  <r>
    <s v="P1758"/>
    <x v="0"/>
    <x v="3"/>
    <x v="328"/>
    <x v="17"/>
    <n v="264"/>
    <n v="41.23"/>
    <x v="101"/>
    <n v="159"/>
    <n v="17440.289999999997"/>
    <n v="10884.72"/>
    <x v="0"/>
  </r>
  <r>
    <s v="P1762"/>
    <x v="1"/>
    <x v="3"/>
    <x v="42"/>
    <x v="56"/>
    <n v="109"/>
    <n v="210.76"/>
    <x v="74"/>
    <n v="54"/>
    <n v="34353.879999999997"/>
    <n v="22972.84"/>
    <x v="0"/>
  </r>
  <r>
    <s v="P1770"/>
    <x v="3"/>
    <x v="3"/>
    <x v="29"/>
    <x v="50"/>
    <n v="19"/>
    <n v="28.86"/>
    <x v="226"/>
    <n v="142"/>
    <n v="4646.46"/>
    <n v="548.34"/>
    <x v="0"/>
  </r>
  <r>
    <s v="P1771"/>
    <x v="0"/>
    <x v="3"/>
    <x v="146"/>
    <x v="24"/>
    <n v="265"/>
    <n v="459.66"/>
    <x v="335"/>
    <n v="40"/>
    <n v="140196.30000000002"/>
    <n v="121809.90000000001"/>
    <x v="0"/>
  </r>
  <r>
    <s v="P1782"/>
    <x v="4"/>
    <x v="3"/>
    <x v="459"/>
    <x v="11"/>
    <n v="19"/>
    <n v="74.37"/>
    <x v="318"/>
    <n v="210"/>
    <n v="17030.73"/>
    <n v="1413.0300000000002"/>
    <x v="0"/>
  </r>
  <r>
    <s v="P1786"/>
    <x v="2"/>
    <x v="3"/>
    <x v="148"/>
    <x v="37"/>
    <n v="19"/>
    <n v="449.46"/>
    <x v="51"/>
    <n v="241"/>
    <n v="116859.59999999999"/>
    <n v="8539.74"/>
    <x v="0"/>
  </r>
  <r>
    <s v="P1788"/>
    <x v="3"/>
    <x v="3"/>
    <x v="154"/>
    <x v="51"/>
    <n v="67"/>
    <n v="336.68"/>
    <x v="173"/>
    <n v="137"/>
    <n v="68682.720000000001"/>
    <n v="22557.56"/>
    <x v="0"/>
  </r>
  <r>
    <s v="P1791"/>
    <x v="7"/>
    <x v="3"/>
    <x v="290"/>
    <x v="72"/>
    <n v="100"/>
    <n v="292.91000000000003"/>
    <x v="176"/>
    <n v="53"/>
    <n v="44815.23"/>
    <n v="29291.000000000004"/>
    <x v="0"/>
  </r>
  <r>
    <s v="P1792"/>
    <x v="1"/>
    <x v="3"/>
    <x v="44"/>
    <x v="24"/>
    <n v="43"/>
    <n v="206.11"/>
    <x v="236"/>
    <n v="289"/>
    <n v="68428.52"/>
    <n v="8862.7300000000014"/>
    <x v="0"/>
  </r>
  <r>
    <s v="P1797"/>
    <x v="7"/>
    <x v="3"/>
    <x v="153"/>
    <x v="59"/>
    <n v="133"/>
    <n v="149.87"/>
    <x v="311"/>
    <n v="115"/>
    <n v="37167.760000000002"/>
    <n v="19932.71"/>
    <x v="0"/>
  </r>
  <r>
    <s v="P1799"/>
    <x v="1"/>
    <x v="3"/>
    <x v="459"/>
    <x v="45"/>
    <n v="17"/>
    <n v="434.04"/>
    <x v="86"/>
    <n v="212"/>
    <n v="99395.16"/>
    <n v="7378.68"/>
    <x v="0"/>
  </r>
  <r>
    <s v="P1804"/>
    <x v="5"/>
    <x v="3"/>
    <x v="399"/>
    <x v="49"/>
    <n v="261"/>
    <n v="295.19"/>
    <x v="19"/>
    <n v="106"/>
    <n v="108334.73"/>
    <n v="77044.59"/>
    <x v="0"/>
  </r>
  <r>
    <s v="P1805"/>
    <x v="5"/>
    <x v="3"/>
    <x v="173"/>
    <x v="51"/>
    <n v="71"/>
    <n v="322.27"/>
    <x v="155"/>
    <n v="124"/>
    <n v="62842.649999999994"/>
    <n v="22881.17"/>
    <x v="0"/>
  </r>
  <r>
    <s v="P1807"/>
    <x v="5"/>
    <x v="3"/>
    <x v="486"/>
    <x v="55"/>
    <n v="20"/>
    <n v="308.85000000000002"/>
    <x v="145"/>
    <n v="24"/>
    <n v="13589.400000000001"/>
    <n v="6177"/>
    <x v="1"/>
  </r>
  <r>
    <s v="P1809"/>
    <x v="6"/>
    <x v="3"/>
    <x v="373"/>
    <x v="29"/>
    <n v="93"/>
    <n v="377.6"/>
    <x v="268"/>
    <n v="165"/>
    <n v="97420.800000000003"/>
    <n v="35116.800000000003"/>
    <x v="0"/>
  </r>
  <r>
    <s v="P1815"/>
    <x v="3"/>
    <x v="3"/>
    <x v="45"/>
    <x v="13"/>
    <n v="47"/>
    <n v="360.35"/>
    <x v="310"/>
    <n v="271"/>
    <n v="114591.3"/>
    <n v="16936.45"/>
    <x v="0"/>
  </r>
  <r>
    <s v="P1818"/>
    <x v="0"/>
    <x v="3"/>
    <x v="532"/>
    <x v="15"/>
    <n v="49"/>
    <n v="142.59"/>
    <x v="194"/>
    <n v="5"/>
    <n v="7699.8600000000006"/>
    <n v="6986.91"/>
    <x v="0"/>
  </r>
  <r>
    <s v="P1819"/>
    <x v="4"/>
    <x v="3"/>
    <x v="1"/>
    <x v="8"/>
    <n v="184"/>
    <n v="116.37"/>
    <x v="303"/>
    <n v="3"/>
    <n v="21761.190000000002"/>
    <n v="21412.080000000002"/>
    <x v="0"/>
  </r>
  <r>
    <s v="P1821"/>
    <x v="0"/>
    <x v="3"/>
    <x v="125"/>
    <x v="3"/>
    <n v="253"/>
    <n v="12.23"/>
    <x v="183"/>
    <n v="92"/>
    <n v="4219.3500000000004"/>
    <n v="3094.19"/>
    <x v="0"/>
  </r>
  <r>
    <s v="P1823"/>
    <x v="7"/>
    <x v="3"/>
    <x v="30"/>
    <x v="10"/>
    <n v="88"/>
    <n v="273.79000000000002"/>
    <x v="275"/>
    <n v="175"/>
    <n v="72006.77"/>
    <n v="24093.52"/>
    <x v="0"/>
  </r>
  <r>
    <s v="P1835"/>
    <x v="4"/>
    <x v="3"/>
    <x v="14"/>
    <x v="70"/>
    <n v="231"/>
    <n v="209.7"/>
    <x v="161"/>
    <n v="156"/>
    <n v="81153.899999999994"/>
    <n v="48440.7"/>
    <x v="0"/>
  </r>
  <r>
    <s v="P1840"/>
    <x v="2"/>
    <x v="3"/>
    <x v="18"/>
    <x v="53"/>
    <n v="162"/>
    <n v="150.12"/>
    <x v="111"/>
    <n v="66"/>
    <n v="34227.360000000001"/>
    <n v="24319.440000000002"/>
    <x v="0"/>
  </r>
  <r>
    <s v="P1841"/>
    <x v="0"/>
    <x v="3"/>
    <x v="312"/>
    <x v="32"/>
    <n v="180"/>
    <n v="484.98"/>
    <x v="172"/>
    <n v="8"/>
    <n v="91176.24"/>
    <n v="87296.400000000009"/>
    <x v="0"/>
  </r>
  <r>
    <s v="P1843"/>
    <x v="6"/>
    <x v="3"/>
    <x v="545"/>
    <x v="47"/>
    <n v="1"/>
    <n v="8.09"/>
    <x v="271"/>
    <n v="16"/>
    <n v="137.53"/>
    <n v="8.09"/>
    <x v="1"/>
  </r>
  <r>
    <s v="P1845"/>
    <x v="1"/>
    <x v="3"/>
    <x v="415"/>
    <x v="7"/>
    <n v="298"/>
    <n v="496.91"/>
    <x v="192"/>
    <n v="158"/>
    <n v="226590.96000000002"/>
    <n v="148079.18"/>
    <x v="0"/>
  </r>
  <r>
    <s v="P1847"/>
    <x v="4"/>
    <x v="3"/>
    <x v="65"/>
    <x v="51"/>
    <n v="228"/>
    <n v="333.89"/>
    <x v="291"/>
    <n v="155"/>
    <n v="127879.87"/>
    <n v="76126.92"/>
    <x v="0"/>
  </r>
  <r>
    <s v="P1852"/>
    <x v="8"/>
    <x v="3"/>
    <x v="377"/>
    <x v="75"/>
    <n v="103"/>
    <n v="381.83"/>
    <x v="264"/>
    <n v="168"/>
    <n v="103475.93"/>
    <n v="39328.49"/>
    <x v="0"/>
  </r>
  <r>
    <s v="P1853"/>
    <x v="9"/>
    <x v="3"/>
    <x v="55"/>
    <x v="55"/>
    <n v="87"/>
    <n v="87.01"/>
    <x v="60"/>
    <n v="230"/>
    <n v="27582.170000000002"/>
    <n v="7569.8700000000008"/>
    <x v="0"/>
  </r>
  <r>
    <s v="P1855"/>
    <x v="7"/>
    <x v="3"/>
    <x v="44"/>
    <x v="32"/>
    <n v="188"/>
    <n v="267.32"/>
    <x v="111"/>
    <n v="144"/>
    <n v="88750.239999999991"/>
    <n v="50256.159999999996"/>
    <x v="0"/>
  </r>
  <r>
    <s v="P1856"/>
    <x v="5"/>
    <x v="3"/>
    <x v="345"/>
    <x v="13"/>
    <n v="126"/>
    <n v="153.11000000000001"/>
    <x v="305"/>
    <n v="189"/>
    <n v="48229.65"/>
    <n v="19291.86"/>
    <x v="0"/>
  </r>
  <r>
    <s v="P1857"/>
    <x v="4"/>
    <x v="3"/>
    <x v="2"/>
    <x v="57"/>
    <n v="255"/>
    <n v="236.85"/>
    <x v="122"/>
    <n v="172"/>
    <n v="101134.95"/>
    <n v="60396.75"/>
    <x v="0"/>
  </r>
  <r>
    <s v="P1859"/>
    <x v="8"/>
    <x v="3"/>
    <x v="28"/>
    <x v="34"/>
    <n v="206"/>
    <n v="428.14"/>
    <x v="223"/>
    <n v="164"/>
    <n v="158411.79999999999"/>
    <n v="88196.84"/>
    <x v="0"/>
  </r>
  <r>
    <s v="P1864"/>
    <x v="7"/>
    <x v="3"/>
    <x v="23"/>
    <x v="55"/>
    <n v="8"/>
    <n v="400.91"/>
    <x v="20"/>
    <n v="201"/>
    <n v="83790.19"/>
    <n v="3207.28"/>
    <x v="0"/>
  </r>
  <r>
    <s v="P1870"/>
    <x v="8"/>
    <x v="3"/>
    <x v="316"/>
    <x v="36"/>
    <n v="22"/>
    <n v="171.67"/>
    <x v="143"/>
    <n v="193"/>
    <n v="36909.049999999996"/>
    <n v="3776.74"/>
    <x v="0"/>
  </r>
  <r>
    <s v="P1888"/>
    <x v="2"/>
    <x v="3"/>
    <x v="281"/>
    <x v="31"/>
    <n v="105"/>
    <n v="409.83"/>
    <x v="26"/>
    <n v="180"/>
    <n v="116801.54999999999"/>
    <n v="43032.15"/>
    <x v="0"/>
  </r>
  <r>
    <s v="P1908"/>
    <x v="7"/>
    <x v="3"/>
    <x v="255"/>
    <x v="6"/>
    <n v="170"/>
    <n v="343.29"/>
    <x v="104"/>
    <n v="247"/>
    <n v="143151.93000000002"/>
    <n v="58359.3"/>
    <x v="0"/>
  </r>
  <r>
    <s v="P1913"/>
    <x v="8"/>
    <x v="3"/>
    <x v="136"/>
    <x v="78"/>
    <n v="98"/>
    <n v="206.37"/>
    <x v="307"/>
    <n v="103"/>
    <n v="41480.370000000003"/>
    <n v="20224.260000000002"/>
    <x v="0"/>
  </r>
  <r>
    <s v="P1914"/>
    <x v="1"/>
    <x v="3"/>
    <x v="211"/>
    <x v="53"/>
    <n v="239"/>
    <n v="322.66000000000003"/>
    <x v="132"/>
    <n v="290"/>
    <n v="170687.14"/>
    <n v="77115.740000000005"/>
    <x v="0"/>
  </r>
  <r>
    <s v="P1918"/>
    <x v="8"/>
    <x v="3"/>
    <x v="342"/>
    <x v="71"/>
    <n v="40"/>
    <n v="236.11"/>
    <x v="233"/>
    <n v="293"/>
    <n v="78624.63"/>
    <n v="9444.4000000000015"/>
    <x v="0"/>
  </r>
  <r>
    <s v="P1929"/>
    <x v="2"/>
    <x v="3"/>
    <x v="321"/>
    <x v="14"/>
    <n v="60"/>
    <n v="113.91"/>
    <x v="358"/>
    <n v="177"/>
    <n v="26996.67"/>
    <n v="6834.5999999999995"/>
    <x v="0"/>
  </r>
  <r>
    <s v="P1931"/>
    <x v="0"/>
    <x v="3"/>
    <x v="245"/>
    <x v="52"/>
    <n v="119"/>
    <n v="386.88"/>
    <x v="87"/>
    <n v="17"/>
    <n v="52615.68"/>
    <n v="46038.720000000001"/>
    <x v="0"/>
  </r>
  <r>
    <s v="P1936"/>
    <x v="7"/>
    <x v="3"/>
    <x v="328"/>
    <x v="44"/>
    <n v="283"/>
    <n v="419.3"/>
    <x v="81"/>
    <n v="140"/>
    <n v="177363.9"/>
    <n v="118661.90000000001"/>
    <x v="0"/>
  </r>
  <r>
    <s v="P1941"/>
    <x v="5"/>
    <x v="3"/>
    <x v="124"/>
    <x v="19"/>
    <n v="61"/>
    <n v="139.21"/>
    <x v="363"/>
    <n v="74"/>
    <n v="18793.350000000002"/>
    <n v="8491.8100000000013"/>
    <x v="0"/>
  </r>
  <r>
    <s v="P1943"/>
    <x v="7"/>
    <x v="3"/>
    <x v="243"/>
    <x v="47"/>
    <n v="131"/>
    <n v="340.58"/>
    <x v="292"/>
    <n v="48"/>
    <n v="60963.82"/>
    <n v="44615.979999999996"/>
    <x v="0"/>
  </r>
  <r>
    <s v="P1947"/>
    <x v="4"/>
    <x v="3"/>
    <x v="355"/>
    <x v="73"/>
    <n v="258"/>
    <n v="173.27"/>
    <x v="186"/>
    <n v="265"/>
    <n v="90620.21"/>
    <n v="44703.66"/>
    <x v="0"/>
  </r>
  <r>
    <s v="P1951"/>
    <x v="9"/>
    <x v="3"/>
    <x v="404"/>
    <x v="22"/>
    <n v="270"/>
    <n v="73.44"/>
    <x v="269"/>
    <n v="171"/>
    <n v="32387.039999999997"/>
    <n v="19828.8"/>
    <x v="0"/>
  </r>
  <r>
    <s v="P1954"/>
    <x v="6"/>
    <x v="3"/>
    <x v="401"/>
    <x v="34"/>
    <n v="107"/>
    <n v="397.62"/>
    <x v="153"/>
    <n v="193"/>
    <n v="119286"/>
    <n v="42545.340000000004"/>
    <x v="0"/>
  </r>
  <r>
    <s v="P1957"/>
    <x v="9"/>
    <x v="3"/>
    <x v="13"/>
    <x v="27"/>
    <n v="189"/>
    <n v="319.33999999999997"/>
    <x v="250"/>
    <n v="264"/>
    <n v="144661.01999999999"/>
    <n v="60355.259999999995"/>
    <x v="0"/>
  </r>
  <r>
    <s v="P1958"/>
    <x v="1"/>
    <x v="3"/>
    <x v="30"/>
    <x v="22"/>
    <n v="219"/>
    <n v="453.21"/>
    <x v="254"/>
    <n v="44"/>
    <n v="119194.23"/>
    <n v="99252.989999999991"/>
    <x v="0"/>
  </r>
  <r>
    <s v="P1959"/>
    <x v="5"/>
    <x v="3"/>
    <x v="391"/>
    <x v="20"/>
    <n v="289"/>
    <n v="283.64999999999998"/>
    <x v="122"/>
    <n v="225"/>
    <n v="145796.09999999998"/>
    <n v="81974.849999999991"/>
    <x v="0"/>
  </r>
  <r>
    <s v="P1971"/>
    <x v="9"/>
    <x v="3"/>
    <x v="410"/>
    <x v="47"/>
    <n v="56"/>
    <n v="94.52"/>
    <x v="337"/>
    <n v="53"/>
    <n v="10302.68"/>
    <n v="5293.12"/>
    <x v="0"/>
  </r>
  <r>
    <s v="P1972"/>
    <x v="8"/>
    <x v="3"/>
    <x v="4"/>
    <x v="77"/>
    <n v="16"/>
    <n v="480.22"/>
    <x v="23"/>
    <n v="124"/>
    <n v="67230.8"/>
    <n v="7683.52"/>
    <x v="0"/>
  </r>
  <r>
    <s v="P1973"/>
    <x v="3"/>
    <x v="3"/>
    <x v="223"/>
    <x v="61"/>
    <n v="194"/>
    <n v="59.23"/>
    <x v="349"/>
    <n v="232"/>
    <n v="25231.98"/>
    <n v="11490.619999999999"/>
    <x v="0"/>
  </r>
  <r>
    <s v="P1977"/>
    <x v="0"/>
    <x v="3"/>
    <x v="428"/>
    <x v="58"/>
    <n v="286"/>
    <n v="255.61"/>
    <x v="202"/>
    <n v="150"/>
    <n v="111445.96"/>
    <n v="73104.460000000006"/>
    <x v="0"/>
  </r>
  <r>
    <s v="P1986"/>
    <x v="7"/>
    <x v="3"/>
    <x v="165"/>
    <x v="20"/>
    <n v="23"/>
    <n v="63.55"/>
    <x v="139"/>
    <n v="234"/>
    <n v="16332.349999999999"/>
    <n v="1461.6499999999999"/>
    <x v="0"/>
  </r>
  <r>
    <s v="P1999"/>
    <x v="9"/>
    <x v="3"/>
    <x v="286"/>
    <x v="3"/>
    <n v="181"/>
    <n v="253.45"/>
    <x v="342"/>
    <n v="111"/>
    <n v="74007.399999999994"/>
    <n v="45874.45"/>
    <x v="0"/>
  </r>
  <r>
    <s v="P2004"/>
    <x v="9"/>
    <x v="3"/>
    <x v="48"/>
    <x v="52"/>
    <n v="245"/>
    <n v="377.82"/>
    <x v="192"/>
    <n v="192"/>
    <n v="165107.34"/>
    <n v="92565.9"/>
    <x v="0"/>
  </r>
  <r>
    <s v="P2005"/>
    <x v="0"/>
    <x v="3"/>
    <x v="129"/>
    <x v="14"/>
    <n v="155"/>
    <n v="202.97"/>
    <x v="275"/>
    <n v="294"/>
    <n v="91133.53"/>
    <n v="31460.35"/>
    <x v="0"/>
  </r>
  <r>
    <s v="P2032"/>
    <x v="7"/>
    <x v="3"/>
    <x v="387"/>
    <x v="24"/>
    <n v="180"/>
    <n v="238.75"/>
    <x v="288"/>
    <n v="155"/>
    <n v="79981.25"/>
    <n v="42975"/>
    <x v="0"/>
  </r>
  <r>
    <s v="P2034"/>
    <x v="6"/>
    <x v="3"/>
    <x v="183"/>
    <x v="73"/>
    <n v="224"/>
    <n v="368.88"/>
    <x v="235"/>
    <n v="77"/>
    <n v="111032.88"/>
    <n v="82629.119999999995"/>
    <x v="0"/>
  </r>
  <r>
    <s v="P2037"/>
    <x v="6"/>
    <x v="3"/>
    <x v="438"/>
    <x v="37"/>
    <n v="74"/>
    <n v="385.05"/>
    <x v="100"/>
    <n v="133"/>
    <n v="79705.350000000006"/>
    <n v="28493.7"/>
    <x v="0"/>
  </r>
  <r>
    <s v="P2038"/>
    <x v="4"/>
    <x v="3"/>
    <x v="291"/>
    <x v="20"/>
    <n v="146"/>
    <n v="267.42"/>
    <x v="297"/>
    <n v="2"/>
    <n v="39578.160000000003"/>
    <n v="39043.32"/>
    <x v="0"/>
  </r>
  <r>
    <s v="P2042"/>
    <x v="9"/>
    <x v="3"/>
    <x v="294"/>
    <x v="59"/>
    <n v="154"/>
    <n v="51"/>
    <x v="99"/>
    <n v="130"/>
    <n v="14484"/>
    <n v="7854"/>
    <x v="0"/>
  </r>
  <r>
    <s v="P2046"/>
    <x v="1"/>
    <x v="3"/>
    <x v="386"/>
    <x v="63"/>
    <n v="54"/>
    <n v="303.51"/>
    <x v="280"/>
    <n v="48"/>
    <n v="30958.02"/>
    <n v="16389.54"/>
    <x v="0"/>
  </r>
  <r>
    <s v="P2055"/>
    <x v="5"/>
    <x v="3"/>
    <x v="68"/>
    <x v="1"/>
    <n v="189"/>
    <n v="377.01"/>
    <x v="128"/>
    <n v="169"/>
    <n v="134969.57999999999"/>
    <n v="71254.89"/>
    <x v="0"/>
  </r>
  <r>
    <s v="P2062"/>
    <x v="3"/>
    <x v="3"/>
    <x v="531"/>
    <x v="18"/>
    <n v="207"/>
    <n v="120.95"/>
    <x v="33"/>
    <n v="268"/>
    <n v="57451.25"/>
    <n v="25036.65"/>
    <x v="0"/>
  </r>
  <r>
    <s v="P2063"/>
    <x v="0"/>
    <x v="3"/>
    <x v="332"/>
    <x v="3"/>
    <n v="248"/>
    <n v="278.35000000000002"/>
    <x v="118"/>
    <n v="95"/>
    <n v="95474.05"/>
    <n v="69030.8"/>
    <x v="0"/>
  </r>
  <r>
    <s v="P2070"/>
    <x v="5"/>
    <x v="3"/>
    <x v="505"/>
    <x v="43"/>
    <n v="250"/>
    <n v="185.46"/>
    <x v="287"/>
    <n v="168"/>
    <n v="77522.28"/>
    <n v="46365"/>
    <x v="0"/>
  </r>
  <r>
    <s v="P2075"/>
    <x v="7"/>
    <x v="3"/>
    <x v="387"/>
    <x v="10"/>
    <n v="286"/>
    <n v="201.2"/>
    <x v="59"/>
    <n v="49"/>
    <n v="67402"/>
    <n v="57543.199999999997"/>
    <x v="0"/>
  </r>
  <r>
    <s v="P2084"/>
    <x v="1"/>
    <x v="3"/>
    <x v="495"/>
    <x v="27"/>
    <n v="94"/>
    <n v="415.18"/>
    <x v="0"/>
    <n v="22"/>
    <n v="48160.88"/>
    <n v="39026.92"/>
    <x v="0"/>
  </r>
  <r>
    <s v="P2087"/>
    <x v="2"/>
    <x v="3"/>
    <x v="82"/>
    <x v="75"/>
    <n v="92"/>
    <n v="189.78"/>
    <x v="228"/>
    <n v="131"/>
    <n v="42320.94"/>
    <n v="17459.759999999998"/>
    <x v="0"/>
  </r>
  <r>
    <s v="P2088"/>
    <x v="7"/>
    <x v="3"/>
    <x v="243"/>
    <x v="80"/>
    <n v="92"/>
    <n v="109.44"/>
    <x v="129"/>
    <n v="87"/>
    <n v="19589.759999999998"/>
    <n v="10068.48"/>
    <x v="0"/>
  </r>
  <r>
    <s v="P2094"/>
    <x v="0"/>
    <x v="3"/>
    <x v="20"/>
    <x v="23"/>
    <n v="75"/>
    <n v="257.82"/>
    <x v="1"/>
    <n v="267"/>
    <n v="88174.44"/>
    <n v="19336.5"/>
    <x v="0"/>
  </r>
  <r>
    <s v="P2098"/>
    <x v="2"/>
    <x v="3"/>
    <x v="4"/>
    <x v="33"/>
    <n v="86"/>
    <n v="324.89"/>
    <x v="12"/>
    <n v="54"/>
    <n v="45484.6"/>
    <n v="27940.539999999997"/>
    <x v="0"/>
  </r>
  <r>
    <s v="P2107"/>
    <x v="5"/>
    <x v="3"/>
    <x v="205"/>
    <x v="26"/>
    <n v="104"/>
    <n v="464.92"/>
    <x v="363"/>
    <n v="179"/>
    <n v="131572.36000000002"/>
    <n v="48351.68"/>
    <x v="0"/>
  </r>
  <r>
    <s v="P2110"/>
    <x v="0"/>
    <x v="3"/>
    <x v="159"/>
    <x v="6"/>
    <n v="135"/>
    <n v="359.23"/>
    <x v="243"/>
    <n v="116"/>
    <n v="90166.73000000001"/>
    <n v="48496.05"/>
    <x v="0"/>
  </r>
  <r>
    <s v="P2116"/>
    <x v="0"/>
    <x v="3"/>
    <x v="169"/>
    <x v="44"/>
    <n v="48"/>
    <n v="322.58999999999997"/>
    <x v="151"/>
    <n v="230"/>
    <n v="89680.01999999999"/>
    <n v="15484.32"/>
    <x v="0"/>
  </r>
  <r>
    <s v="P2127"/>
    <x v="2"/>
    <x v="3"/>
    <x v="461"/>
    <x v="43"/>
    <n v="34"/>
    <n v="69.39"/>
    <x v="181"/>
    <n v="289"/>
    <n v="22412.97"/>
    <n v="2359.2600000000002"/>
    <x v="0"/>
  </r>
  <r>
    <s v="P2129"/>
    <x v="1"/>
    <x v="3"/>
    <x v="60"/>
    <x v="75"/>
    <n v="157"/>
    <n v="148.27000000000001"/>
    <x v="269"/>
    <n v="136"/>
    <n v="43443.11"/>
    <n v="23278.390000000003"/>
    <x v="0"/>
  </r>
  <r>
    <s v="P2130"/>
    <x v="3"/>
    <x v="3"/>
    <x v="445"/>
    <x v="14"/>
    <n v="189"/>
    <n v="384.72"/>
    <x v="284"/>
    <n v="259"/>
    <n v="172354.56"/>
    <n v="72712.08"/>
    <x v="0"/>
  </r>
  <r>
    <s v="P2140"/>
    <x v="4"/>
    <x v="3"/>
    <x v="395"/>
    <x v="43"/>
    <n v="22"/>
    <n v="309.12"/>
    <x v="231"/>
    <n v="128"/>
    <n v="46368"/>
    <n v="6800.64"/>
    <x v="0"/>
  </r>
  <r>
    <s v="P2142"/>
    <x v="0"/>
    <x v="3"/>
    <x v="80"/>
    <x v="10"/>
    <n v="5"/>
    <n v="137.47999999999999"/>
    <x v="319"/>
    <n v="263"/>
    <n v="36844.639999999999"/>
    <n v="687.4"/>
    <x v="0"/>
  </r>
  <r>
    <s v="P2147"/>
    <x v="6"/>
    <x v="3"/>
    <x v="188"/>
    <x v="49"/>
    <n v="13"/>
    <n v="14.7"/>
    <x v="118"/>
    <n v="154"/>
    <n v="2454.9"/>
    <n v="191.1"/>
    <x v="0"/>
  </r>
  <r>
    <s v="P2149"/>
    <x v="9"/>
    <x v="3"/>
    <x v="128"/>
    <x v="33"/>
    <n v="205"/>
    <n v="96.49"/>
    <x v="253"/>
    <n v="177"/>
    <n v="36859.18"/>
    <n v="19780.45"/>
    <x v="0"/>
  </r>
  <r>
    <s v="P2151"/>
    <x v="3"/>
    <x v="3"/>
    <x v="215"/>
    <x v="68"/>
    <n v="109"/>
    <n v="22.35"/>
    <x v="122"/>
    <n v="150"/>
    <n v="5788.6500000000005"/>
    <n v="2436.15"/>
    <x v="0"/>
  </r>
  <r>
    <s v="P2160"/>
    <x v="2"/>
    <x v="3"/>
    <x v="358"/>
    <x v="50"/>
    <n v="2"/>
    <n v="248.97"/>
    <x v="115"/>
    <n v="59"/>
    <n v="15187.17"/>
    <n v="497.94"/>
    <x v="0"/>
  </r>
  <r>
    <s v="P2167"/>
    <x v="7"/>
    <x v="3"/>
    <x v="169"/>
    <x v="44"/>
    <n v="121"/>
    <n v="65.510000000000005"/>
    <x v="298"/>
    <n v="157"/>
    <n v="18211.780000000002"/>
    <n v="7926.7100000000009"/>
    <x v="0"/>
  </r>
  <r>
    <s v="P2175"/>
    <x v="2"/>
    <x v="3"/>
    <x v="258"/>
    <x v="30"/>
    <n v="15"/>
    <n v="435.77"/>
    <x v="150"/>
    <n v="98"/>
    <n v="49242.009999999995"/>
    <n v="6536.5499999999993"/>
    <x v="0"/>
  </r>
  <r>
    <s v="P2176"/>
    <x v="8"/>
    <x v="3"/>
    <x v="73"/>
    <x v="36"/>
    <n v="130"/>
    <n v="282.74"/>
    <x v="183"/>
    <n v="230"/>
    <n v="101786.40000000001"/>
    <n v="36756.200000000004"/>
    <x v="0"/>
  </r>
  <r>
    <s v="P2179"/>
    <x v="5"/>
    <x v="3"/>
    <x v="389"/>
    <x v="47"/>
    <n v="255"/>
    <n v="209.87"/>
    <x v="47"/>
    <n v="18"/>
    <n v="57294.51"/>
    <n v="53516.85"/>
    <x v="0"/>
  </r>
  <r>
    <s v="P2185"/>
    <x v="7"/>
    <x v="3"/>
    <x v="93"/>
    <x v="43"/>
    <n v="211"/>
    <n v="476.6"/>
    <x v="301"/>
    <n v="91"/>
    <n v="143933.20000000001"/>
    <n v="100562.6"/>
    <x v="0"/>
  </r>
  <r>
    <s v="P2186"/>
    <x v="7"/>
    <x v="3"/>
    <x v="420"/>
    <x v="58"/>
    <n v="95"/>
    <n v="252.31"/>
    <x v="217"/>
    <n v="146"/>
    <n v="60806.71"/>
    <n v="23969.45"/>
    <x v="0"/>
  </r>
  <r>
    <s v="P2188"/>
    <x v="5"/>
    <x v="3"/>
    <x v="318"/>
    <x v="26"/>
    <n v="108"/>
    <n v="292.5"/>
    <x v="340"/>
    <n v="263"/>
    <n v="108517.5"/>
    <n v="31590"/>
    <x v="0"/>
  </r>
  <r>
    <s v="P2189"/>
    <x v="0"/>
    <x v="3"/>
    <x v="377"/>
    <x v="72"/>
    <n v="170"/>
    <n v="458.66"/>
    <x v="176"/>
    <n v="101"/>
    <n v="124296.86"/>
    <n v="77972.2"/>
    <x v="0"/>
  </r>
  <r>
    <s v="P2192"/>
    <x v="0"/>
    <x v="3"/>
    <x v="9"/>
    <x v="77"/>
    <n v="78"/>
    <n v="91.84"/>
    <x v="127"/>
    <n v="211"/>
    <n v="26541.760000000002"/>
    <n v="7163.52"/>
    <x v="0"/>
  </r>
  <r>
    <s v="P2199"/>
    <x v="5"/>
    <x v="3"/>
    <x v="370"/>
    <x v="74"/>
    <n v="252"/>
    <n v="433.81"/>
    <x v="49"/>
    <n v="73"/>
    <n v="140988.25"/>
    <n v="109320.12"/>
    <x v="0"/>
  </r>
  <r>
    <s v="P2204"/>
    <x v="2"/>
    <x v="3"/>
    <x v="95"/>
    <x v="3"/>
    <n v="191"/>
    <n v="372.93"/>
    <x v="211"/>
    <n v="297"/>
    <n v="181989.84"/>
    <n v="71229.63"/>
    <x v="0"/>
  </r>
  <r>
    <s v="P2206"/>
    <x v="6"/>
    <x v="3"/>
    <x v="82"/>
    <x v="31"/>
    <n v="114"/>
    <n v="371.08"/>
    <x v="341"/>
    <n v="109"/>
    <n v="82750.84"/>
    <n v="42303.119999999995"/>
    <x v="0"/>
  </r>
  <r>
    <s v="P2211"/>
    <x v="7"/>
    <x v="3"/>
    <x v="102"/>
    <x v="59"/>
    <n v="248"/>
    <n v="67.92"/>
    <x v="13"/>
    <n v="92"/>
    <n v="23092.799999999999"/>
    <n v="16844.16"/>
    <x v="0"/>
  </r>
  <r>
    <s v="P2218"/>
    <x v="0"/>
    <x v="3"/>
    <x v="454"/>
    <x v="52"/>
    <n v="19"/>
    <n v="472.67"/>
    <x v="181"/>
    <n v="119"/>
    <n v="65228.46"/>
    <n v="8980.73"/>
    <x v="0"/>
  </r>
  <r>
    <s v="P2220"/>
    <x v="6"/>
    <x v="3"/>
    <x v="97"/>
    <x v="25"/>
    <n v="114"/>
    <n v="493.24"/>
    <x v="224"/>
    <n v="167"/>
    <n v="138600.44"/>
    <n v="56229.36"/>
    <x v="0"/>
  </r>
  <r>
    <s v="P2223"/>
    <x v="3"/>
    <x v="3"/>
    <x v="254"/>
    <x v="31"/>
    <n v="115"/>
    <n v="41.56"/>
    <x v="162"/>
    <n v="219"/>
    <n v="13881.04"/>
    <n v="4779.4000000000005"/>
    <x v="0"/>
  </r>
  <r>
    <s v="P2228"/>
    <x v="1"/>
    <x v="3"/>
    <x v="342"/>
    <x v="34"/>
    <n v="224"/>
    <n v="95.88"/>
    <x v="153"/>
    <n v="109"/>
    <n v="31928.039999999997"/>
    <n v="21477.119999999999"/>
    <x v="0"/>
  </r>
  <r>
    <s v="P2229"/>
    <x v="3"/>
    <x v="3"/>
    <x v="245"/>
    <x v="30"/>
    <n v="99"/>
    <n v="447.91"/>
    <x v="242"/>
    <n v="37"/>
    <n v="60915.76"/>
    <n v="44343.090000000004"/>
    <x v="0"/>
  </r>
  <r>
    <s v="P2230"/>
    <x v="4"/>
    <x v="3"/>
    <x v="326"/>
    <x v="3"/>
    <n v="239"/>
    <n v="375.67"/>
    <x v="218"/>
    <n v="166"/>
    <n v="152146.35"/>
    <n v="89785.13"/>
    <x v="0"/>
  </r>
  <r>
    <s v="P2233"/>
    <x v="1"/>
    <x v="3"/>
    <x v="204"/>
    <x v="17"/>
    <n v="240"/>
    <n v="295.26"/>
    <x v="341"/>
    <n v="179"/>
    <n v="123713.94"/>
    <n v="70862.399999999994"/>
    <x v="0"/>
  </r>
  <r>
    <s v="P2234"/>
    <x v="0"/>
    <x v="3"/>
    <x v="221"/>
    <x v="69"/>
    <n v="120"/>
    <n v="434.64"/>
    <x v="121"/>
    <n v="277"/>
    <n v="172552.08"/>
    <n v="52156.799999999996"/>
    <x v="0"/>
  </r>
  <r>
    <s v="P2235"/>
    <x v="6"/>
    <x v="3"/>
    <x v="184"/>
    <x v="55"/>
    <n v="188"/>
    <n v="121.49"/>
    <x v="320"/>
    <n v="159"/>
    <n v="42157.03"/>
    <n v="22840.12"/>
    <x v="0"/>
  </r>
  <r>
    <s v="P2251"/>
    <x v="3"/>
    <x v="3"/>
    <x v="223"/>
    <x v="11"/>
    <n v="226"/>
    <n v="163.13999999999999"/>
    <x v="75"/>
    <n v="200"/>
    <n v="69497.64"/>
    <n v="36869.64"/>
    <x v="0"/>
  </r>
  <r>
    <s v="P2255"/>
    <x v="0"/>
    <x v="3"/>
    <x v="69"/>
    <x v="45"/>
    <n v="5"/>
    <n v="468.09"/>
    <x v="80"/>
    <n v="272"/>
    <n v="129660.93"/>
    <n v="2340.4499999999998"/>
    <x v="0"/>
  </r>
  <r>
    <s v="P2258"/>
    <x v="1"/>
    <x v="3"/>
    <x v="169"/>
    <x v="38"/>
    <n v="97"/>
    <n v="377.14"/>
    <x v="176"/>
    <n v="181"/>
    <n v="104844.92"/>
    <n v="36582.58"/>
    <x v="0"/>
  </r>
  <r>
    <s v="P2262"/>
    <x v="6"/>
    <x v="3"/>
    <x v="297"/>
    <x v="20"/>
    <n v="250"/>
    <n v="136.49"/>
    <x v="305"/>
    <n v="286"/>
    <n v="73158.64"/>
    <n v="34122.5"/>
    <x v="0"/>
  </r>
  <r>
    <s v="P2264"/>
    <x v="5"/>
    <x v="3"/>
    <x v="281"/>
    <x v="56"/>
    <n v="180"/>
    <n v="134.22999999999999"/>
    <x v="326"/>
    <n v="105"/>
    <n v="38255.549999999996"/>
    <n v="24161.399999999998"/>
    <x v="0"/>
  </r>
  <r>
    <s v="P2267"/>
    <x v="9"/>
    <x v="3"/>
    <x v="210"/>
    <x v="48"/>
    <n v="203"/>
    <n v="38.880000000000003"/>
    <x v="178"/>
    <n v="270"/>
    <n v="18390.240000000002"/>
    <n v="7892.64"/>
    <x v="0"/>
  </r>
  <r>
    <s v="P2275"/>
    <x v="0"/>
    <x v="3"/>
    <x v="254"/>
    <x v="53"/>
    <n v="92"/>
    <n v="391.55"/>
    <x v="320"/>
    <n v="242"/>
    <n v="130777.7"/>
    <n v="36022.6"/>
    <x v="0"/>
  </r>
  <r>
    <s v="P2278"/>
    <x v="4"/>
    <x v="3"/>
    <x v="355"/>
    <x v="45"/>
    <n v="278"/>
    <n v="472.7"/>
    <x v="140"/>
    <n v="245"/>
    <n v="247222.1"/>
    <n v="131410.6"/>
    <x v="0"/>
  </r>
  <r>
    <s v="P2280"/>
    <x v="4"/>
    <x v="3"/>
    <x v="184"/>
    <x v="80"/>
    <n v="235"/>
    <n v="228.18"/>
    <x v="295"/>
    <n v="112"/>
    <n v="79178.460000000006"/>
    <n v="53622.3"/>
    <x v="0"/>
  </r>
  <r>
    <s v="P2284"/>
    <x v="5"/>
    <x v="3"/>
    <x v="11"/>
    <x v="35"/>
    <n v="72"/>
    <n v="483.51"/>
    <x v="4"/>
    <n v="140"/>
    <n v="102504.12"/>
    <n v="34812.720000000001"/>
    <x v="0"/>
  </r>
  <r>
    <s v="P2289"/>
    <x v="6"/>
    <x v="3"/>
    <x v="392"/>
    <x v="57"/>
    <n v="248"/>
    <n v="93.42"/>
    <x v="273"/>
    <n v="168"/>
    <n v="38862.720000000001"/>
    <n v="23168.16"/>
    <x v="0"/>
  </r>
  <r>
    <s v="P2296"/>
    <x v="2"/>
    <x v="3"/>
    <x v="356"/>
    <x v="62"/>
    <n v="194"/>
    <n v="396.29"/>
    <x v="215"/>
    <n v="6"/>
    <n v="79258"/>
    <n v="76880.260000000009"/>
    <x v="0"/>
  </r>
  <r>
    <s v="P2313"/>
    <x v="5"/>
    <x v="3"/>
    <x v="214"/>
    <x v="44"/>
    <n v="135"/>
    <n v="329"/>
    <x v="191"/>
    <n v="213"/>
    <n v="114492"/>
    <n v="44415"/>
    <x v="0"/>
  </r>
  <r>
    <s v="P2317"/>
    <x v="6"/>
    <x v="3"/>
    <x v="342"/>
    <x v="73"/>
    <n v="216"/>
    <n v="254.04"/>
    <x v="70"/>
    <n v="117"/>
    <n v="84595.319999999992"/>
    <n v="54872.639999999999"/>
    <x v="0"/>
  </r>
  <r>
    <s v="P2319"/>
    <x v="5"/>
    <x v="3"/>
    <x v="157"/>
    <x v="63"/>
    <n v="50"/>
    <n v="237.68"/>
    <x v="320"/>
    <n v="29"/>
    <n v="18776.72"/>
    <n v="11884"/>
    <x v="0"/>
  </r>
  <r>
    <s v="P2320"/>
    <x v="5"/>
    <x v="3"/>
    <x v="529"/>
    <x v="77"/>
    <n v="91"/>
    <n v="372.84"/>
    <x v="218"/>
    <n v="264"/>
    <n v="132358.19999999998"/>
    <n v="33928.439999999995"/>
    <x v="0"/>
  </r>
  <r>
    <s v="P2324"/>
    <x v="3"/>
    <x v="3"/>
    <x v="208"/>
    <x v="72"/>
    <n v="296"/>
    <n v="22.37"/>
    <x v="13"/>
    <n v="132"/>
    <n v="9574.36"/>
    <n v="6621.52"/>
    <x v="0"/>
  </r>
  <r>
    <s v="P2325"/>
    <x v="4"/>
    <x v="3"/>
    <x v="54"/>
    <x v="49"/>
    <n v="220"/>
    <n v="275.60000000000002"/>
    <x v="46"/>
    <n v="90"/>
    <n v="85436"/>
    <n v="60632.000000000007"/>
    <x v="0"/>
  </r>
  <r>
    <s v="P2335"/>
    <x v="2"/>
    <x v="3"/>
    <x v="282"/>
    <x v="51"/>
    <n v="169"/>
    <n v="94.15"/>
    <x v="80"/>
    <n v="233"/>
    <n v="37848.300000000003"/>
    <n v="15911.35"/>
    <x v="0"/>
  </r>
  <r>
    <s v="P2341"/>
    <x v="6"/>
    <x v="3"/>
    <x v="342"/>
    <x v="77"/>
    <n v="168"/>
    <n v="33.340000000000003"/>
    <x v="197"/>
    <n v="165"/>
    <n v="11102.220000000001"/>
    <n v="5601.1200000000008"/>
    <x v="0"/>
  </r>
  <r>
    <s v="P2346"/>
    <x v="9"/>
    <x v="3"/>
    <x v="81"/>
    <x v="34"/>
    <n v="251"/>
    <n v="480.36"/>
    <x v="163"/>
    <n v="286"/>
    <n v="257953.32"/>
    <n v="120570.36"/>
    <x v="0"/>
  </r>
  <r>
    <s v="P2353"/>
    <x v="7"/>
    <x v="3"/>
    <x v="40"/>
    <x v="4"/>
    <n v="124"/>
    <n v="180.45"/>
    <x v="288"/>
    <n v="53"/>
    <n v="31939.649999999998"/>
    <n v="22375.8"/>
    <x v="0"/>
  </r>
  <r>
    <s v="P2359"/>
    <x v="3"/>
    <x v="3"/>
    <x v="61"/>
    <x v="13"/>
    <n v="123"/>
    <n v="310.01"/>
    <x v="89"/>
    <n v="227"/>
    <n v="108503.5"/>
    <n v="38131.229999999996"/>
    <x v="0"/>
  </r>
  <r>
    <s v="P2363"/>
    <x v="0"/>
    <x v="3"/>
    <x v="314"/>
    <x v="67"/>
    <n v="299"/>
    <n v="322.16000000000003"/>
    <x v="157"/>
    <n v="23"/>
    <n v="103735.52"/>
    <n v="96325.840000000011"/>
    <x v="0"/>
  </r>
  <r>
    <s v="P2365"/>
    <x v="8"/>
    <x v="3"/>
    <x v="409"/>
    <x v="25"/>
    <n v="180"/>
    <n v="88.44"/>
    <x v="9"/>
    <n v="212"/>
    <n v="34668.479999999996"/>
    <n v="15919.199999999999"/>
    <x v="0"/>
  </r>
  <r>
    <s v="P2366"/>
    <x v="5"/>
    <x v="3"/>
    <x v="330"/>
    <x v="19"/>
    <n v="116"/>
    <n v="456.12"/>
    <x v="338"/>
    <n v="164"/>
    <n v="127713.60000000001"/>
    <n v="52909.919999999998"/>
    <x v="0"/>
  </r>
  <r>
    <s v="P2381"/>
    <x v="3"/>
    <x v="3"/>
    <x v="332"/>
    <x v="63"/>
    <n v="287"/>
    <n v="289.83999999999997"/>
    <x v="53"/>
    <n v="56"/>
    <n v="99415.12"/>
    <n v="83184.079999999987"/>
    <x v="0"/>
  </r>
  <r>
    <s v="P2384"/>
    <x v="1"/>
    <x v="3"/>
    <x v="384"/>
    <x v="50"/>
    <n v="83"/>
    <n v="272.39999999999998"/>
    <x v="235"/>
    <n v="75"/>
    <n v="43039.199999999997"/>
    <n v="22609.199999999997"/>
    <x v="0"/>
  </r>
  <r>
    <s v="P2386"/>
    <x v="7"/>
    <x v="3"/>
    <x v="47"/>
    <x v="65"/>
    <n v="182"/>
    <n v="193.04"/>
    <x v="215"/>
    <n v="295"/>
    <n v="92080.08"/>
    <n v="35133.279999999999"/>
    <x v="0"/>
  </r>
  <r>
    <s v="P2389"/>
    <x v="0"/>
    <x v="3"/>
    <x v="139"/>
    <x v="41"/>
    <n v="155"/>
    <n v="27.35"/>
    <x v="254"/>
    <n v="117"/>
    <n v="7439.2000000000007"/>
    <n v="4239.25"/>
    <x v="0"/>
  </r>
  <r>
    <s v="P2395"/>
    <x v="3"/>
    <x v="3"/>
    <x v="97"/>
    <x v="56"/>
    <n v="123"/>
    <n v="318.14"/>
    <x v="356"/>
    <n v="158"/>
    <n v="89397.34"/>
    <n v="39131.22"/>
    <x v="0"/>
  </r>
  <r>
    <s v="P2402"/>
    <x v="0"/>
    <x v="3"/>
    <x v="456"/>
    <x v="79"/>
    <n v="248"/>
    <n v="376.85"/>
    <x v="303"/>
    <n v="242"/>
    <n v="184656.5"/>
    <n v="93458.8"/>
    <x v="0"/>
  </r>
  <r>
    <s v="P2405"/>
    <x v="4"/>
    <x v="3"/>
    <x v="450"/>
    <x v="50"/>
    <n v="32"/>
    <n v="49.83"/>
    <x v="108"/>
    <n v="119"/>
    <n v="7524.33"/>
    <n v="1594.56"/>
    <x v="0"/>
  </r>
  <r>
    <s v="P2410"/>
    <x v="4"/>
    <x v="3"/>
    <x v="407"/>
    <x v="13"/>
    <n v="84"/>
    <n v="311.77"/>
    <x v="204"/>
    <n v="20"/>
    <n v="32424.079999999998"/>
    <n v="26188.68"/>
    <x v="0"/>
  </r>
  <r>
    <s v="P2413"/>
    <x v="2"/>
    <x v="3"/>
    <x v="188"/>
    <x v="50"/>
    <n v="158"/>
    <n v="354.43"/>
    <x v="214"/>
    <n v="9"/>
    <n v="59189.81"/>
    <n v="55999.94"/>
    <x v="0"/>
  </r>
  <r>
    <s v="P2416"/>
    <x v="6"/>
    <x v="3"/>
    <x v="151"/>
    <x v="66"/>
    <n v="127"/>
    <n v="338.23"/>
    <x v="48"/>
    <n v="232"/>
    <n v="121424.57"/>
    <n v="42955.21"/>
    <x v="0"/>
  </r>
  <r>
    <s v="P2419"/>
    <x v="0"/>
    <x v="3"/>
    <x v="465"/>
    <x v="37"/>
    <n v="91"/>
    <n v="216.19"/>
    <x v="215"/>
    <n v="80"/>
    <n v="36968.49"/>
    <n v="19673.29"/>
    <x v="0"/>
  </r>
  <r>
    <s v="P2422"/>
    <x v="6"/>
    <x v="3"/>
    <x v="137"/>
    <x v="0"/>
    <n v="160"/>
    <n v="310.14"/>
    <x v="223"/>
    <n v="216"/>
    <n v="116612.64"/>
    <n v="49622.399999999994"/>
    <x v="0"/>
  </r>
  <r>
    <s v="P2425"/>
    <x v="7"/>
    <x v="3"/>
    <x v="264"/>
    <x v="32"/>
    <n v="272"/>
    <n v="38.69"/>
    <x v="246"/>
    <n v="121"/>
    <n v="15205.169999999998"/>
    <n v="10523.68"/>
    <x v="0"/>
  </r>
  <r>
    <s v="P2427"/>
    <x v="7"/>
    <x v="3"/>
    <x v="37"/>
    <x v="73"/>
    <n v="89"/>
    <n v="319.89"/>
    <x v="138"/>
    <n v="263"/>
    <n v="112601.28"/>
    <n v="28470.21"/>
    <x v="0"/>
  </r>
  <r>
    <s v="P2428"/>
    <x v="3"/>
    <x v="3"/>
    <x v="314"/>
    <x v="63"/>
    <n v="32"/>
    <n v="344.78"/>
    <x v="330"/>
    <n v="290"/>
    <n v="111019.15999999999"/>
    <n v="11032.96"/>
    <x v="0"/>
  </r>
  <r>
    <s v="P2432"/>
    <x v="4"/>
    <x v="3"/>
    <x v="82"/>
    <x v="75"/>
    <n v="91"/>
    <n v="12.37"/>
    <x v="56"/>
    <n v="132"/>
    <n v="2758.5099999999998"/>
    <n v="1125.6699999999998"/>
    <x v="0"/>
  </r>
  <r>
    <s v="P2433"/>
    <x v="2"/>
    <x v="3"/>
    <x v="191"/>
    <x v="20"/>
    <n v="190"/>
    <n v="444.67"/>
    <x v="71"/>
    <n v="146"/>
    <n v="149409.12"/>
    <n v="84487.3"/>
    <x v="0"/>
  </r>
  <r>
    <s v="P2437"/>
    <x v="9"/>
    <x v="3"/>
    <x v="546"/>
    <x v="35"/>
    <n v="45"/>
    <n v="63.17"/>
    <x v="103"/>
    <n v="8"/>
    <n v="3348.01"/>
    <n v="2842.65"/>
    <x v="1"/>
  </r>
  <r>
    <s v="P2444"/>
    <x v="7"/>
    <x v="3"/>
    <x v="308"/>
    <x v="2"/>
    <n v="178"/>
    <n v="83.29"/>
    <x v="163"/>
    <n v="185"/>
    <n v="30234.270000000004"/>
    <n v="14825.62"/>
    <x v="0"/>
  </r>
  <r>
    <s v="P2448"/>
    <x v="0"/>
    <x v="3"/>
    <x v="204"/>
    <x v="33"/>
    <n v="156"/>
    <n v="25.96"/>
    <x v="119"/>
    <n v="263"/>
    <n v="10877.24"/>
    <n v="4049.76"/>
    <x v="0"/>
  </r>
  <r>
    <s v="P2451"/>
    <x v="8"/>
    <x v="3"/>
    <x v="200"/>
    <x v="8"/>
    <n v="272"/>
    <n v="109.6"/>
    <x v="80"/>
    <n v="100"/>
    <n v="40771.199999999997"/>
    <n v="29811.199999999997"/>
    <x v="0"/>
  </r>
  <r>
    <s v="P2469"/>
    <x v="4"/>
    <x v="3"/>
    <x v="248"/>
    <x v="3"/>
    <n v="95"/>
    <n v="85.47"/>
    <x v="70"/>
    <n v="130"/>
    <n v="19230.75"/>
    <n v="8119.65"/>
    <x v="0"/>
  </r>
  <r>
    <s v="P2470"/>
    <x v="7"/>
    <x v="3"/>
    <x v="357"/>
    <x v="74"/>
    <n v="95"/>
    <n v="134.24"/>
    <x v="144"/>
    <n v="33"/>
    <n v="17182.72"/>
    <n v="12752.800000000001"/>
    <x v="0"/>
  </r>
  <r>
    <s v="P2471"/>
    <x v="3"/>
    <x v="3"/>
    <x v="108"/>
    <x v="26"/>
    <n v="246"/>
    <n v="474.32"/>
    <x v="293"/>
    <n v="41"/>
    <n v="136129.84"/>
    <n v="116682.72"/>
    <x v="0"/>
  </r>
  <r>
    <s v="P2478"/>
    <x v="8"/>
    <x v="3"/>
    <x v="44"/>
    <x v="20"/>
    <n v="259"/>
    <n v="48.21"/>
    <x v="71"/>
    <n v="73"/>
    <n v="16005.720000000001"/>
    <n v="12486.39"/>
    <x v="0"/>
  </r>
  <r>
    <s v="P2484"/>
    <x v="7"/>
    <x v="3"/>
    <x v="145"/>
    <x v="51"/>
    <n v="299"/>
    <n v="361.82"/>
    <x v="6"/>
    <n v="231"/>
    <n v="191764.6"/>
    <n v="108184.18"/>
    <x v="0"/>
  </r>
  <r>
    <s v="P2497"/>
    <x v="2"/>
    <x v="3"/>
    <x v="401"/>
    <x v="17"/>
    <n v="93"/>
    <n v="6.67"/>
    <x v="352"/>
    <n v="207"/>
    <n v="2001"/>
    <n v="620.30999999999995"/>
    <x v="0"/>
  </r>
  <r>
    <s v="P2507"/>
    <x v="2"/>
    <x v="3"/>
    <x v="427"/>
    <x v="40"/>
    <n v="80"/>
    <n v="301.39999999999998"/>
    <x v="44"/>
    <n v="259"/>
    <n v="102174.59999999999"/>
    <n v="24112"/>
    <x v="0"/>
  </r>
  <r>
    <s v="P2508"/>
    <x v="3"/>
    <x v="3"/>
    <x v="210"/>
    <x v="31"/>
    <n v="212"/>
    <n v="423.99"/>
    <x v="259"/>
    <n v="261"/>
    <n v="200547.27000000002"/>
    <n v="89885.88"/>
    <x v="0"/>
  </r>
  <r>
    <s v="P2513"/>
    <x v="9"/>
    <x v="3"/>
    <x v="197"/>
    <x v="21"/>
    <n v="288"/>
    <n v="281.36"/>
    <x v="282"/>
    <n v="199"/>
    <n v="137022.32"/>
    <n v="81031.680000000008"/>
    <x v="0"/>
  </r>
  <r>
    <s v="P2520"/>
    <x v="5"/>
    <x v="3"/>
    <x v="242"/>
    <x v="71"/>
    <n v="126"/>
    <n v="123.28"/>
    <x v="339"/>
    <n v="138"/>
    <n v="32545.920000000002"/>
    <n v="15533.28"/>
    <x v="0"/>
  </r>
  <r>
    <s v="P2524"/>
    <x v="2"/>
    <x v="3"/>
    <x v="459"/>
    <x v="19"/>
    <n v="146"/>
    <n v="256.64999999999998"/>
    <x v="264"/>
    <n v="83"/>
    <n v="58772.849999999991"/>
    <n v="37470.899999999994"/>
    <x v="0"/>
  </r>
  <r>
    <s v="P2528"/>
    <x v="4"/>
    <x v="3"/>
    <x v="501"/>
    <x v="20"/>
    <n v="190"/>
    <n v="28.35"/>
    <x v="58"/>
    <n v="278"/>
    <n v="13267.800000000001"/>
    <n v="5386.5"/>
    <x v="0"/>
  </r>
  <r>
    <s v="P2529"/>
    <x v="4"/>
    <x v="3"/>
    <x v="379"/>
    <x v="10"/>
    <n v="169"/>
    <n v="150.82"/>
    <x v="30"/>
    <n v="5"/>
    <n v="26242.68"/>
    <n v="25488.579999999998"/>
    <x v="0"/>
  </r>
  <r>
    <s v="P2536"/>
    <x v="5"/>
    <x v="3"/>
    <x v="98"/>
    <x v="61"/>
    <n v="98"/>
    <n v="325.89"/>
    <x v="12"/>
    <n v="10"/>
    <n v="35196.119999999995"/>
    <n v="31937.219999999998"/>
    <x v="0"/>
  </r>
  <r>
    <s v="P2537"/>
    <x v="3"/>
    <x v="3"/>
    <x v="125"/>
    <x v="77"/>
    <n v="258"/>
    <n v="299.36"/>
    <x v="193"/>
    <n v="87"/>
    <n v="103279.20000000001"/>
    <n v="77234.880000000005"/>
    <x v="0"/>
  </r>
  <r>
    <s v="P2538"/>
    <x v="3"/>
    <x v="3"/>
    <x v="19"/>
    <x v="16"/>
    <n v="31"/>
    <n v="336.46"/>
    <x v="196"/>
    <n v="187"/>
    <n v="73348.28"/>
    <n v="10430.26"/>
    <x v="0"/>
  </r>
  <r>
    <s v="P2548"/>
    <x v="3"/>
    <x v="3"/>
    <x v="438"/>
    <x v="30"/>
    <n v="205"/>
    <n v="85.34"/>
    <x v="316"/>
    <n v="2"/>
    <n v="17665.38"/>
    <n v="17494.7"/>
    <x v="0"/>
  </r>
  <r>
    <s v="P2549"/>
    <x v="6"/>
    <x v="3"/>
    <x v="235"/>
    <x v="50"/>
    <n v="97"/>
    <n v="433.8"/>
    <x v="59"/>
    <n v="95"/>
    <n v="83289.600000000006"/>
    <n v="42078.6"/>
    <x v="0"/>
  </r>
  <r>
    <s v="P2568"/>
    <x v="9"/>
    <x v="3"/>
    <x v="547"/>
    <x v="28"/>
    <n v="297"/>
    <n v="365.5"/>
    <x v="117"/>
    <n v="257"/>
    <n v="202487"/>
    <n v="108553.5"/>
    <x v="0"/>
  </r>
  <r>
    <s v="P2583"/>
    <x v="2"/>
    <x v="3"/>
    <x v="420"/>
    <x v="20"/>
    <n v="58"/>
    <n v="314.42"/>
    <x v="276"/>
    <n v="183"/>
    <n v="75775.22"/>
    <n v="18236.36"/>
    <x v="0"/>
  </r>
  <r>
    <s v="P2584"/>
    <x v="2"/>
    <x v="3"/>
    <x v="337"/>
    <x v="68"/>
    <n v="228"/>
    <n v="24.11"/>
    <x v="210"/>
    <n v="252"/>
    <n v="11572.8"/>
    <n v="5497.08"/>
    <x v="0"/>
  </r>
  <r>
    <s v="P2586"/>
    <x v="9"/>
    <x v="3"/>
    <x v="44"/>
    <x v="20"/>
    <n v="128"/>
    <n v="469.2"/>
    <x v="65"/>
    <n v="204"/>
    <n v="155774.39999999999"/>
    <n v="60057.599999999999"/>
    <x v="0"/>
  </r>
  <r>
    <s v="P2590"/>
    <x v="2"/>
    <x v="3"/>
    <x v="285"/>
    <x v="14"/>
    <n v="118"/>
    <n v="120.94"/>
    <x v="199"/>
    <n v="2"/>
    <n v="14512.8"/>
    <n v="14270.92"/>
    <x v="0"/>
  </r>
  <r>
    <s v="P2597"/>
    <x v="0"/>
    <x v="3"/>
    <x v="321"/>
    <x v="49"/>
    <n v="182"/>
    <n v="452.47"/>
    <x v="185"/>
    <n v="55"/>
    <n v="107235.39"/>
    <n v="82349.540000000008"/>
    <x v="0"/>
  </r>
  <r>
    <s v="P2598"/>
    <x v="8"/>
    <x v="3"/>
    <x v="344"/>
    <x v="50"/>
    <n v="104"/>
    <n v="60.69"/>
    <x v="303"/>
    <n v="182"/>
    <n v="17357.34"/>
    <n v="6311.76"/>
    <x v="0"/>
  </r>
  <r>
    <s v="P2599"/>
    <x v="6"/>
    <x v="3"/>
    <x v="541"/>
    <x v="3"/>
    <n v="277"/>
    <n v="425.66"/>
    <x v="139"/>
    <n v="285"/>
    <n v="239220.92"/>
    <n v="117907.82"/>
    <x v="0"/>
  </r>
  <r>
    <s v="P2612"/>
    <x v="3"/>
    <x v="3"/>
    <x v="506"/>
    <x v="65"/>
    <n v="285"/>
    <n v="162.18"/>
    <x v="128"/>
    <n v="280"/>
    <n v="91631.7"/>
    <n v="46221.3"/>
    <x v="0"/>
  </r>
  <r>
    <s v="P2620"/>
    <x v="2"/>
    <x v="3"/>
    <x v="345"/>
    <x v="67"/>
    <n v="144"/>
    <n v="202.08"/>
    <x v="124"/>
    <n v="171"/>
    <n v="63655.200000000004"/>
    <n v="29099.52"/>
    <x v="0"/>
  </r>
  <r>
    <s v="P2622"/>
    <x v="2"/>
    <x v="3"/>
    <x v="517"/>
    <x v="18"/>
    <n v="16"/>
    <n v="221.9"/>
    <x v="258"/>
    <n v="33"/>
    <n v="10873.1"/>
    <n v="3550.4"/>
    <x v="0"/>
  </r>
  <r>
    <s v="P2629"/>
    <x v="2"/>
    <x v="3"/>
    <x v="269"/>
    <x v="14"/>
    <n v="98"/>
    <n v="283.2"/>
    <x v="278"/>
    <n v="100"/>
    <n v="56073.599999999999"/>
    <n v="27753.599999999999"/>
    <x v="0"/>
  </r>
  <r>
    <s v="P2634"/>
    <x v="8"/>
    <x v="3"/>
    <x v="303"/>
    <x v="75"/>
    <n v="204"/>
    <n v="472.96"/>
    <x v="312"/>
    <n v="287"/>
    <n v="232223.35999999999"/>
    <n v="96483.839999999997"/>
    <x v="0"/>
  </r>
  <r>
    <s v="P2637"/>
    <x v="1"/>
    <x v="3"/>
    <x v="247"/>
    <x v="48"/>
    <n v="16"/>
    <n v="267.5"/>
    <x v="186"/>
    <n v="47"/>
    <n v="16852.5"/>
    <n v="4280"/>
    <x v="0"/>
  </r>
  <r>
    <s v="P2639"/>
    <x v="8"/>
    <x v="3"/>
    <x v="205"/>
    <x v="20"/>
    <n v="92"/>
    <n v="85.08"/>
    <x v="13"/>
    <n v="191"/>
    <n v="24077.64"/>
    <n v="7827.36"/>
    <x v="0"/>
  </r>
  <r>
    <s v="P2641"/>
    <x v="0"/>
    <x v="3"/>
    <x v="266"/>
    <x v="66"/>
    <n v="135"/>
    <n v="120.25"/>
    <x v="205"/>
    <n v="194"/>
    <n v="39562.25"/>
    <n v="16233.75"/>
    <x v="0"/>
  </r>
  <r>
    <s v="P2644"/>
    <x v="4"/>
    <x v="3"/>
    <x v="137"/>
    <x v="12"/>
    <n v="126"/>
    <n v="440.49"/>
    <x v="278"/>
    <n v="250"/>
    <n v="165624.24"/>
    <n v="55501.74"/>
    <x v="0"/>
  </r>
  <r>
    <s v="P2645"/>
    <x v="6"/>
    <x v="3"/>
    <x v="406"/>
    <x v="66"/>
    <n v="156"/>
    <n v="358.28"/>
    <x v="33"/>
    <n v="25"/>
    <n v="64848.679999999993"/>
    <n v="55891.679999999993"/>
    <x v="0"/>
  </r>
  <r>
    <s v="P2653"/>
    <x v="3"/>
    <x v="3"/>
    <x v="268"/>
    <x v="59"/>
    <n v="244"/>
    <n v="143.13999999999999"/>
    <x v="214"/>
    <n v="154"/>
    <n v="56969.719999999994"/>
    <n v="34926.159999999996"/>
    <x v="0"/>
  </r>
  <r>
    <s v="P2659"/>
    <x v="9"/>
    <x v="3"/>
    <x v="67"/>
    <x v="26"/>
    <n v="79"/>
    <n v="477.72"/>
    <x v="73"/>
    <n v="200"/>
    <n v="133283.88"/>
    <n v="37739.880000000005"/>
    <x v="0"/>
  </r>
  <r>
    <s v="P2661"/>
    <x v="2"/>
    <x v="3"/>
    <x v="65"/>
    <x v="53"/>
    <n v="169"/>
    <n v="79.540000000000006"/>
    <x v="172"/>
    <n v="214"/>
    <n v="30463.820000000003"/>
    <n v="13442.26"/>
    <x v="0"/>
  </r>
  <r>
    <s v="P2663"/>
    <x v="9"/>
    <x v="3"/>
    <x v="185"/>
    <x v="52"/>
    <n v="193"/>
    <n v="133.69"/>
    <x v="148"/>
    <n v="133"/>
    <n v="43582.94"/>
    <n v="25802.17"/>
    <x v="0"/>
  </r>
  <r>
    <s v="P2671"/>
    <x v="5"/>
    <x v="3"/>
    <x v="427"/>
    <x v="60"/>
    <n v="69"/>
    <n v="474.72"/>
    <x v="297"/>
    <n v="270"/>
    <n v="160930.08000000002"/>
    <n v="32755.68"/>
    <x v="0"/>
  </r>
  <r>
    <s v="P2676"/>
    <x v="4"/>
    <x v="3"/>
    <x v="198"/>
    <x v="47"/>
    <n v="69"/>
    <n v="262.5"/>
    <x v="184"/>
    <n v="136"/>
    <n v="53812.5"/>
    <n v="18112.5"/>
    <x v="0"/>
  </r>
  <r>
    <s v="P2677"/>
    <x v="9"/>
    <x v="3"/>
    <x v="328"/>
    <x v="54"/>
    <n v="167"/>
    <n v="290.17"/>
    <x v="316"/>
    <n v="256"/>
    <n v="122741.91"/>
    <n v="48458.39"/>
    <x v="0"/>
  </r>
  <r>
    <s v="P2688"/>
    <x v="7"/>
    <x v="3"/>
    <x v="69"/>
    <x v="36"/>
    <n v="89"/>
    <n v="304.38"/>
    <x v="184"/>
    <n v="188"/>
    <n v="84313.26"/>
    <n v="27089.82"/>
    <x v="0"/>
  </r>
  <r>
    <s v="P2691"/>
    <x v="9"/>
    <x v="3"/>
    <x v="180"/>
    <x v="30"/>
    <n v="166"/>
    <n v="254.57"/>
    <x v="116"/>
    <n v="81"/>
    <n v="62878.79"/>
    <n v="42258.619999999995"/>
    <x v="0"/>
  </r>
  <r>
    <s v="P2697"/>
    <x v="4"/>
    <x v="3"/>
    <x v="485"/>
    <x v="52"/>
    <n v="268"/>
    <n v="476.09"/>
    <x v="80"/>
    <n v="228"/>
    <n v="236140.63999999998"/>
    <n v="127592.12"/>
    <x v="0"/>
  </r>
  <r>
    <s v="P2699"/>
    <x v="5"/>
    <x v="3"/>
    <x v="520"/>
    <x v="78"/>
    <n v="221"/>
    <n v="255.31"/>
    <x v="352"/>
    <n v="209"/>
    <n v="109783.3"/>
    <n v="56423.51"/>
    <x v="0"/>
  </r>
  <r>
    <s v="P2709"/>
    <x v="9"/>
    <x v="3"/>
    <x v="143"/>
    <x v="6"/>
    <n v="256"/>
    <n v="90.54"/>
    <x v="239"/>
    <n v="52"/>
    <n v="27886.320000000003"/>
    <n v="23178.240000000002"/>
    <x v="0"/>
  </r>
  <r>
    <s v="P2710"/>
    <x v="2"/>
    <x v="3"/>
    <x v="281"/>
    <x v="46"/>
    <n v="158"/>
    <n v="390.91"/>
    <x v="269"/>
    <n v="127"/>
    <n v="111409.35"/>
    <n v="61763.780000000006"/>
    <x v="0"/>
  </r>
  <r>
    <s v="P2716"/>
    <x v="0"/>
    <x v="3"/>
    <x v="204"/>
    <x v="9"/>
    <n v="148"/>
    <n v="391.29"/>
    <x v="219"/>
    <n v="271"/>
    <n v="163950.51"/>
    <n v="57910.920000000006"/>
    <x v="0"/>
  </r>
  <r>
    <s v="P2720"/>
    <x v="2"/>
    <x v="3"/>
    <x v="306"/>
    <x v="74"/>
    <n v="67"/>
    <n v="248.32"/>
    <x v="159"/>
    <n v="282"/>
    <n v="86663.679999999993"/>
    <n v="16637.439999999999"/>
    <x v="0"/>
  </r>
  <r>
    <s v="P2728"/>
    <x v="4"/>
    <x v="3"/>
    <x v="233"/>
    <x v="19"/>
    <n v="146"/>
    <n v="28.8"/>
    <x v="213"/>
    <n v="40"/>
    <n v="5356.8"/>
    <n v="4204.8"/>
    <x v="0"/>
  </r>
  <r>
    <s v="P2733"/>
    <x v="2"/>
    <x v="3"/>
    <x v="191"/>
    <x v="43"/>
    <n v="205"/>
    <n v="268.44"/>
    <x v="217"/>
    <n v="131"/>
    <n v="90195.839999999997"/>
    <n v="55030.2"/>
    <x v="0"/>
  </r>
  <r>
    <s v="P2742"/>
    <x v="3"/>
    <x v="3"/>
    <x v="29"/>
    <x v="70"/>
    <n v="96"/>
    <n v="193.12"/>
    <x v="21"/>
    <n v="65"/>
    <n v="31092.32"/>
    <n v="18539.52"/>
    <x v="0"/>
  </r>
  <r>
    <s v="P2746"/>
    <x v="6"/>
    <x v="3"/>
    <x v="520"/>
    <x v="32"/>
    <n v="140"/>
    <n v="494.44"/>
    <x v="289"/>
    <n v="290"/>
    <n v="212609.2"/>
    <n v="69221.600000000006"/>
    <x v="0"/>
  </r>
  <r>
    <s v="P2747"/>
    <x v="3"/>
    <x v="3"/>
    <x v="200"/>
    <x v="59"/>
    <n v="278"/>
    <n v="165"/>
    <x v="195"/>
    <n v="94"/>
    <n v="61380"/>
    <n v="45870"/>
    <x v="0"/>
  </r>
  <r>
    <s v="P2759"/>
    <x v="5"/>
    <x v="3"/>
    <x v="157"/>
    <x v="24"/>
    <n v="21"/>
    <n v="247.61"/>
    <x v="347"/>
    <n v="58"/>
    <n v="19561.190000000002"/>
    <n v="5199.8100000000004"/>
    <x v="0"/>
  </r>
  <r>
    <s v="P2768"/>
    <x v="5"/>
    <x v="3"/>
    <x v="123"/>
    <x v="67"/>
    <n v="146"/>
    <n v="52.15"/>
    <x v="232"/>
    <n v="27"/>
    <n v="9021.9499999999989"/>
    <n v="7613.9"/>
    <x v="0"/>
  </r>
  <r>
    <s v="P2773"/>
    <x v="1"/>
    <x v="3"/>
    <x v="537"/>
    <x v="66"/>
    <n v="285"/>
    <n v="142.07"/>
    <x v="104"/>
    <n v="228"/>
    <n v="72881.91"/>
    <n v="40489.949999999997"/>
    <x v="0"/>
  </r>
  <r>
    <s v="P2775"/>
    <x v="8"/>
    <x v="3"/>
    <x v="465"/>
    <x v="27"/>
    <n v="7"/>
    <n v="408.73"/>
    <x v="38"/>
    <n v="164"/>
    <n v="69892.83"/>
    <n v="2861.11"/>
    <x v="0"/>
  </r>
  <r>
    <s v="P2780"/>
    <x v="9"/>
    <x v="3"/>
    <x v="401"/>
    <x v="36"/>
    <n v="170"/>
    <n v="280.73"/>
    <x v="71"/>
    <n v="130"/>
    <n v="84219"/>
    <n v="47724.100000000006"/>
    <x v="0"/>
  </r>
  <r>
    <s v="P2782"/>
    <x v="0"/>
    <x v="3"/>
    <x v="249"/>
    <x v="17"/>
    <n v="13"/>
    <n v="403.12"/>
    <x v="5"/>
    <n v="146"/>
    <n v="64096.08"/>
    <n v="5240.5600000000004"/>
    <x v="0"/>
  </r>
  <r>
    <s v="P2783"/>
    <x v="5"/>
    <x v="3"/>
    <x v="189"/>
    <x v="79"/>
    <n v="153"/>
    <n v="126.42"/>
    <x v="79"/>
    <n v="153"/>
    <n v="38684.520000000004"/>
    <n v="19342.260000000002"/>
    <x v="0"/>
  </r>
  <r>
    <s v="P2792"/>
    <x v="9"/>
    <x v="3"/>
    <x v="405"/>
    <x v="59"/>
    <n v="244"/>
    <n v="491.19"/>
    <x v="279"/>
    <n v="203"/>
    <n v="219561.93"/>
    <n v="119850.36"/>
    <x v="0"/>
  </r>
  <r>
    <s v="P2799"/>
    <x v="6"/>
    <x v="3"/>
    <x v="215"/>
    <x v="77"/>
    <n v="176"/>
    <n v="477.37"/>
    <x v="22"/>
    <n v="83"/>
    <n v="123638.83"/>
    <n v="84017.12"/>
    <x v="0"/>
  </r>
  <r>
    <s v="P2803"/>
    <x v="0"/>
    <x v="3"/>
    <x v="354"/>
    <x v="73"/>
    <n v="68"/>
    <n v="395.13"/>
    <x v="352"/>
    <n v="6"/>
    <n v="29239.62"/>
    <n v="26868.84"/>
    <x v="1"/>
  </r>
  <r>
    <s v="P2805"/>
    <x v="0"/>
    <x v="3"/>
    <x v="17"/>
    <x v="71"/>
    <n v="233"/>
    <n v="363.57"/>
    <x v="229"/>
    <n v="237"/>
    <n v="170877.9"/>
    <n v="84711.81"/>
    <x v="0"/>
  </r>
  <r>
    <s v="P2806"/>
    <x v="9"/>
    <x v="3"/>
    <x v="97"/>
    <x v="57"/>
    <n v="208"/>
    <n v="381.61"/>
    <x v="159"/>
    <n v="73"/>
    <n v="107232.41"/>
    <n v="79374.880000000005"/>
    <x v="0"/>
  </r>
  <r>
    <s v="P2813"/>
    <x v="1"/>
    <x v="3"/>
    <x v="79"/>
    <x v="7"/>
    <n v="58"/>
    <n v="215.45"/>
    <x v="303"/>
    <n v="162"/>
    <n v="47399"/>
    <n v="12496.099999999999"/>
    <x v="0"/>
  </r>
  <r>
    <s v="P2816"/>
    <x v="2"/>
    <x v="3"/>
    <x v="129"/>
    <x v="57"/>
    <n v="277"/>
    <n v="147.57"/>
    <x v="294"/>
    <n v="172"/>
    <n v="66258.929999999993"/>
    <n v="40876.89"/>
    <x v="0"/>
  </r>
  <r>
    <s v="P2818"/>
    <x v="1"/>
    <x v="3"/>
    <x v="106"/>
    <x v="54"/>
    <n v="42"/>
    <n v="335.32"/>
    <x v="224"/>
    <n v="147"/>
    <n v="63375.479999999996"/>
    <n v="14083.44"/>
    <x v="0"/>
  </r>
  <r>
    <s v="P2821"/>
    <x v="4"/>
    <x v="3"/>
    <x v="184"/>
    <x v="19"/>
    <n v="220"/>
    <n v="473.68"/>
    <x v="347"/>
    <n v="127"/>
    <n v="164366.96"/>
    <n v="104209.60000000001"/>
    <x v="0"/>
  </r>
  <r>
    <s v="P2822"/>
    <x v="9"/>
    <x v="3"/>
    <x v="248"/>
    <x v="75"/>
    <n v="152"/>
    <n v="280.75"/>
    <x v="55"/>
    <n v="73"/>
    <n v="63168.75"/>
    <n v="42674"/>
    <x v="0"/>
  </r>
  <r>
    <s v="P2824"/>
    <x v="3"/>
    <x v="3"/>
    <x v="129"/>
    <x v="34"/>
    <n v="275"/>
    <n v="483.89"/>
    <x v="91"/>
    <n v="174"/>
    <n v="217266.61"/>
    <n v="133069.75"/>
    <x v="0"/>
  </r>
  <r>
    <s v="P2840"/>
    <x v="8"/>
    <x v="3"/>
    <x v="183"/>
    <x v="64"/>
    <n v="138"/>
    <n v="55.35"/>
    <x v="122"/>
    <n v="163"/>
    <n v="16660.350000000002"/>
    <n v="7638.3"/>
    <x v="0"/>
  </r>
  <r>
    <s v="P2856"/>
    <x v="6"/>
    <x v="3"/>
    <x v="92"/>
    <x v="65"/>
    <n v="64"/>
    <n v="471.02"/>
    <x v="299"/>
    <n v="267"/>
    <n v="155907.62"/>
    <n v="30145.279999999999"/>
    <x v="0"/>
  </r>
  <r>
    <s v="P2859"/>
    <x v="4"/>
    <x v="3"/>
    <x v="409"/>
    <x v="63"/>
    <n v="186"/>
    <n v="100.01"/>
    <x v="102"/>
    <n v="206"/>
    <n v="39203.920000000006"/>
    <n v="18601.86"/>
    <x v="0"/>
  </r>
  <r>
    <s v="P2861"/>
    <x v="6"/>
    <x v="3"/>
    <x v="183"/>
    <x v="75"/>
    <n v="68"/>
    <n v="360.16"/>
    <x v="123"/>
    <n v="233"/>
    <n v="108408.16"/>
    <n v="24490.880000000001"/>
    <x v="0"/>
  </r>
  <r>
    <s v="P2866"/>
    <x v="4"/>
    <x v="3"/>
    <x v="141"/>
    <x v="16"/>
    <n v="150"/>
    <n v="215.11"/>
    <x v="147"/>
    <n v="149"/>
    <n v="64317.890000000007"/>
    <n v="32266.500000000004"/>
    <x v="0"/>
  </r>
  <r>
    <s v="P2867"/>
    <x v="8"/>
    <x v="3"/>
    <x v="548"/>
    <x v="40"/>
    <n v="296"/>
    <n v="288.29000000000002"/>
    <x v="343"/>
    <n v="251"/>
    <n v="157694.63"/>
    <n v="85333.840000000011"/>
    <x v="0"/>
  </r>
  <r>
    <s v="P2868"/>
    <x v="6"/>
    <x v="3"/>
    <x v="18"/>
    <x v="25"/>
    <n v="30"/>
    <n v="352.9"/>
    <x v="315"/>
    <n v="198"/>
    <n v="80461.2"/>
    <n v="10587"/>
    <x v="0"/>
  </r>
  <r>
    <s v="P2869"/>
    <x v="9"/>
    <x v="3"/>
    <x v="254"/>
    <x v="57"/>
    <n v="166"/>
    <n v="426.09"/>
    <x v="45"/>
    <n v="168"/>
    <n v="142314.06"/>
    <n v="70730.94"/>
    <x v="0"/>
  </r>
  <r>
    <s v="P2872"/>
    <x v="9"/>
    <x v="3"/>
    <x v="391"/>
    <x v="16"/>
    <n v="230"/>
    <n v="192.84"/>
    <x v="343"/>
    <n v="284"/>
    <n v="99119.76"/>
    <n v="44353.200000000004"/>
    <x v="0"/>
  </r>
  <r>
    <s v="P2874"/>
    <x v="1"/>
    <x v="3"/>
    <x v="254"/>
    <x v="42"/>
    <n v="210"/>
    <n v="389.96"/>
    <x v="261"/>
    <n v="124"/>
    <n v="130246.64"/>
    <n v="81891.599999999991"/>
    <x v="0"/>
  </r>
  <r>
    <s v="P2882"/>
    <x v="0"/>
    <x v="3"/>
    <x v="223"/>
    <x v="52"/>
    <n v="164"/>
    <n v="175.58"/>
    <x v="248"/>
    <n v="262"/>
    <n v="74797.08"/>
    <n v="28795.120000000003"/>
    <x v="0"/>
  </r>
  <r>
    <s v="P2889"/>
    <x v="8"/>
    <x v="3"/>
    <x v="116"/>
    <x v="35"/>
    <n v="276"/>
    <n v="394.95"/>
    <x v="66"/>
    <n v="108"/>
    <n v="151660.79999999999"/>
    <n v="109006.2"/>
    <x v="0"/>
  </r>
  <r>
    <s v="P2898"/>
    <x v="9"/>
    <x v="3"/>
    <x v="476"/>
    <x v="13"/>
    <n v="241"/>
    <n v="102.21"/>
    <x v="233"/>
    <n v="121"/>
    <n v="37000.019999999997"/>
    <n v="24632.609999999997"/>
    <x v="0"/>
  </r>
  <r>
    <s v="P2902"/>
    <x v="2"/>
    <x v="3"/>
    <x v="208"/>
    <x v="38"/>
    <n v="131"/>
    <n v="139.13999999999999"/>
    <x v="181"/>
    <n v="297"/>
    <n v="59551.919999999991"/>
    <n v="18227.339999999997"/>
    <x v="0"/>
  </r>
  <r>
    <s v="P2905"/>
    <x v="2"/>
    <x v="3"/>
    <x v="470"/>
    <x v="58"/>
    <n v="287"/>
    <n v="260.64999999999998"/>
    <x v="96"/>
    <n v="175"/>
    <n v="120420.29999999999"/>
    <n v="74806.549999999988"/>
    <x v="0"/>
  </r>
  <r>
    <s v="P2909"/>
    <x v="7"/>
    <x v="3"/>
    <x v="108"/>
    <x v="62"/>
    <n v="88"/>
    <n v="111.56"/>
    <x v="356"/>
    <n v="199"/>
    <n v="32017.72"/>
    <n v="9817.2800000000007"/>
    <x v="0"/>
  </r>
  <r>
    <s v="P2910"/>
    <x v="4"/>
    <x v="3"/>
    <x v="223"/>
    <x v="15"/>
    <n v="164"/>
    <n v="417.67"/>
    <x v="304"/>
    <n v="262"/>
    <n v="177927.42"/>
    <n v="68497.88"/>
    <x v="0"/>
  </r>
  <r>
    <s v="P2916"/>
    <x v="2"/>
    <x v="3"/>
    <x v="438"/>
    <x v="57"/>
    <n v="158"/>
    <n v="348.76"/>
    <x v="132"/>
    <n v="49"/>
    <n v="72193.319999999992"/>
    <n v="55104.08"/>
    <x v="0"/>
  </r>
  <r>
    <s v="P2920"/>
    <x v="6"/>
    <x v="3"/>
    <x v="378"/>
    <x v="34"/>
    <n v="172"/>
    <n v="496.16"/>
    <x v="175"/>
    <n v="21"/>
    <n v="95758.88"/>
    <n v="85339.520000000004"/>
    <x v="0"/>
  </r>
  <r>
    <s v="P2924"/>
    <x v="8"/>
    <x v="3"/>
    <x v="33"/>
    <x v="52"/>
    <n v="242"/>
    <n v="384.99"/>
    <x v="138"/>
    <n v="104"/>
    <n v="133206.54"/>
    <n v="93167.58"/>
    <x v="0"/>
  </r>
  <r>
    <s v="P2929"/>
    <x v="5"/>
    <x v="3"/>
    <x v="242"/>
    <x v="10"/>
    <n v="139"/>
    <n v="491.2"/>
    <x v="89"/>
    <n v="125"/>
    <n v="129676.8"/>
    <n v="68276.800000000003"/>
    <x v="0"/>
  </r>
  <r>
    <s v="P2931"/>
    <x v="2"/>
    <x v="3"/>
    <x v="25"/>
    <x v="73"/>
    <n v="74"/>
    <n v="288.16000000000003"/>
    <x v="99"/>
    <n v="137"/>
    <n v="60801.760000000002"/>
    <n v="21323.84"/>
    <x v="0"/>
  </r>
  <r>
    <s v="P2932"/>
    <x v="2"/>
    <x v="3"/>
    <x v="298"/>
    <x v="30"/>
    <n v="148"/>
    <n v="223.93"/>
    <x v="52"/>
    <n v="95"/>
    <n v="54414.990000000005"/>
    <n v="33141.64"/>
    <x v="0"/>
  </r>
  <r>
    <s v="P2933"/>
    <x v="4"/>
    <x v="3"/>
    <x v="467"/>
    <x v="78"/>
    <n v="235"/>
    <n v="94.3"/>
    <x v="213"/>
    <n v="282"/>
    <n v="48753.1"/>
    <n v="22160.5"/>
    <x v="0"/>
  </r>
  <r>
    <s v="P2939"/>
    <x v="8"/>
    <x v="3"/>
    <x v="213"/>
    <x v="36"/>
    <n v="23"/>
    <n v="339.43"/>
    <x v="107"/>
    <n v="19"/>
    <n v="14256.06"/>
    <n v="7806.89"/>
    <x v="0"/>
  </r>
  <r>
    <s v="P2940"/>
    <x v="9"/>
    <x v="3"/>
    <x v="28"/>
    <x v="5"/>
    <n v="259"/>
    <n v="44.6"/>
    <x v="228"/>
    <n v="111"/>
    <n v="16502"/>
    <n v="11551.4"/>
    <x v="0"/>
  </r>
  <r>
    <s v="P2941"/>
    <x v="2"/>
    <x v="3"/>
    <x v="434"/>
    <x v="79"/>
    <n v="52"/>
    <n v="192.84"/>
    <x v="143"/>
    <n v="54"/>
    <n v="20441.04"/>
    <n v="10027.68"/>
    <x v="0"/>
  </r>
  <r>
    <s v="P2943"/>
    <x v="3"/>
    <x v="3"/>
    <x v="317"/>
    <x v="59"/>
    <n v="238"/>
    <n v="252.16"/>
    <x v="345"/>
    <n v="89"/>
    <n v="82456.319999999992"/>
    <n v="60014.080000000002"/>
    <x v="0"/>
  </r>
  <r>
    <s v="P2944"/>
    <x v="9"/>
    <x v="3"/>
    <x v="242"/>
    <x v="10"/>
    <n v="112"/>
    <n v="456.72"/>
    <x v="52"/>
    <n v="152"/>
    <n v="120574.08"/>
    <n v="51152.639999999999"/>
    <x v="0"/>
  </r>
  <r>
    <s v="P2948"/>
    <x v="9"/>
    <x v="3"/>
    <x v="302"/>
    <x v="24"/>
    <n v="227"/>
    <n v="196.89"/>
    <x v="78"/>
    <n v="169"/>
    <n v="77968.439999999988"/>
    <n v="44694.03"/>
    <x v="0"/>
  </r>
  <r>
    <s v="P2954"/>
    <x v="3"/>
    <x v="3"/>
    <x v="212"/>
    <x v="9"/>
    <n v="52"/>
    <n v="339.94"/>
    <x v="249"/>
    <n v="123"/>
    <n v="59489.5"/>
    <n v="17676.88"/>
    <x v="0"/>
  </r>
  <r>
    <s v="P2959"/>
    <x v="7"/>
    <x v="3"/>
    <x v="268"/>
    <x v="69"/>
    <n v="198"/>
    <n v="45.21"/>
    <x v="26"/>
    <n v="200"/>
    <n v="17993.580000000002"/>
    <n v="8951.58"/>
    <x v="0"/>
  </r>
  <r>
    <s v="P2977"/>
    <x v="3"/>
    <x v="3"/>
    <x v="146"/>
    <x v="11"/>
    <n v="273"/>
    <n v="449.16"/>
    <x v="175"/>
    <n v="32"/>
    <n v="136993.80000000002"/>
    <n v="122620.68000000001"/>
    <x v="0"/>
  </r>
  <r>
    <s v="P3005"/>
    <x v="3"/>
    <x v="3"/>
    <x v="180"/>
    <x v="55"/>
    <n v="229"/>
    <n v="484.74"/>
    <x v="250"/>
    <n v="18"/>
    <n v="119730.78"/>
    <n v="111005.46"/>
    <x v="0"/>
  </r>
  <r>
    <s v="P3008"/>
    <x v="7"/>
    <x v="3"/>
    <x v="71"/>
    <x v="11"/>
    <n v="43"/>
    <n v="371.52"/>
    <x v="195"/>
    <n v="60"/>
    <n v="38266.559999999998"/>
    <n v="15975.359999999999"/>
    <x v="0"/>
  </r>
  <r>
    <s v="P3009"/>
    <x v="0"/>
    <x v="3"/>
    <x v="128"/>
    <x v="6"/>
    <n v="243"/>
    <n v="102.33"/>
    <x v="5"/>
    <n v="139"/>
    <n v="39090.06"/>
    <n v="24866.19"/>
    <x v="0"/>
  </r>
  <r>
    <s v="P3014"/>
    <x v="2"/>
    <x v="3"/>
    <x v="57"/>
    <x v="56"/>
    <n v="184"/>
    <n v="368.39"/>
    <x v="197"/>
    <n v="49"/>
    <n v="85834.87"/>
    <n v="67783.759999999995"/>
    <x v="0"/>
  </r>
  <r>
    <s v="P3015"/>
    <x v="9"/>
    <x v="3"/>
    <x v="467"/>
    <x v="70"/>
    <n v="249"/>
    <n v="367.15"/>
    <x v="271"/>
    <n v="268"/>
    <n v="189816.55"/>
    <n v="91420.349999999991"/>
    <x v="0"/>
  </r>
  <r>
    <s v="P3018"/>
    <x v="1"/>
    <x v="3"/>
    <x v="165"/>
    <x v="72"/>
    <n v="50"/>
    <n v="270.14999999999998"/>
    <x v="350"/>
    <n v="207"/>
    <n v="69428.549999999988"/>
    <n v="13507.499999999998"/>
    <x v="0"/>
  </r>
  <r>
    <s v="P3019"/>
    <x v="2"/>
    <x v="3"/>
    <x v="223"/>
    <x v="79"/>
    <n v="206"/>
    <n v="499.32"/>
    <x v="359"/>
    <n v="220"/>
    <n v="212710.32"/>
    <n v="102859.92"/>
    <x v="0"/>
  </r>
  <r>
    <s v="P3029"/>
    <x v="7"/>
    <x v="3"/>
    <x v="270"/>
    <x v="22"/>
    <n v="148"/>
    <n v="111.48"/>
    <x v="75"/>
    <n v="274"/>
    <n v="47044.560000000005"/>
    <n v="16499.04"/>
    <x v="0"/>
  </r>
  <r>
    <s v="P3030"/>
    <x v="6"/>
    <x v="3"/>
    <x v="57"/>
    <x v="7"/>
    <n v="54"/>
    <n v="120.65"/>
    <x v="119"/>
    <n v="179"/>
    <n v="28111.45"/>
    <n v="6515.1"/>
    <x v="0"/>
  </r>
  <r>
    <s v="P3032"/>
    <x v="5"/>
    <x v="3"/>
    <x v="248"/>
    <x v="52"/>
    <n v="7"/>
    <n v="39.65"/>
    <x v="340"/>
    <n v="218"/>
    <n v="8921.25"/>
    <n v="277.55"/>
    <x v="0"/>
  </r>
  <r>
    <s v="P3035"/>
    <x v="3"/>
    <x v="3"/>
    <x v="443"/>
    <x v="20"/>
    <n v="95"/>
    <n v="392.64"/>
    <x v="103"/>
    <n v="34"/>
    <n v="50650.559999999998"/>
    <n v="37300.799999999996"/>
    <x v="0"/>
  </r>
  <r>
    <s v="P3038"/>
    <x v="2"/>
    <x v="3"/>
    <x v="261"/>
    <x v="1"/>
    <n v="102"/>
    <n v="310.43"/>
    <x v="223"/>
    <n v="228"/>
    <n v="102441.90000000001"/>
    <n v="31663.86"/>
    <x v="0"/>
  </r>
  <r>
    <s v="P3044"/>
    <x v="6"/>
    <x v="3"/>
    <x v="39"/>
    <x v="79"/>
    <n v="24"/>
    <n v="347"/>
    <x v="321"/>
    <n v="218"/>
    <n v="83974"/>
    <n v="8328"/>
    <x v="0"/>
  </r>
  <r>
    <s v="P3054"/>
    <x v="0"/>
    <x v="3"/>
    <x v="36"/>
    <x v="39"/>
    <n v="262"/>
    <n v="120.01"/>
    <x v="178"/>
    <n v="66"/>
    <n v="39363.279999999999"/>
    <n v="31442.620000000003"/>
    <x v="0"/>
  </r>
  <r>
    <s v="P3062"/>
    <x v="1"/>
    <x v="3"/>
    <x v="294"/>
    <x v="11"/>
    <n v="33"/>
    <n v="39.4"/>
    <x v="259"/>
    <n v="251"/>
    <n v="11189.6"/>
    <n v="1300.2"/>
    <x v="0"/>
  </r>
  <r>
    <s v="P3076"/>
    <x v="8"/>
    <x v="3"/>
    <x v="240"/>
    <x v="4"/>
    <n v="171"/>
    <n v="392.83"/>
    <x v="111"/>
    <n v="53"/>
    <n v="87993.919999999998"/>
    <n v="67173.929999999993"/>
    <x v="0"/>
  </r>
  <r>
    <s v="P3077"/>
    <x v="3"/>
    <x v="3"/>
    <x v="549"/>
    <x v="66"/>
    <n v="271"/>
    <n v="68.849999999999994"/>
    <x v="290"/>
    <n v="287"/>
    <n v="38418.299999999996"/>
    <n v="18658.349999999999"/>
    <x v="0"/>
  </r>
  <r>
    <s v="P3083"/>
    <x v="4"/>
    <x v="3"/>
    <x v="368"/>
    <x v="72"/>
    <n v="167"/>
    <n v="72.290000000000006"/>
    <x v="289"/>
    <n v="16"/>
    <n v="13229.070000000002"/>
    <n v="12072.43"/>
    <x v="0"/>
  </r>
  <r>
    <s v="P3085"/>
    <x v="9"/>
    <x v="3"/>
    <x v="277"/>
    <x v="25"/>
    <n v="184"/>
    <n v="334.39"/>
    <x v="42"/>
    <n v="62"/>
    <n v="82259.94"/>
    <n v="61527.759999999995"/>
    <x v="0"/>
  </r>
  <r>
    <s v="P3086"/>
    <x v="6"/>
    <x v="3"/>
    <x v="64"/>
    <x v="4"/>
    <n v="163"/>
    <n v="69.180000000000007"/>
    <x v="104"/>
    <n v="98"/>
    <n v="18055.980000000003"/>
    <n v="11276.340000000002"/>
    <x v="0"/>
  </r>
  <r>
    <s v="P3087"/>
    <x v="4"/>
    <x v="3"/>
    <x v="526"/>
    <x v="12"/>
    <n v="250"/>
    <n v="234.84"/>
    <x v="157"/>
    <n v="290"/>
    <n v="126813.6"/>
    <n v="58710"/>
    <x v="0"/>
  </r>
  <r>
    <s v="P3090"/>
    <x v="8"/>
    <x v="3"/>
    <x v="99"/>
    <x v="50"/>
    <n v="259"/>
    <n v="109.8"/>
    <x v="163"/>
    <n v="193"/>
    <n v="49629.599999999999"/>
    <n v="28438.2"/>
    <x v="0"/>
  </r>
  <r>
    <s v="P3101"/>
    <x v="7"/>
    <x v="3"/>
    <x v="550"/>
    <x v="72"/>
    <n v="271"/>
    <n v="300.2"/>
    <x v="253"/>
    <n v="292"/>
    <n v="169012.6"/>
    <n v="81354.2"/>
    <x v="0"/>
  </r>
  <r>
    <s v="P3105"/>
    <x v="0"/>
    <x v="3"/>
    <x v="361"/>
    <x v="11"/>
    <n v="216"/>
    <n v="221.92"/>
    <x v="197"/>
    <n v="263"/>
    <n v="106299.68"/>
    <n v="47934.719999999994"/>
    <x v="0"/>
  </r>
  <r>
    <s v="P3108"/>
    <x v="5"/>
    <x v="3"/>
    <x v="346"/>
    <x v="3"/>
    <n v="265"/>
    <n v="245.21"/>
    <x v="214"/>
    <n v="101"/>
    <n v="89746.86"/>
    <n v="64980.65"/>
    <x v="0"/>
  </r>
  <r>
    <s v="P3111"/>
    <x v="9"/>
    <x v="3"/>
    <x v="98"/>
    <x v="6"/>
    <n v="99"/>
    <n v="242.53"/>
    <x v="198"/>
    <n v="9"/>
    <n v="26193.24"/>
    <n v="24010.47"/>
    <x v="0"/>
  </r>
  <r>
    <s v="P3113"/>
    <x v="4"/>
    <x v="3"/>
    <x v="281"/>
    <x v="6"/>
    <n v="187"/>
    <n v="317.37"/>
    <x v="71"/>
    <n v="98"/>
    <n v="90450.45"/>
    <n v="59348.19"/>
    <x v="0"/>
  </r>
  <r>
    <s v="P3115"/>
    <x v="5"/>
    <x v="3"/>
    <x v="450"/>
    <x v="13"/>
    <n v="29"/>
    <n v="241.2"/>
    <x v="121"/>
    <n v="122"/>
    <n v="36421.199999999997"/>
    <n v="6994.7999999999993"/>
    <x v="0"/>
  </r>
  <r>
    <s v="P3120"/>
    <x v="9"/>
    <x v="3"/>
    <x v="135"/>
    <x v="49"/>
    <n v="25"/>
    <n v="88.46"/>
    <x v="57"/>
    <n v="250"/>
    <n v="24326.5"/>
    <n v="2211.5"/>
    <x v="0"/>
  </r>
  <r>
    <s v="P3123"/>
    <x v="5"/>
    <x v="3"/>
    <x v="351"/>
    <x v="2"/>
    <n v="219"/>
    <n v="239.1"/>
    <x v="157"/>
    <n v="236"/>
    <n v="108790.5"/>
    <n v="52362.9"/>
    <x v="0"/>
  </r>
  <r>
    <s v="P3126"/>
    <x v="3"/>
    <x v="3"/>
    <x v="338"/>
    <x v="69"/>
    <n v="232"/>
    <n v="64.28"/>
    <x v="129"/>
    <n v="149"/>
    <n v="24490.68"/>
    <n v="14912.960000000001"/>
    <x v="0"/>
  </r>
  <r>
    <s v="P3128"/>
    <x v="3"/>
    <x v="3"/>
    <x v="287"/>
    <x v="61"/>
    <n v="31"/>
    <n v="395.61"/>
    <x v="68"/>
    <n v="149"/>
    <n v="71209.8"/>
    <n v="12263.91"/>
    <x v="0"/>
  </r>
  <r>
    <s v="P3140"/>
    <x v="9"/>
    <x v="3"/>
    <x v="23"/>
    <x v="9"/>
    <n v="155"/>
    <n v="480.81"/>
    <x v="89"/>
    <n v="54"/>
    <n v="100489.29"/>
    <n v="74525.55"/>
    <x v="0"/>
  </r>
  <r>
    <s v="P3152"/>
    <x v="5"/>
    <x v="3"/>
    <x v="290"/>
    <x v="59"/>
    <n v="79"/>
    <n v="358.55"/>
    <x v="206"/>
    <n v="74"/>
    <n v="54858.15"/>
    <n v="28325.45"/>
    <x v="0"/>
  </r>
  <r>
    <s v="P3155"/>
    <x v="9"/>
    <x v="3"/>
    <x v="329"/>
    <x v="76"/>
    <n v="128"/>
    <n v="366.92"/>
    <x v="29"/>
    <n v="275"/>
    <n v="147868.76"/>
    <n v="46965.760000000002"/>
    <x v="0"/>
  </r>
  <r>
    <s v="P3157"/>
    <x v="8"/>
    <x v="3"/>
    <x v="342"/>
    <x v="63"/>
    <n v="115"/>
    <n v="472.4"/>
    <x v="179"/>
    <n v="218"/>
    <n v="157309.19999999998"/>
    <n v="54326"/>
    <x v="0"/>
  </r>
  <r>
    <s v="P3162"/>
    <x v="6"/>
    <x v="3"/>
    <x v="464"/>
    <x v="3"/>
    <n v="74"/>
    <n v="22.27"/>
    <x v="75"/>
    <n v="132"/>
    <n v="4587.62"/>
    <n v="1647.98"/>
    <x v="0"/>
  </r>
  <r>
    <s v="P3165"/>
    <x v="2"/>
    <x v="3"/>
    <x v="301"/>
    <x v="42"/>
    <n v="79"/>
    <n v="408.62"/>
    <x v="135"/>
    <n v="43"/>
    <n v="49851.64"/>
    <n v="32280.98"/>
    <x v="0"/>
  </r>
  <r>
    <s v="P3181"/>
    <x v="2"/>
    <x v="3"/>
    <x v="326"/>
    <x v="36"/>
    <n v="157"/>
    <n v="313.05"/>
    <x v="212"/>
    <n v="248"/>
    <n v="126785.25"/>
    <n v="49148.85"/>
    <x v="0"/>
  </r>
  <r>
    <s v="P3205"/>
    <x v="9"/>
    <x v="3"/>
    <x v="347"/>
    <x v="69"/>
    <n v="113"/>
    <n v="319.3"/>
    <x v="83"/>
    <n v="117"/>
    <n v="73439"/>
    <n v="36080.9"/>
    <x v="0"/>
  </r>
  <r>
    <s v="P3215"/>
    <x v="1"/>
    <x v="3"/>
    <x v="148"/>
    <x v="62"/>
    <n v="217"/>
    <n v="499.92"/>
    <x v="163"/>
    <n v="43"/>
    <n v="129979.2"/>
    <n v="108482.64"/>
    <x v="0"/>
  </r>
  <r>
    <s v="P3217"/>
    <x v="3"/>
    <x v="3"/>
    <x v="68"/>
    <x v="41"/>
    <n v="72"/>
    <n v="172.78"/>
    <x v="349"/>
    <n v="286"/>
    <n v="61855.24"/>
    <n v="12440.16"/>
    <x v="0"/>
  </r>
  <r>
    <s v="P3225"/>
    <x v="3"/>
    <x v="3"/>
    <x v="280"/>
    <x v="15"/>
    <n v="290"/>
    <n v="28"/>
    <x v="263"/>
    <n v="161"/>
    <n v="12628"/>
    <n v="8120"/>
    <x v="0"/>
  </r>
  <r>
    <s v="P3231"/>
    <x v="7"/>
    <x v="3"/>
    <x v="173"/>
    <x v="4"/>
    <n v="2"/>
    <n v="104.08"/>
    <x v="361"/>
    <n v="193"/>
    <n v="20295.599999999999"/>
    <n v="208.16"/>
    <x v="0"/>
  </r>
  <r>
    <s v="P3232"/>
    <x v="2"/>
    <x v="3"/>
    <x v="86"/>
    <x v="65"/>
    <n v="147"/>
    <n v="211.9"/>
    <x v="275"/>
    <n v="254"/>
    <n v="84971.900000000009"/>
    <n v="31149.3"/>
    <x v="0"/>
  </r>
  <r>
    <s v="P3237"/>
    <x v="4"/>
    <x v="3"/>
    <x v="389"/>
    <x v="21"/>
    <n v="175"/>
    <n v="52.02"/>
    <x v="177"/>
    <n v="98"/>
    <n v="14201.460000000001"/>
    <n v="9103.5"/>
    <x v="0"/>
  </r>
  <r>
    <s v="P3238"/>
    <x v="7"/>
    <x v="3"/>
    <x v="225"/>
    <x v="66"/>
    <n v="107"/>
    <n v="103.93"/>
    <x v="267"/>
    <n v="246"/>
    <n v="36687.29"/>
    <n v="11120.51"/>
    <x v="0"/>
  </r>
  <r>
    <s v="P3241"/>
    <x v="4"/>
    <x v="3"/>
    <x v="146"/>
    <x v="32"/>
    <n v="66"/>
    <n v="31.69"/>
    <x v="359"/>
    <n v="239"/>
    <n v="9665.4500000000007"/>
    <n v="2091.54"/>
    <x v="0"/>
  </r>
  <r>
    <s v="P3253"/>
    <x v="5"/>
    <x v="3"/>
    <x v="27"/>
    <x v="77"/>
    <n v="76"/>
    <n v="239.4"/>
    <x v="0"/>
    <n v="155"/>
    <n v="55301.4"/>
    <n v="18194.400000000001"/>
    <x v="0"/>
  </r>
  <r>
    <s v="P3263"/>
    <x v="4"/>
    <x v="3"/>
    <x v="526"/>
    <x v="52"/>
    <n v="270"/>
    <n v="334.67"/>
    <x v="71"/>
    <n v="270"/>
    <n v="180721.80000000002"/>
    <n v="90360.900000000009"/>
    <x v="0"/>
  </r>
  <r>
    <s v="P3271"/>
    <x v="1"/>
    <x v="3"/>
    <x v="294"/>
    <x v="47"/>
    <n v="171"/>
    <n v="380.63"/>
    <x v="70"/>
    <n v="113"/>
    <n v="108098.92"/>
    <n v="65087.729999999996"/>
    <x v="0"/>
  </r>
  <r>
    <s v="P3285"/>
    <x v="9"/>
    <x v="3"/>
    <x v="119"/>
    <x v="52"/>
    <n v="161"/>
    <n v="206.22"/>
    <x v="251"/>
    <n v="55"/>
    <n v="44543.519999999997"/>
    <n v="33201.42"/>
    <x v="0"/>
  </r>
  <r>
    <s v="P3286"/>
    <x v="1"/>
    <x v="3"/>
    <x v="143"/>
    <x v="1"/>
    <n v="43"/>
    <n v="286.8"/>
    <x v="111"/>
    <n v="265"/>
    <n v="88334.400000000009"/>
    <n v="12332.4"/>
    <x v="0"/>
  </r>
  <r>
    <s v="P3289"/>
    <x v="4"/>
    <x v="3"/>
    <x v="3"/>
    <x v="24"/>
    <n v="170"/>
    <n v="295.33999999999997"/>
    <x v="29"/>
    <n v="84"/>
    <n v="75016.36"/>
    <n v="50207.799999999996"/>
    <x v="0"/>
  </r>
  <r>
    <s v="P3295"/>
    <x v="3"/>
    <x v="3"/>
    <x v="244"/>
    <x v="48"/>
    <n v="84"/>
    <n v="305.7"/>
    <x v="88"/>
    <n v="80"/>
    <n v="50134.799999999996"/>
    <n v="25678.799999999999"/>
    <x v="0"/>
  </r>
  <r>
    <s v="P3296"/>
    <x v="5"/>
    <x v="3"/>
    <x v="254"/>
    <x v="62"/>
    <n v="237"/>
    <n v="188.3"/>
    <x v="318"/>
    <n v="97"/>
    <n v="62892.200000000004"/>
    <n v="44627.100000000006"/>
    <x v="0"/>
  </r>
  <r>
    <s v="P3301"/>
    <x v="3"/>
    <x v="3"/>
    <x v="18"/>
    <x v="29"/>
    <n v="127"/>
    <n v="238.44"/>
    <x v="255"/>
    <n v="101"/>
    <n v="54364.32"/>
    <n v="30281.88"/>
    <x v="0"/>
  </r>
  <r>
    <s v="P3323"/>
    <x v="5"/>
    <x v="3"/>
    <x v="368"/>
    <x v="51"/>
    <n v="166"/>
    <n v="63.68"/>
    <x v="275"/>
    <n v="17"/>
    <n v="11653.44"/>
    <n v="10570.88"/>
    <x v="0"/>
  </r>
  <r>
    <s v="P3325"/>
    <x v="3"/>
    <x v="3"/>
    <x v="428"/>
    <x v="38"/>
    <n v="277"/>
    <n v="123.63"/>
    <x v="59"/>
    <n v="159"/>
    <n v="53902.68"/>
    <n v="34245.51"/>
    <x v="0"/>
  </r>
  <r>
    <s v="P3331"/>
    <x v="7"/>
    <x v="3"/>
    <x v="551"/>
    <x v="55"/>
    <n v="21"/>
    <n v="288.10000000000002"/>
    <x v="167"/>
    <n v="1"/>
    <n v="6338.2000000000007"/>
    <n v="6050.1"/>
    <x v="1"/>
  </r>
  <r>
    <s v="P3334"/>
    <x v="3"/>
    <x v="3"/>
    <x v="519"/>
    <x v="58"/>
    <n v="0"/>
    <n v="493.33"/>
    <x v="353"/>
    <n v="65"/>
    <n v="32066.45"/>
    <n v="0"/>
    <x v="1"/>
  </r>
  <r>
    <s v="P3338"/>
    <x v="8"/>
    <x v="3"/>
    <x v="388"/>
    <x v="0"/>
    <n v="61"/>
    <n v="88.17"/>
    <x v="215"/>
    <n v="37"/>
    <n v="8640.66"/>
    <n v="5378.37"/>
    <x v="0"/>
  </r>
  <r>
    <s v="P3340"/>
    <x v="2"/>
    <x v="3"/>
    <x v="376"/>
    <x v="17"/>
    <n v="183"/>
    <n v="104.37"/>
    <x v="161"/>
    <n v="124"/>
    <n v="32041.59"/>
    <n v="19099.71"/>
    <x v="0"/>
  </r>
  <r>
    <s v="P3345"/>
    <x v="2"/>
    <x v="3"/>
    <x v="308"/>
    <x v="72"/>
    <n v="105"/>
    <n v="488.51"/>
    <x v="39"/>
    <n v="258"/>
    <n v="177329.13"/>
    <n v="51293.549999999996"/>
    <x v="0"/>
  </r>
  <r>
    <s v="P3347"/>
    <x v="6"/>
    <x v="3"/>
    <x v="166"/>
    <x v="19"/>
    <n v="250"/>
    <n v="170.32"/>
    <x v="202"/>
    <n v="210"/>
    <n v="78347.199999999997"/>
    <n v="42580"/>
    <x v="0"/>
  </r>
  <r>
    <s v="P3362"/>
    <x v="8"/>
    <x v="3"/>
    <x v="229"/>
    <x v="11"/>
    <n v="105"/>
    <n v="310.45999999999998"/>
    <x v="242"/>
    <n v="281"/>
    <n v="119837.56"/>
    <n v="32598.3"/>
    <x v="0"/>
  </r>
  <r>
    <s v="P3365"/>
    <x v="5"/>
    <x v="3"/>
    <x v="515"/>
    <x v="55"/>
    <n v="242"/>
    <n v="127.6"/>
    <x v="265"/>
    <n v="266"/>
    <n v="64820.799999999996"/>
    <n v="30879.199999999997"/>
    <x v="0"/>
  </r>
  <r>
    <s v="P3368"/>
    <x v="3"/>
    <x v="3"/>
    <x v="469"/>
    <x v="7"/>
    <n v="289"/>
    <n v="258.06"/>
    <x v="15"/>
    <n v="119"/>
    <n v="105288.48"/>
    <n v="74579.34"/>
    <x v="0"/>
  </r>
  <r>
    <s v="P3369"/>
    <x v="0"/>
    <x v="3"/>
    <x v="329"/>
    <x v="71"/>
    <n v="262"/>
    <n v="233.37"/>
    <x v="281"/>
    <n v="141"/>
    <n v="94048.11"/>
    <n v="61142.94"/>
    <x v="0"/>
  </r>
  <r>
    <s v="P3380"/>
    <x v="4"/>
    <x v="3"/>
    <x v="456"/>
    <x v="44"/>
    <n v="293"/>
    <n v="478.81"/>
    <x v="360"/>
    <n v="197"/>
    <n v="234616.9"/>
    <n v="140291.32999999999"/>
    <x v="0"/>
  </r>
  <r>
    <s v="P3382"/>
    <x v="2"/>
    <x v="3"/>
    <x v="75"/>
    <x v="47"/>
    <n v="78"/>
    <n v="472.6"/>
    <x v="69"/>
    <n v="87"/>
    <n v="77979"/>
    <n v="36862.800000000003"/>
    <x v="0"/>
  </r>
  <r>
    <s v="P3384"/>
    <x v="3"/>
    <x v="3"/>
    <x v="350"/>
    <x v="59"/>
    <n v="136"/>
    <n v="296.92"/>
    <x v="56"/>
    <n v="34"/>
    <n v="50476.4"/>
    <n v="40381.120000000003"/>
    <x v="0"/>
  </r>
  <r>
    <s v="P3388"/>
    <x v="5"/>
    <x v="3"/>
    <x v="261"/>
    <x v="12"/>
    <n v="274"/>
    <n v="125.1"/>
    <x v="294"/>
    <n v="56"/>
    <n v="41283"/>
    <n v="34277.4"/>
    <x v="0"/>
  </r>
  <r>
    <s v="P3399"/>
    <x v="3"/>
    <x v="3"/>
    <x v="151"/>
    <x v="18"/>
    <n v="252"/>
    <n v="14.87"/>
    <x v="200"/>
    <n v="107"/>
    <n v="5338.33"/>
    <n v="3747.24"/>
    <x v="0"/>
  </r>
  <r>
    <s v="P3401"/>
    <x v="7"/>
    <x v="3"/>
    <x v="119"/>
    <x v="44"/>
    <n v="163"/>
    <n v="214.03"/>
    <x v="306"/>
    <n v="53"/>
    <n v="46230.48"/>
    <n v="34886.89"/>
    <x v="0"/>
  </r>
  <r>
    <s v="P3415"/>
    <x v="0"/>
    <x v="3"/>
    <x v="107"/>
    <x v="68"/>
    <n v="149"/>
    <n v="401.27"/>
    <x v="182"/>
    <n v="205"/>
    <n v="142049.57999999999"/>
    <n v="59789.229999999996"/>
    <x v="0"/>
  </r>
  <r>
    <s v="P3418"/>
    <x v="2"/>
    <x v="3"/>
    <x v="283"/>
    <x v="52"/>
    <n v="131"/>
    <n v="320.06"/>
    <x v="147"/>
    <n v="25"/>
    <n v="49929.36"/>
    <n v="41927.86"/>
    <x v="0"/>
  </r>
  <r>
    <s v="P3428"/>
    <x v="5"/>
    <x v="3"/>
    <x v="535"/>
    <x v="23"/>
    <n v="248"/>
    <n v="482.28"/>
    <x v="75"/>
    <n v="256"/>
    <n v="243069.12"/>
    <n v="119605.43999999999"/>
    <x v="0"/>
  </r>
  <r>
    <s v="P3430"/>
    <x v="9"/>
    <x v="3"/>
    <x v="342"/>
    <x v="62"/>
    <n v="223"/>
    <n v="382.03"/>
    <x v="71"/>
    <n v="110"/>
    <n v="127215.98999999999"/>
    <n v="85192.689999999988"/>
    <x v="0"/>
  </r>
  <r>
    <s v="P3432"/>
    <x v="3"/>
    <x v="3"/>
    <x v="70"/>
    <x v="44"/>
    <n v="133"/>
    <n v="132.1"/>
    <x v="47"/>
    <n v="75"/>
    <n v="27476.799999999999"/>
    <n v="17569.3"/>
    <x v="0"/>
  </r>
  <r>
    <s v="P3438"/>
    <x v="7"/>
    <x v="3"/>
    <x v="116"/>
    <x v="64"/>
    <n v="300"/>
    <n v="444.17"/>
    <x v="92"/>
    <n v="84"/>
    <n v="170561.28"/>
    <n v="133251"/>
    <x v="0"/>
  </r>
  <r>
    <s v="P3439"/>
    <x v="0"/>
    <x v="3"/>
    <x v="367"/>
    <x v="71"/>
    <n v="178"/>
    <n v="292.69"/>
    <x v="312"/>
    <n v="163"/>
    <n v="99807.29"/>
    <n v="52098.82"/>
    <x v="0"/>
  </r>
  <r>
    <s v="P3443"/>
    <x v="2"/>
    <x v="3"/>
    <x v="482"/>
    <x v="0"/>
    <n v="261"/>
    <n v="186.28"/>
    <x v="145"/>
    <n v="294"/>
    <n v="103385.4"/>
    <n v="48619.08"/>
    <x v="0"/>
  </r>
  <r>
    <s v="P3445"/>
    <x v="4"/>
    <x v="3"/>
    <x v="346"/>
    <x v="29"/>
    <n v="81"/>
    <n v="160.11000000000001"/>
    <x v="21"/>
    <n v="285"/>
    <n v="58600.26"/>
    <n v="12968.910000000002"/>
    <x v="0"/>
  </r>
  <r>
    <s v="P3446"/>
    <x v="6"/>
    <x v="3"/>
    <x v="262"/>
    <x v="52"/>
    <n v="136"/>
    <n v="291.41000000000003"/>
    <x v="89"/>
    <n v="129"/>
    <n v="77223.650000000009"/>
    <n v="39631.760000000002"/>
    <x v="0"/>
  </r>
  <r>
    <s v="P3448"/>
    <x v="3"/>
    <x v="3"/>
    <x v="524"/>
    <x v="70"/>
    <n v="203"/>
    <n v="228.87"/>
    <x v="312"/>
    <n v="218"/>
    <n v="96354.27"/>
    <n v="46460.61"/>
    <x v="0"/>
  </r>
  <r>
    <s v="P3450"/>
    <x v="2"/>
    <x v="3"/>
    <x v="37"/>
    <x v="0"/>
    <n v="90"/>
    <n v="498.68"/>
    <x v="329"/>
    <n v="262"/>
    <n v="175535.36000000002"/>
    <n v="44881.2"/>
    <x v="0"/>
  </r>
  <r>
    <s v="P3453"/>
    <x v="1"/>
    <x v="3"/>
    <x v="250"/>
    <x v="2"/>
    <n v="170"/>
    <n v="122.26"/>
    <x v="321"/>
    <n v="167"/>
    <n v="41201.620000000003"/>
    <n v="20784.2"/>
    <x v="0"/>
  </r>
  <r>
    <s v="P3455"/>
    <x v="2"/>
    <x v="3"/>
    <x v="145"/>
    <x v="30"/>
    <n v="287"/>
    <n v="255.33"/>
    <x v="330"/>
    <n v="243"/>
    <n v="135324.9"/>
    <n v="73279.710000000006"/>
    <x v="0"/>
  </r>
  <r>
    <s v="P3456"/>
    <x v="9"/>
    <x v="3"/>
    <x v="237"/>
    <x v="34"/>
    <n v="249"/>
    <n v="30.96"/>
    <x v="276"/>
    <n v="163"/>
    <n v="12755.52"/>
    <n v="7709.04"/>
    <x v="0"/>
  </r>
  <r>
    <s v="P3457"/>
    <x v="2"/>
    <x v="3"/>
    <x v="46"/>
    <x v="25"/>
    <n v="93"/>
    <n v="121.09"/>
    <x v="143"/>
    <n v="202"/>
    <n v="35721.550000000003"/>
    <n v="11261.37"/>
    <x v="0"/>
  </r>
  <r>
    <s v="P3467"/>
    <x v="3"/>
    <x v="3"/>
    <x v="310"/>
    <x v="44"/>
    <n v="277"/>
    <n v="179.85"/>
    <x v="234"/>
    <n v="98"/>
    <n v="67443.75"/>
    <n v="49818.45"/>
    <x v="0"/>
  </r>
  <r>
    <s v="P3468"/>
    <x v="2"/>
    <x v="3"/>
    <x v="145"/>
    <x v="11"/>
    <n v="298"/>
    <n v="346.37"/>
    <x v="291"/>
    <n v="232"/>
    <n v="183576.1"/>
    <n v="103218.26"/>
    <x v="0"/>
  </r>
  <r>
    <s v="P3469"/>
    <x v="7"/>
    <x v="3"/>
    <x v="443"/>
    <x v="25"/>
    <n v="90"/>
    <n v="318.74"/>
    <x v="228"/>
    <n v="39"/>
    <n v="41117.46"/>
    <n v="28686.600000000002"/>
    <x v="0"/>
  </r>
  <r>
    <s v="P3470"/>
    <x v="8"/>
    <x v="3"/>
    <x v="26"/>
    <x v="73"/>
    <n v="212"/>
    <n v="12.7"/>
    <x v="265"/>
    <n v="234"/>
    <n v="5664.2"/>
    <n v="2692.3999999999996"/>
    <x v="0"/>
  </r>
  <r>
    <s v="P3480"/>
    <x v="9"/>
    <x v="3"/>
    <x v="279"/>
    <x v="57"/>
    <n v="122"/>
    <n v="111.57"/>
    <x v="141"/>
    <n v="292"/>
    <n v="46189.979999999996"/>
    <n v="13611.539999999999"/>
    <x v="0"/>
  </r>
  <r>
    <s v="P3482"/>
    <x v="1"/>
    <x v="3"/>
    <x v="177"/>
    <x v="66"/>
    <n v="200"/>
    <n v="132.44999999999999"/>
    <x v="34"/>
    <n v="259"/>
    <n v="60794.549999999996"/>
    <n v="26489.999999999996"/>
    <x v="0"/>
  </r>
  <r>
    <s v="P3490"/>
    <x v="0"/>
    <x v="3"/>
    <x v="8"/>
    <x v="43"/>
    <n v="96"/>
    <n v="307.92"/>
    <x v="286"/>
    <n v="23"/>
    <n v="36642.480000000003"/>
    <n v="29560.32"/>
    <x v="0"/>
  </r>
  <r>
    <s v="P3505"/>
    <x v="0"/>
    <x v="3"/>
    <x v="379"/>
    <x v="53"/>
    <n v="126"/>
    <n v="405.6"/>
    <x v="199"/>
    <n v="48"/>
    <n v="70574.400000000009"/>
    <n v="51105.600000000006"/>
    <x v="0"/>
  </r>
  <r>
    <s v="P3507"/>
    <x v="7"/>
    <x v="3"/>
    <x v="70"/>
    <x v="36"/>
    <n v="191"/>
    <n v="237.09"/>
    <x v="331"/>
    <n v="17"/>
    <n v="49314.720000000001"/>
    <n v="45284.19"/>
    <x v="0"/>
  </r>
  <r>
    <s v="P3512"/>
    <x v="5"/>
    <x v="3"/>
    <x v="482"/>
    <x v="53"/>
    <n v="269"/>
    <n v="324.35000000000002"/>
    <x v="321"/>
    <n v="286"/>
    <n v="180014.25"/>
    <n v="87250.150000000009"/>
    <x v="0"/>
  </r>
  <r>
    <s v="P3522"/>
    <x v="3"/>
    <x v="3"/>
    <x v="24"/>
    <x v="6"/>
    <n v="87"/>
    <n v="427.15"/>
    <x v="229"/>
    <n v="73"/>
    <n v="68344"/>
    <n v="37162.049999999996"/>
    <x v="0"/>
  </r>
  <r>
    <s v="P3528"/>
    <x v="4"/>
    <x v="3"/>
    <x v="96"/>
    <x v="62"/>
    <n v="50"/>
    <n v="466.11"/>
    <x v="49"/>
    <n v="195"/>
    <n v="114196.95"/>
    <n v="23305.5"/>
    <x v="0"/>
  </r>
  <r>
    <s v="P3538"/>
    <x v="7"/>
    <x v="3"/>
    <x v="401"/>
    <x v="54"/>
    <n v="93"/>
    <n v="205.61"/>
    <x v="0"/>
    <n v="207"/>
    <n v="61683.000000000007"/>
    <n v="19121.73"/>
    <x v="0"/>
  </r>
  <r>
    <s v="P3539"/>
    <x v="9"/>
    <x v="3"/>
    <x v="194"/>
    <x v="65"/>
    <n v="226"/>
    <n v="16.559999999999999"/>
    <x v="140"/>
    <n v="65"/>
    <n v="4818.96"/>
    <n v="3742.5599999999995"/>
    <x v="0"/>
  </r>
  <r>
    <s v="P3541"/>
    <x v="0"/>
    <x v="3"/>
    <x v="389"/>
    <x v="57"/>
    <n v="10"/>
    <n v="151.72999999999999"/>
    <x v="170"/>
    <n v="263"/>
    <n v="41422.289999999994"/>
    <n v="1517.3"/>
    <x v="0"/>
  </r>
  <r>
    <s v="P3563"/>
    <x v="1"/>
    <x v="3"/>
    <x v="366"/>
    <x v="33"/>
    <n v="292"/>
    <n v="244.82"/>
    <x v="88"/>
    <n v="162"/>
    <n v="111148.28"/>
    <n v="71487.44"/>
    <x v="0"/>
  </r>
  <r>
    <s v="P3568"/>
    <x v="8"/>
    <x v="3"/>
    <x v="215"/>
    <x v="38"/>
    <n v="215"/>
    <n v="258.29000000000002"/>
    <x v="113"/>
    <n v="44"/>
    <n v="66897.11"/>
    <n v="55532.350000000006"/>
    <x v="0"/>
  </r>
  <r>
    <s v="P3570"/>
    <x v="0"/>
    <x v="3"/>
    <x v="399"/>
    <x v="63"/>
    <n v="126"/>
    <n v="167.72"/>
    <x v="93"/>
    <n v="241"/>
    <n v="61553.24"/>
    <n v="21132.720000000001"/>
    <x v="0"/>
  </r>
  <r>
    <s v="P3572"/>
    <x v="1"/>
    <x v="3"/>
    <x v="93"/>
    <x v="8"/>
    <n v="241"/>
    <n v="349.43"/>
    <x v="155"/>
    <n v="61"/>
    <n v="105527.86"/>
    <n v="84212.63"/>
    <x v="0"/>
  </r>
  <r>
    <s v="P3585"/>
    <x v="0"/>
    <x v="3"/>
    <x v="346"/>
    <x v="22"/>
    <n v="263"/>
    <n v="429.11"/>
    <x v="202"/>
    <n v="103"/>
    <n v="157054.26"/>
    <n v="112855.93000000001"/>
    <x v="0"/>
  </r>
  <r>
    <s v="P3587"/>
    <x v="0"/>
    <x v="3"/>
    <x v="250"/>
    <x v="29"/>
    <n v="44"/>
    <n v="278.64999999999998"/>
    <x v="133"/>
    <n v="293"/>
    <n v="93905.049999999988"/>
    <n v="12260.599999999999"/>
    <x v="0"/>
  </r>
  <r>
    <s v="P3589"/>
    <x v="5"/>
    <x v="3"/>
    <x v="274"/>
    <x v="21"/>
    <n v="84"/>
    <n v="26.04"/>
    <x v="45"/>
    <n v="168"/>
    <n v="6562.08"/>
    <n v="2187.36"/>
    <x v="0"/>
  </r>
  <r>
    <s v="P3591"/>
    <x v="6"/>
    <x v="3"/>
    <x v="48"/>
    <x v="71"/>
    <n v="149"/>
    <n v="310.77"/>
    <x v="211"/>
    <n v="288"/>
    <n v="135806.49"/>
    <n v="46304.729999999996"/>
    <x v="0"/>
  </r>
  <r>
    <s v="P3593"/>
    <x v="7"/>
    <x v="3"/>
    <x v="379"/>
    <x v="21"/>
    <n v="6"/>
    <n v="144.13999999999999"/>
    <x v="240"/>
    <n v="168"/>
    <n v="25080.359999999997"/>
    <n v="864.83999999999992"/>
    <x v="0"/>
  </r>
  <r>
    <s v="P3594"/>
    <x v="0"/>
    <x v="3"/>
    <x v="86"/>
    <x v="40"/>
    <n v="285"/>
    <n v="9.18"/>
    <x v="20"/>
    <n v="116"/>
    <n v="3681.18"/>
    <n v="2616.2999999999997"/>
    <x v="0"/>
  </r>
  <r>
    <s v="P3597"/>
    <x v="4"/>
    <x v="3"/>
    <x v="304"/>
    <x v="44"/>
    <n v="32"/>
    <n v="401.06"/>
    <x v="80"/>
    <n v="19"/>
    <n v="20454.060000000001"/>
    <n v="12833.92"/>
    <x v="1"/>
  </r>
  <r>
    <s v="P3603"/>
    <x v="5"/>
    <x v="3"/>
    <x v="499"/>
    <x v="39"/>
    <n v="288"/>
    <n v="254.88"/>
    <x v="79"/>
    <n v="251"/>
    <n v="137380.32"/>
    <n v="73405.440000000002"/>
    <x v="0"/>
  </r>
  <r>
    <s v="P3612"/>
    <x v="7"/>
    <x v="3"/>
    <x v="265"/>
    <x v="36"/>
    <n v="174"/>
    <n v="467.43"/>
    <x v="269"/>
    <n v="289"/>
    <n v="216420.09"/>
    <n v="81332.820000000007"/>
    <x v="0"/>
  </r>
  <r>
    <s v="P3615"/>
    <x v="6"/>
    <x v="3"/>
    <x v="46"/>
    <x v="16"/>
    <n v="178"/>
    <n v="385.28"/>
    <x v="289"/>
    <n v="117"/>
    <n v="113657.59999999999"/>
    <n v="68579.839999999997"/>
    <x v="0"/>
  </r>
  <r>
    <s v="P3620"/>
    <x v="7"/>
    <x v="3"/>
    <x v="90"/>
    <x v="32"/>
    <n v="158"/>
    <n v="203.06"/>
    <x v="129"/>
    <n v="166"/>
    <n v="65791.44"/>
    <n v="32083.48"/>
    <x v="0"/>
  </r>
  <r>
    <s v="P3623"/>
    <x v="9"/>
    <x v="3"/>
    <x v="67"/>
    <x v="75"/>
    <n v="116"/>
    <n v="256.08"/>
    <x v="319"/>
    <n v="163"/>
    <n v="71446.319999999992"/>
    <n v="29705.279999999999"/>
    <x v="0"/>
  </r>
  <r>
    <s v="P3627"/>
    <x v="1"/>
    <x v="3"/>
    <x v="1"/>
    <x v="22"/>
    <n v="111"/>
    <n v="158.71"/>
    <x v="273"/>
    <n v="76"/>
    <n v="29678.77"/>
    <n v="17616.810000000001"/>
    <x v="0"/>
  </r>
  <r>
    <s v="P3628"/>
    <x v="5"/>
    <x v="3"/>
    <x v="97"/>
    <x v="17"/>
    <n v="264"/>
    <n v="381.02"/>
    <x v="120"/>
    <n v="17"/>
    <n v="107066.62"/>
    <n v="100589.28"/>
    <x v="0"/>
  </r>
  <r>
    <s v="P3638"/>
    <x v="3"/>
    <x v="3"/>
    <x v="496"/>
    <x v="71"/>
    <n v="19"/>
    <n v="51.48"/>
    <x v="96"/>
    <n v="26"/>
    <n v="2316.6"/>
    <n v="978.11999999999989"/>
    <x v="1"/>
  </r>
  <r>
    <s v="P3640"/>
    <x v="7"/>
    <x v="3"/>
    <x v="225"/>
    <x v="34"/>
    <n v="66"/>
    <n v="189.49"/>
    <x v="130"/>
    <n v="287"/>
    <n v="66889.97"/>
    <n v="12506.34"/>
    <x v="0"/>
  </r>
  <r>
    <s v="P3643"/>
    <x v="4"/>
    <x v="3"/>
    <x v="552"/>
    <x v="47"/>
    <n v="0"/>
    <n v="330.45"/>
    <x v="107"/>
    <n v="66"/>
    <n v="21809.7"/>
    <n v="0"/>
    <x v="1"/>
  </r>
  <r>
    <s v="P3648"/>
    <x v="0"/>
    <x v="3"/>
    <x v="27"/>
    <x v="35"/>
    <n v="120"/>
    <n v="10.73"/>
    <x v="250"/>
    <n v="111"/>
    <n v="2478.63"/>
    <n v="1287.6000000000001"/>
    <x v="0"/>
  </r>
  <r>
    <s v="P3660"/>
    <x v="7"/>
    <x v="3"/>
    <x v="451"/>
    <x v="19"/>
    <n v="216"/>
    <n v="125.4"/>
    <x v="153"/>
    <n v="204"/>
    <n v="52668"/>
    <n v="27086.400000000001"/>
    <x v="0"/>
  </r>
  <r>
    <s v="P3665"/>
    <x v="7"/>
    <x v="3"/>
    <x v="61"/>
    <x v="76"/>
    <n v="58"/>
    <n v="218.98"/>
    <x v="285"/>
    <n v="292"/>
    <n v="76643"/>
    <n v="12700.84"/>
    <x v="0"/>
  </r>
  <r>
    <s v="P3668"/>
    <x v="8"/>
    <x v="3"/>
    <x v="118"/>
    <x v="62"/>
    <n v="280"/>
    <n v="198.11"/>
    <x v="166"/>
    <n v="58"/>
    <n v="66961.180000000008"/>
    <n v="55470.8"/>
    <x v="0"/>
  </r>
  <r>
    <s v="P3675"/>
    <x v="7"/>
    <x v="3"/>
    <x v="191"/>
    <x v="50"/>
    <n v="39"/>
    <n v="15.36"/>
    <x v="53"/>
    <n v="297"/>
    <n v="5160.96"/>
    <n v="599.04"/>
    <x v="0"/>
  </r>
  <r>
    <s v="P3679"/>
    <x v="5"/>
    <x v="3"/>
    <x v="336"/>
    <x v="80"/>
    <n v="238"/>
    <n v="118.16"/>
    <x v="20"/>
    <n v="11"/>
    <n v="29421.84"/>
    <n v="28122.079999999998"/>
    <x v="0"/>
  </r>
  <r>
    <s v="P3683"/>
    <x v="7"/>
    <x v="3"/>
    <x v="498"/>
    <x v="7"/>
    <n v="23"/>
    <n v="488.46"/>
    <x v="270"/>
    <n v="49"/>
    <n v="35169.119999999995"/>
    <n v="11234.58"/>
    <x v="0"/>
  </r>
  <r>
    <s v="P3686"/>
    <x v="2"/>
    <x v="3"/>
    <x v="192"/>
    <x v="65"/>
    <n v="54"/>
    <n v="464.23"/>
    <x v="215"/>
    <n v="266"/>
    <n v="148553.60000000001"/>
    <n v="25068.420000000002"/>
    <x v="0"/>
  </r>
  <r>
    <s v="P3688"/>
    <x v="4"/>
    <x v="3"/>
    <x v="43"/>
    <x v="8"/>
    <n v="267"/>
    <n v="119.76"/>
    <x v="261"/>
    <n v="36"/>
    <n v="36287.279999999999"/>
    <n v="31975.920000000002"/>
    <x v="0"/>
  </r>
  <r>
    <s v="P3690"/>
    <x v="5"/>
    <x v="3"/>
    <x v="330"/>
    <x v="67"/>
    <n v="244"/>
    <n v="275.69"/>
    <x v="54"/>
    <n v="36"/>
    <n v="77193.2"/>
    <n v="67268.36"/>
    <x v="0"/>
  </r>
  <r>
    <s v="P3698"/>
    <x v="1"/>
    <x v="3"/>
    <x v="401"/>
    <x v="57"/>
    <n v="289"/>
    <n v="418.33"/>
    <x v="16"/>
    <n v="11"/>
    <n v="125499"/>
    <n v="120897.37"/>
    <x v="0"/>
  </r>
  <r>
    <s v="P3707"/>
    <x v="6"/>
    <x v="3"/>
    <x v="377"/>
    <x v="8"/>
    <n v="263"/>
    <n v="289.47000000000003"/>
    <x v="8"/>
    <n v="8"/>
    <n v="78446.37000000001"/>
    <n v="76130.61"/>
    <x v="0"/>
  </r>
  <r>
    <s v="P3713"/>
    <x v="9"/>
    <x v="3"/>
    <x v="287"/>
    <x v="20"/>
    <n v="18"/>
    <n v="493.46"/>
    <x v="332"/>
    <n v="162"/>
    <n v="88822.8"/>
    <n v="8882.2799999999988"/>
    <x v="0"/>
  </r>
  <r>
    <s v="P3716"/>
    <x v="2"/>
    <x v="3"/>
    <x v="116"/>
    <x v="56"/>
    <n v="107"/>
    <n v="60.77"/>
    <x v="319"/>
    <n v="277"/>
    <n v="23335.68"/>
    <n v="6502.39"/>
    <x v="0"/>
  </r>
  <r>
    <s v="P3717"/>
    <x v="6"/>
    <x v="3"/>
    <x v="28"/>
    <x v="53"/>
    <n v="269"/>
    <n v="150.97"/>
    <x v="87"/>
    <n v="101"/>
    <n v="55858.9"/>
    <n v="40610.93"/>
    <x v="0"/>
  </r>
  <r>
    <s v="P3718"/>
    <x v="9"/>
    <x v="3"/>
    <x v="345"/>
    <x v="69"/>
    <n v="65"/>
    <n v="176.34"/>
    <x v="278"/>
    <n v="250"/>
    <n v="55547.1"/>
    <n v="11462.1"/>
    <x v="0"/>
  </r>
  <r>
    <s v="P3719"/>
    <x v="8"/>
    <x v="3"/>
    <x v="45"/>
    <x v="43"/>
    <n v="52"/>
    <n v="273.63"/>
    <x v="353"/>
    <n v="266"/>
    <n v="87014.34"/>
    <n v="14228.76"/>
    <x v="0"/>
  </r>
  <r>
    <s v="P3723"/>
    <x v="9"/>
    <x v="3"/>
    <x v="176"/>
    <x v="57"/>
    <n v="140"/>
    <n v="189.24"/>
    <x v="198"/>
    <n v="2"/>
    <n v="26872.080000000002"/>
    <n v="26493.600000000002"/>
    <x v="0"/>
  </r>
  <r>
    <s v="P3727"/>
    <x v="4"/>
    <x v="3"/>
    <x v="460"/>
    <x v="6"/>
    <n v="256"/>
    <n v="439.93"/>
    <x v="327"/>
    <n v="289"/>
    <n v="239761.85"/>
    <n v="112622.08"/>
    <x v="0"/>
  </r>
  <r>
    <s v="P3733"/>
    <x v="2"/>
    <x v="3"/>
    <x v="30"/>
    <x v="73"/>
    <n v="106"/>
    <n v="323.39"/>
    <x v="9"/>
    <n v="157"/>
    <n v="85051.569999999992"/>
    <n v="34279.339999999997"/>
    <x v="0"/>
  </r>
  <r>
    <s v="P3734"/>
    <x v="1"/>
    <x v="3"/>
    <x v="232"/>
    <x v="75"/>
    <n v="264"/>
    <n v="298.66000000000003"/>
    <x v="349"/>
    <n v="261"/>
    <n v="156796.5"/>
    <n v="78846.240000000005"/>
    <x v="0"/>
  </r>
  <r>
    <s v="P3737"/>
    <x v="0"/>
    <x v="3"/>
    <x v="201"/>
    <x v="77"/>
    <n v="56"/>
    <n v="22.81"/>
    <x v="261"/>
    <n v="36"/>
    <n v="2098.52"/>
    <n v="1277.3599999999999"/>
    <x v="0"/>
  </r>
  <r>
    <s v="P3738"/>
    <x v="8"/>
    <x v="3"/>
    <x v="293"/>
    <x v="22"/>
    <n v="7"/>
    <n v="431.88"/>
    <x v="121"/>
    <n v="3"/>
    <n v="4318.8"/>
    <n v="3023.16"/>
    <x v="1"/>
  </r>
  <r>
    <s v="P3739"/>
    <x v="6"/>
    <x v="3"/>
    <x v="310"/>
    <x v="39"/>
    <n v="107"/>
    <n v="467.44"/>
    <x v="174"/>
    <n v="268"/>
    <n v="175290"/>
    <n v="50016.08"/>
    <x v="0"/>
  </r>
  <r>
    <s v="P3750"/>
    <x v="3"/>
    <x v="3"/>
    <x v="338"/>
    <x v="41"/>
    <n v="180"/>
    <n v="301.68"/>
    <x v="146"/>
    <n v="201"/>
    <n v="114940.08"/>
    <n v="54302.400000000001"/>
    <x v="0"/>
  </r>
  <r>
    <s v="P3751"/>
    <x v="5"/>
    <x v="3"/>
    <x v="75"/>
    <x v="30"/>
    <n v="90"/>
    <n v="148.22999999999999"/>
    <x v="106"/>
    <n v="75"/>
    <n v="24457.949999999997"/>
    <n v="13340.699999999999"/>
    <x v="0"/>
  </r>
  <r>
    <s v="P3755"/>
    <x v="7"/>
    <x v="3"/>
    <x v="34"/>
    <x v="62"/>
    <n v="187"/>
    <n v="222.86"/>
    <x v="10"/>
    <n v="212"/>
    <n v="88921.14"/>
    <n v="41674.82"/>
    <x v="0"/>
  </r>
  <r>
    <s v="P3757"/>
    <x v="3"/>
    <x v="3"/>
    <x v="496"/>
    <x v="2"/>
    <n v="24"/>
    <n v="305.52"/>
    <x v="69"/>
    <n v="21"/>
    <n v="13748.4"/>
    <n v="7332.48"/>
    <x v="1"/>
  </r>
  <r>
    <s v="P3768"/>
    <x v="8"/>
    <x v="3"/>
    <x v="539"/>
    <x v="33"/>
    <n v="245"/>
    <n v="449.92"/>
    <x v="49"/>
    <n v="200"/>
    <n v="200214.39999999999"/>
    <n v="110230.40000000001"/>
    <x v="0"/>
  </r>
  <r>
    <s v="P3769"/>
    <x v="8"/>
    <x v="3"/>
    <x v="403"/>
    <x v="8"/>
    <n v="294"/>
    <n v="48.75"/>
    <x v="318"/>
    <n v="150"/>
    <n v="21645"/>
    <n v="14332.5"/>
    <x v="0"/>
  </r>
  <r>
    <s v="P3773"/>
    <x v="2"/>
    <x v="3"/>
    <x v="492"/>
    <x v="44"/>
    <n v="43"/>
    <n v="225.94"/>
    <x v="332"/>
    <n v="5"/>
    <n v="10845.119999999999"/>
    <n v="9715.42"/>
    <x v="1"/>
  </r>
  <r>
    <s v="P3775"/>
    <x v="2"/>
    <x v="3"/>
    <x v="216"/>
    <x v="57"/>
    <n v="298"/>
    <n v="449.71"/>
    <x v="309"/>
    <n v="248"/>
    <n v="245541.65999999997"/>
    <n v="134013.57999999999"/>
    <x v="0"/>
  </r>
  <r>
    <s v="P3788"/>
    <x v="6"/>
    <x v="3"/>
    <x v="57"/>
    <x v="19"/>
    <n v="105"/>
    <n v="190.66"/>
    <x v="172"/>
    <n v="128"/>
    <n v="44423.78"/>
    <n v="20019.3"/>
    <x v="0"/>
  </r>
  <r>
    <s v="P3790"/>
    <x v="5"/>
    <x v="3"/>
    <x v="192"/>
    <x v="43"/>
    <n v="168"/>
    <n v="452.4"/>
    <x v="210"/>
    <n v="152"/>
    <n v="144768"/>
    <n v="76003.199999999997"/>
    <x v="0"/>
  </r>
  <r>
    <s v="P3795"/>
    <x v="3"/>
    <x v="3"/>
    <x v="296"/>
    <x v="51"/>
    <n v="41"/>
    <n v="52.13"/>
    <x v="204"/>
    <n v="125"/>
    <n v="8653.58"/>
    <n v="2137.33"/>
    <x v="0"/>
  </r>
  <r>
    <s v="P3816"/>
    <x v="2"/>
    <x v="3"/>
    <x v="401"/>
    <x v="22"/>
    <n v="243"/>
    <n v="224.6"/>
    <x v="299"/>
    <n v="57"/>
    <n v="67380"/>
    <n v="54577.799999999996"/>
    <x v="0"/>
  </r>
  <r>
    <s v="P3824"/>
    <x v="0"/>
    <x v="3"/>
    <x v="246"/>
    <x v="64"/>
    <n v="37"/>
    <n v="151.11000000000001"/>
    <x v="241"/>
    <n v="19"/>
    <n v="8462.16"/>
    <n v="5591.0700000000006"/>
    <x v="0"/>
  </r>
  <r>
    <s v="P3825"/>
    <x v="2"/>
    <x v="3"/>
    <x v="244"/>
    <x v="42"/>
    <n v="59"/>
    <n v="303.26"/>
    <x v="271"/>
    <n v="105"/>
    <n v="49734.64"/>
    <n v="17892.34"/>
    <x v="0"/>
  </r>
  <r>
    <s v="P3830"/>
    <x v="0"/>
    <x v="3"/>
    <x v="108"/>
    <x v="39"/>
    <n v="166"/>
    <n v="377.98"/>
    <x v="8"/>
    <n v="121"/>
    <n v="108480.26000000001"/>
    <n v="62744.68"/>
    <x v="0"/>
  </r>
  <r>
    <s v="P3840"/>
    <x v="4"/>
    <x v="3"/>
    <x v="125"/>
    <x v="44"/>
    <n v="220"/>
    <n v="321.10000000000002"/>
    <x v="268"/>
    <n v="125"/>
    <n v="110779.50000000001"/>
    <n v="70642"/>
    <x v="0"/>
  </r>
  <r>
    <s v="P3842"/>
    <x v="0"/>
    <x v="3"/>
    <x v="322"/>
    <x v="50"/>
    <n v="294"/>
    <n v="327.95"/>
    <x v="174"/>
    <n v="83"/>
    <n v="123637.15"/>
    <n v="96417.3"/>
    <x v="0"/>
  </r>
  <r>
    <s v="P3851"/>
    <x v="8"/>
    <x v="3"/>
    <x v="159"/>
    <x v="60"/>
    <n v="229"/>
    <n v="31.57"/>
    <x v="2"/>
    <n v="22"/>
    <n v="7924.07"/>
    <n v="7229.53"/>
    <x v="0"/>
  </r>
  <r>
    <s v="P3854"/>
    <x v="6"/>
    <x v="3"/>
    <x v="64"/>
    <x v="41"/>
    <n v="95"/>
    <n v="16.91"/>
    <x v="289"/>
    <n v="166"/>
    <n v="4413.51"/>
    <n v="1606.45"/>
    <x v="0"/>
  </r>
  <r>
    <s v="P3858"/>
    <x v="5"/>
    <x v="3"/>
    <x v="238"/>
    <x v="7"/>
    <n v="200"/>
    <n v="219.2"/>
    <x v="81"/>
    <n v="225"/>
    <n v="93160"/>
    <n v="43840"/>
    <x v="0"/>
  </r>
  <r>
    <s v="P3865"/>
    <x v="8"/>
    <x v="3"/>
    <x v="411"/>
    <x v="23"/>
    <n v="173"/>
    <n v="315.5"/>
    <x v="233"/>
    <n v="12"/>
    <n v="58367.5"/>
    <n v="54581.5"/>
    <x v="0"/>
  </r>
  <r>
    <s v="P3866"/>
    <x v="6"/>
    <x v="3"/>
    <x v="15"/>
    <x v="66"/>
    <n v="80"/>
    <n v="57.42"/>
    <x v="185"/>
    <n v="217"/>
    <n v="17053.740000000002"/>
    <n v="4593.6000000000004"/>
    <x v="0"/>
  </r>
  <r>
    <s v="P3870"/>
    <x v="2"/>
    <x v="3"/>
    <x v="324"/>
    <x v="80"/>
    <n v="263"/>
    <n v="415.88"/>
    <x v="358"/>
    <n v="106"/>
    <n v="153459.72"/>
    <n v="109376.44"/>
    <x v="0"/>
  </r>
  <r>
    <s v="P3876"/>
    <x v="6"/>
    <x v="3"/>
    <x v="328"/>
    <x v="9"/>
    <n v="278"/>
    <n v="189.61"/>
    <x v="47"/>
    <n v="145"/>
    <n v="80205.03"/>
    <n v="52711.58"/>
    <x v="0"/>
  </r>
  <r>
    <s v="P3877"/>
    <x v="3"/>
    <x v="3"/>
    <x v="57"/>
    <x v="25"/>
    <n v="173"/>
    <n v="347.56"/>
    <x v="294"/>
    <n v="60"/>
    <n v="80981.48"/>
    <n v="60127.88"/>
    <x v="0"/>
  </r>
  <r>
    <s v="P3880"/>
    <x v="5"/>
    <x v="3"/>
    <x v="354"/>
    <x v="67"/>
    <n v="57"/>
    <n v="110.75"/>
    <x v="214"/>
    <n v="17"/>
    <n v="8195.5"/>
    <n v="6312.75"/>
    <x v="1"/>
  </r>
  <r>
    <s v="P3891"/>
    <x v="9"/>
    <x v="3"/>
    <x v="93"/>
    <x v="12"/>
    <n v="137"/>
    <n v="264.14"/>
    <x v="328"/>
    <n v="165"/>
    <n v="79770.28"/>
    <n v="36187.18"/>
    <x v="0"/>
  </r>
  <r>
    <s v="P3898"/>
    <x v="8"/>
    <x v="3"/>
    <x v="131"/>
    <x v="34"/>
    <n v="231"/>
    <n v="96.36"/>
    <x v="350"/>
    <n v="8"/>
    <n v="23030.04"/>
    <n v="22259.16"/>
    <x v="0"/>
  </r>
  <r>
    <s v="P3908"/>
    <x v="2"/>
    <x v="3"/>
    <x v="416"/>
    <x v="24"/>
    <n v="83"/>
    <n v="498.56"/>
    <x v="294"/>
    <n v="273"/>
    <n v="177487.36000000002"/>
    <n v="41380.480000000003"/>
    <x v="0"/>
  </r>
  <r>
    <s v="P3911"/>
    <x v="5"/>
    <x v="3"/>
    <x v="250"/>
    <x v="29"/>
    <n v="40"/>
    <n v="12.3"/>
    <x v="133"/>
    <n v="297"/>
    <n v="4145.1000000000004"/>
    <n v="492"/>
    <x v="0"/>
  </r>
  <r>
    <s v="P3913"/>
    <x v="5"/>
    <x v="3"/>
    <x v="310"/>
    <x v="76"/>
    <n v="87"/>
    <n v="164.66"/>
    <x v="166"/>
    <n v="288"/>
    <n v="61747.5"/>
    <n v="14325.42"/>
    <x v="0"/>
  </r>
  <r>
    <s v="P3918"/>
    <x v="9"/>
    <x v="3"/>
    <x v="219"/>
    <x v="39"/>
    <n v="95"/>
    <n v="28.98"/>
    <x v="211"/>
    <n v="5"/>
    <n v="2898"/>
    <n v="2753.1"/>
    <x v="0"/>
  </r>
  <r>
    <s v="P3921"/>
    <x v="6"/>
    <x v="3"/>
    <x v="6"/>
    <x v="19"/>
    <n v="104"/>
    <n v="298.94"/>
    <x v="136"/>
    <n v="190"/>
    <n v="87888.36"/>
    <n v="31089.759999999998"/>
    <x v="0"/>
  </r>
  <r>
    <s v="P3923"/>
    <x v="4"/>
    <x v="3"/>
    <x v="346"/>
    <x v="25"/>
    <n v="78"/>
    <n v="444.51"/>
    <x v="339"/>
    <n v="288"/>
    <n v="162690.66"/>
    <n v="34671.78"/>
    <x v="0"/>
  </r>
  <r>
    <s v="P3925"/>
    <x v="6"/>
    <x v="3"/>
    <x v="486"/>
    <x v="12"/>
    <n v="16"/>
    <n v="147.04"/>
    <x v="1"/>
    <n v="28"/>
    <n v="6469.7599999999993"/>
    <n v="2352.64"/>
    <x v="1"/>
  </r>
  <r>
    <s v="P3932"/>
    <x v="4"/>
    <x v="3"/>
    <x v="284"/>
    <x v="35"/>
    <n v="78"/>
    <n v="95.5"/>
    <x v="359"/>
    <n v="204"/>
    <n v="26931"/>
    <n v="7449"/>
    <x v="0"/>
  </r>
  <r>
    <s v="P3935"/>
    <x v="1"/>
    <x v="3"/>
    <x v="228"/>
    <x v="18"/>
    <n v="64"/>
    <n v="50.58"/>
    <x v="83"/>
    <n v="171"/>
    <n v="11886.3"/>
    <n v="3237.12"/>
    <x v="0"/>
  </r>
  <r>
    <s v="P3941"/>
    <x v="1"/>
    <x v="3"/>
    <x v="9"/>
    <x v="46"/>
    <n v="50"/>
    <n v="392.87"/>
    <x v="81"/>
    <n v="239"/>
    <n v="113539.43000000001"/>
    <n v="19643.5"/>
    <x v="0"/>
  </r>
  <r>
    <s v="P3944"/>
    <x v="4"/>
    <x v="3"/>
    <x v="394"/>
    <x v="26"/>
    <n v="40"/>
    <n v="157.30000000000001"/>
    <x v="118"/>
    <n v="157"/>
    <n v="30988.100000000002"/>
    <n v="6292"/>
    <x v="0"/>
  </r>
  <r>
    <s v="P3949"/>
    <x v="8"/>
    <x v="3"/>
    <x v="375"/>
    <x v="23"/>
    <n v="224"/>
    <n v="289.51"/>
    <x v="29"/>
    <n v="2"/>
    <n v="65429.259999999995"/>
    <n v="64850.239999999998"/>
    <x v="0"/>
  </r>
  <r>
    <s v="P3952"/>
    <x v="4"/>
    <x v="3"/>
    <x v="154"/>
    <x v="69"/>
    <n v="132"/>
    <n v="320.61"/>
    <x v="338"/>
    <n v="72"/>
    <n v="65404.44"/>
    <n v="42320.520000000004"/>
    <x v="0"/>
  </r>
  <r>
    <s v="P3958"/>
    <x v="3"/>
    <x v="3"/>
    <x v="421"/>
    <x v="56"/>
    <n v="18"/>
    <n v="384.97"/>
    <x v="250"/>
    <n v="73"/>
    <n v="35032.270000000004"/>
    <n v="6929.4600000000009"/>
    <x v="0"/>
  </r>
  <r>
    <s v="P3965"/>
    <x v="5"/>
    <x v="3"/>
    <x v="326"/>
    <x v="73"/>
    <n v="118"/>
    <n v="292.93"/>
    <x v="166"/>
    <n v="287"/>
    <n v="118636.65000000001"/>
    <n v="34565.74"/>
    <x v="0"/>
  </r>
  <r>
    <s v="P3967"/>
    <x v="3"/>
    <x v="3"/>
    <x v="159"/>
    <x v="12"/>
    <n v="6"/>
    <n v="335.77"/>
    <x v="151"/>
    <n v="245"/>
    <n v="84278.26999999999"/>
    <n v="2014.62"/>
    <x v="0"/>
  </r>
  <r>
    <s v="P3970"/>
    <x v="6"/>
    <x v="3"/>
    <x v="199"/>
    <x v="9"/>
    <n v="86"/>
    <n v="183.42"/>
    <x v="33"/>
    <n v="282"/>
    <n v="67498.559999999998"/>
    <n v="15774.119999999999"/>
    <x v="0"/>
  </r>
  <r>
    <s v="P3978"/>
    <x v="5"/>
    <x v="3"/>
    <x v="419"/>
    <x v="72"/>
    <n v="49"/>
    <n v="380.76"/>
    <x v="140"/>
    <n v="161"/>
    <n v="79959.599999999991"/>
    <n v="18657.239999999998"/>
    <x v="0"/>
  </r>
  <r>
    <s v="P3985"/>
    <x v="2"/>
    <x v="3"/>
    <x v="89"/>
    <x v="13"/>
    <n v="217"/>
    <n v="428.7"/>
    <x v="113"/>
    <n v="257"/>
    <n v="203203.8"/>
    <n v="93027.9"/>
    <x v="0"/>
  </r>
  <r>
    <s v="P3987"/>
    <x v="3"/>
    <x v="3"/>
    <x v="359"/>
    <x v="48"/>
    <n v="102"/>
    <n v="344.14"/>
    <x v="266"/>
    <n v="55"/>
    <n v="54029.979999999996"/>
    <n v="35102.28"/>
    <x v="0"/>
  </r>
  <r>
    <s v="P3991"/>
    <x v="9"/>
    <x v="3"/>
    <x v="156"/>
    <x v="20"/>
    <n v="150"/>
    <n v="161.44999999999999"/>
    <x v="254"/>
    <n v="69"/>
    <n v="35357.549999999996"/>
    <n v="24217.5"/>
    <x v="0"/>
  </r>
  <r>
    <s v="P4014"/>
    <x v="4"/>
    <x v="3"/>
    <x v="287"/>
    <x v="36"/>
    <n v="166"/>
    <n v="268.66000000000003"/>
    <x v="78"/>
    <n v="14"/>
    <n v="48358.8"/>
    <n v="44597.560000000005"/>
    <x v="0"/>
  </r>
  <r>
    <s v="P4016"/>
    <x v="3"/>
    <x v="3"/>
    <x v="517"/>
    <x v="27"/>
    <n v="40"/>
    <n v="250.29"/>
    <x v="46"/>
    <n v="9"/>
    <n v="12264.21"/>
    <n v="10011.6"/>
    <x v="1"/>
  </r>
  <r>
    <s v="P4030"/>
    <x v="3"/>
    <x v="3"/>
    <x v="306"/>
    <x v="32"/>
    <n v="160"/>
    <n v="16.64"/>
    <x v="359"/>
    <n v="189"/>
    <n v="5807.3600000000006"/>
    <n v="2662.4"/>
    <x v="0"/>
  </r>
  <r>
    <s v="P4034"/>
    <x v="8"/>
    <x v="3"/>
    <x v="553"/>
    <x v="79"/>
    <n v="16"/>
    <n v="84.17"/>
    <x v="305"/>
    <n v="116"/>
    <n v="11110.44"/>
    <n v="1346.72"/>
    <x v="0"/>
  </r>
  <r>
    <s v="P4040"/>
    <x v="7"/>
    <x v="3"/>
    <x v="184"/>
    <x v="27"/>
    <n v="100"/>
    <n v="395.89"/>
    <x v="19"/>
    <n v="247"/>
    <n v="137373.82999999999"/>
    <n v="39589"/>
    <x v="0"/>
  </r>
  <r>
    <s v="P4042"/>
    <x v="2"/>
    <x v="3"/>
    <x v="162"/>
    <x v="22"/>
    <n v="193"/>
    <n v="75.180000000000007"/>
    <x v="358"/>
    <n v="81"/>
    <n v="20599.320000000003"/>
    <n v="14509.740000000002"/>
    <x v="0"/>
  </r>
  <r>
    <s v="P4046"/>
    <x v="0"/>
    <x v="3"/>
    <x v="47"/>
    <x v="31"/>
    <n v="295"/>
    <n v="437.41"/>
    <x v="283"/>
    <n v="182"/>
    <n v="208644.57"/>
    <n v="129035.95000000001"/>
    <x v="0"/>
  </r>
  <r>
    <s v="P4051"/>
    <x v="4"/>
    <x v="3"/>
    <x v="2"/>
    <x v="24"/>
    <n v="288"/>
    <n v="235.51"/>
    <x v="268"/>
    <n v="139"/>
    <n v="100562.76999999999"/>
    <n v="67826.880000000005"/>
    <x v="0"/>
  </r>
  <r>
    <s v="P4074"/>
    <x v="6"/>
    <x v="3"/>
    <x v="2"/>
    <x v="20"/>
    <n v="234"/>
    <n v="444.14"/>
    <x v="55"/>
    <n v="193"/>
    <n v="189647.78"/>
    <n v="103928.76"/>
    <x v="0"/>
  </r>
  <r>
    <s v="P4083"/>
    <x v="3"/>
    <x v="3"/>
    <x v="230"/>
    <x v="47"/>
    <n v="230"/>
    <n v="190.75"/>
    <x v="44"/>
    <n v="66"/>
    <n v="56462"/>
    <n v="43872.5"/>
    <x v="0"/>
  </r>
  <r>
    <s v="P4091"/>
    <x v="4"/>
    <x v="3"/>
    <x v="107"/>
    <x v="16"/>
    <n v="218"/>
    <n v="292"/>
    <x v="24"/>
    <n v="136"/>
    <n v="103368"/>
    <n v="63656"/>
    <x v="0"/>
  </r>
  <r>
    <s v="P4093"/>
    <x v="3"/>
    <x v="3"/>
    <x v="332"/>
    <x v="21"/>
    <n v="180"/>
    <n v="221.17"/>
    <x v="135"/>
    <n v="163"/>
    <n v="75861.31"/>
    <n v="39810.6"/>
    <x v="0"/>
  </r>
  <r>
    <s v="P4096"/>
    <x v="4"/>
    <x v="3"/>
    <x v="261"/>
    <x v="57"/>
    <n v="271"/>
    <n v="484.35"/>
    <x v="3"/>
    <n v="59"/>
    <n v="159835.5"/>
    <n v="131258.85"/>
    <x v="0"/>
  </r>
  <r>
    <s v="P4097"/>
    <x v="2"/>
    <x v="3"/>
    <x v="403"/>
    <x v="23"/>
    <n v="232"/>
    <n v="458.93"/>
    <x v="58"/>
    <n v="212"/>
    <n v="203764.92"/>
    <n v="106471.76"/>
    <x v="0"/>
  </r>
  <r>
    <s v="P4101"/>
    <x v="7"/>
    <x v="3"/>
    <x v="346"/>
    <x v="46"/>
    <n v="212"/>
    <n v="51.23"/>
    <x v="190"/>
    <n v="154"/>
    <n v="18750.18"/>
    <n v="10860.76"/>
    <x v="0"/>
  </r>
  <r>
    <s v="P4104"/>
    <x v="7"/>
    <x v="3"/>
    <x v="442"/>
    <x v="20"/>
    <n v="268"/>
    <n v="326.66000000000003"/>
    <x v="255"/>
    <n v="224"/>
    <n v="160716.72"/>
    <n v="87544.88"/>
    <x v="0"/>
  </r>
  <r>
    <s v="P4108"/>
    <x v="0"/>
    <x v="3"/>
    <x v="66"/>
    <x v="14"/>
    <n v="185"/>
    <n v="466.21"/>
    <x v="68"/>
    <n v="254"/>
    <n v="204666.19"/>
    <n v="86248.849999999991"/>
    <x v="0"/>
  </r>
  <r>
    <s v="P4112"/>
    <x v="2"/>
    <x v="3"/>
    <x v="346"/>
    <x v="61"/>
    <n v="282"/>
    <n v="48.68"/>
    <x v="263"/>
    <n v="84"/>
    <n v="17816.88"/>
    <n v="13727.76"/>
    <x v="0"/>
  </r>
  <r>
    <s v="P4114"/>
    <x v="3"/>
    <x v="3"/>
    <x v="395"/>
    <x v="14"/>
    <n v="148"/>
    <n v="124.43"/>
    <x v="263"/>
    <n v="2"/>
    <n v="18664.5"/>
    <n v="18415.64"/>
    <x v="0"/>
  </r>
  <r>
    <s v="P4126"/>
    <x v="1"/>
    <x v="3"/>
    <x v="137"/>
    <x v="11"/>
    <n v="264"/>
    <n v="270.18"/>
    <x v="259"/>
    <n v="112"/>
    <n v="101587.68000000001"/>
    <n v="71327.520000000004"/>
    <x v="0"/>
  </r>
  <r>
    <s v="P4134"/>
    <x v="9"/>
    <x v="3"/>
    <x v="88"/>
    <x v="42"/>
    <n v="163"/>
    <n v="243.29"/>
    <x v="307"/>
    <n v="298"/>
    <n v="112156.69"/>
    <n v="39656.269999999997"/>
    <x v="0"/>
  </r>
  <r>
    <s v="P4135"/>
    <x v="6"/>
    <x v="3"/>
    <x v="296"/>
    <x v="13"/>
    <n v="145"/>
    <n v="330.33"/>
    <x v="68"/>
    <n v="21"/>
    <n v="54834.78"/>
    <n v="47897.85"/>
    <x v="0"/>
  </r>
  <r>
    <s v="P4143"/>
    <x v="6"/>
    <x v="3"/>
    <x v="342"/>
    <x v="67"/>
    <n v="225"/>
    <n v="286.5"/>
    <x v="104"/>
    <n v="108"/>
    <n v="95404.5"/>
    <n v="64462.5"/>
    <x v="0"/>
  </r>
  <r>
    <s v="P4147"/>
    <x v="4"/>
    <x v="3"/>
    <x v="357"/>
    <x v="44"/>
    <n v="104"/>
    <n v="396.37"/>
    <x v="272"/>
    <n v="24"/>
    <n v="50735.360000000001"/>
    <n v="41222.480000000003"/>
    <x v="0"/>
  </r>
  <r>
    <s v="P4160"/>
    <x v="8"/>
    <x v="3"/>
    <x v="192"/>
    <x v="41"/>
    <n v="207"/>
    <n v="55.56"/>
    <x v="361"/>
    <n v="113"/>
    <n v="17779.2"/>
    <n v="11500.92"/>
    <x v="0"/>
  </r>
  <r>
    <s v="P4162"/>
    <x v="8"/>
    <x v="3"/>
    <x v="62"/>
    <x v="69"/>
    <n v="94"/>
    <n v="460.86"/>
    <x v="154"/>
    <n v="17"/>
    <n v="51155.46"/>
    <n v="43320.840000000004"/>
    <x v="0"/>
  </r>
  <r>
    <s v="P4171"/>
    <x v="1"/>
    <x v="3"/>
    <x v="368"/>
    <x v="11"/>
    <n v="113"/>
    <n v="161.05000000000001"/>
    <x v="307"/>
    <n v="70"/>
    <n v="29472.15"/>
    <n v="18198.650000000001"/>
    <x v="0"/>
  </r>
  <r>
    <s v="P4174"/>
    <x v="0"/>
    <x v="3"/>
    <x v="152"/>
    <x v="9"/>
    <n v="135"/>
    <n v="452.38"/>
    <x v="153"/>
    <n v="33"/>
    <n v="75999.839999999997"/>
    <n v="61071.3"/>
    <x v="0"/>
  </r>
  <r>
    <s v="P4175"/>
    <x v="8"/>
    <x v="3"/>
    <x v="70"/>
    <x v="59"/>
    <n v="200"/>
    <n v="19.29"/>
    <x v="142"/>
    <n v="8"/>
    <n v="4012.3199999999997"/>
    <n v="3858"/>
    <x v="0"/>
  </r>
  <r>
    <s v="P4184"/>
    <x v="2"/>
    <x v="3"/>
    <x v="7"/>
    <x v="14"/>
    <n v="176"/>
    <n v="84.66"/>
    <x v="260"/>
    <n v="94"/>
    <n v="22858.2"/>
    <n v="14900.16"/>
    <x v="0"/>
  </r>
  <r>
    <s v="P4187"/>
    <x v="3"/>
    <x v="3"/>
    <x v="115"/>
    <x v="67"/>
    <n v="77"/>
    <n v="191.38"/>
    <x v="209"/>
    <n v="38"/>
    <n v="22008.7"/>
    <n v="14736.26"/>
    <x v="0"/>
  </r>
  <r>
    <s v="P4195"/>
    <x v="2"/>
    <x v="3"/>
    <x v="103"/>
    <x v="21"/>
    <n v="242"/>
    <n v="269.41000000000003"/>
    <x v="22"/>
    <n v="56"/>
    <n v="80284.180000000008"/>
    <n v="65197.220000000008"/>
    <x v="0"/>
  </r>
  <r>
    <s v="P4197"/>
    <x v="8"/>
    <x v="3"/>
    <x v="324"/>
    <x v="10"/>
    <n v="133"/>
    <n v="188.85"/>
    <x v="179"/>
    <n v="236"/>
    <n v="69685.649999999994"/>
    <n v="25117.05"/>
    <x v="0"/>
  </r>
  <r>
    <s v="P4199"/>
    <x v="2"/>
    <x v="3"/>
    <x v="327"/>
    <x v="51"/>
    <n v="7"/>
    <n v="163.11000000000001"/>
    <x v="114"/>
    <n v="206"/>
    <n v="34742.43"/>
    <n v="1141.77"/>
    <x v="0"/>
  </r>
  <r>
    <s v="P4201"/>
    <x v="3"/>
    <x v="3"/>
    <x v="371"/>
    <x v="79"/>
    <n v="245"/>
    <n v="173.09"/>
    <x v="49"/>
    <n v="239"/>
    <n v="83775.56"/>
    <n v="42407.05"/>
    <x v="0"/>
  </r>
  <r>
    <s v="P4203"/>
    <x v="2"/>
    <x v="3"/>
    <x v="122"/>
    <x v="46"/>
    <n v="265"/>
    <n v="437.51"/>
    <x v="328"/>
    <n v="170"/>
    <n v="190316.85"/>
    <n v="115940.15"/>
    <x v="0"/>
  </r>
  <r>
    <s v="P4208"/>
    <x v="2"/>
    <x v="3"/>
    <x v="346"/>
    <x v="43"/>
    <n v="247"/>
    <n v="175"/>
    <x v="137"/>
    <n v="119"/>
    <n v="64050"/>
    <n v="43225"/>
    <x v="0"/>
  </r>
  <r>
    <s v="P4214"/>
    <x v="2"/>
    <x v="3"/>
    <x v="99"/>
    <x v="65"/>
    <n v="295"/>
    <n v="82.56"/>
    <x v="69"/>
    <n v="157"/>
    <n v="37317.120000000003"/>
    <n v="24355.200000000001"/>
    <x v="0"/>
  </r>
  <r>
    <s v="P4232"/>
    <x v="9"/>
    <x v="3"/>
    <x v="0"/>
    <x v="33"/>
    <n v="117"/>
    <n v="124.72"/>
    <x v="20"/>
    <n v="59"/>
    <n v="21950.720000000001"/>
    <n v="14592.24"/>
    <x v="0"/>
  </r>
  <r>
    <s v="P4234"/>
    <x v="8"/>
    <x v="3"/>
    <x v="344"/>
    <x v="15"/>
    <n v="200"/>
    <n v="96.52"/>
    <x v="229"/>
    <n v="86"/>
    <n v="27604.719999999998"/>
    <n v="19304"/>
    <x v="0"/>
  </r>
  <r>
    <s v="P4236"/>
    <x v="3"/>
    <x v="3"/>
    <x v="329"/>
    <x v="7"/>
    <n v="281"/>
    <n v="161.71"/>
    <x v="361"/>
    <n v="122"/>
    <n v="65169.130000000005"/>
    <n v="45440.51"/>
    <x v="0"/>
  </r>
  <r>
    <s v="P4245"/>
    <x v="5"/>
    <x v="3"/>
    <x v="314"/>
    <x v="68"/>
    <n v="214"/>
    <n v="156.46"/>
    <x v="114"/>
    <n v="108"/>
    <n v="50380.12"/>
    <n v="33482.44"/>
    <x v="0"/>
  </r>
  <r>
    <s v="P4247"/>
    <x v="7"/>
    <x v="3"/>
    <x v="491"/>
    <x v="47"/>
    <n v="1"/>
    <n v="292.04000000000002"/>
    <x v="273"/>
    <n v="133"/>
    <n v="39133.360000000001"/>
    <n v="292.04000000000002"/>
    <x v="0"/>
  </r>
  <r>
    <s v="P4250"/>
    <x v="5"/>
    <x v="3"/>
    <x v="213"/>
    <x v="70"/>
    <n v="35"/>
    <n v="400.22"/>
    <x v="258"/>
    <n v="7"/>
    <n v="16809.240000000002"/>
    <n v="14007.7"/>
    <x v="1"/>
  </r>
  <r>
    <s v="P4254"/>
    <x v="0"/>
    <x v="3"/>
    <x v="106"/>
    <x v="64"/>
    <n v="161"/>
    <n v="184.52"/>
    <x v="80"/>
    <n v="28"/>
    <n v="34874.28"/>
    <n v="29707.72"/>
    <x v="0"/>
  </r>
  <r>
    <s v="P4260"/>
    <x v="4"/>
    <x v="3"/>
    <x v="94"/>
    <x v="77"/>
    <n v="248"/>
    <n v="14.57"/>
    <x v="208"/>
    <n v="73"/>
    <n v="4676.97"/>
    <n v="3613.36"/>
    <x v="0"/>
  </r>
  <r>
    <s v="P4261"/>
    <x v="7"/>
    <x v="3"/>
    <x v="502"/>
    <x v="6"/>
    <n v="16"/>
    <n v="299.36"/>
    <x v="347"/>
    <n v="5"/>
    <n v="6286.56"/>
    <n v="4789.76"/>
    <x v="1"/>
  </r>
  <r>
    <s v="P4262"/>
    <x v="1"/>
    <x v="3"/>
    <x v="411"/>
    <x v="53"/>
    <n v="91"/>
    <n v="485.41"/>
    <x v="80"/>
    <n v="94"/>
    <n v="89800.85"/>
    <n v="44172.310000000005"/>
    <x v="0"/>
  </r>
  <r>
    <s v="P4263"/>
    <x v="5"/>
    <x v="3"/>
    <x v="115"/>
    <x v="44"/>
    <n v="9"/>
    <n v="148.01"/>
    <x v="77"/>
    <n v="106"/>
    <n v="17021.149999999998"/>
    <n v="1332.09"/>
    <x v="0"/>
  </r>
  <r>
    <s v="P4264"/>
    <x v="7"/>
    <x v="3"/>
    <x v="471"/>
    <x v="30"/>
    <n v="58"/>
    <n v="411.82"/>
    <x v="17"/>
    <n v="178"/>
    <n v="97189.52"/>
    <n v="23885.56"/>
    <x v="0"/>
  </r>
  <r>
    <s v="P4267"/>
    <x v="9"/>
    <x v="3"/>
    <x v="173"/>
    <x v="5"/>
    <n v="18"/>
    <n v="92.03"/>
    <x v="341"/>
    <n v="177"/>
    <n v="17945.849999999999"/>
    <n v="1656.54"/>
    <x v="0"/>
  </r>
  <r>
    <s v="P4274"/>
    <x v="7"/>
    <x v="3"/>
    <x v="8"/>
    <x v="33"/>
    <n v="116"/>
    <n v="362.17"/>
    <x v="26"/>
    <n v="3"/>
    <n v="43098.23"/>
    <n v="42011.72"/>
    <x v="0"/>
  </r>
  <r>
    <s v="P4281"/>
    <x v="7"/>
    <x v="3"/>
    <x v="554"/>
    <x v="26"/>
    <n v="256"/>
    <n v="330.31"/>
    <x v="93"/>
    <n v="282"/>
    <n v="177706.78"/>
    <n v="84559.360000000001"/>
    <x v="0"/>
  </r>
  <r>
    <s v="P4286"/>
    <x v="0"/>
    <x v="3"/>
    <x v="163"/>
    <x v="45"/>
    <n v="256"/>
    <n v="52.5"/>
    <x v="52"/>
    <n v="213"/>
    <n v="24622.5"/>
    <n v="13440"/>
    <x v="0"/>
  </r>
  <r>
    <s v="P4287"/>
    <x v="4"/>
    <x v="3"/>
    <x v="513"/>
    <x v="58"/>
    <n v="278"/>
    <n v="483.74"/>
    <x v="29"/>
    <n v="250"/>
    <n v="255414.72"/>
    <n v="134479.72"/>
    <x v="0"/>
  </r>
  <r>
    <s v="P4289"/>
    <x v="6"/>
    <x v="3"/>
    <x v="287"/>
    <x v="39"/>
    <n v="86"/>
    <n v="129.68"/>
    <x v="78"/>
    <n v="94"/>
    <n v="23342.400000000001"/>
    <n v="11152.480000000001"/>
    <x v="0"/>
  </r>
  <r>
    <s v="P4295"/>
    <x v="5"/>
    <x v="3"/>
    <x v="152"/>
    <x v="23"/>
    <n v="32"/>
    <n v="111.63"/>
    <x v="176"/>
    <n v="136"/>
    <n v="18753.84"/>
    <n v="3572.16"/>
    <x v="0"/>
  </r>
  <r>
    <s v="P4305"/>
    <x v="0"/>
    <x v="3"/>
    <x v="180"/>
    <x v="3"/>
    <n v="236"/>
    <n v="388.41"/>
    <x v="96"/>
    <n v="11"/>
    <n v="95937.27"/>
    <n v="91664.760000000009"/>
    <x v="0"/>
  </r>
  <r>
    <s v="P4311"/>
    <x v="4"/>
    <x v="3"/>
    <x v="241"/>
    <x v="75"/>
    <n v="191"/>
    <n v="147.29"/>
    <x v="106"/>
    <n v="122"/>
    <n v="46101.77"/>
    <n v="28132.39"/>
    <x v="0"/>
  </r>
  <r>
    <s v="P4320"/>
    <x v="3"/>
    <x v="3"/>
    <x v="476"/>
    <x v="1"/>
    <n v="204"/>
    <n v="435.74"/>
    <x v="133"/>
    <n v="158"/>
    <n v="157737.88"/>
    <n v="88890.96"/>
    <x v="0"/>
  </r>
  <r>
    <s v="P4322"/>
    <x v="3"/>
    <x v="3"/>
    <x v="254"/>
    <x v="34"/>
    <n v="178"/>
    <n v="73.72"/>
    <x v="38"/>
    <n v="156"/>
    <n v="24622.48"/>
    <n v="13122.16"/>
    <x v="0"/>
  </r>
  <r>
    <s v="P4324"/>
    <x v="9"/>
    <x v="3"/>
    <x v="264"/>
    <x v="68"/>
    <n v="100"/>
    <n v="362.29"/>
    <x v="207"/>
    <n v="293"/>
    <n v="142379.97"/>
    <n v="36229"/>
    <x v="0"/>
  </r>
  <r>
    <s v="P4325"/>
    <x v="5"/>
    <x v="3"/>
    <x v="447"/>
    <x v="8"/>
    <n v="133"/>
    <n v="174.5"/>
    <x v="168"/>
    <n v="218"/>
    <n v="61249.5"/>
    <n v="23208.5"/>
    <x v="0"/>
  </r>
  <r>
    <s v="P4326"/>
    <x v="1"/>
    <x v="3"/>
    <x v="194"/>
    <x v="9"/>
    <n v="286"/>
    <n v="108.84"/>
    <x v="114"/>
    <n v="5"/>
    <n v="31672.440000000002"/>
    <n v="31128.240000000002"/>
    <x v="0"/>
  </r>
  <r>
    <s v="P4330"/>
    <x v="4"/>
    <x v="3"/>
    <x v="385"/>
    <x v="73"/>
    <n v="235"/>
    <n v="194.64"/>
    <x v="241"/>
    <n v="155"/>
    <n v="75909.599999999991"/>
    <n v="45740.399999999994"/>
    <x v="0"/>
  </r>
  <r>
    <s v="P4332"/>
    <x v="6"/>
    <x v="3"/>
    <x v="11"/>
    <x v="40"/>
    <n v="116"/>
    <n v="46.09"/>
    <x v="80"/>
    <n v="96"/>
    <n v="9771.08"/>
    <n v="5346.4400000000005"/>
    <x v="0"/>
  </r>
  <r>
    <s v="P4338"/>
    <x v="2"/>
    <x v="3"/>
    <x v="116"/>
    <x v="67"/>
    <n v="88"/>
    <n v="154.16"/>
    <x v="269"/>
    <n v="296"/>
    <n v="59197.440000000002"/>
    <n v="13566.08"/>
    <x v="0"/>
  </r>
  <r>
    <s v="P4339"/>
    <x v="1"/>
    <x v="3"/>
    <x v="141"/>
    <x v="5"/>
    <n v="207"/>
    <n v="261.02"/>
    <x v="335"/>
    <n v="92"/>
    <n v="78044.98"/>
    <n v="54031.14"/>
    <x v="0"/>
  </r>
  <r>
    <s v="P4351"/>
    <x v="1"/>
    <x v="3"/>
    <x v="421"/>
    <x v="73"/>
    <n v="26"/>
    <n v="479.78"/>
    <x v="107"/>
    <n v="65"/>
    <n v="43659.979999999996"/>
    <n v="12474.279999999999"/>
    <x v="0"/>
  </r>
  <r>
    <s v="P4352"/>
    <x v="6"/>
    <x v="3"/>
    <x v="370"/>
    <x v="12"/>
    <n v="59"/>
    <n v="197.18"/>
    <x v="300"/>
    <n v="266"/>
    <n v="64083.5"/>
    <n v="11633.62"/>
    <x v="0"/>
  </r>
  <r>
    <s v="P4361"/>
    <x v="9"/>
    <x v="3"/>
    <x v="437"/>
    <x v="74"/>
    <n v="36"/>
    <n v="453.43"/>
    <x v="316"/>
    <n v="78"/>
    <n v="51691.020000000004"/>
    <n v="16323.48"/>
    <x v="0"/>
  </r>
  <r>
    <s v="P4363"/>
    <x v="1"/>
    <x v="3"/>
    <x v="4"/>
    <x v="44"/>
    <n v="31"/>
    <n v="232.54"/>
    <x v="171"/>
    <n v="109"/>
    <n v="32555.599999999999"/>
    <n v="7208.74"/>
    <x v="0"/>
  </r>
  <r>
    <s v="P4367"/>
    <x v="7"/>
    <x v="3"/>
    <x v="439"/>
    <x v="15"/>
    <n v="232"/>
    <n v="299.07"/>
    <x v="31"/>
    <n v="156"/>
    <n v="116039.16"/>
    <n v="69384.240000000005"/>
    <x v="0"/>
  </r>
  <r>
    <s v="P4391"/>
    <x v="1"/>
    <x v="3"/>
    <x v="336"/>
    <x v="48"/>
    <n v="117"/>
    <n v="435.76"/>
    <x v="140"/>
    <n v="132"/>
    <n v="108504.23999999999"/>
    <n v="50983.92"/>
    <x v="0"/>
  </r>
  <r>
    <s v="P4394"/>
    <x v="5"/>
    <x v="3"/>
    <x v="401"/>
    <x v="46"/>
    <n v="119"/>
    <n v="416.57"/>
    <x v="124"/>
    <n v="181"/>
    <n v="124971"/>
    <n v="49571.83"/>
    <x v="0"/>
  </r>
  <r>
    <s v="P4396"/>
    <x v="4"/>
    <x v="3"/>
    <x v="202"/>
    <x v="74"/>
    <n v="177"/>
    <n v="216.82"/>
    <x v="286"/>
    <n v="113"/>
    <n v="62877.799999999996"/>
    <n v="38377.14"/>
    <x v="0"/>
  </r>
  <r>
    <s v="P4398"/>
    <x v="7"/>
    <x v="3"/>
    <x v="44"/>
    <x v="78"/>
    <n v="250"/>
    <n v="445.22"/>
    <x v="222"/>
    <n v="82"/>
    <n v="147813.04"/>
    <n v="111305"/>
    <x v="0"/>
  </r>
  <r>
    <s v="P4403"/>
    <x v="1"/>
    <x v="3"/>
    <x v="420"/>
    <x v="35"/>
    <n v="58"/>
    <n v="443.31"/>
    <x v="323"/>
    <n v="183"/>
    <n v="106837.71"/>
    <n v="25711.98"/>
    <x v="0"/>
  </r>
  <r>
    <s v="P4405"/>
    <x v="7"/>
    <x v="3"/>
    <x v="540"/>
    <x v="31"/>
    <n v="223"/>
    <n v="103"/>
    <x v="295"/>
    <n v="282"/>
    <n v="52015"/>
    <n v="22969"/>
    <x v="0"/>
  </r>
  <r>
    <s v="P4409"/>
    <x v="0"/>
    <x v="3"/>
    <x v="306"/>
    <x v="25"/>
    <n v="111"/>
    <n v="100.71"/>
    <x v="336"/>
    <n v="238"/>
    <n v="35147.79"/>
    <n v="11178.81"/>
    <x v="0"/>
  </r>
  <r>
    <s v="P4417"/>
    <x v="7"/>
    <x v="3"/>
    <x v="163"/>
    <x v="1"/>
    <n v="272"/>
    <n v="384.32"/>
    <x v="17"/>
    <n v="197"/>
    <n v="180246.08"/>
    <n v="104535.03999999999"/>
    <x v="0"/>
  </r>
  <r>
    <s v="P4418"/>
    <x v="1"/>
    <x v="3"/>
    <x v="185"/>
    <x v="12"/>
    <n v="260"/>
    <n v="28.2"/>
    <x v="130"/>
    <n v="66"/>
    <n v="9193.1999999999989"/>
    <n v="7332"/>
    <x v="0"/>
  </r>
  <r>
    <s v="P4419"/>
    <x v="7"/>
    <x v="3"/>
    <x v="5"/>
    <x v="5"/>
    <n v="291"/>
    <n v="123.8"/>
    <x v="135"/>
    <n v="74"/>
    <n v="45187"/>
    <n v="36025.799999999996"/>
    <x v="0"/>
  </r>
  <r>
    <s v="P4424"/>
    <x v="9"/>
    <x v="3"/>
    <x v="78"/>
    <x v="41"/>
    <n v="116"/>
    <n v="168.21"/>
    <x v="337"/>
    <n v="75"/>
    <n v="32128.11"/>
    <n v="19512.36"/>
    <x v="0"/>
  </r>
  <r>
    <s v="P4426"/>
    <x v="1"/>
    <x v="3"/>
    <x v="52"/>
    <x v="32"/>
    <n v="246"/>
    <n v="264.86"/>
    <x v="34"/>
    <n v="178"/>
    <n v="112300.64"/>
    <n v="65155.560000000005"/>
    <x v="0"/>
  </r>
  <r>
    <s v="P4435"/>
    <x v="8"/>
    <x v="3"/>
    <x v="318"/>
    <x v="51"/>
    <n v="205"/>
    <n v="200.54"/>
    <x v="297"/>
    <n v="166"/>
    <n v="74400.34"/>
    <n v="41110.699999999997"/>
    <x v="0"/>
  </r>
  <r>
    <s v="P4437"/>
    <x v="1"/>
    <x v="3"/>
    <x v="148"/>
    <x v="58"/>
    <n v="216"/>
    <n v="186.56"/>
    <x v="360"/>
    <n v="44"/>
    <n v="48505.599999999999"/>
    <n v="40296.959999999999"/>
    <x v="0"/>
  </r>
  <r>
    <s v="P4438"/>
    <x v="9"/>
    <x v="3"/>
    <x v="34"/>
    <x v="80"/>
    <n v="166"/>
    <n v="213.15"/>
    <x v="109"/>
    <n v="233"/>
    <n v="85046.85"/>
    <n v="35382.9"/>
    <x v="0"/>
  </r>
  <r>
    <s v="P4440"/>
    <x v="7"/>
    <x v="3"/>
    <x v="29"/>
    <x v="21"/>
    <n v="71"/>
    <n v="128.63"/>
    <x v="357"/>
    <n v="90"/>
    <n v="20709.43"/>
    <n v="9132.73"/>
    <x v="0"/>
  </r>
  <r>
    <s v="P4442"/>
    <x v="6"/>
    <x v="3"/>
    <x v="543"/>
    <x v="33"/>
    <n v="230"/>
    <n v="147.35"/>
    <x v="13"/>
    <n v="285"/>
    <n v="75885.25"/>
    <n v="33890.5"/>
    <x v="0"/>
  </r>
  <r>
    <s v="P4443"/>
    <x v="9"/>
    <x v="3"/>
    <x v="330"/>
    <x v="40"/>
    <n v="158"/>
    <n v="494.84"/>
    <x v="317"/>
    <n v="122"/>
    <n v="138555.19999999998"/>
    <n v="78184.72"/>
    <x v="0"/>
  </r>
  <r>
    <s v="P4444"/>
    <x v="8"/>
    <x v="3"/>
    <x v="41"/>
    <x v="63"/>
    <n v="88"/>
    <n v="312.13"/>
    <x v="58"/>
    <n v="134"/>
    <n v="69292.86"/>
    <n v="27467.439999999999"/>
    <x v="0"/>
  </r>
  <r>
    <s v="P4446"/>
    <x v="5"/>
    <x v="3"/>
    <x v="173"/>
    <x v="71"/>
    <n v="129"/>
    <n v="134.26"/>
    <x v="361"/>
    <n v="66"/>
    <n v="26180.699999999997"/>
    <n v="17319.539999999997"/>
    <x v="0"/>
  </r>
  <r>
    <s v="P4455"/>
    <x v="3"/>
    <x v="3"/>
    <x v="347"/>
    <x v="78"/>
    <n v="39"/>
    <n v="351.73"/>
    <x v="351"/>
    <n v="191"/>
    <n v="80897.900000000009"/>
    <n v="13717.470000000001"/>
    <x v="0"/>
  </r>
  <r>
    <s v="P4463"/>
    <x v="2"/>
    <x v="3"/>
    <x v="537"/>
    <x v="13"/>
    <n v="216"/>
    <n v="82.09"/>
    <x v="21"/>
    <n v="297"/>
    <n v="42112.17"/>
    <n v="17731.440000000002"/>
    <x v="0"/>
  </r>
  <r>
    <s v="P4482"/>
    <x v="0"/>
    <x v="3"/>
    <x v="254"/>
    <x v="32"/>
    <n v="292"/>
    <n v="131.24"/>
    <x v="34"/>
    <n v="42"/>
    <n v="43834.16"/>
    <n v="38322.080000000002"/>
    <x v="0"/>
  </r>
  <r>
    <s v="P4484"/>
    <x v="5"/>
    <x v="3"/>
    <x v="137"/>
    <x v="36"/>
    <n v="169"/>
    <n v="338.15"/>
    <x v="311"/>
    <n v="207"/>
    <n v="127144.4"/>
    <n v="57147.35"/>
    <x v="0"/>
  </r>
  <r>
    <s v="P4488"/>
    <x v="0"/>
    <x v="3"/>
    <x v="9"/>
    <x v="24"/>
    <n v="61"/>
    <n v="220.48"/>
    <x v="173"/>
    <n v="228"/>
    <n v="63718.719999999994"/>
    <n v="13449.279999999999"/>
    <x v="0"/>
  </r>
  <r>
    <s v="P4491"/>
    <x v="4"/>
    <x v="3"/>
    <x v="12"/>
    <x v="70"/>
    <n v="284"/>
    <n v="275.93"/>
    <x v="103"/>
    <n v="60"/>
    <n v="94919.92"/>
    <n v="78364.12"/>
    <x v="0"/>
  </r>
  <r>
    <s v="P4493"/>
    <x v="0"/>
    <x v="3"/>
    <x v="161"/>
    <x v="19"/>
    <n v="217"/>
    <n v="468.68"/>
    <x v="311"/>
    <n v="23"/>
    <n v="112483.2"/>
    <n v="101703.56"/>
    <x v="0"/>
  </r>
  <r>
    <s v="P4495"/>
    <x v="3"/>
    <x v="3"/>
    <x v="555"/>
    <x v="68"/>
    <n v="8"/>
    <n v="274.38"/>
    <x v="166"/>
    <n v="23"/>
    <n v="8505.7800000000007"/>
    <n v="2195.04"/>
    <x v="1"/>
  </r>
  <r>
    <s v="P4497"/>
    <x v="4"/>
    <x v="3"/>
    <x v="395"/>
    <x v="67"/>
    <n v="4"/>
    <n v="341.27"/>
    <x v="66"/>
    <n v="146"/>
    <n v="51190.5"/>
    <n v="1365.08"/>
    <x v="0"/>
  </r>
  <r>
    <s v="P4501"/>
    <x v="0"/>
    <x v="3"/>
    <x v="6"/>
    <x v="56"/>
    <n v="45"/>
    <n v="117.75"/>
    <x v="306"/>
    <n v="249"/>
    <n v="34618.5"/>
    <n v="5298.75"/>
    <x v="0"/>
  </r>
  <r>
    <s v="P4508"/>
    <x v="1"/>
    <x v="3"/>
    <x v="146"/>
    <x v="24"/>
    <n v="77"/>
    <n v="402.28"/>
    <x v="118"/>
    <n v="228"/>
    <n v="122695.4"/>
    <n v="30975.559999999998"/>
    <x v="0"/>
  </r>
  <r>
    <s v="P4514"/>
    <x v="2"/>
    <x v="3"/>
    <x v="478"/>
    <x v="14"/>
    <n v="263"/>
    <n v="422.69"/>
    <x v="285"/>
    <n v="215"/>
    <n v="202045.82"/>
    <n v="111167.47"/>
    <x v="0"/>
  </r>
  <r>
    <s v="P4516"/>
    <x v="3"/>
    <x v="3"/>
    <x v="226"/>
    <x v="78"/>
    <n v="67"/>
    <n v="211.15"/>
    <x v="108"/>
    <n v="11"/>
    <n v="16469.7"/>
    <n v="14147.050000000001"/>
    <x v="1"/>
  </r>
  <r>
    <s v="P4525"/>
    <x v="9"/>
    <x v="3"/>
    <x v="218"/>
    <x v="10"/>
    <n v="63"/>
    <n v="355.05"/>
    <x v="242"/>
    <n v="127"/>
    <n v="67459.5"/>
    <n v="22368.15"/>
    <x v="0"/>
  </r>
  <r>
    <s v="P4527"/>
    <x v="1"/>
    <x v="3"/>
    <x v="379"/>
    <x v="72"/>
    <n v="58"/>
    <n v="410.23"/>
    <x v="59"/>
    <n v="116"/>
    <n v="71380.02"/>
    <n v="23793.34"/>
    <x v="0"/>
  </r>
  <r>
    <s v="P4530"/>
    <x v="2"/>
    <x v="3"/>
    <x v="421"/>
    <x v="0"/>
    <n v="51"/>
    <n v="362.42"/>
    <x v="121"/>
    <n v="40"/>
    <n v="32980.22"/>
    <n v="18483.420000000002"/>
    <x v="0"/>
  </r>
  <r>
    <s v="P4534"/>
    <x v="4"/>
    <x v="3"/>
    <x v="277"/>
    <x v="37"/>
    <n v="136"/>
    <n v="151.68"/>
    <x v="170"/>
    <n v="110"/>
    <n v="37313.279999999999"/>
    <n v="20628.48"/>
    <x v="0"/>
  </r>
  <r>
    <s v="P4537"/>
    <x v="2"/>
    <x v="3"/>
    <x v="229"/>
    <x v="60"/>
    <n v="263"/>
    <n v="79.680000000000007"/>
    <x v="33"/>
    <n v="123"/>
    <n v="30756.480000000003"/>
    <n v="20955.84"/>
    <x v="0"/>
  </r>
  <r>
    <s v="P4539"/>
    <x v="7"/>
    <x v="3"/>
    <x v="175"/>
    <x v="28"/>
    <n v="218"/>
    <n v="92.1"/>
    <x v="164"/>
    <n v="3"/>
    <n v="20354.099999999999"/>
    <n v="20077.8"/>
    <x v="0"/>
  </r>
  <r>
    <s v="P4542"/>
    <x v="4"/>
    <x v="3"/>
    <x v="19"/>
    <x v="64"/>
    <n v="188"/>
    <n v="178.22"/>
    <x v="11"/>
    <n v="30"/>
    <n v="38851.96"/>
    <n v="33505.360000000001"/>
    <x v="0"/>
  </r>
  <r>
    <s v="P4543"/>
    <x v="6"/>
    <x v="3"/>
    <x v="330"/>
    <x v="66"/>
    <n v="171"/>
    <n v="134.88999999999999"/>
    <x v="353"/>
    <n v="109"/>
    <n v="37769.199999999997"/>
    <n v="23066.19"/>
    <x v="0"/>
  </r>
  <r>
    <s v="P4551"/>
    <x v="2"/>
    <x v="3"/>
    <x v="56"/>
    <x v="31"/>
    <n v="272"/>
    <n v="399.98"/>
    <x v="58"/>
    <n v="135"/>
    <n v="162791.86000000002"/>
    <n v="108794.56"/>
    <x v="0"/>
  </r>
  <r>
    <s v="P4563"/>
    <x v="1"/>
    <x v="3"/>
    <x v="308"/>
    <x v="30"/>
    <n v="273"/>
    <n v="479.06"/>
    <x v="64"/>
    <n v="90"/>
    <n v="173898.78"/>
    <n v="130783.38"/>
    <x v="0"/>
  </r>
  <r>
    <s v="P4569"/>
    <x v="1"/>
    <x v="3"/>
    <x v="269"/>
    <x v="75"/>
    <n v="162"/>
    <n v="57.95"/>
    <x v="94"/>
    <n v="36"/>
    <n v="11474.1"/>
    <n v="9387.9"/>
    <x v="0"/>
  </r>
  <r>
    <s v="P4570"/>
    <x v="6"/>
    <x v="3"/>
    <x v="465"/>
    <x v="42"/>
    <n v="140"/>
    <n v="242.53"/>
    <x v="102"/>
    <n v="31"/>
    <n v="41472.629999999997"/>
    <n v="33954.199999999997"/>
    <x v="0"/>
  </r>
  <r>
    <s v="P4573"/>
    <x v="3"/>
    <x v="3"/>
    <x v="195"/>
    <x v="75"/>
    <n v="17"/>
    <n v="129.9"/>
    <x v="144"/>
    <n v="129"/>
    <n v="18965.400000000001"/>
    <n v="2208.3000000000002"/>
    <x v="0"/>
  </r>
  <r>
    <s v="P4574"/>
    <x v="7"/>
    <x v="3"/>
    <x v="156"/>
    <x v="47"/>
    <n v="178"/>
    <n v="149.68"/>
    <x v="279"/>
    <n v="41"/>
    <n v="32779.919999999998"/>
    <n v="26643.040000000001"/>
    <x v="0"/>
  </r>
  <r>
    <s v="P4576"/>
    <x v="1"/>
    <x v="3"/>
    <x v="110"/>
    <x v="8"/>
    <n v="67"/>
    <n v="471.87"/>
    <x v="279"/>
    <n v="63"/>
    <n v="61343.1"/>
    <n v="31615.29"/>
    <x v="0"/>
  </r>
  <r>
    <s v="P4584"/>
    <x v="7"/>
    <x v="3"/>
    <x v="22"/>
    <x v="49"/>
    <n v="130"/>
    <n v="245.7"/>
    <x v="266"/>
    <n v="174"/>
    <n v="74692.800000000003"/>
    <n v="31941"/>
    <x v="0"/>
  </r>
  <r>
    <s v="P4585"/>
    <x v="6"/>
    <x v="3"/>
    <x v="214"/>
    <x v="40"/>
    <n v="275"/>
    <n v="426.32"/>
    <x v="269"/>
    <n v="73"/>
    <n v="148359.35999999999"/>
    <n v="117238"/>
    <x v="0"/>
  </r>
  <r>
    <s v="P4592"/>
    <x v="6"/>
    <x v="3"/>
    <x v="529"/>
    <x v="37"/>
    <n v="152"/>
    <n v="286.37"/>
    <x v="292"/>
    <n v="203"/>
    <n v="101661.35"/>
    <n v="43528.24"/>
    <x v="0"/>
  </r>
  <r>
    <s v="P4599"/>
    <x v="9"/>
    <x v="3"/>
    <x v="556"/>
    <x v="60"/>
    <n v="275"/>
    <n v="310.52999999999997"/>
    <x v="165"/>
    <n v="252"/>
    <n v="163649.31"/>
    <n v="85395.749999999985"/>
    <x v="0"/>
  </r>
  <r>
    <s v="P4605"/>
    <x v="7"/>
    <x v="3"/>
    <x v="557"/>
    <x v="57"/>
    <n v="21"/>
    <n v="207.98"/>
    <x v="25"/>
    <n v="39"/>
    <n v="12478.8"/>
    <n v="4367.58"/>
    <x v="0"/>
  </r>
  <r>
    <s v="P4611"/>
    <x v="1"/>
    <x v="3"/>
    <x v="205"/>
    <x v="44"/>
    <n v="282"/>
    <n v="433.22"/>
    <x v="25"/>
    <n v="1"/>
    <n v="122601.26000000001"/>
    <n v="122168.04000000001"/>
    <x v="0"/>
  </r>
  <r>
    <s v="P4616"/>
    <x v="4"/>
    <x v="3"/>
    <x v="539"/>
    <x v="68"/>
    <n v="222"/>
    <n v="21.97"/>
    <x v="339"/>
    <n v="223"/>
    <n v="9776.65"/>
    <n v="4877.34"/>
    <x v="0"/>
  </r>
  <r>
    <s v="P4618"/>
    <x v="0"/>
    <x v="3"/>
    <x v="108"/>
    <x v="59"/>
    <n v="30"/>
    <n v="73.180000000000007"/>
    <x v="81"/>
    <n v="257"/>
    <n v="21002.660000000003"/>
    <n v="2195.4"/>
    <x v="0"/>
  </r>
  <r>
    <s v="P4620"/>
    <x v="0"/>
    <x v="3"/>
    <x v="117"/>
    <x v="39"/>
    <n v="216"/>
    <n v="204.57"/>
    <x v="249"/>
    <n v="164"/>
    <n v="77736.599999999991"/>
    <n v="44187.119999999995"/>
    <x v="0"/>
  </r>
  <r>
    <s v="P4623"/>
    <x v="2"/>
    <x v="3"/>
    <x v="31"/>
    <x v="32"/>
    <n v="296"/>
    <n v="482.21"/>
    <x v="213"/>
    <n v="222"/>
    <n v="249784.78"/>
    <n v="142734.16"/>
    <x v="0"/>
  </r>
  <r>
    <s v="P4627"/>
    <x v="8"/>
    <x v="3"/>
    <x v="394"/>
    <x v="34"/>
    <n v="96"/>
    <n v="411.14"/>
    <x v="139"/>
    <n v="101"/>
    <n v="80994.58"/>
    <n v="39469.440000000002"/>
    <x v="0"/>
  </r>
  <r>
    <s v="P4640"/>
    <x v="8"/>
    <x v="3"/>
    <x v="119"/>
    <x v="53"/>
    <n v="197"/>
    <n v="468.92"/>
    <x v="30"/>
    <n v="19"/>
    <n v="101286.72"/>
    <n v="92377.24"/>
    <x v="0"/>
  </r>
  <r>
    <s v="P4641"/>
    <x v="8"/>
    <x v="3"/>
    <x v="217"/>
    <x v="48"/>
    <n v="50"/>
    <n v="123.69"/>
    <x v="319"/>
    <n v="36"/>
    <n v="10637.34"/>
    <n v="6184.5"/>
    <x v="0"/>
  </r>
  <r>
    <s v="P4643"/>
    <x v="2"/>
    <x v="3"/>
    <x v="358"/>
    <x v="70"/>
    <n v="4"/>
    <n v="304.04000000000002"/>
    <x v="354"/>
    <n v="57"/>
    <n v="18546.440000000002"/>
    <n v="1216.1600000000001"/>
    <x v="1"/>
  </r>
  <r>
    <s v="P4651"/>
    <x v="3"/>
    <x v="3"/>
    <x v="288"/>
    <x v="59"/>
    <n v="88"/>
    <n v="471.38"/>
    <x v="267"/>
    <n v="126"/>
    <n v="100875.31999999999"/>
    <n v="41481.440000000002"/>
    <x v="0"/>
  </r>
  <r>
    <s v="P4654"/>
    <x v="9"/>
    <x v="3"/>
    <x v="428"/>
    <x v="47"/>
    <n v="281"/>
    <n v="347.58"/>
    <x v="327"/>
    <n v="155"/>
    <n v="151544.88"/>
    <n v="97669.98"/>
    <x v="0"/>
  </r>
  <r>
    <s v="P4660"/>
    <x v="8"/>
    <x v="3"/>
    <x v="301"/>
    <x v="17"/>
    <n v="107"/>
    <n v="95.69"/>
    <x v="219"/>
    <n v="15"/>
    <n v="11674.18"/>
    <n v="10238.83"/>
    <x v="0"/>
  </r>
  <r>
    <s v="P4671"/>
    <x v="4"/>
    <x v="3"/>
    <x v="558"/>
    <x v="11"/>
    <n v="29"/>
    <n v="84.68"/>
    <x v="168"/>
    <n v="5"/>
    <n v="2879.1200000000003"/>
    <n v="2455.7200000000003"/>
    <x v="0"/>
  </r>
  <r>
    <s v="P4672"/>
    <x v="9"/>
    <x v="3"/>
    <x v="42"/>
    <x v="72"/>
    <n v="24"/>
    <n v="21.42"/>
    <x v="189"/>
    <n v="139"/>
    <n v="3491.4600000000005"/>
    <n v="514.08000000000004"/>
    <x v="0"/>
  </r>
  <r>
    <s v="P4676"/>
    <x v="8"/>
    <x v="3"/>
    <x v="387"/>
    <x v="74"/>
    <n v="87"/>
    <n v="420.21"/>
    <x v="294"/>
    <n v="248"/>
    <n v="140770.35"/>
    <n v="36558.269999999997"/>
    <x v="0"/>
  </r>
  <r>
    <s v="P4677"/>
    <x v="4"/>
    <x v="3"/>
    <x v="187"/>
    <x v="57"/>
    <n v="268"/>
    <n v="468.57"/>
    <x v="139"/>
    <n v="141"/>
    <n v="191645.13"/>
    <n v="125576.76"/>
    <x v="0"/>
  </r>
  <r>
    <s v="P4680"/>
    <x v="9"/>
    <x v="3"/>
    <x v="464"/>
    <x v="16"/>
    <n v="104"/>
    <n v="335.36"/>
    <x v="85"/>
    <n v="102"/>
    <n v="69084.160000000003"/>
    <n v="34877.440000000002"/>
    <x v="0"/>
  </r>
  <r>
    <s v="P4685"/>
    <x v="9"/>
    <x v="3"/>
    <x v="130"/>
    <x v="50"/>
    <n v="115"/>
    <n v="170.73"/>
    <x v="137"/>
    <n v="117"/>
    <n v="39609.360000000001"/>
    <n v="19633.949999999997"/>
    <x v="0"/>
  </r>
  <r>
    <s v="P4687"/>
    <x v="8"/>
    <x v="3"/>
    <x v="212"/>
    <x v="60"/>
    <n v="144"/>
    <n v="252.67"/>
    <x v="65"/>
    <n v="31"/>
    <n v="44217.25"/>
    <n v="36384.479999999996"/>
    <x v="0"/>
  </r>
  <r>
    <s v="P4690"/>
    <x v="7"/>
    <x v="3"/>
    <x v="267"/>
    <x v="18"/>
    <n v="4"/>
    <n v="254.55"/>
    <x v="87"/>
    <n v="43"/>
    <n v="11963.85"/>
    <n v="1018.2"/>
    <x v="0"/>
  </r>
  <r>
    <s v="P4692"/>
    <x v="9"/>
    <x v="3"/>
    <x v="525"/>
    <x v="25"/>
    <n v="30"/>
    <n v="370.59"/>
    <x v="290"/>
    <n v="3"/>
    <n v="12229.47"/>
    <n v="11117.699999999999"/>
    <x v="1"/>
  </r>
  <r>
    <s v="P4693"/>
    <x v="7"/>
    <x v="3"/>
    <x v="524"/>
    <x v="13"/>
    <n v="298"/>
    <n v="433.62"/>
    <x v="260"/>
    <n v="123"/>
    <n v="182554.02"/>
    <n v="129218.76"/>
    <x v="0"/>
  </r>
  <r>
    <s v="P4696"/>
    <x v="2"/>
    <x v="3"/>
    <x v="162"/>
    <x v="46"/>
    <n v="185"/>
    <n v="46.91"/>
    <x v="73"/>
    <n v="89"/>
    <n v="12853.339999999998"/>
    <n v="8678.3499999999985"/>
    <x v="0"/>
  </r>
  <r>
    <s v="P4698"/>
    <x v="2"/>
    <x v="3"/>
    <x v="27"/>
    <x v="16"/>
    <n v="132"/>
    <n v="345.19"/>
    <x v="251"/>
    <n v="99"/>
    <n v="79738.89"/>
    <n v="45565.08"/>
    <x v="0"/>
  </r>
  <r>
    <s v="P4702"/>
    <x v="0"/>
    <x v="3"/>
    <x v="28"/>
    <x v="24"/>
    <n v="95"/>
    <n v="164.28"/>
    <x v="58"/>
    <n v="275"/>
    <n v="60783.6"/>
    <n v="15606.6"/>
    <x v="0"/>
  </r>
  <r>
    <s v="P4720"/>
    <x v="7"/>
    <x v="3"/>
    <x v="25"/>
    <x v="77"/>
    <n v="206"/>
    <n v="206.84"/>
    <x v="357"/>
    <n v="5"/>
    <n v="43643.24"/>
    <n v="42609.04"/>
    <x v="0"/>
  </r>
  <r>
    <s v="P4721"/>
    <x v="4"/>
    <x v="3"/>
    <x v="107"/>
    <x v="6"/>
    <n v="150"/>
    <n v="134.44"/>
    <x v="244"/>
    <n v="204"/>
    <n v="47591.76"/>
    <n v="20166"/>
    <x v="0"/>
  </r>
  <r>
    <s v="P4725"/>
    <x v="9"/>
    <x v="3"/>
    <x v="72"/>
    <x v="58"/>
    <n v="85"/>
    <n v="460.34"/>
    <x v="347"/>
    <n v="229"/>
    <n v="144546.75999999998"/>
    <n v="39128.9"/>
    <x v="0"/>
  </r>
  <r>
    <s v="P4731"/>
    <x v="8"/>
    <x v="3"/>
    <x v="288"/>
    <x v="77"/>
    <n v="174"/>
    <n v="412.94"/>
    <x v="34"/>
    <n v="40"/>
    <n v="88369.16"/>
    <n v="71851.56"/>
    <x v="0"/>
  </r>
  <r>
    <s v="P4732"/>
    <x v="2"/>
    <x v="3"/>
    <x v="373"/>
    <x v="42"/>
    <n v="102"/>
    <n v="346.26"/>
    <x v="96"/>
    <n v="156"/>
    <n v="89335.08"/>
    <n v="35318.519999999997"/>
    <x v="0"/>
  </r>
  <r>
    <s v="P4735"/>
    <x v="5"/>
    <x v="3"/>
    <x v="559"/>
    <x v="40"/>
    <n v="300"/>
    <n v="375.55"/>
    <x v="73"/>
    <n v="299"/>
    <n v="224954.45"/>
    <n v="112665"/>
    <x v="0"/>
  </r>
  <r>
    <s v="P4737"/>
    <x v="7"/>
    <x v="3"/>
    <x v="130"/>
    <x v="42"/>
    <n v="206"/>
    <n v="37.1"/>
    <x v="356"/>
    <n v="26"/>
    <n v="8607.2000000000007"/>
    <n v="7642.6"/>
    <x v="0"/>
  </r>
  <r>
    <s v="P4741"/>
    <x v="1"/>
    <x v="3"/>
    <x v="401"/>
    <x v="42"/>
    <n v="230"/>
    <n v="38.28"/>
    <x v="331"/>
    <n v="70"/>
    <n v="11484"/>
    <n v="8804.4"/>
    <x v="0"/>
  </r>
  <r>
    <s v="P4742"/>
    <x v="5"/>
    <x v="3"/>
    <x v="29"/>
    <x v="27"/>
    <n v="104"/>
    <n v="27.14"/>
    <x v="343"/>
    <n v="57"/>
    <n v="4369.54"/>
    <n v="2822.56"/>
    <x v="0"/>
  </r>
  <r>
    <s v="P4745"/>
    <x v="5"/>
    <x v="3"/>
    <x v="188"/>
    <x v="23"/>
    <n v="56"/>
    <n v="363.15"/>
    <x v="49"/>
    <n v="111"/>
    <n v="60646.049999999996"/>
    <n v="20336.399999999998"/>
    <x v="0"/>
  </r>
  <r>
    <s v="P4746"/>
    <x v="4"/>
    <x v="3"/>
    <x v="177"/>
    <x v="10"/>
    <n v="186"/>
    <n v="392.3"/>
    <x v="349"/>
    <n v="273"/>
    <n v="180065.7"/>
    <n v="72967.8"/>
    <x v="0"/>
  </r>
  <r>
    <s v="P4756"/>
    <x v="5"/>
    <x v="3"/>
    <x v="260"/>
    <x v="28"/>
    <n v="160"/>
    <n v="404.41"/>
    <x v="187"/>
    <n v="280"/>
    <n v="177940.40000000002"/>
    <n v="64705.600000000006"/>
    <x v="0"/>
  </r>
  <r>
    <s v="P4764"/>
    <x v="9"/>
    <x v="3"/>
    <x v="12"/>
    <x v="19"/>
    <n v="155"/>
    <n v="46.68"/>
    <x v="72"/>
    <n v="189"/>
    <n v="16057.92"/>
    <n v="7235.4"/>
    <x v="0"/>
  </r>
  <r>
    <s v="P4777"/>
    <x v="7"/>
    <x v="3"/>
    <x v="15"/>
    <x v="17"/>
    <n v="185"/>
    <n v="326.55"/>
    <x v="119"/>
    <n v="112"/>
    <n v="96985.35"/>
    <n v="60411.75"/>
    <x v="0"/>
  </r>
  <r>
    <s v="P4781"/>
    <x v="9"/>
    <x v="3"/>
    <x v="133"/>
    <x v="74"/>
    <n v="120"/>
    <n v="60.73"/>
    <x v="224"/>
    <n v="274"/>
    <n v="23927.62"/>
    <n v="7287.5999999999995"/>
    <x v="0"/>
  </r>
  <r>
    <s v="P4782"/>
    <x v="2"/>
    <x v="3"/>
    <x v="143"/>
    <x v="17"/>
    <n v="258"/>
    <n v="141.22999999999999"/>
    <x v="83"/>
    <n v="50"/>
    <n v="43498.84"/>
    <n v="36437.339999999997"/>
    <x v="0"/>
  </r>
  <r>
    <s v="P4785"/>
    <x v="2"/>
    <x v="3"/>
    <x v="39"/>
    <x v="38"/>
    <n v="220"/>
    <n v="474.86"/>
    <x v="225"/>
    <n v="22"/>
    <n v="114916.12000000001"/>
    <n v="104469.2"/>
    <x v="0"/>
  </r>
  <r>
    <s v="P4786"/>
    <x v="9"/>
    <x v="3"/>
    <x v="52"/>
    <x v="31"/>
    <n v="299"/>
    <n v="146.65"/>
    <x v="253"/>
    <n v="125"/>
    <n v="62179.600000000006"/>
    <n v="43848.35"/>
    <x v="0"/>
  </r>
  <r>
    <s v="P4790"/>
    <x v="9"/>
    <x v="3"/>
    <x v="192"/>
    <x v="67"/>
    <n v="206"/>
    <n v="330.71"/>
    <x v="234"/>
    <n v="114"/>
    <n v="105827.2"/>
    <n v="68126.259999999995"/>
    <x v="0"/>
  </r>
  <r>
    <s v="P4791"/>
    <x v="2"/>
    <x v="3"/>
    <x v="273"/>
    <x v="14"/>
    <n v="108"/>
    <n v="104.12"/>
    <x v="324"/>
    <n v="35"/>
    <n v="14889.16"/>
    <n v="11244.960000000001"/>
    <x v="0"/>
  </r>
  <r>
    <s v="P4792"/>
    <x v="4"/>
    <x v="3"/>
    <x v="480"/>
    <x v="9"/>
    <n v="24"/>
    <n v="212.05"/>
    <x v="117"/>
    <n v="35"/>
    <n v="12510.95"/>
    <n v="5089.2000000000007"/>
    <x v="0"/>
  </r>
  <r>
    <s v="P4793"/>
    <x v="2"/>
    <x v="3"/>
    <x v="86"/>
    <x v="69"/>
    <n v="207"/>
    <n v="410.59"/>
    <x v="42"/>
    <n v="194"/>
    <n v="164646.59"/>
    <n v="84992.12999999999"/>
    <x v="0"/>
  </r>
  <r>
    <s v="P4794"/>
    <x v="2"/>
    <x v="3"/>
    <x v="365"/>
    <x v="53"/>
    <n v="191"/>
    <n v="185.17"/>
    <x v="109"/>
    <n v="267"/>
    <n v="84807.86"/>
    <n v="35367.47"/>
    <x v="0"/>
  </r>
  <r>
    <s v="P4800"/>
    <x v="7"/>
    <x v="3"/>
    <x v="367"/>
    <x v="32"/>
    <n v="184"/>
    <n v="55.43"/>
    <x v="61"/>
    <n v="157"/>
    <n v="18901.63"/>
    <n v="10199.120000000001"/>
    <x v="0"/>
  </r>
  <r>
    <s v="P4805"/>
    <x v="1"/>
    <x v="3"/>
    <x v="323"/>
    <x v="31"/>
    <n v="164"/>
    <n v="102.31"/>
    <x v="363"/>
    <n v="86"/>
    <n v="25577.5"/>
    <n v="16778.84"/>
    <x v="0"/>
  </r>
  <r>
    <s v="P4807"/>
    <x v="8"/>
    <x v="3"/>
    <x v="389"/>
    <x v="65"/>
    <n v="173"/>
    <n v="448.33"/>
    <x v="17"/>
    <n v="100"/>
    <n v="122394.09"/>
    <n v="77561.09"/>
    <x v="0"/>
  </r>
  <r>
    <s v="P4815"/>
    <x v="4"/>
    <x v="3"/>
    <x v="39"/>
    <x v="79"/>
    <n v="156"/>
    <n v="413.78"/>
    <x v="54"/>
    <n v="86"/>
    <n v="100134.76"/>
    <n v="64549.679999999993"/>
    <x v="0"/>
  </r>
  <r>
    <s v="P4826"/>
    <x v="0"/>
    <x v="3"/>
    <x v="36"/>
    <x v="61"/>
    <n v="70"/>
    <n v="304.86"/>
    <x v="59"/>
    <n v="258"/>
    <n v="99994.08"/>
    <n v="21340.2"/>
    <x v="0"/>
  </r>
  <r>
    <s v="P4829"/>
    <x v="1"/>
    <x v="3"/>
    <x v="529"/>
    <x v="21"/>
    <n v="78"/>
    <n v="24.81"/>
    <x v="294"/>
    <n v="277"/>
    <n v="8807.5499999999993"/>
    <n v="1935.1799999999998"/>
    <x v="0"/>
  </r>
  <r>
    <s v="P4833"/>
    <x v="7"/>
    <x v="3"/>
    <x v="250"/>
    <x v="42"/>
    <n v="42"/>
    <n v="229.8"/>
    <x v="203"/>
    <n v="295"/>
    <n v="77442.600000000006"/>
    <n v="9651.6"/>
    <x v="0"/>
  </r>
  <r>
    <s v="P4835"/>
    <x v="4"/>
    <x v="3"/>
    <x v="60"/>
    <x v="34"/>
    <n v="209"/>
    <n v="412.92"/>
    <x v="257"/>
    <n v="84"/>
    <n v="120985.56"/>
    <n v="86300.28"/>
    <x v="0"/>
  </r>
  <r>
    <s v="P4843"/>
    <x v="5"/>
    <x v="3"/>
    <x v="112"/>
    <x v="49"/>
    <n v="156"/>
    <n v="151.88999999999999"/>
    <x v="241"/>
    <n v="259"/>
    <n v="63034.349999999991"/>
    <n v="23694.839999999997"/>
    <x v="0"/>
  </r>
  <r>
    <s v="P4844"/>
    <x v="4"/>
    <x v="3"/>
    <x v="341"/>
    <x v="67"/>
    <n v="85"/>
    <n v="370.09"/>
    <x v="43"/>
    <n v="38"/>
    <n v="45521.07"/>
    <n v="31457.649999999998"/>
    <x v="0"/>
  </r>
  <r>
    <s v="P4851"/>
    <x v="0"/>
    <x v="3"/>
    <x v="281"/>
    <x v="20"/>
    <n v="221"/>
    <n v="63.59"/>
    <x v="80"/>
    <n v="64"/>
    <n v="18123.150000000001"/>
    <n v="14053.390000000001"/>
    <x v="0"/>
  </r>
  <r>
    <s v="P4853"/>
    <x v="3"/>
    <x v="3"/>
    <x v="401"/>
    <x v="51"/>
    <n v="92"/>
    <n v="447.68"/>
    <x v="191"/>
    <n v="208"/>
    <n v="134304"/>
    <n v="41186.559999999998"/>
    <x v="0"/>
  </r>
  <r>
    <s v="P4854"/>
    <x v="2"/>
    <x v="3"/>
    <x v="208"/>
    <x v="24"/>
    <n v="191"/>
    <n v="423.98"/>
    <x v="32"/>
    <n v="237"/>
    <n v="181463.44"/>
    <n v="80980.180000000008"/>
    <x v="0"/>
  </r>
  <r>
    <s v="P4856"/>
    <x v="8"/>
    <x v="3"/>
    <x v="33"/>
    <x v="29"/>
    <n v="162"/>
    <n v="249.64"/>
    <x v="143"/>
    <n v="184"/>
    <n v="86375.44"/>
    <n v="40441.68"/>
    <x v="0"/>
  </r>
  <r>
    <s v="P4871"/>
    <x v="0"/>
    <x v="3"/>
    <x v="36"/>
    <x v="11"/>
    <n v="162"/>
    <n v="391.07"/>
    <x v="143"/>
    <n v="166"/>
    <n v="128270.95999999999"/>
    <n v="63353.34"/>
    <x v="0"/>
  </r>
  <r>
    <s v="P4875"/>
    <x v="8"/>
    <x v="3"/>
    <x v="169"/>
    <x v="24"/>
    <n v="222"/>
    <n v="215.61"/>
    <x v="33"/>
    <n v="56"/>
    <n v="59939.58"/>
    <n v="47865.420000000006"/>
    <x v="0"/>
  </r>
  <r>
    <s v="P4880"/>
    <x v="2"/>
    <x v="3"/>
    <x v="90"/>
    <x v="34"/>
    <n v="66"/>
    <n v="17.98"/>
    <x v="262"/>
    <n v="258"/>
    <n v="5825.52"/>
    <n v="1186.68"/>
    <x v="0"/>
  </r>
  <r>
    <s v="P4883"/>
    <x v="3"/>
    <x v="3"/>
    <x v="63"/>
    <x v="26"/>
    <n v="205"/>
    <n v="111.53"/>
    <x v="279"/>
    <n v="71"/>
    <n v="30782.28"/>
    <n v="22863.65"/>
    <x v="0"/>
  </r>
  <r>
    <s v="P4886"/>
    <x v="1"/>
    <x v="3"/>
    <x v="31"/>
    <x v="31"/>
    <n v="242"/>
    <n v="416.13"/>
    <x v="233"/>
    <n v="276"/>
    <n v="215555.34"/>
    <n v="100703.45999999999"/>
    <x v="0"/>
  </r>
  <r>
    <s v="P4893"/>
    <x v="1"/>
    <x v="3"/>
    <x v="437"/>
    <x v="49"/>
    <n v="85"/>
    <n v="215.51"/>
    <x v="300"/>
    <n v="29"/>
    <n v="24568.14"/>
    <n v="18318.349999999999"/>
    <x v="0"/>
  </r>
  <r>
    <s v="P4895"/>
    <x v="7"/>
    <x v="3"/>
    <x v="165"/>
    <x v="49"/>
    <n v="152"/>
    <n v="18.86"/>
    <x v="257"/>
    <n v="105"/>
    <n v="4847.0199999999995"/>
    <n v="2866.72"/>
    <x v="0"/>
  </r>
  <r>
    <s v="P4898"/>
    <x v="2"/>
    <x v="3"/>
    <x v="220"/>
    <x v="0"/>
    <n v="177"/>
    <n v="186.57"/>
    <x v="161"/>
    <n v="57"/>
    <n v="43657.38"/>
    <n v="33022.89"/>
    <x v="0"/>
  </r>
  <r>
    <s v="P4909"/>
    <x v="4"/>
    <x v="3"/>
    <x v="150"/>
    <x v="66"/>
    <n v="239"/>
    <n v="229.94"/>
    <x v="313"/>
    <n v="152"/>
    <n v="89906.54"/>
    <n v="54955.659999999996"/>
    <x v="0"/>
  </r>
  <r>
    <s v="P4917"/>
    <x v="1"/>
    <x v="3"/>
    <x v="191"/>
    <x v="32"/>
    <n v="92"/>
    <n v="416.48"/>
    <x v="46"/>
    <n v="244"/>
    <n v="139937.28"/>
    <n v="38316.160000000003"/>
    <x v="0"/>
  </r>
  <r>
    <s v="P4924"/>
    <x v="0"/>
    <x v="3"/>
    <x v="264"/>
    <x v="76"/>
    <n v="266"/>
    <n v="360.57"/>
    <x v="136"/>
    <n v="127"/>
    <n v="141704.01"/>
    <n v="95911.62"/>
    <x v="0"/>
  </r>
  <r>
    <s v="P4925"/>
    <x v="1"/>
    <x v="3"/>
    <x v="225"/>
    <x v="70"/>
    <n v="62"/>
    <n v="414.22"/>
    <x v="243"/>
    <n v="291"/>
    <n v="146219.66"/>
    <n v="25681.640000000003"/>
    <x v="0"/>
  </r>
  <r>
    <s v="P4928"/>
    <x v="2"/>
    <x v="3"/>
    <x v="184"/>
    <x v="5"/>
    <n v="136"/>
    <n v="61.34"/>
    <x v="230"/>
    <n v="211"/>
    <n v="21284.98"/>
    <n v="8342.24"/>
    <x v="0"/>
  </r>
  <r>
    <s v="P4930"/>
    <x v="5"/>
    <x v="3"/>
    <x v="292"/>
    <x v="31"/>
    <n v="100"/>
    <n v="97.96"/>
    <x v="301"/>
    <n v="117"/>
    <n v="21257.32"/>
    <n v="9796"/>
    <x v="0"/>
  </r>
  <r>
    <s v="P4944"/>
    <x v="7"/>
    <x v="3"/>
    <x v="484"/>
    <x v="42"/>
    <n v="237"/>
    <n v="160.57"/>
    <x v="299"/>
    <n v="246"/>
    <n v="77555.31"/>
    <n v="38055.089999999997"/>
    <x v="0"/>
  </r>
  <r>
    <s v="P4954"/>
    <x v="9"/>
    <x v="3"/>
    <x v="531"/>
    <x v="31"/>
    <n v="178"/>
    <n v="492.12"/>
    <x v="204"/>
    <n v="297"/>
    <n v="233757"/>
    <n v="87597.36"/>
    <x v="0"/>
  </r>
  <r>
    <s v="P4955"/>
    <x v="4"/>
    <x v="3"/>
    <x v="338"/>
    <x v="3"/>
    <n v="295"/>
    <n v="308.79000000000002"/>
    <x v="187"/>
    <n v="86"/>
    <n v="117648.99"/>
    <n v="91093.05"/>
    <x v="0"/>
  </r>
  <r>
    <s v="P4960"/>
    <x v="5"/>
    <x v="3"/>
    <x v="24"/>
    <x v="74"/>
    <n v="126"/>
    <n v="420.8"/>
    <x v="238"/>
    <n v="34"/>
    <n v="67328"/>
    <n v="53020.800000000003"/>
    <x v="0"/>
  </r>
  <r>
    <s v="P4967"/>
    <x v="0"/>
    <x v="3"/>
    <x v="375"/>
    <x v="4"/>
    <n v="44"/>
    <n v="473.13"/>
    <x v="358"/>
    <n v="182"/>
    <n v="106927.38"/>
    <n v="20817.72"/>
    <x v="0"/>
  </r>
  <r>
    <s v="P4969"/>
    <x v="6"/>
    <x v="3"/>
    <x v="43"/>
    <x v="12"/>
    <n v="35"/>
    <n v="273.85000000000002"/>
    <x v="333"/>
    <n v="268"/>
    <n v="82976.55"/>
    <n v="9584.75"/>
    <x v="0"/>
  </r>
  <r>
    <s v="P4974"/>
    <x v="2"/>
    <x v="3"/>
    <x v="214"/>
    <x v="17"/>
    <n v="258"/>
    <n v="310.39"/>
    <x v="21"/>
    <n v="90"/>
    <n v="108015.72"/>
    <n v="80080.62"/>
    <x v="0"/>
  </r>
  <r>
    <s v="P4976"/>
    <x v="2"/>
    <x v="3"/>
    <x v="420"/>
    <x v="0"/>
    <n v="203"/>
    <n v="337.59"/>
    <x v="272"/>
    <n v="38"/>
    <n v="81359.189999999988"/>
    <n v="68530.76999999999"/>
    <x v="0"/>
  </r>
  <r>
    <s v="P4977"/>
    <x v="4"/>
    <x v="3"/>
    <x v="11"/>
    <x v="60"/>
    <n v="85"/>
    <n v="465.67"/>
    <x v="64"/>
    <n v="127"/>
    <n v="98722.040000000008"/>
    <n v="39581.950000000004"/>
    <x v="0"/>
  </r>
  <r>
    <s v="P4981"/>
    <x v="6"/>
    <x v="3"/>
    <x v="456"/>
    <x v="72"/>
    <n v="284"/>
    <n v="288.88"/>
    <x v="134"/>
    <n v="206"/>
    <n v="141551.20000000001"/>
    <n v="82041.919999999998"/>
    <x v="0"/>
  </r>
  <r>
    <s v="P4982"/>
    <x v="7"/>
    <x v="3"/>
    <x v="47"/>
    <x v="80"/>
    <n v="292"/>
    <n v="371.3"/>
    <x v="155"/>
    <n v="185"/>
    <n v="177110.1"/>
    <n v="108419.6"/>
    <x v="0"/>
  </r>
  <r>
    <s v="P4986"/>
    <x v="7"/>
    <x v="3"/>
    <x v="459"/>
    <x v="76"/>
    <n v="221"/>
    <n v="468.81"/>
    <x v="350"/>
    <n v="8"/>
    <n v="107357.49"/>
    <n v="103607.01"/>
    <x v="0"/>
  </r>
  <r>
    <s v="P4993"/>
    <x v="2"/>
    <x v="3"/>
    <x v="297"/>
    <x v="48"/>
    <n v="287"/>
    <n v="266.39999999999998"/>
    <x v="273"/>
    <n v="249"/>
    <n v="142790.39999999999"/>
    <n v="76456.799999999988"/>
    <x v="0"/>
  </r>
  <r>
    <s v="P4997"/>
    <x v="2"/>
    <x v="3"/>
    <x v="242"/>
    <x v="37"/>
    <n v="66"/>
    <n v="495.05"/>
    <x v="332"/>
    <n v="198"/>
    <n v="130693.2"/>
    <n v="32673.3"/>
    <x v="0"/>
  </r>
  <r>
    <s v="P0006"/>
    <x v="9"/>
    <x v="4"/>
    <x v="437"/>
    <x v="46"/>
    <n v="25"/>
    <n v="346.81"/>
    <x v="280"/>
    <n v="89"/>
    <n v="39536.340000000004"/>
    <n v="8670.25"/>
    <x v="0"/>
  </r>
  <r>
    <s v="P0016"/>
    <x v="9"/>
    <x v="4"/>
    <x v="307"/>
    <x v="39"/>
    <n v="138"/>
    <n v="181.19"/>
    <x v="31"/>
    <n v="300"/>
    <n v="79361.22"/>
    <n v="25004.22"/>
    <x v="0"/>
  </r>
  <r>
    <s v="P0026"/>
    <x v="6"/>
    <x v="4"/>
    <x v="268"/>
    <x v="51"/>
    <n v="247"/>
    <n v="272.95"/>
    <x v="238"/>
    <n v="151"/>
    <n v="108634.09999999999"/>
    <n v="67418.649999999994"/>
    <x v="0"/>
  </r>
  <r>
    <s v="P0034"/>
    <x v="0"/>
    <x v="4"/>
    <x v="516"/>
    <x v="46"/>
    <n v="10"/>
    <n v="401.66"/>
    <x v="182"/>
    <n v="127"/>
    <n v="55027.420000000006"/>
    <n v="4016.6000000000004"/>
    <x v="0"/>
  </r>
  <r>
    <s v="P0041"/>
    <x v="9"/>
    <x v="4"/>
    <x v="407"/>
    <x v="61"/>
    <n v="6"/>
    <n v="448.25"/>
    <x v="330"/>
    <n v="98"/>
    <n v="46618"/>
    <n v="2689.5"/>
    <x v="0"/>
  </r>
  <r>
    <s v="P0046"/>
    <x v="4"/>
    <x v="4"/>
    <x v="287"/>
    <x v="66"/>
    <n v="165"/>
    <n v="446.16"/>
    <x v="297"/>
    <n v="15"/>
    <n v="80308.800000000003"/>
    <n v="73616.400000000009"/>
    <x v="0"/>
  </r>
  <r>
    <s v="P0048"/>
    <x v="2"/>
    <x v="4"/>
    <x v="162"/>
    <x v="30"/>
    <n v="216"/>
    <n v="365.01"/>
    <x v="96"/>
    <n v="58"/>
    <n v="100012.73999999999"/>
    <n v="78842.16"/>
    <x v="0"/>
  </r>
  <r>
    <s v="P0050"/>
    <x v="5"/>
    <x v="4"/>
    <x v="281"/>
    <x v="24"/>
    <n v="271"/>
    <n v="316.62"/>
    <x v="252"/>
    <n v="14"/>
    <n v="90236.7"/>
    <n v="85804.02"/>
    <x v="0"/>
  </r>
  <r>
    <s v="P0051"/>
    <x v="4"/>
    <x v="4"/>
    <x v="14"/>
    <x v="12"/>
    <n v="254"/>
    <n v="10.4"/>
    <x v="299"/>
    <n v="133"/>
    <n v="4024.8"/>
    <n v="2641.6"/>
    <x v="0"/>
  </r>
  <r>
    <s v="P0071"/>
    <x v="7"/>
    <x v="4"/>
    <x v="161"/>
    <x v="7"/>
    <n v="211"/>
    <n v="94.11"/>
    <x v="192"/>
    <n v="29"/>
    <n v="22586.400000000001"/>
    <n v="19857.21"/>
    <x v="0"/>
  </r>
  <r>
    <s v="P0090"/>
    <x v="1"/>
    <x v="4"/>
    <x v="143"/>
    <x v="37"/>
    <n v="56"/>
    <n v="52.48"/>
    <x v="361"/>
    <n v="252"/>
    <n v="16163.839999999998"/>
    <n v="2938.8799999999997"/>
    <x v="0"/>
  </r>
  <r>
    <s v="P0104"/>
    <x v="6"/>
    <x v="4"/>
    <x v="29"/>
    <x v="25"/>
    <n v="14"/>
    <n v="302.81"/>
    <x v="356"/>
    <n v="147"/>
    <n v="48752.41"/>
    <n v="4239.34"/>
    <x v="0"/>
  </r>
  <r>
    <s v="P0109"/>
    <x v="1"/>
    <x v="4"/>
    <x v="373"/>
    <x v="74"/>
    <n v="241"/>
    <n v="284.58999999999997"/>
    <x v="214"/>
    <n v="17"/>
    <n v="73424.219999999987"/>
    <n v="68586.189999999988"/>
    <x v="0"/>
  </r>
  <r>
    <s v="P0112"/>
    <x v="7"/>
    <x v="4"/>
    <x v="406"/>
    <x v="32"/>
    <n v="103"/>
    <n v="335.58"/>
    <x v="260"/>
    <n v="78"/>
    <n v="60739.979999999996"/>
    <n v="34564.74"/>
    <x v="0"/>
  </r>
  <r>
    <s v="P0122"/>
    <x v="6"/>
    <x v="4"/>
    <x v="478"/>
    <x v="52"/>
    <n v="270"/>
    <n v="70.88"/>
    <x v="138"/>
    <n v="208"/>
    <n v="33880.639999999999"/>
    <n v="19137.599999999999"/>
    <x v="0"/>
  </r>
  <r>
    <s v="P0126"/>
    <x v="3"/>
    <x v="4"/>
    <x v="282"/>
    <x v="39"/>
    <n v="185"/>
    <n v="25.73"/>
    <x v="203"/>
    <n v="217"/>
    <n v="10343.460000000001"/>
    <n v="4760.05"/>
    <x v="0"/>
  </r>
  <r>
    <s v="P0127"/>
    <x v="1"/>
    <x v="4"/>
    <x v="233"/>
    <x v="38"/>
    <n v="154"/>
    <n v="196.66"/>
    <x v="325"/>
    <n v="32"/>
    <n v="36578.76"/>
    <n v="30285.64"/>
    <x v="0"/>
  </r>
  <r>
    <s v="P0139"/>
    <x v="2"/>
    <x v="4"/>
    <x v="203"/>
    <x v="37"/>
    <n v="215"/>
    <n v="48.27"/>
    <x v="319"/>
    <n v="216"/>
    <n v="20804.370000000003"/>
    <n v="10378.050000000001"/>
    <x v="0"/>
  </r>
  <r>
    <s v="P0142"/>
    <x v="3"/>
    <x v="4"/>
    <x v="442"/>
    <x v="17"/>
    <n v="208"/>
    <n v="401.85"/>
    <x v="282"/>
    <n v="284"/>
    <n v="197710.2"/>
    <n v="83584.800000000003"/>
    <x v="0"/>
  </r>
  <r>
    <s v="P0145"/>
    <x v="0"/>
    <x v="4"/>
    <x v="135"/>
    <x v="55"/>
    <n v="179"/>
    <n v="59.32"/>
    <x v="5"/>
    <n v="96"/>
    <n v="16313"/>
    <n v="10618.28"/>
    <x v="0"/>
  </r>
  <r>
    <s v="P0148"/>
    <x v="9"/>
    <x v="4"/>
    <x v="250"/>
    <x v="69"/>
    <n v="105"/>
    <n v="496.07"/>
    <x v="265"/>
    <n v="232"/>
    <n v="167175.59"/>
    <n v="52087.35"/>
    <x v="0"/>
  </r>
  <r>
    <s v="P0162"/>
    <x v="6"/>
    <x v="4"/>
    <x v="376"/>
    <x v="80"/>
    <n v="247"/>
    <n v="438.4"/>
    <x v="0"/>
    <n v="60"/>
    <n v="134588.79999999999"/>
    <n v="108284.79999999999"/>
    <x v="0"/>
  </r>
  <r>
    <s v="P0166"/>
    <x v="4"/>
    <x v="4"/>
    <x v="95"/>
    <x v="52"/>
    <n v="196"/>
    <n v="387.31"/>
    <x v="345"/>
    <n v="292"/>
    <n v="189007.28"/>
    <n v="75912.759999999995"/>
    <x v="0"/>
  </r>
  <r>
    <s v="P0173"/>
    <x v="6"/>
    <x v="4"/>
    <x v="401"/>
    <x v="65"/>
    <n v="145"/>
    <n v="270.89999999999998"/>
    <x v="364"/>
    <n v="155"/>
    <n v="81270"/>
    <n v="39280.5"/>
    <x v="0"/>
  </r>
  <r>
    <s v="P0174"/>
    <x v="3"/>
    <x v="4"/>
    <x v="233"/>
    <x v="62"/>
    <n v="29"/>
    <n v="319.51"/>
    <x v="192"/>
    <n v="157"/>
    <n v="59428.86"/>
    <n v="9265.7899999999991"/>
    <x v="0"/>
  </r>
  <r>
    <s v="P0176"/>
    <x v="4"/>
    <x v="4"/>
    <x v="80"/>
    <x v="20"/>
    <n v="78"/>
    <n v="436.11"/>
    <x v="123"/>
    <n v="190"/>
    <n v="116877.48000000001"/>
    <n v="34016.58"/>
    <x v="0"/>
  </r>
  <r>
    <s v="P0179"/>
    <x v="4"/>
    <x v="4"/>
    <x v="484"/>
    <x v="78"/>
    <n v="225"/>
    <n v="135.59"/>
    <x v="313"/>
    <n v="258"/>
    <n v="65489.97"/>
    <n v="30507.75"/>
    <x v="0"/>
  </r>
  <r>
    <s v="P0186"/>
    <x v="3"/>
    <x v="4"/>
    <x v="67"/>
    <x v="8"/>
    <n v="172"/>
    <n v="245.37"/>
    <x v="350"/>
    <n v="107"/>
    <n v="68458.23"/>
    <n v="42203.64"/>
    <x v="0"/>
  </r>
  <r>
    <s v="P0203"/>
    <x v="9"/>
    <x v="4"/>
    <x v="392"/>
    <x v="23"/>
    <n v="182"/>
    <n v="126.57"/>
    <x v="231"/>
    <n v="234"/>
    <n v="52653.119999999995"/>
    <n v="23035.739999999998"/>
    <x v="0"/>
  </r>
  <r>
    <s v="P0207"/>
    <x v="6"/>
    <x v="4"/>
    <x v="346"/>
    <x v="61"/>
    <n v="201"/>
    <n v="10"/>
    <x v="295"/>
    <n v="165"/>
    <n v="3660"/>
    <n v="2010"/>
    <x v="0"/>
  </r>
  <r>
    <s v="P0210"/>
    <x v="0"/>
    <x v="4"/>
    <x v="445"/>
    <x v="2"/>
    <n v="293"/>
    <n v="370.51"/>
    <x v="199"/>
    <n v="155"/>
    <n v="165988.47999999998"/>
    <n v="108559.43"/>
    <x v="0"/>
  </r>
  <r>
    <s v="P0212"/>
    <x v="4"/>
    <x v="4"/>
    <x v="143"/>
    <x v="62"/>
    <n v="245"/>
    <n v="469.77"/>
    <x v="319"/>
    <n v="63"/>
    <n v="144689.16"/>
    <n v="115093.65"/>
    <x v="0"/>
  </r>
  <r>
    <s v="P0215"/>
    <x v="4"/>
    <x v="4"/>
    <x v="142"/>
    <x v="50"/>
    <n v="38"/>
    <n v="159.25"/>
    <x v="337"/>
    <n v="114"/>
    <n v="24206"/>
    <n v="6051.5"/>
    <x v="0"/>
  </r>
  <r>
    <s v="P0221"/>
    <x v="1"/>
    <x v="4"/>
    <x v="406"/>
    <x v="44"/>
    <n v="17"/>
    <n v="299.64999999999998"/>
    <x v="363"/>
    <n v="164"/>
    <n v="54236.649999999994"/>
    <n v="5094.0499999999993"/>
    <x v="0"/>
  </r>
  <r>
    <s v="P0227"/>
    <x v="6"/>
    <x v="4"/>
    <x v="245"/>
    <x v="46"/>
    <n v="20"/>
    <n v="246.83"/>
    <x v="356"/>
    <n v="116"/>
    <n v="33568.880000000005"/>
    <n v="4936.6000000000004"/>
    <x v="0"/>
  </r>
  <r>
    <s v="P0232"/>
    <x v="7"/>
    <x v="4"/>
    <x v="30"/>
    <x v="5"/>
    <n v="8"/>
    <n v="321.22000000000003"/>
    <x v="240"/>
    <n v="255"/>
    <n v="84480.86"/>
    <n v="2569.7600000000002"/>
    <x v="0"/>
  </r>
  <r>
    <s v="P0233"/>
    <x v="2"/>
    <x v="4"/>
    <x v="481"/>
    <x v="75"/>
    <n v="20"/>
    <n v="100.12"/>
    <x v="84"/>
    <n v="4"/>
    <n v="2402.88"/>
    <n v="2002.4"/>
    <x v="0"/>
  </r>
  <r>
    <s v="P0239"/>
    <x v="5"/>
    <x v="4"/>
    <x v="172"/>
    <x v="0"/>
    <n v="253"/>
    <n v="372.01"/>
    <x v="144"/>
    <n v="58"/>
    <n v="115695.11"/>
    <n v="94118.53"/>
    <x v="0"/>
  </r>
  <r>
    <s v="P0242"/>
    <x v="1"/>
    <x v="4"/>
    <x v="506"/>
    <x v="64"/>
    <n v="287"/>
    <n v="216.53"/>
    <x v="172"/>
    <n v="278"/>
    <n v="122339.45"/>
    <n v="62144.11"/>
    <x v="0"/>
  </r>
  <r>
    <s v="P0243"/>
    <x v="9"/>
    <x v="4"/>
    <x v="189"/>
    <x v="30"/>
    <n v="9"/>
    <n v="166.15"/>
    <x v="97"/>
    <n v="297"/>
    <n v="50841.9"/>
    <n v="1495.3500000000001"/>
    <x v="0"/>
  </r>
  <r>
    <s v="P0247"/>
    <x v="1"/>
    <x v="4"/>
    <x v="14"/>
    <x v="77"/>
    <n v="253"/>
    <n v="419.44"/>
    <x v="71"/>
    <n v="134"/>
    <n v="162323.28"/>
    <n v="106118.31999999999"/>
    <x v="0"/>
  </r>
  <r>
    <s v="P0248"/>
    <x v="9"/>
    <x v="4"/>
    <x v="326"/>
    <x v="73"/>
    <n v="246"/>
    <n v="425.36"/>
    <x v="282"/>
    <n v="159"/>
    <n v="172270.80000000002"/>
    <n v="104638.56"/>
    <x v="0"/>
  </r>
  <r>
    <s v="P0252"/>
    <x v="1"/>
    <x v="4"/>
    <x v="187"/>
    <x v="27"/>
    <n v="224"/>
    <n v="320.45999999999998"/>
    <x v="176"/>
    <n v="185"/>
    <n v="131068.13999999998"/>
    <n v="71783.039999999994"/>
    <x v="0"/>
  </r>
  <r>
    <s v="P0254"/>
    <x v="3"/>
    <x v="4"/>
    <x v="355"/>
    <x v="22"/>
    <n v="254"/>
    <n v="30.62"/>
    <x v="234"/>
    <n v="269"/>
    <n v="16014.26"/>
    <n v="7777.4800000000005"/>
    <x v="0"/>
  </r>
  <r>
    <s v="P0255"/>
    <x v="9"/>
    <x v="4"/>
    <x v="190"/>
    <x v="26"/>
    <n v="290"/>
    <n v="435.29"/>
    <x v="114"/>
    <n v="84"/>
    <n v="162798.46000000002"/>
    <n v="126234.1"/>
    <x v="0"/>
  </r>
  <r>
    <s v="P0266"/>
    <x v="5"/>
    <x v="4"/>
    <x v="180"/>
    <x v="45"/>
    <n v="115"/>
    <n v="469.61"/>
    <x v="22"/>
    <n v="132"/>
    <n v="115993.67"/>
    <n v="54005.15"/>
    <x v="0"/>
  </r>
  <r>
    <s v="P0271"/>
    <x v="2"/>
    <x v="4"/>
    <x v="183"/>
    <x v="39"/>
    <n v="229"/>
    <n v="200.95"/>
    <x v="56"/>
    <n v="72"/>
    <n v="60485.95"/>
    <n v="46017.549999999996"/>
    <x v="0"/>
  </r>
  <r>
    <s v="P0274"/>
    <x v="2"/>
    <x v="4"/>
    <x v="33"/>
    <x v="8"/>
    <n v="209"/>
    <n v="237.69"/>
    <x v="252"/>
    <n v="137"/>
    <n v="82240.740000000005"/>
    <n v="49677.21"/>
    <x v="0"/>
  </r>
  <r>
    <s v="P0277"/>
    <x v="2"/>
    <x v="4"/>
    <x v="390"/>
    <x v="31"/>
    <n v="0"/>
    <n v="104.07"/>
    <x v="111"/>
    <n v="18"/>
    <n v="1873.2599999999998"/>
    <n v="0"/>
    <x v="1"/>
  </r>
  <r>
    <s v="P0278"/>
    <x v="9"/>
    <x v="4"/>
    <x v="36"/>
    <x v="18"/>
    <n v="209"/>
    <n v="450.14"/>
    <x v="169"/>
    <n v="119"/>
    <n v="147645.91999999998"/>
    <n v="94079.26"/>
    <x v="0"/>
  </r>
  <r>
    <s v="P0284"/>
    <x v="2"/>
    <x v="4"/>
    <x v="280"/>
    <x v="37"/>
    <n v="293"/>
    <n v="191.74"/>
    <x v="164"/>
    <n v="158"/>
    <n v="86474.74"/>
    <n v="56179.82"/>
    <x v="0"/>
  </r>
  <r>
    <s v="P0286"/>
    <x v="3"/>
    <x v="4"/>
    <x v="377"/>
    <x v="51"/>
    <n v="222"/>
    <n v="141.54"/>
    <x v="139"/>
    <n v="49"/>
    <n v="38357.339999999997"/>
    <n v="31421.879999999997"/>
    <x v="0"/>
  </r>
  <r>
    <s v="P0298"/>
    <x v="7"/>
    <x v="4"/>
    <x v="259"/>
    <x v="52"/>
    <n v="11"/>
    <n v="111.95"/>
    <x v="155"/>
    <n v="18"/>
    <n v="3246.55"/>
    <n v="1231.45"/>
    <x v="1"/>
  </r>
  <r>
    <s v="P0301"/>
    <x v="4"/>
    <x v="4"/>
    <x v="214"/>
    <x v="65"/>
    <n v="284"/>
    <n v="345.44"/>
    <x v="146"/>
    <n v="64"/>
    <n v="120213.12"/>
    <n v="98104.960000000006"/>
    <x v="0"/>
  </r>
  <r>
    <s v="P0302"/>
    <x v="3"/>
    <x v="4"/>
    <x v="258"/>
    <x v="60"/>
    <n v="75"/>
    <n v="94.95"/>
    <x v="73"/>
    <n v="38"/>
    <n v="10729.35"/>
    <n v="7121.25"/>
    <x v="0"/>
  </r>
  <r>
    <s v="P0304"/>
    <x v="5"/>
    <x v="4"/>
    <x v="382"/>
    <x v="17"/>
    <n v="287"/>
    <n v="440.01"/>
    <x v="169"/>
    <n v="185"/>
    <n v="207684.72"/>
    <n v="126282.87"/>
    <x v="0"/>
  </r>
  <r>
    <s v="P0308"/>
    <x v="2"/>
    <x v="4"/>
    <x v="167"/>
    <x v="37"/>
    <n v="2"/>
    <n v="462.51"/>
    <x v="226"/>
    <n v="86"/>
    <n v="40700.879999999997"/>
    <n v="925.02"/>
    <x v="0"/>
  </r>
  <r>
    <s v="P0312"/>
    <x v="6"/>
    <x v="4"/>
    <x v="199"/>
    <x v="79"/>
    <n v="273"/>
    <n v="79.989999999999995"/>
    <x v="159"/>
    <n v="95"/>
    <n v="29436.32"/>
    <n v="21837.269999999997"/>
    <x v="0"/>
  </r>
  <r>
    <s v="P0313"/>
    <x v="8"/>
    <x v="4"/>
    <x v="265"/>
    <x v="14"/>
    <n v="246"/>
    <n v="430.24"/>
    <x v="314"/>
    <n v="217"/>
    <n v="199201.12"/>
    <n v="105839.04000000001"/>
    <x v="0"/>
  </r>
  <r>
    <s v="P0317"/>
    <x v="8"/>
    <x v="4"/>
    <x v="40"/>
    <x v="15"/>
    <n v="158"/>
    <n v="201.7"/>
    <x v="323"/>
    <n v="19"/>
    <n v="35700.9"/>
    <n v="31868.6"/>
    <x v="0"/>
  </r>
  <r>
    <s v="P0325"/>
    <x v="6"/>
    <x v="4"/>
    <x v="463"/>
    <x v="70"/>
    <n v="113"/>
    <n v="8.19"/>
    <x v="312"/>
    <n v="293"/>
    <n v="3325.14"/>
    <n v="925.46999999999991"/>
    <x v="0"/>
  </r>
  <r>
    <s v="P0332"/>
    <x v="4"/>
    <x v="4"/>
    <x v="399"/>
    <x v="13"/>
    <n v="275"/>
    <n v="221.03"/>
    <x v="357"/>
    <n v="92"/>
    <n v="81118.009999999995"/>
    <n v="60783.25"/>
    <x v="0"/>
  </r>
  <r>
    <s v="P0337"/>
    <x v="2"/>
    <x v="4"/>
    <x v="206"/>
    <x v="13"/>
    <n v="298"/>
    <n v="400.48"/>
    <x v="167"/>
    <n v="80"/>
    <n v="151381.44"/>
    <n v="119343.04000000001"/>
    <x v="0"/>
  </r>
  <r>
    <s v="P0354"/>
    <x v="5"/>
    <x v="4"/>
    <x v="343"/>
    <x v="74"/>
    <n v="47"/>
    <n v="252.16"/>
    <x v="59"/>
    <n v="48"/>
    <n v="23955.200000000001"/>
    <n v="11851.52"/>
    <x v="0"/>
  </r>
  <r>
    <s v="P0356"/>
    <x v="3"/>
    <x v="4"/>
    <x v="253"/>
    <x v="8"/>
    <n v="180"/>
    <n v="256.88"/>
    <x v="191"/>
    <n v="263"/>
    <n v="113797.84"/>
    <n v="46238.400000000001"/>
    <x v="0"/>
  </r>
  <r>
    <s v="P0362"/>
    <x v="8"/>
    <x v="4"/>
    <x v="107"/>
    <x v="65"/>
    <n v="122"/>
    <n v="234.37"/>
    <x v="125"/>
    <n v="232"/>
    <n v="82966.98"/>
    <n v="28593.14"/>
    <x v="0"/>
  </r>
  <r>
    <s v="P0363"/>
    <x v="3"/>
    <x v="4"/>
    <x v="151"/>
    <x v="47"/>
    <n v="258"/>
    <n v="146.38"/>
    <x v="84"/>
    <n v="101"/>
    <n v="52550.42"/>
    <n v="37766.04"/>
    <x v="0"/>
  </r>
  <r>
    <s v="P0366"/>
    <x v="5"/>
    <x v="4"/>
    <x v="358"/>
    <x v="27"/>
    <n v="53"/>
    <n v="230.63"/>
    <x v="212"/>
    <n v="8"/>
    <n v="14068.43"/>
    <n v="12223.39"/>
    <x v="1"/>
  </r>
  <r>
    <s v="P0367"/>
    <x v="5"/>
    <x v="4"/>
    <x v="138"/>
    <x v="22"/>
    <n v="85"/>
    <n v="255.33"/>
    <x v="63"/>
    <n v="32"/>
    <n v="29873.61"/>
    <n v="21703.05"/>
    <x v="0"/>
  </r>
  <r>
    <s v="P0377"/>
    <x v="9"/>
    <x v="4"/>
    <x v="292"/>
    <x v="1"/>
    <n v="109"/>
    <n v="224.38"/>
    <x v="340"/>
    <n v="108"/>
    <n v="48690.46"/>
    <n v="24457.42"/>
    <x v="0"/>
  </r>
  <r>
    <s v="P0381"/>
    <x v="2"/>
    <x v="4"/>
    <x v="278"/>
    <x v="80"/>
    <n v="262"/>
    <n v="190.47"/>
    <x v="76"/>
    <n v="214"/>
    <n v="90663.72"/>
    <n v="49903.14"/>
    <x v="0"/>
  </r>
  <r>
    <s v="P0384"/>
    <x v="3"/>
    <x v="4"/>
    <x v="375"/>
    <x v="80"/>
    <n v="224"/>
    <n v="17.36"/>
    <x v="154"/>
    <n v="2"/>
    <n v="3923.3599999999997"/>
    <n v="3888.64"/>
    <x v="0"/>
  </r>
  <r>
    <s v="P0385"/>
    <x v="4"/>
    <x v="4"/>
    <x v="317"/>
    <x v="9"/>
    <n v="267"/>
    <n v="370.82"/>
    <x v="199"/>
    <n v="60"/>
    <n v="121258.14"/>
    <n v="99008.94"/>
    <x v="0"/>
  </r>
  <r>
    <s v="P0390"/>
    <x v="2"/>
    <x v="4"/>
    <x v="60"/>
    <x v="63"/>
    <n v="60"/>
    <n v="331.12"/>
    <x v="325"/>
    <n v="233"/>
    <n v="97018.16"/>
    <n v="19867.2"/>
    <x v="0"/>
  </r>
  <r>
    <s v="P0393"/>
    <x v="9"/>
    <x v="4"/>
    <x v="447"/>
    <x v="78"/>
    <n v="163"/>
    <n v="216.78"/>
    <x v="314"/>
    <n v="188"/>
    <n v="76089.78"/>
    <n v="35335.14"/>
    <x v="0"/>
  </r>
  <r>
    <s v="P0397"/>
    <x v="7"/>
    <x v="4"/>
    <x v="419"/>
    <x v="48"/>
    <n v="49"/>
    <n v="367.86"/>
    <x v="320"/>
    <n v="161"/>
    <n v="77250.600000000006"/>
    <n v="18025.14"/>
    <x v="0"/>
  </r>
  <r>
    <s v="P0399"/>
    <x v="5"/>
    <x v="4"/>
    <x v="368"/>
    <x v="43"/>
    <n v="67"/>
    <n v="79.17"/>
    <x v="66"/>
    <n v="116"/>
    <n v="14488.11"/>
    <n v="5304.39"/>
    <x v="0"/>
  </r>
  <r>
    <s v="P0400"/>
    <x v="2"/>
    <x v="4"/>
    <x v="344"/>
    <x v="11"/>
    <n v="260"/>
    <n v="389.77"/>
    <x v="85"/>
    <n v="26"/>
    <n v="111474.22"/>
    <n v="101340.2"/>
    <x v="0"/>
  </r>
  <r>
    <s v="P0404"/>
    <x v="0"/>
    <x v="4"/>
    <x v="528"/>
    <x v="37"/>
    <n v="2"/>
    <n v="96.9"/>
    <x v="5"/>
    <n v="41"/>
    <n v="4166.7"/>
    <n v="193.8"/>
    <x v="1"/>
  </r>
  <r>
    <s v="P0414"/>
    <x v="7"/>
    <x v="4"/>
    <x v="274"/>
    <x v="26"/>
    <n v="174"/>
    <n v="449.68"/>
    <x v="96"/>
    <n v="78"/>
    <n v="113319.36"/>
    <n v="78244.320000000007"/>
    <x v="0"/>
  </r>
  <r>
    <s v="P0420"/>
    <x v="4"/>
    <x v="4"/>
    <x v="182"/>
    <x v="6"/>
    <n v="268"/>
    <n v="44.96"/>
    <x v="195"/>
    <n v="41"/>
    <n v="13892.64"/>
    <n v="12049.28"/>
    <x v="0"/>
  </r>
  <r>
    <s v="P0434"/>
    <x v="8"/>
    <x v="4"/>
    <x v="311"/>
    <x v="10"/>
    <n v="176"/>
    <n v="385.16"/>
    <x v="75"/>
    <n v="237"/>
    <n v="159071.08000000002"/>
    <n v="67788.160000000003"/>
    <x v="0"/>
  </r>
  <r>
    <s v="P0444"/>
    <x v="2"/>
    <x v="4"/>
    <x v="438"/>
    <x v="66"/>
    <n v="32"/>
    <n v="176.69"/>
    <x v="36"/>
    <n v="175"/>
    <n v="36574.83"/>
    <n v="5654.08"/>
    <x v="0"/>
  </r>
  <r>
    <s v="P0447"/>
    <x v="7"/>
    <x v="4"/>
    <x v="405"/>
    <x v="39"/>
    <n v="166"/>
    <n v="392.45"/>
    <x v="337"/>
    <n v="281"/>
    <n v="175425.15"/>
    <n v="65146.7"/>
    <x v="0"/>
  </r>
  <r>
    <s v="P0455"/>
    <x v="7"/>
    <x v="4"/>
    <x v="283"/>
    <x v="79"/>
    <n v="109"/>
    <n v="77.150000000000006"/>
    <x v="313"/>
    <n v="47"/>
    <n v="12035.400000000001"/>
    <n v="8409.35"/>
    <x v="0"/>
  </r>
  <r>
    <s v="P0457"/>
    <x v="6"/>
    <x v="4"/>
    <x v="159"/>
    <x v="59"/>
    <n v="77"/>
    <n v="417.79"/>
    <x v="343"/>
    <n v="174"/>
    <n v="104865.29000000001"/>
    <n v="32169.83"/>
    <x v="0"/>
  </r>
  <r>
    <s v="P0458"/>
    <x v="6"/>
    <x v="4"/>
    <x v="509"/>
    <x v="15"/>
    <n v="49"/>
    <n v="141.02000000000001"/>
    <x v="95"/>
    <n v="32"/>
    <n v="11422.62"/>
    <n v="6909.9800000000005"/>
    <x v="0"/>
  </r>
  <r>
    <s v="P0465"/>
    <x v="7"/>
    <x v="4"/>
    <x v="459"/>
    <x v="59"/>
    <n v="58"/>
    <n v="411.17"/>
    <x v="108"/>
    <n v="171"/>
    <n v="94157.930000000008"/>
    <n v="23847.86"/>
    <x v="0"/>
  </r>
  <r>
    <s v="P0466"/>
    <x v="5"/>
    <x v="4"/>
    <x v="362"/>
    <x v="65"/>
    <n v="41"/>
    <n v="55.18"/>
    <x v="134"/>
    <n v="28"/>
    <n v="3807.42"/>
    <n v="2262.38"/>
    <x v="0"/>
  </r>
  <r>
    <s v="P0479"/>
    <x v="2"/>
    <x v="4"/>
    <x v="133"/>
    <x v="56"/>
    <n v="108"/>
    <n v="355.16"/>
    <x v="142"/>
    <n v="286"/>
    <n v="139933.04"/>
    <n v="38357.280000000006"/>
    <x v="0"/>
  </r>
  <r>
    <s v="P0487"/>
    <x v="8"/>
    <x v="4"/>
    <x v="55"/>
    <x v="56"/>
    <n v="80"/>
    <n v="280.27"/>
    <x v="94"/>
    <n v="237"/>
    <n v="88845.59"/>
    <n v="22421.599999999999"/>
    <x v="0"/>
  </r>
  <r>
    <s v="P0488"/>
    <x v="2"/>
    <x v="4"/>
    <x v="461"/>
    <x v="43"/>
    <n v="235"/>
    <n v="448.82"/>
    <x v="270"/>
    <n v="88"/>
    <n v="144968.85999999999"/>
    <n v="105472.7"/>
    <x v="0"/>
  </r>
  <r>
    <s v="P0519"/>
    <x v="5"/>
    <x v="4"/>
    <x v="130"/>
    <x v="65"/>
    <n v="153"/>
    <n v="423.61"/>
    <x v="148"/>
    <n v="79"/>
    <n v="98277.52"/>
    <n v="64812.33"/>
    <x v="0"/>
  </r>
  <r>
    <s v="P0520"/>
    <x v="8"/>
    <x v="4"/>
    <x v="284"/>
    <x v="28"/>
    <n v="125"/>
    <n v="150.71"/>
    <x v="259"/>
    <n v="157"/>
    <n v="42500.22"/>
    <n v="18838.75"/>
    <x v="0"/>
  </r>
  <r>
    <s v="P0524"/>
    <x v="4"/>
    <x v="4"/>
    <x v="147"/>
    <x v="3"/>
    <n v="174"/>
    <n v="101.09"/>
    <x v="117"/>
    <n v="82"/>
    <n v="25879.040000000001"/>
    <n v="17589.66"/>
    <x v="0"/>
  </r>
  <r>
    <s v="P0527"/>
    <x v="7"/>
    <x v="4"/>
    <x v="415"/>
    <x v="18"/>
    <n v="207"/>
    <n v="140.69"/>
    <x v="138"/>
    <n v="249"/>
    <n v="64154.64"/>
    <n v="29122.829999999998"/>
    <x v="0"/>
  </r>
  <r>
    <s v="P0531"/>
    <x v="3"/>
    <x v="4"/>
    <x v="150"/>
    <x v="21"/>
    <n v="206"/>
    <n v="13.7"/>
    <x v="183"/>
    <n v="185"/>
    <n v="5356.7"/>
    <n v="2822.2"/>
    <x v="0"/>
  </r>
  <r>
    <s v="P0542"/>
    <x v="7"/>
    <x v="4"/>
    <x v="41"/>
    <x v="4"/>
    <n v="187"/>
    <n v="10.35"/>
    <x v="102"/>
    <n v="35"/>
    <n v="2297.6999999999998"/>
    <n v="1935.45"/>
    <x v="0"/>
  </r>
  <r>
    <s v="P0544"/>
    <x v="3"/>
    <x v="4"/>
    <x v="472"/>
    <x v="74"/>
    <n v="15"/>
    <n v="422.84"/>
    <x v="154"/>
    <n v="187"/>
    <n v="85413.68"/>
    <n v="6342.5999999999995"/>
    <x v="0"/>
  </r>
  <r>
    <s v="P0551"/>
    <x v="7"/>
    <x v="4"/>
    <x v="34"/>
    <x v="74"/>
    <n v="247"/>
    <n v="254.58"/>
    <x v="327"/>
    <n v="152"/>
    <n v="101577.42"/>
    <n v="62881.26"/>
    <x v="0"/>
  </r>
  <r>
    <s v="P0558"/>
    <x v="9"/>
    <x v="4"/>
    <x v="413"/>
    <x v="32"/>
    <n v="25"/>
    <n v="478.81"/>
    <x v="281"/>
    <n v="43"/>
    <n v="32559.08"/>
    <n v="11970.25"/>
    <x v="0"/>
  </r>
  <r>
    <s v="P0560"/>
    <x v="1"/>
    <x v="4"/>
    <x v="262"/>
    <x v="74"/>
    <n v="7"/>
    <n v="425.67"/>
    <x v="27"/>
    <n v="258"/>
    <n v="112802.55"/>
    <n v="2979.69"/>
    <x v="0"/>
  </r>
  <r>
    <s v="P0564"/>
    <x v="2"/>
    <x v="4"/>
    <x v="54"/>
    <x v="63"/>
    <n v="211"/>
    <n v="425.33"/>
    <x v="155"/>
    <n v="99"/>
    <n v="131852.29999999999"/>
    <n v="89744.62999999999"/>
    <x v="0"/>
  </r>
  <r>
    <s v="P0566"/>
    <x v="8"/>
    <x v="4"/>
    <x v="64"/>
    <x v="40"/>
    <n v="132"/>
    <n v="472.35"/>
    <x v="215"/>
    <n v="129"/>
    <n v="123283.35"/>
    <n v="62350.200000000004"/>
    <x v="0"/>
  </r>
  <r>
    <s v="P0568"/>
    <x v="6"/>
    <x v="4"/>
    <x v="438"/>
    <x v="33"/>
    <n v="67"/>
    <n v="351.69"/>
    <x v="79"/>
    <n v="140"/>
    <n v="72799.83"/>
    <n v="23563.23"/>
    <x v="0"/>
  </r>
  <r>
    <s v="P0593"/>
    <x v="8"/>
    <x v="4"/>
    <x v="351"/>
    <x v="8"/>
    <n v="293"/>
    <n v="166.23"/>
    <x v="318"/>
    <n v="162"/>
    <n v="75634.649999999994"/>
    <n v="48705.39"/>
    <x v="0"/>
  </r>
  <r>
    <s v="P0595"/>
    <x v="9"/>
    <x v="4"/>
    <x v="294"/>
    <x v="69"/>
    <n v="272"/>
    <n v="492.73"/>
    <x v="189"/>
    <n v="12"/>
    <n v="139935.32"/>
    <n v="134022.56"/>
    <x v="0"/>
  </r>
  <r>
    <s v="P0596"/>
    <x v="8"/>
    <x v="4"/>
    <x v="418"/>
    <x v="41"/>
    <n v="262"/>
    <n v="310.36"/>
    <x v="337"/>
    <n v="295"/>
    <n v="172870.52000000002"/>
    <n v="81314.320000000007"/>
    <x v="0"/>
  </r>
  <r>
    <s v="P0599"/>
    <x v="1"/>
    <x v="4"/>
    <x v="221"/>
    <x v="6"/>
    <n v="270"/>
    <n v="64.36"/>
    <x v="103"/>
    <n v="127"/>
    <n v="25550.92"/>
    <n v="17377.2"/>
    <x v="0"/>
  </r>
  <r>
    <s v="P0604"/>
    <x v="9"/>
    <x v="4"/>
    <x v="508"/>
    <x v="69"/>
    <n v="52"/>
    <n v="128.28"/>
    <x v="127"/>
    <n v="19"/>
    <n v="9107.8799999999992"/>
    <n v="6670.56"/>
    <x v="0"/>
  </r>
  <r>
    <s v="P0605"/>
    <x v="6"/>
    <x v="4"/>
    <x v="79"/>
    <x v="57"/>
    <n v="210"/>
    <n v="268.68"/>
    <x v="23"/>
    <n v="10"/>
    <n v="59109.599999999999"/>
    <n v="56422.8"/>
    <x v="0"/>
  </r>
  <r>
    <s v="P0614"/>
    <x v="6"/>
    <x v="4"/>
    <x v="317"/>
    <x v="37"/>
    <n v="103"/>
    <n v="200.49"/>
    <x v="290"/>
    <n v="224"/>
    <n v="65560.23"/>
    <n v="20650.47"/>
    <x v="0"/>
  </r>
  <r>
    <s v="P0623"/>
    <x v="0"/>
    <x v="4"/>
    <x v="519"/>
    <x v="36"/>
    <n v="47"/>
    <n v="31.48"/>
    <x v="156"/>
    <n v="18"/>
    <n v="2046.2"/>
    <n v="1479.56"/>
    <x v="0"/>
  </r>
  <r>
    <s v="P0628"/>
    <x v="8"/>
    <x v="4"/>
    <x v="556"/>
    <x v="20"/>
    <n v="236"/>
    <n v="325.94"/>
    <x v="43"/>
    <n v="291"/>
    <n v="171770.38"/>
    <n v="76921.84"/>
    <x v="0"/>
  </r>
  <r>
    <s v="P0634"/>
    <x v="3"/>
    <x v="4"/>
    <x v="249"/>
    <x v="16"/>
    <n v="135"/>
    <n v="394.93"/>
    <x v="82"/>
    <n v="24"/>
    <n v="62793.87"/>
    <n v="53315.55"/>
    <x v="0"/>
  </r>
  <r>
    <s v="P0647"/>
    <x v="8"/>
    <x v="4"/>
    <x v="90"/>
    <x v="44"/>
    <n v="290"/>
    <n v="59.96"/>
    <x v="359"/>
    <n v="34"/>
    <n v="19427.04"/>
    <n v="17388.400000000001"/>
    <x v="0"/>
  </r>
  <r>
    <s v="P0652"/>
    <x v="3"/>
    <x v="4"/>
    <x v="22"/>
    <x v="6"/>
    <n v="13"/>
    <n v="80.34"/>
    <x v="231"/>
    <n v="291"/>
    <n v="24423.360000000001"/>
    <n v="1044.42"/>
    <x v="0"/>
  </r>
  <r>
    <s v="P0655"/>
    <x v="4"/>
    <x v="4"/>
    <x v="393"/>
    <x v="55"/>
    <n v="18"/>
    <n v="20.96"/>
    <x v="130"/>
    <n v="270"/>
    <n v="6036.4800000000005"/>
    <n v="377.28000000000003"/>
    <x v="0"/>
  </r>
  <r>
    <s v="P0657"/>
    <x v="1"/>
    <x v="4"/>
    <x v="181"/>
    <x v="56"/>
    <n v="172"/>
    <n v="141.4"/>
    <x v="360"/>
    <n v="213"/>
    <n v="54439"/>
    <n v="24320.799999999999"/>
    <x v="0"/>
  </r>
  <r>
    <s v="P0660"/>
    <x v="4"/>
    <x v="4"/>
    <x v="107"/>
    <x v="12"/>
    <n v="171"/>
    <n v="491.9"/>
    <x v="207"/>
    <n v="183"/>
    <n v="174132.6"/>
    <n v="84114.9"/>
    <x v="0"/>
  </r>
  <r>
    <s v="P0665"/>
    <x v="8"/>
    <x v="4"/>
    <x v="157"/>
    <x v="66"/>
    <n v="58"/>
    <n v="397.49"/>
    <x v="125"/>
    <n v="21"/>
    <n v="31401.71"/>
    <n v="23054.420000000002"/>
    <x v="0"/>
  </r>
  <r>
    <s v="P0667"/>
    <x v="5"/>
    <x v="4"/>
    <x v="158"/>
    <x v="35"/>
    <n v="55"/>
    <n v="456.24"/>
    <x v="338"/>
    <n v="123"/>
    <n v="81210.720000000001"/>
    <n v="25093.200000000001"/>
    <x v="0"/>
  </r>
  <r>
    <s v="P0686"/>
    <x v="8"/>
    <x v="4"/>
    <x v="48"/>
    <x v="3"/>
    <n v="168"/>
    <n v="178.94"/>
    <x v="191"/>
    <n v="269"/>
    <n v="78196.78"/>
    <n v="30061.919999999998"/>
    <x v="0"/>
  </r>
  <r>
    <s v="P0687"/>
    <x v="4"/>
    <x v="4"/>
    <x v="169"/>
    <x v="25"/>
    <n v="151"/>
    <n v="483.64"/>
    <x v="273"/>
    <n v="127"/>
    <n v="134451.91999999998"/>
    <n v="73029.64"/>
    <x v="0"/>
  </r>
  <r>
    <s v="P0688"/>
    <x v="4"/>
    <x v="4"/>
    <x v="367"/>
    <x v="14"/>
    <n v="117"/>
    <n v="483.34"/>
    <x v="230"/>
    <n v="224"/>
    <n v="164818.94"/>
    <n v="56550.78"/>
    <x v="0"/>
  </r>
  <r>
    <s v="P0701"/>
    <x v="7"/>
    <x v="4"/>
    <x v="77"/>
    <x v="53"/>
    <n v="261"/>
    <n v="413.02"/>
    <x v="292"/>
    <n v="100"/>
    <n v="149100.22"/>
    <n v="107798.22"/>
    <x v="0"/>
  </r>
  <r>
    <s v="P0702"/>
    <x v="0"/>
    <x v="4"/>
    <x v="36"/>
    <x v="31"/>
    <n v="238"/>
    <n v="464.58"/>
    <x v="206"/>
    <n v="90"/>
    <n v="152382.24"/>
    <n v="110570.04"/>
    <x v="0"/>
  </r>
  <r>
    <s v="P0706"/>
    <x v="7"/>
    <x v="4"/>
    <x v="472"/>
    <x v="80"/>
    <n v="91"/>
    <n v="110.38"/>
    <x v="24"/>
    <n v="111"/>
    <n v="22296.76"/>
    <n v="10044.58"/>
    <x v="0"/>
  </r>
  <r>
    <s v="P0707"/>
    <x v="7"/>
    <x v="4"/>
    <x v="386"/>
    <x v="31"/>
    <n v="99"/>
    <n v="59.22"/>
    <x v="195"/>
    <n v="3"/>
    <n v="6040.44"/>
    <n v="5862.78"/>
    <x v="0"/>
  </r>
  <r>
    <s v="P0708"/>
    <x v="4"/>
    <x v="4"/>
    <x v="338"/>
    <x v="42"/>
    <n v="241"/>
    <n v="228.83"/>
    <x v="87"/>
    <n v="140"/>
    <n v="87184.23000000001"/>
    <n v="55148.030000000006"/>
    <x v="0"/>
  </r>
  <r>
    <s v="P0716"/>
    <x v="1"/>
    <x v="4"/>
    <x v="154"/>
    <x v="63"/>
    <n v="106"/>
    <n v="391.03"/>
    <x v="87"/>
    <n v="98"/>
    <n v="79770.12"/>
    <n v="41449.18"/>
    <x v="0"/>
  </r>
  <r>
    <s v="P0717"/>
    <x v="6"/>
    <x v="4"/>
    <x v="286"/>
    <x v="25"/>
    <n v="289"/>
    <n v="21.57"/>
    <x v="56"/>
    <n v="3"/>
    <n v="6298.4400000000005"/>
    <n v="6233.7300000000005"/>
    <x v="0"/>
  </r>
  <r>
    <s v="P0718"/>
    <x v="5"/>
    <x v="4"/>
    <x v="230"/>
    <x v="68"/>
    <n v="219"/>
    <n v="188"/>
    <x v="59"/>
    <n v="77"/>
    <n v="55648"/>
    <n v="41172"/>
    <x v="0"/>
  </r>
  <r>
    <s v="P0719"/>
    <x v="3"/>
    <x v="4"/>
    <x v="375"/>
    <x v="76"/>
    <n v="194"/>
    <n v="468.5"/>
    <x v="191"/>
    <n v="32"/>
    <n v="105881"/>
    <n v="90889"/>
    <x v="0"/>
  </r>
  <r>
    <s v="P0722"/>
    <x v="7"/>
    <x v="4"/>
    <x v="107"/>
    <x v="77"/>
    <n v="189"/>
    <n v="341.45"/>
    <x v="231"/>
    <n v="165"/>
    <n v="120873.3"/>
    <n v="64534.049999999996"/>
    <x v="0"/>
  </r>
  <r>
    <s v="P0724"/>
    <x v="8"/>
    <x v="4"/>
    <x v="180"/>
    <x v="51"/>
    <n v="0"/>
    <n v="213.48"/>
    <x v="151"/>
    <n v="247"/>
    <n v="52729.56"/>
    <n v="0"/>
    <x v="0"/>
  </r>
  <r>
    <s v="P0727"/>
    <x v="6"/>
    <x v="4"/>
    <x v="214"/>
    <x v="71"/>
    <n v="186"/>
    <n v="200.31"/>
    <x v="148"/>
    <n v="162"/>
    <n v="69707.88"/>
    <n v="37257.660000000003"/>
    <x v="0"/>
  </r>
  <r>
    <s v="P0729"/>
    <x v="2"/>
    <x v="4"/>
    <x v="191"/>
    <x v="37"/>
    <n v="71"/>
    <n v="346.45"/>
    <x v="48"/>
    <n v="265"/>
    <n v="116407.2"/>
    <n v="24597.95"/>
    <x v="0"/>
  </r>
  <r>
    <s v="P0733"/>
    <x v="7"/>
    <x v="4"/>
    <x v="254"/>
    <x v="45"/>
    <n v="286"/>
    <n v="328.46"/>
    <x v="61"/>
    <n v="48"/>
    <n v="109705.64"/>
    <n v="93939.56"/>
    <x v="0"/>
  </r>
  <r>
    <s v="P0734"/>
    <x v="8"/>
    <x v="4"/>
    <x v="366"/>
    <x v="30"/>
    <n v="287"/>
    <n v="366.23"/>
    <x v="119"/>
    <n v="167"/>
    <n v="166268.42000000001"/>
    <n v="105108.01000000001"/>
    <x v="0"/>
  </r>
  <r>
    <s v="P0737"/>
    <x v="0"/>
    <x v="4"/>
    <x v="86"/>
    <x v="13"/>
    <n v="185"/>
    <n v="446.64"/>
    <x v="247"/>
    <n v="216"/>
    <n v="179102.63999999998"/>
    <n v="82628.399999999994"/>
    <x v="0"/>
  </r>
  <r>
    <s v="P0739"/>
    <x v="0"/>
    <x v="4"/>
    <x v="97"/>
    <x v="41"/>
    <n v="101"/>
    <n v="288.95"/>
    <x v="6"/>
    <n v="180"/>
    <n v="81194.95"/>
    <n v="29183.949999999997"/>
    <x v="0"/>
  </r>
  <r>
    <s v="P0743"/>
    <x v="7"/>
    <x v="4"/>
    <x v="389"/>
    <x v="38"/>
    <n v="151"/>
    <n v="264.54000000000002"/>
    <x v="196"/>
    <n v="122"/>
    <n v="72219.420000000013"/>
    <n v="39945.54"/>
    <x v="0"/>
  </r>
  <r>
    <s v="P0747"/>
    <x v="4"/>
    <x v="4"/>
    <x v="442"/>
    <x v="12"/>
    <n v="218"/>
    <n v="333.49"/>
    <x v="173"/>
    <n v="274"/>
    <n v="164077.08000000002"/>
    <n v="72700.820000000007"/>
    <x v="0"/>
  </r>
  <r>
    <s v="P0754"/>
    <x v="5"/>
    <x v="4"/>
    <x v="172"/>
    <x v="2"/>
    <n v="203"/>
    <n v="120.04"/>
    <x v="12"/>
    <n v="108"/>
    <n v="37332.44"/>
    <n v="24368.120000000003"/>
    <x v="0"/>
  </r>
  <r>
    <s v="P0755"/>
    <x v="6"/>
    <x v="4"/>
    <x v="31"/>
    <x v="39"/>
    <n v="281"/>
    <n v="37.270000000000003"/>
    <x v="56"/>
    <n v="237"/>
    <n v="19305.86"/>
    <n v="10472.870000000001"/>
    <x v="0"/>
  </r>
  <r>
    <s v="P0756"/>
    <x v="7"/>
    <x v="4"/>
    <x v="184"/>
    <x v="55"/>
    <n v="191"/>
    <n v="159.21"/>
    <x v="296"/>
    <n v="156"/>
    <n v="55245.87"/>
    <n v="30409.11"/>
    <x v="0"/>
  </r>
  <r>
    <s v="P0761"/>
    <x v="7"/>
    <x v="4"/>
    <x v="358"/>
    <x v="16"/>
    <n v="5"/>
    <n v="430.89"/>
    <x v="135"/>
    <n v="56"/>
    <n v="26284.29"/>
    <n v="2154.4499999999998"/>
    <x v="1"/>
  </r>
  <r>
    <s v="P0774"/>
    <x v="5"/>
    <x v="4"/>
    <x v="209"/>
    <x v="24"/>
    <n v="238"/>
    <n v="157.12"/>
    <x v="340"/>
    <n v="256"/>
    <n v="77617.279999999999"/>
    <n v="37394.559999999998"/>
    <x v="0"/>
  </r>
  <r>
    <s v="P0784"/>
    <x v="4"/>
    <x v="4"/>
    <x v="449"/>
    <x v="23"/>
    <n v="288"/>
    <n v="21.17"/>
    <x v="298"/>
    <n v="198"/>
    <n v="10288.620000000001"/>
    <n v="6096.9600000000009"/>
    <x v="0"/>
  </r>
  <r>
    <s v="P0786"/>
    <x v="1"/>
    <x v="4"/>
    <x v="229"/>
    <x v="19"/>
    <n v="259"/>
    <n v="262.27"/>
    <x v="256"/>
    <n v="127"/>
    <n v="101236.21999999999"/>
    <n v="67927.929999999993"/>
    <x v="0"/>
  </r>
  <r>
    <s v="P0788"/>
    <x v="1"/>
    <x v="4"/>
    <x v="175"/>
    <x v="28"/>
    <n v="89"/>
    <n v="65.42"/>
    <x v="329"/>
    <n v="132"/>
    <n v="14457.82"/>
    <n v="5822.38"/>
    <x v="0"/>
  </r>
  <r>
    <s v="P0789"/>
    <x v="5"/>
    <x v="4"/>
    <x v="30"/>
    <x v="10"/>
    <n v="164"/>
    <n v="280.44"/>
    <x v="214"/>
    <n v="99"/>
    <n v="73755.72"/>
    <n v="45992.159999999996"/>
    <x v="0"/>
  </r>
  <r>
    <s v="P0791"/>
    <x v="5"/>
    <x v="4"/>
    <x v="203"/>
    <x v="46"/>
    <n v="228"/>
    <n v="129.32"/>
    <x v="359"/>
    <n v="203"/>
    <n v="55736.92"/>
    <n v="29484.959999999999"/>
    <x v="0"/>
  </r>
  <r>
    <s v="P0795"/>
    <x v="6"/>
    <x v="4"/>
    <x v="505"/>
    <x v="42"/>
    <n v="290"/>
    <n v="20.86"/>
    <x v="335"/>
    <n v="128"/>
    <n v="8719.48"/>
    <n v="6049.4"/>
    <x v="0"/>
  </r>
  <r>
    <s v="P0797"/>
    <x v="6"/>
    <x v="4"/>
    <x v="314"/>
    <x v="15"/>
    <n v="283"/>
    <n v="387.77"/>
    <x v="236"/>
    <n v="39"/>
    <n v="124861.93999999999"/>
    <n v="109738.90999999999"/>
    <x v="0"/>
  </r>
  <r>
    <s v="P0799"/>
    <x v="4"/>
    <x v="4"/>
    <x v="130"/>
    <x v="69"/>
    <n v="209"/>
    <n v="60.44"/>
    <x v="222"/>
    <n v="23"/>
    <n v="14022.08"/>
    <n v="12631.96"/>
    <x v="0"/>
  </r>
  <r>
    <s v="P0805"/>
    <x v="0"/>
    <x v="4"/>
    <x v="451"/>
    <x v="58"/>
    <n v="199"/>
    <n v="268.51"/>
    <x v="81"/>
    <n v="221"/>
    <n v="112774.2"/>
    <n v="53433.49"/>
    <x v="0"/>
  </r>
  <r>
    <s v="P0811"/>
    <x v="5"/>
    <x v="4"/>
    <x v="471"/>
    <x v="21"/>
    <n v="26"/>
    <n v="467.08"/>
    <x v="200"/>
    <n v="210"/>
    <n v="110230.87999999999"/>
    <n v="12144.08"/>
    <x v="0"/>
  </r>
  <r>
    <s v="P0813"/>
    <x v="8"/>
    <x v="4"/>
    <x v="57"/>
    <x v="19"/>
    <n v="35"/>
    <n v="375.68"/>
    <x v="262"/>
    <n v="198"/>
    <n v="87533.440000000002"/>
    <n v="13148.800000000001"/>
    <x v="0"/>
  </r>
  <r>
    <s v="P0815"/>
    <x v="0"/>
    <x v="4"/>
    <x v="56"/>
    <x v="68"/>
    <n v="271"/>
    <n v="57.07"/>
    <x v="204"/>
    <n v="136"/>
    <n v="23227.49"/>
    <n v="15465.97"/>
    <x v="0"/>
  </r>
  <r>
    <s v="P0818"/>
    <x v="4"/>
    <x v="4"/>
    <x v="345"/>
    <x v="54"/>
    <n v="285"/>
    <n v="489.92"/>
    <x v="326"/>
    <n v="30"/>
    <n v="154324.80000000002"/>
    <n v="139627.20000000001"/>
    <x v="0"/>
  </r>
  <r>
    <s v="P0825"/>
    <x v="5"/>
    <x v="4"/>
    <x v="452"/>
    <x v="46"/>
    <n v="190"/>
    <n v="14.17"/>
    <x v="195"/>
    <n v="291"/>
    <n v="6815.7699999999995"/>
    <n v="2692.3"/>
    <x v="0"/>
  </r>
  <r>
    <s v="P0826"/>
    <x v="2"/>
    <x v="4"/>
    <x v="280"/>
    <x v="66"/>
    <n v="164"/>
    <n v="449.25"/>
    <x v="164"/>
    <n v="287"/>
    <n v="202611.75"/>
    <n v="73677"/>
    <x v="0"/>
  </r>
  <r>
    <s v="P0827"/>
    <x v="4"/>
    <x v="4"/>
    <x v="244"/>
    <x v="57"/>
    <n v="51"/>
    <n v="263.3"/>
    <x v="346"/>
    <n v="113"/>
    <n v="43181.200000000004"/>
    <n v="13428.300000000001"/>
    <x v="0"/>
  </r>
  <r>
    <s v="P0835"/>
    <x v="5"/>
    <x v="4"/>
    <x v="51"/>
    <x v="6"/>
    <n v="77"/>
    <n v="429.79"/>
    <x v="238"/>
    <n v="72"/>
    <n v="64038.710000000006"/>
    <n v="33093.83"/>
    <x v="0"/>
  </r>
  <r>
    <s v="P0840"/>
    <x v="9"/>
    <x v="4"/>
    <x v="43"/>
    <x v="48"/>
    <n v="172"/>
    <n v="110.31"/>
    <x v="291"/>
    <n v="131"/>
    <n v="33423.93"/>
    <n v="18973.32"/>
    <x v="0"/>
  </r>
  <r>
    <s v="P0844"/>
    <x v="9"/>
    <x v="4"/>
    <x v="271"/>
    <x v="5"/>
    <n v="6"/>
    <n v="496.65"/>
    <x v="213"/>
    <n v="61"/>
    <n v="33275.549999999996"/>
    <n v="2979.8999999999996"/>
    <x v="1"/>
  </r>
  <r>
    <s v="P0850"/>
    <x v="4"/>
    <x v="4"/>
    <x v="135"/>
    <x v="33"/>
    <n v="35"/>
    <n v="6.15"/>
    <x v="200"/>
    <n v="240"/>
    <n v="1691.25"/>
    <n v="215.25"/>
    <x v="0"/>
  </r>
  <r>
    <s v="P0864"/>
    <x v="2"/>
    <x v="4"/>
    <x v="406"/>
    <x v="72"/>
    <n v="177"/>
    <n v="375.5"/>
    <x v="288"/>
    <n v="4"/>
    <n v="67965.5"/>
    <n v="66463.5"/>
    <x v="0"/>
  </r>
  <r>
    <s v="P0866"/>
    <x v="0"/>
    <x v="4"/>
    <x v="371"/>
    <x v="16"/>
    <n v="240"/>
    <n v="118.12"/>
    <x v="261"/>
    <n v="244"/>
    <n v="57170.080000000002"/>
    <n v="28348.800000000003"/>
    <x v="0"/>
  </r>
  <r>
    <s v="P0867"/>
    <x v="2"/>
    <x v="4"/>
    <x v="373"/>
    <x v="63"/>
    <n v="59"/>
    <n v="300.36"/>
    <x v="124"/>
    <n v="199"/>
    <n v="77492.88"/>
    <n v="17721.240000000002"/>
    <x v="0"/>
  </r>
  <r>
    <s v="P0871"/>
    <x v="1"/>
    <x v="4"/>
    <x v="54"/>
    <x v="42"/>
    <n v="106"/>
    <n v="70.760000000000005"/>
    <x v="302"/>
    <n v="204"/>
    <n v="21935.600000000002"/>
    <n v="7500.56"/>
    <x v="0"/>
  </r>
  <r>
    <s v="P0873"/>
    <x v="8"/>
    <x v="4"/>
    <x v="114"/>
    <x v="0"/>
    <n v="60"/>
    <n v="306.45999999999998"/>
    <x v="359"/>
    <n v="58"/>
    <n v="36162.28"/>
    <n v="18387.599999999999"/>
    <x v="0"/>
  </r>
  <r>
    <s v="P0874"/>
    <x v="4"/>
    <x v="4"/>
    <x v="163"/>
    <x v="53"/>
    <n v="172"/>
    <n v="55.55"/>
    <x v="197"/>
    <n v="297"/>
    <n v="26052.949999999997"/>
    <n v="9554.6"/>
    <x v="0"/>
  </r>
  <r>
    <s v="P0876"/>
    <x v="4"/>
    <x v="4"/>
    <x v="44"/>
    <x v="75"/>
    <n v="62"/>
    <n v="130.6"/>
    <x v="150"/>
    <n v="270"/>
    <n v="43359.199999999997"/>
    <n v="8097.2"/>
    <x v="0"/>
  </r>
  <r>
    <s v="P0877"/>
    <x v="3"/>
    <x v="4"/>
    <x v="90"/>
    <x v="36"/>
    <n v="238"/>
    <n v="86.95"/>
    <x v="56"/>
    <n v="86"/>
    <n v="28171.8"/>
    <n v="20694.100000000002"/>
    <x v="0"/>
  </r>
  <r>
    <s v="P0879"/>
    <x v="3"/>
    <x v="4"/>
    <x v="424"/>
    <x v="0"/>
    <n v="69"/>
    <n v="133.75"/>
    <x v="264"/>
    <n v="75"/>
    <n v="19260"/>
    <n v="9228.75"/>
    <x v="0"/>
  </r>
  <r>
    <s v="P0894"/>
    <x v="1"/>
    <x v="4"/>
    <x v="158"/>
    <x v="67"/>
    <n v="71"/>
    <n v="401.11"/>
    <x v="170"/>
    <n v="107"/>
    <n v="71397.58"/>
    <n v="28478.81"/>
    <x v="0"/>
  </r>
  <r>
    <s v="P0904"/>
    <x v="5"/>
    <x v="4"/>
    <x v="464"/>
    <x v="1"/>
    <n v="10"/>
    <n v="196.75"/>
    <x v="52"/>
    <n v="196"/>
    <n v="40530.5"/>
    <n v="1967.5"/>
    <x v="0"/>
  </r>
  <r>
    <s v="P0909"/>
    <x v="0"/>
    <x v="4"/>
    <x v="3"/>
    <x v="31"/>
    <n v="223"/>
    <n v="299.33"/>
    <x v="297"/>
    <n v="31"/>
    <n v="76029.819999999992"/>
    <n v="66750.59"/>
    <x v="0"/>
  </r>
  <r>
    <s v="P0911"/>
    <x v="4"/>
    <x v="4"/>
    <x v="141"/>
    <x v="59"/>
    <n v="33"/>
    <n v="147.21"/>
    <x v="128"/>
    <n v="266"/>
    <n v="44015.79"/>
    <n v="4857.93"/>
    <x v="0"/>
  </r>
  <r>
    <s v="P0913"/>
    <x v="8"/>
    <x v="4"/>
    <x v="311"/>
    <x v="41"/>
    <n v="128"/>
    <n v="480.05"/>
    <x v="351"/>
    <n v="285"/>
    <n v="198260.65"/>
    <n v="61446.400000000001"/>
    <x v="0"/>
  </r>
  <r>
    <s v="P0919"/>
    <x v="3"/>
    <x v="4"/>
    <x v="274"/>
    <x v="72"/>
    <n v="112"/>
    <n v="60.94"/>
    <x v="94"/>
    <n v="140"/>
    <n v="15356.88"/>
    <n v="6825.28"/>
    <x v="0"/>
  </r>
  <r>
    <s v="P0920"/>
    <x v="1"/>
    <x v="4"/>
    <x v="151"/>
    <x v="28"/>
    <n v="90"/>
    <n v="400.67"/>
    <x v="207"/>
    <n v="269"/>
    <n v="143840.53"/>
    <n v="36060.300000000003"/>
    <x v="0"/>
  </r>
  <r>
    <s v="P0923"/>
    <x v="6"/>
    <x v="4"/>
    <x v="54"/>
    <x v="42"/>
    <n v="229"/>
    <n v="223.31"/>
    <x v="265"/>
    <n v="81"/>
    <n v="69226.100000000006"/>
    <n v="51137.99"/>
    <x v="0"/>
  </r>
  <r>
    <s v="P0938"/>
    <x v="2"/>
    <x v="4"/>
    <x v="143"/>
    <x v="50"/>
    <n v="134"/>
    <n v="289.58"/>
    <x v="184"/>
    <n v="174"/>
    <n v="89190.64"/>
    <n v="38803.72"/>
    <x v="0"/>
  </r>
  <r>
    <s v="P0939"/>
    <x v="0"/>
    <x v="4"/>
    <x v="550"/>
    <x v="11"/>
    <n v="280"/>
    <n v="39.89"/>
    <x v="46"/>
    <n v="283"/>
    <n v="22458.07"/>
    <n v="11169.2"/>
    <x v="0"/>
  </r>
  <r>
    <s v="P0952"/>
    <x v="7"/>
    <x v="4"/>
    <x v="394"/>
    <x v="33"/>
    <n v="19"/>
    <n v="254.64"/>
    <x v="19"/>
    <n v="178"/>
    <n v="50164.079999999994"/>
    <n v="4838.16"/>
    <x v="0"/>
  </r>
  <r>
    <s v="P0958"/>
    <x v="0"/>
    <x v="4"/>
    <x v="170"/>
    <x v="9"/>
    <n v="63"/>
    <n v="93.61"/>
    <x v="221"/>
    <n v="294"/>
    <n v="33418.769999999997"/>
    <n v="5897.43"/>
    <x v="0"/>
  </r>
  <r>
    <s v="P0968"/>
    <x v="0"/>
    <x v="4"/>
    <x v="347"/>
    <x v="64"/>
    <n v="40"/>
    <n v="290.01"/>
    <x v="227"/>
    <n v="190"/>
    <n v="66702.3"/>
    <n v="11600.4"/>
    <x v="0"/>
  </r>
  <r>
    <s v="P0969"/>
    <x v="2"/>
    <x v="4"/>
    <x v="406"/>
    <x v="43"/>
    <n v="35"/>
    <n v="101.27"/>
    <x v="288"/>
    <n v="146"/>
    <n v="18329.87"/>
    <n v="3544.45"/>
    <x v="0"/>
  </r>
  <r>
    <s v="P0972"/>
    <x v="5"/>
    <x v="4"/>
    <x v="189"/>
    <x v="20"/>
    <n v="230"/>
    <n v="135.37"/>
    <x v="147"/>
    <n v="76"/>
    <n v="41423.22"/>
    <n v="31135.100000000002"/>
    <x v="0"/>
  </r>
  <r>
    <s v="P0974"/>
    <x v="2"/>
    <x v="4"/>
    <x v="424"/>
    <x v="67"/>
    <n v="83"/>
    <n v="286.5"/>
    <x v="235"/>
    <n v="61"/>
    <n v="41256"/>
    <n v="23779.5"/>
    <x v="0"/>
  </r>
  <r>
    <s v="P0976"/>
    <x v="2"/>
    <x v="4"/>
    <x v="336"/>
    <x v="55"/>
    <n v="107"/>
    <n v="95.34"/>
    <x v="89"/>
    <n v="142"/>
    <n v="23739.66"/>
    <n v="10201.380000000001"/>
    <x v="0"/>
  </r>
  <r>
    <s v="P0981"/>
    <x v="4"/>
    <x v="4"/>
    <x v="91"/>
    <x v="30"/>
    <n v="269"/>
    <n v="61.74"/>
    <x v="150"/>
    <n v="257"/>
    <n v="32475.24"/>
    <n v="16608.060000000001"/>
    <x v="0"/>
  </r>
  <r>
    <s v="P0982"/>
    <x v="3"/>
    <x v="4"/>
    <x v="139"/>
    <x v="49"/>
    <n v="250"/>
    <n v="333.58"/>
    <x v="130"/>
    <n v="22"/>
    <n v="90733.759999999995"/>
    <n v="83395"/>
    <x v="0"/>
  </r>
  <r>
    <s v="P0992"/>
    <x v="1"/>
    <x v="4"/>
    <x v="170"/>
    <x v="15"/>
    <n v="61"/>
    <n v="146.06"/>
    <x v="131"/>
    <n v="296"/>
    <n v="52143.42"/>
    <n v="8909.66"/>
    <x v="0"/>
  </r>
  <r>
    <s v="P0993"/>
    <x v="6"/>
    <x v="4"/>
    <x v="155"/>
    <x v="7"/>
    <n v="59"/>
    <n v="359.8"/>
    <x v="334"/>
    <n v="144"/>
    <n v="73039.400000000009"/>
    <n v="21228.2"/>
    <x v="0"/>
  </r>
  <r>
    <s v="P0994"/>
    <x v="2"/>
    <x v="4"/>
    <x v="428"/>
    <x v="74"/>
    <n v="231"/>
    <n v="429.19"/>
    <x v="140"/>
    <n v="205"/>
    <n v="187126.84"/>
    <n v="99142.89"/>
    <x v="0"/>
  </r>
  <r>
    <s v="P0996"/>
    <x v="6"/>
    <x v="4"/>
    <x v="185"/>
    <x v="55"/>
    <n v="266"/>
    <n v="486.84"/>
    <x v="349"/>
    <n v="60"/>
    <n v="158709.84"/>
    <n v="129499.43999999999"/>
    <x v="0"/>
  </r>
  <r>
    <s v="P1000"/>
    <x v="8"/>
    <x v="4"/>
    <x v="223"/>
    <x v="26"/>
    <n v="283"/>
    <n v="141.12"/>
    <x v="49"/>
    <n v="143"/>
    <n v="60117.120000000003"/>
    <n v="39936.959999999999"/>
    <x v="0"/>
  </r>
  <r>
    <s v="P1003"/>
    <x v="5"/>
    <x v="4"/>
    <x v="355"/>
    <x v="2"/>
    <n v="292"/>
    <n v="89.37"/>
    <x v="169"/>
    <n v="231"/>
    <n v="46740.51"/>
    <n v="26096.04"/>
    <x v="0"/>
  </r>
  <r>
    <s v="P1012"/>
    <x v="3"/>
    <x v="4"/>
    <x v="204"/>
    <x v="2"/>
    <n v="283"/>
    <n v="51.25"/>
    <x v="320"/>
    <n v="136"/>
    <n v="21473.75"/>
    <n v="14503.75"/>
    <x v="0"/>
  </r>
  <r>
    <s v="P1013"/>
    <x v="1"/>
    <x v="4"/>
    <x v="426"/>
    <x v="73"/>
    <n v="3"/>
    <n v="375.37"/>
    <x v="0"/>
    <n v="264"/>
    <n v="100223.79000000001"/>
    <n v="1126.1100000000001"/>
    <x v="0"/>
  </r>
  <r>
    <s v="P1020"/>
    <x v="0"/>
    <x v="4"/>
    <x v="266"/>
    <x v="54"/>
    <n v="41"/>
    <n v="377.2"/>
    <x v="46"/>
    <n v="288"/>
    <n v="124098.8"/>
    <n v="15465.199999999999"/>
    <x v="0"/>
  </r>
  <r>
    <s v="P1026"/>
    <x v="6"/>
    <x v="4"/>
    <x v="325"/>
    <x v="64"/>
    <n v="160"/>
    <n v="444.09"/>
    <x v="305"/>
    <n v="78"/>
    <n v="105693.42"/>
    <n v="71054.399999999994"/>
    <x v="0"/>
  </r>
  <r>
    <s v="P1029"/>
    <x v="9"/>
    <x v="4"/>
    <x v="356"/>
    <x v="11"/>
    <n v="163"/>
    <n v="103.28"/>
    <x v="93"/>
    <n v="37"/>
    <n v="20656"/>
    <n v="16834.64"/>
    <x v="0"/>
  </r>
  <r>
    <s v="P1030"/>
    <x v="4"/>
    <x v="4"/>
    <x v="206"/>
    <x v="35"/>
    <n v="230"/>
    <n v="486.78"/>
    <x v="139"/>
    <n v="148"/>
    <n v="184002.84"/>
    <n v="111959.4"/>
    <x v="0"/>
  </r>
  <r>
    <s v="P1031"/>
    <x v="7"/>
    <x v="4"/>
    <x v="256"/>
    <x v="67"/>
    <n v="77"/>
    <n v="336.95"/>
    <x v="233"/>
    <n v="13"/>
    <n v="30325.5"/>
    <n v="25945.149999999998"/>
    <x v="1"/>
  </r>
  <r>
    <s v="P1034"/>
    <x v="2"/>
    <x v="4"/>
    <x v="103"/>
    <x v="10"/>
    <n v="17"/>
    <n v="266.01"/>
    <x v="358"/>
    <n v="281"/>
    <n v="79270.98"/>
    <n v="4522.17"/>
    <x v="0"/>
  </r>
  <r>
    <s v="P1037"/>
    <x v="6"/>
    <x v="4"/>
    <x v="34"/>
    <x v="7"/>
    <n v="151"/>
    <n v="238.68"/>
    <x v="133"/>
    <n v="248"/>
    <n v="95233.32"/>
    <n v="36040.68"/>
    <x v="0"/>
  </r>
  <r>
    <s v="P1039"/>
    <x v="9"/>
    <x v="4"/>
    <x v="457"/>
    <x v="43"/>
    <n v="235"/>
    <n v="339.35"/>
    <x v="22"/>
    <n v="266"/>
    <n v="170014.35"/>
    <n v="79747.25"/>
    <x v="0"/>
  </r>
  <r>
    <s v="P1044"/>
    <x v="3"/>
    <x v="4"/>
    <x v="373"/>
    <x v="63"/>
    <n v="179"/>
    <n v="364.5"/>
    <x v="133"/>
    <n v="79"/>
    <n v="94041"/>
    <n v="65245.5"/>
    <x v="0"/>
  </r>
  <r>
    <s v="P1045"/>
    <x v="2"/>
    <x v="4"/>
    <x v="373"/>
    <x v="40"/>
    <n v="231"/>
    <n v="215.56"/>
    <x v="188"/>
    <n v="27"/>
    <n v="55614.48"/>
    <n v="49794.36"/>
    <x v="0"/>
  </r>
  <r>
    <s v="P1053"/>
    <x v="4"/>
    <x v="4"/>
    <x v="347"/>
    <x v="14"/>
    <n v="51"/>
    <n v="337.28"/>
    <x v="34"/>
    <n v="179"/>
    <n v="77574.399999999994"/>
    <n v="17201.28"/>
    <x v="0"/>
  </r>
  <r>
    <s v="P1064"/>
    <x v="6"/>
    <x v="4"/>
    <x v="225"/>
    <x v="30"/>
    <n v="170"/>
    <n v="78.23"/>
    <x v="8"/>
    <n v="183"/>
    <n v="27615.190000000002"/>
    <n v="13299.1"/>
    <x v="0"/>
  </r>
  <r>
    <s v="P1082"/>
    <x v="6"/>
    <x v="4"/>
    <x v="116"/>
    <x v="67"/>
    <n v="115"/>
    <n v="312.70999999999998"/>
    <x v="62"/>
    <n v="269"/>
    <n v="120080.63999999998"/>
    <n v="35961.649999999994"/>
    <x v="0"/>
  </r>
  <r>
    <s v="P1091"/>
    <x v="6"/>
    <x v="4"/>
    <x v="70"/>
    <x v="6"/>
    <n v="186"/>
    <n v="170.97"/>
    <x v="271"/>
    <n v="22"/>
    <n v="35561.760000000002"/>
    <n v="31800.42"/>
    <x v="0"/>
  </r>
  <r>
    <s v="P1095"/>
    <x v="0"/>
    <x v="4"/>
    <x v="2"/>
    <x v="22"/>
    <n v="296"/>
    <n v="267.16000000000003"/>
    <x v="229"/>
    <n v="131"/>
    <n v="114077.32"/>
    <n v="79079.360000000001"/>
    <x v="0"/>
  </r>
  <r>
    <s v="P1101"/>
    <x v="6"/>
    <x v="4"/>
    <x v="59"/>
    <x v="67"/>
    <n v="17"/>
    <n v="270.95999999999998"/>
    <x v="287"/>
    <n v="76"/>
    <n v="25199.279999999999"/>
    <n v="4606.32"/>
    <x v="1"/>
  </r>
  <r>
    <s v="P1103"/>
    <x v="3"/>
    <x v="4"/>
    <x v="311"/>
    <x v="64"/>
    <n v="192"/>
    <n v="76.05"/>
    <x v="117"/>
    <n v="221"/>
    <n v="31408.649999999998"/>
    <n v="14601.599999999999"/>
    <x v="0"/>
  </r>
  <r>
    <s v="P1105"/>
    <x v="7"/>
    <x v="4"/>
    <x v="189"/>
    <x v="52"/>
    <n v="248"/>
    <n v="360.06"/>
    <x v="74"/>
    <n v="58"/>
    <n v="110178.36"/>
    <n v="89294.88"/>
    <x v="0"/>
  </r>
  <r>
    <s v="P1107"/>
    <x v="1"/>
    <x v="4"/>
    <x v="323"/>
    <x v="47"/>
    <n v="57"/>
    <n v="42.36"/>
    <x v="238"/>
    <n v="193"/>
    <n v="10590"/>
    <n v="2414.52"/>
    <x v="0"/>
  </r>
  <r>
    <s v="P1109"/>
    <x v="6"/>
    <x v="4"/>
    <x v="275"/>
    <x v="24"/>
    <n v="108"/>
    <n v="340.36"/>
    <x v="184"/>
    <n v="292"/>
    <n v="136144"/>
    <n v="36758.880000000005"/>
    <x v="0"/>
  </r>
  <r>
    <s v="P1115"/>
    <x v="6"/>
    <x v="4"/>
    <x v="395"/>
    <x v="3"/>
    <n v="64"/>
    <n v="491.2"/>
    <x v="181"/>
    <n v="86"/>
    <n v="73680"/>
    <n v="31436.799999999999"/>
    <x v="0"/>
  </r>
  <r>
    <s v="P1117"/>
    <x v="9"/>
    <x v="4"/>
    <x v="238"/>
    <x v="36"/>
    <n v="225"/>
    <n v="125.67"/>
    <x v="244"/>
    <n v="200"/>
    <n v="53409.75"/>
    <n v="28275.75"/>
    <x v="0"/>
  </r>
  <r>
    <s v="P1118"/>
    <x v="3"/>
    <x v="4"/>
    <x v="198"/>
    <x v="61"/>
    <n v="126"/>
    <n v="111.69"/>
    <x v="26"/>
    <n v="79"/>
    <n v="22896.45"/>
    <n v="14072.94"/>
    <x v="0"/>
  </r>
  <r>
    <s v="P1121"/>
    <x v="8"/>
    <x v="4"/>
    <x v="275"/>
    <x v="43"/>
    <n v="289"/>
    <n v="181.98"/>
    <x v="55"/>
    <n v="111"/>
    <n v="72792"/>
    <n v="52592.219999999994"/>
    <x v="0"/>
  </r>
  <r>
    <s v="P1125"/>
    <x v="9"/>
    <x v="4"/>
    <x v="393"/>
    <x v="45"/>
    <n v="177"/>
    <n v="114.07"/>
    <x v="55"/>
    <n v="111"/>
    <n v="32852.159999999996"/>
    <n v="20190.39"/>
    <x v="0"/>
  </r>
  <r>
    <s v="P1130"/>
    <x v="3"/>
    <x v="4"/>
    <x v="0"/>
    <x v="64"/>
    <n v="12"/>
    <n v="186.44"/>
    <x v="44"/>
    <n v="164"/>
    <n v="32813.440000000002"/>
    <n v="2237.2799999999997"/>
    <x v="0"/>
  </r>
  <r>
    <s v="P1141"/>
    <x v="7"/>
    <x v="4"/>
    <x v="2"/>
    <x v="37"/>
    <n v="254"/>
    <n v="379.8"/>
    <x v="21"/>
    <n v="173"/>
    <n v="162174.6"/>
    <n v="96469.2"/>
    <x v="0"/>
  </r>
  <r>
    <s v="P1143"/>
    <x v="7"/>
    <x v="4"/>
    <x v="61"/>
    <x v="27"/>
    <n v="231"/>
    <n v="285.75"/>
    <x v="147"/>
    <n v="119"/>
    <n v="100012.5"/>
    <n v="66008.25"/>
    <x v="0"/>
  </r>
  <r>
    <s v="P1147"/>
    <x v="2"/>
    <x v="4"/>
    <x v="452"/>
    <x v="61"/>
    <n v="207"/>
    <n v="354.45"/>
    <x v="329"/>
    <n v="274"/>
    <n v="170490.44999999998"/>
    <n v="73371.149999999994"/>
    <x v="0"/>
  </r>
  <r>
    <s v="P1166"/>
    <x v="0"/>
    <x v="4"/>
    <x v="76"/>
    <x v="29"/>
    <n v="210"/>
    <n v="87.56"/>
    <x v="322"/>
    <n v="293"/>
    <n v="44042.68"/>
    <n v="18387.600000000002"/>
    <x v="0"/>
  </r>
  <r>
    <s v="P1168"/>
    <x v="2"/>
    <x v="4"/>
    <x v="186"/>
    <x v="6"/>
    <n v="193"/>
    <n v="479.46"/>
    <x v="123"/>
    <n v="240"/>
    <n v="207606.18"/>
    <n v="92535.78"/>
    <x v="0"/>
  </r>
  <r>
    <s v="P1170"/>
    <x v="1"/>
    <x v="4"/>
    <x v="311"/>
    <x v="9"/>
    <n v="260"/>
    <n v="355.23"/>
    <x v="70"/>
    <n v="153"/>
    <n v="146709.99000000002"/>
    <n v="92359.8"/>
    <x v="0"/>
  </r>
  <r>
    <s v="P1177"/>
    <x v="8"/>
    <x v="4"/>
    <x v="141"/>
    <x v="63"/>
    <n v="255"/>
    <n v="340.66"/>
    <x v="151"/>
    <n v="44"/>
    <n v="101857.34000000001"/>
    <n v="86868.3"/>
    <x v="0"/>
  </r>
  <r>
    <s v="P1181"/>
    <x v="6"/>
    <x v="4"/>
    <x v="239"/>
    <x v="39"/>
    <n v="3"/>
    <n v="145.87"/>
    <x v="255"/>
    <n v="29"/>
    <n v="4667.84"/>
    <n v="437.61"/>
    <x v="1"/>
  </r>
  <r>
    <s v="P1186"/>
    <x v="8"/>
    <x v="4"/>
    <x v="505"/>
    <x v="33"/>
    <n v="210"/>
    <n v="139.68"/>
    <x v="179"/>
    <n v="208"/>
    <n v="58386.240000000005"/>
    <n v="29332.800000000003"/>
    <x v="0"/>
  </r>
  <r>
    <s v="P1195"/>
    <x v="5"/>
    <x v="4"/>
    <x v="200"/>
    <x v="55"/>
    <n v="140"/>
    <n v="104.77"/>
    <x v="185"/>
    <n v="232"/>
    <n v="38974.439999999995"/>
    <n v="14667.8"/>
    <x v="0"/>
  </r>
  <r>
    <s v="P1200"/>
    <x v="9"/>
    <x v="4"/>
    <x v="412"/>
    <x v="10"/>
    <n v="23"/>
    <n v="65.53"/>
    <x v="160"/>
    <n v="118"/>
    <n v="9239.73"/>
    <n v="1507.19"/>
    <x v="0"/>
  </r>
  <r>
    <s v="P1201"/>
    <x v="7"/>
    <x v="4"/>
    <x v="241"/>
    <x v="65"/>
    <n v="41"/>
    <n v="70.09"/>
    <x v="51"/>
    <n v="272"/>
    <n v="21938.170000000002"/>
    <n v="2873.69"/>
    <x v="0"/>
  </r>
  <r>
    <s v="P1211"/>
    <x v="4"/>
    <x v="4"/>
    <x v="29"/>
    <x v="37"/>
    <n v="20"/>
    <n v="322.17"/>
    <x v="38"/>
    <n v="141"/>
    <n v="51869.37"/>
    <n v="6443.4000000000005"/>
    <x v="0"/>
  </r>
  <r>
    <s v="P1217"/>
    <x v="9"/>
    <x v="4"/>
    <x v="501"/>
    <x v="55"/>
    <n v="278"/>
    <n v="83.49"/>
    <x v="329"/>
    <n v="190"/>
    <n v="39073.32"/>
    <n v="23210.219999999998"/>
    <x v="0"/>
  </r>
  <r>
    <s v="P1218"/>
    <x v="6"/>
    <x v="4"/>
    <x v="318"/>
    <x v="20"/>
    <n v="79"/>
    <n v="28.06"/>
    <x v="52"/>
    <n v="292"/>
    <n v="10410.26"/>
    <n v="2216.7399999999998"/>
    <x v="0"/>
  </r>
  <r>
    <s v="P1221"/>
    <x v="4"/>
    <x v="4"/>
    <x v="149"/>
    <x v="35"/>
    <n v="177"/>
    <n v="91.93"/>
    <x v="155"/>
    <n v="227"/>
    <n v="37139.72"/>
    <n v="16271.61"/>
    <x v="0"/>
  </r>
  <r>
    <s v="P1222"/>
    <x v="5"/>
    <x v="4"/>
    <x v="442"/>
    <x v="3"/>
    <n v="263"/>
    <n v="173.91"/>
    <x v="248"/>
    <n v="229"/>
    <n v="85563.72"/>
    <n v="45738.33"/>
    <x v="0"/>
  </r>
  <r>
    <s v="P1237"/>
    <x v="7"/>
    <x v="4"/>
    <x v="338"/>
    <x v="34"/>
    <n v="181"/>
    <n v="421.95"/>
    <x v="185"/>
    <n v="200"/>
    <n v="160762.94999999998"/>
    <n v="76372.95"/>
    <x v="0"/>
  </r>
  <r>
    <s v="P1243"/>
    <x v="8"/>
    <x v="4"/>
    <x v="385"/>
    <x v="54"/>
    <n v="122"/>
    <n v="10.59"/>
    <x v="206"/>
    <n v="268"/>
    <n v="4130.1000000000004"/>
    <n v="1291.98"/>
    <x v="0"/>
  </r>
  <r>
    <s v="P1244"/>
    <x v="0"/>
    <x v="4"/>
    <x v="464"/>
    <x v="27"/>
    <n v="182"/>
    <n v="395"/>
    <x v="70"/>
    <n v="24"/>
    <n v="81370"/>
    <n v="71890"/>
    <x v="0"/>
  </r>
  <r>
    <s v="P1247"/>
    <x v="8"/>
    <x v="4"/>
    <x v="477"/>
    <x v="43"/>
    <n v="232"/>
    <n v="161.12"/>
    <x v="98"/>
    <n v="284"/>
    <n v="83137.919999999998"/>
    <n v="37379.840000000004"/>
    <x v="0"/>
  </r>
  <r>
    <s v="P1249"/>
    <x v="8"/>
    <x v="4"/>
    <x v="385"/>
    <x v="20"/>
    <n v="151"/>
    <n v="305.18"/>
    <x v="76"/>
    <n v="239"/>
    <n v="119020.2"/>
    <n v="46082.18"/>
    <x v="0"/>
  </r>
  <r>
    <s v="P1252"/>
    <x v="1"/>
    <x v="4"/>
    <x v="342"/>
    <x v="75"/>
    <n v="192"/>
    <n v="176.79"/>
    <x v="292"/>
    <n v="141"/>
    <n v="58871.07"/>
    <n v="33943.68"/>
    <x v="0"/>
  </r>
  <r>
    <s v="P1266"/>
    <x v="5"/>
    <x v="4"/>
    <x v="84"/>
    <x v="15"/>
    <n v="75"/>
    <n v="202.8"/>
    <x v="263"/>
    <n v="169"/>
    <n v="49483.200000000004"/>
    <n v="15210"/>
    <x v="0"/>
  </r>
  <r>
    <s v="P1271"/>
    <x v="6"/>
    <x v="4"/>
    <x v="43"/>
    <x v="60"/>
    <n v="284"/>
    <n v="284.57"/>
    <x v="9"/>
    <n v="19"/>
    <n v="86224.709999999992"/>
    <n v="80817.88"/>
    <x v="0"/>
  </r>
  <r>
    <s v="P1273"/>
    <x v="2"/>
    <x v="4"/>
    <x v="229"/>
    <x v="76"/>
    <n v="156"/>
    <n v="425.36"/>
    <x v="264"/>
    <n v="230"/>
    <n v="164188.96"/>
    <n v="66356.160000000003"/>
    <x v="0"/>
  </r>
  <r>
    <s v="P1274"/>
    <x v="9"/>
    <x v="4"/>
    <x v="133"/>
    <x v="55"/>
    <n v="155"/>
    <n v="236.46"/>
    <x v="193"/>
    <n v="239"/>
    <n v="93165.24"/>
    <n v="36651.300000000003"/>
    <x v="0"/>
  </r>
  <r>
    <s v="P1276"/>
    <x v="0"/>
    <x v="4"/>
    <x v="384"/>
    <x v="44"/>
    <n v="12"/>
    <n v="247.84"/>
    <x v="27"/>
    <n v="146"/>
    <n v="39158.720000000001"/>
    <n v="2974.08"/>
    <x v="0"/>
  </r>
  <r>
    <s v="P1279"/>
    <x v="5"/>
    <x v="4"/>
    <x v="6"/>
    <x v="40"/>
    <n v="125"/>
    <n v="234.04"/>
    <x v="237"/>
    <n v="169"/>
    <n v="68807.759999999995"/>
    <n v="29255"/>
    <x v="0"/>
  </r>
  <r>
    <s v="P1290"/>
    <x v="5"/>
    <x v="4"/>
    <x v="394"/>
    <x v="71"/>
    <n v="170"/>
    <n v="458.54"/>
    <x v="337"/>
    <n v="27"/>
    <n v="90332.38"/>
    <n v="77951.8"/>
    <x v="0"/>
  </r>
  <r>
    <s v="P1291"/>
    <x v="0"/>
    <x v="4"/>
    <x v="101"/>
    <x v="26"/>
    <n v="19"/>
    <n v="483.78"/>
    <x v="294"/>
    <n v="243"/>
    <n v="126750.35999999999"/>
    <n v="9191.82"/>
    <x v="0"/>
  </r>
  <r>
    <s v="P1293"/>
    <x v="8"/>
    <x v="4"/>
    <x v="374"/>
    <x v="14"/>
    <n v="270"/>
    <n v="208.27"/>
    <x v="343"/>
    <n v="164"/>
    <n v="90389.180000000008"/>
    <n v="56232.9"/>
    <x v="0"/>
  </r>
  <r>
    <s v="P1300"/>
    <x v="2"/>
    <x v="4"/>
    <x v="108"/>
    <x v="11"/>
    <n v="176"/>
    <n v="187.4"/>
    <x v="324"/>
    <n v="111"/>
    <n v="53783.8"/>
    <n v="32982.400000000001"/>
    <x v="0"/>
  </r>
  <r>
    <s v="P1305"/>
    <x v="3"/>
    <x v="4"/>
    <x v="92"/>
    <x v="61"/>
    <n v="245"/>
    <n v="153.06"/>
    <x v="42"/>
    <n v="86"/>
    <n v="50662.86"/>
    <n v="37499.699999999997"/>
    <x v="0"/>
  </r>
  <r>
    <s v="P1306"/>
    <x v="8"/>
    <x v="4"/>
    <x v="286"/>
    <x v="66"/>
    <n v="97"/>
    <n v="148.07"/>
    <x v="106"/>
    <n v="195"/>
    <n v="43236.439999999995"/>
    <n v="14362.789999999999"/>
    <x v="0"/>
  </r>
  <r>
    <s v="P1321"/>
    <x v="4"/>
    <x v="4"/>
    <x v="483"/>
    <x v="24"/>
    <n v="283"/>
    <n v="136.99"/>
    <x v="139"/>
    <n v="294"/>
    <n v="79043.23000000001"/>
    <n v="38768.170000000006"/>
    <x v="0"/>
  </r>
  <r>
    <s v="P1326"/>
    <x v="7"/>
    <x v="4"/>
    <x v="482"/>
    <x v="22"/>
    <n v="259"/>
    <n v="226.58"/>
    <x v="161"/>
    <n v="296"/>
    <n v="125751.90000000001"/>
    <n v="58684.22"/>
    <x v="0"/>
  </r>
  <r>
    <s v="P1331"/>
    <x v="1"/>
    <x v="4"/>
    <x v="392"/>
    <x v="22"/>
    <n v="155"/>
    <n v="101.45"/>
    <x v="281"/>
    <n v="261"/>
    <n v="42203.200000000004"/>
    <n v="15724.75"/>
    <x v="0"/>
  </r>
  <r>
    <s v="P1344"/>
    <x v="1"/>
    <x v="4"/>
    <x v="82"/>
    <x v="33"/>
    <n v="119"/>
    <n v="127.48"/>
    <x v="205"/>
    <n v="104"/>
    <n v="28428.04"/>
    <n v="15170.12"/>
    <x v="0"/>
  </r>
  <r>
    <s v="P1348"/>
    <x v="9"/>
    <x v="4"/>
    <x v="28"/>
    <x v="26"/>
    <n v="149"/>
    <n v="68.19"/>
    <x v="239"/>
    <n v="221"/>
    <n v="25230.3"/>
    <n v="10160.31"/>
    <x v="0"/>
  </r>
  <r>
    <s v="P1351"/>
    <x v="7"/>
    <x v="4"/>
    <x v="376"/>
    <x v="76"/>
    <n v="222"/>
    <n v="393.62"/>
    <x v="313"/>
    <n v="85"/>
    <n v="120841.34"/>
    <n v="87383.64"/>
    <x v="0"/>
  </r>
  <r>
    <s v="P1358"/>
    <x v="8"/>
    <x v="4"/>
    <x v="526"/>
    <x v="21"/>
    <n v="251"/>
    <n v="132.15"/>
    <x v="8"/>
    <n v="289"/>
    <n v="71361"/>
    <n v="33169.65"/>
    <x v="0"/>
  </r>
  <r>
    <s v="P1359"/>
    <x v="1"/>
    <x v="4"/>
    <x v="111"/>
    <x v="36"/>
    <n v="121"/>
    <n v="367.95"/>
    <x v="43"/>
    <n v="4"/>
    <n v="45993.75"/>
    <n v="44521.95"/>
    <x v="0"/>
  </r>
  <r>
    <s v="P1361"/>
    <x v="5"/>
    <x v="4"/>
    <x v="363"/>
    <x v="40"/>
    <n v="12"/>
    <n v="64.78"/>
    <x v="351"/>
    <n v="64"/>
    <n v="4923.28"/>
    <n v="777.36"/>
    <x v="0"/>
  </r>
  <r>
    <s v="P1362"/>
    <x v="4"/>
    <x v="4"/>
    <x v="150"/>
    <x v="70"/>
    <n v="118"/>
    <n v="446.7"/>
    <x v="293"/>
    <n v="273"/>
    <n v="174659.69999999998"/>
    <n v="52710.6"/>
    <x v="0"/>
  </r>
  <r>
    <s v="P1363"/>
    <x v="6"/>
    <x v="4"/>
    <x v="34"/>
    <x v="49"/>
    <n v="245"/>
    <n v="244.65"/>
    <x v="268"/>
    <n v="154"/>
    <n v="97615.35"/>
    <n v="59939.25"/>
    <x v="0"/>
  </r>
  <r>
    <s v="P1366"/>
    <x v="5"/>
    <x v="4"/>
    <x v="323"/>
    <x v="72"/>
    <n v="88"/>
    <n v="129.61000000000001"/>
    <x v="0"/>
    <n v="162"/>
    <n v="32402.500000000004"/>
    <n v="11405.68"/>
    <x v="0"/>
  </r>
  <r>
    <s v="P1367"/>
    <x v="6"/>
    <x v="4"/>
    <x v="34"/>
    <x v="0"/>
    <n v="188"/>
    <n v="148.80000000000001"/>
    <x v="184"/>
    <n v="211"/>
    <n v="59371.200000000004"/>
    <n v="27974.400000000001"/>
    <x v="0"/>
  </r>
  <r>
    <s v="P1373"/>
    <x v="6"/>
    <x v="4"/>
    <x v="410"/>
    <x v="58"/>
    <n v="42"/>
    <n v="93.05"/>
    <x v="84"/>
    <n v="67"/>
    <n v="10142.449999999999"/>
    <n v="3908.1"/>
    <x v="0"/>
  </r>
  <r>
    <s v="P1375"/>
    <x v="0"/>
    <x v="4"/>
    <x v="149"/>
    <x v="26"/>
    <n v="168"/>
    <n v="253.25"/>
    <x v="65"/>
    <n v="236"/>
    <n v="102313"/>
    <n v="42546"/>
    <x v="0"/>
  </r>
  <r>
    <s v="P1378"/>
    <x v="4"/>
    <x v="4"/>
    <x v="183"/>
    <x v="11"/>
    <n v="118"/>
    <n v="278.73"/>
    <x v="249"/>
    <n v="183"/>
    <n v="83897.73000000001"/>
    <n v="32890.14"/>
    <x v="0"/>
  </r>
  <r>
    <s v="P1379"/>
    <x v="5"/>
    <x v="4"/>
    <x v="44"/>
    <x v="29"/>
    <n v="59"/>
    <n v="237.13"/>
    <x v="102"/>
    <n v="273"/>
    <n v="78727.16"/>
    <n v="13990.67"/>
    <x v="0"/>
  </r>
  <r>
    <s v="P1386"/>
    <x v="8"/>
    <x v="4"/>
    <x v="68"/>
    <x v="20"/>
    <n v="71"/>
    <n v="114.03"/>
    <x v="83"/>
    <n v="287"/>
    <n v="40822.74"/>
    <n v="8096.13"/>
    <x v="0"/>
  </r>
  <r>
    <s v="P1387"/>
    <x v="7"/>
    <x v="4"/>
    <x v="10"/>
    <x v="1"/>
    <n v="12"/>
    <n v="171.39"/>
    <x v="10"/>
    <n v="70"/>
    <n v="14053.98"/>
    <n v="2056.6799999999998"/>
    <x v="1"/>
  </r>
  <r>
    <s v="P1389"/>
    <x v="6"/>
    <x v="4"/>
    <x v="22"/>
    <x v="52"/>
    <n v="269"/>
    <n v="335.85"/>
    <x v="300"/>
    <n v="35"/>
    <n v="102098.40000000001"/>
    <n v="90343.650000000009"/>
    <x v="0"/>
  </r>
  <r>
    <s v="P1390"/>
    <x v="4"/>
    <x v="4"/>
    <x v="46"/>
    <x v="61"/>
    <n v="176"/>
    <n v="81.36"/>
    <x v="295"/>
    <n v="119"/>
    <n v="24001.200000000001"/>
    <n v="14319.36"/>
    <x v="0"/>
  </r>
  <r>
    <s v="P1393"/>
    <x v="0"/>
    <x v="4"/>
    <x v="235"/>
    <x v="39"/>
    <n v="126"/>
    <n v="408.44"/>
    <x v="253"/>
    <n v="66"/>
    <n v="78420.479999999996"/>
    <n v="51463.44"/>
    <x v="0"/>
  </r>
  <r>
    <s v="P1398"/>
    <x v="1"/>
    <x v="4"/>
    <x v="200"/>
    <x v="39"/>
    <n v="206"/>
    <n v="279.64999999999998"/>
    <x v="305"/>
    <n v="166"/>
    <n v="104029.79999999999"/>
    <n v="57607.899999999994"/>
    <x v="0"/>
  </r>
  <r>
    <s v="P1405"/>
    <x v="4"/>
    <x v="4"/>
    <x v="174"/>
    <x v="27"/>
    <n v="231"/>
    <n v="279.05"/>
    <x v="61"/>
    <n v="198"/>
    <n v="119712.45000000001"/>
    <n v="64460.55"/>
    <x v="0"/>
  </r>
  <r>
    <s v="P1416"/>
    <x v="3"/>
    <x v="4"/>
    <x v="261"/>
    <x v="80"/>
    <n v="68"/>
    <n v="481.86"/>
    <x v="8"/>
    <n v="262"/>
    <n v="159013.80000000002"/>
    <n v="32766.48"/>
    <x v="0"/>
  </r>
  <r>
    <s v="P1418"/>
    <x v="3"/>
    <x v="4"/>
    <x v="342"/>
    <x v="14"/>
    <n v="172"/>
    <n v="389.54"/>
    <x v="185"/>
    <n v="161"/>
    <n v="129716.82"/>
    <n v="67000.88"/>
    <x v="0"/>
  </r>
  <r>
    <s v="P1422"/>
    <x v="1"/>
    <x v="4"/>
    <x v="339"/>
    <x v="27"/>
    <n v="264"/>
    <n v="472.8"/>
    <x v="17"/>
    <n v="131"/>
    <n v="186756"/>
    <n v="124819.2"/>
    <x v="0"/>
  </r>
  <r>
    <s v="P1424"/>
    <x v="9"/>
    <x v="4"/>
    <x v="336"/>
    <x v="38"/>
    <n v="88"/>
    <n v="272.3"/>
    <x v="343"/>
    <n v="161"/>
    <n v="67802.7"/>
    <n v="23962.400000000001"/>
    <x v="0"/>
  </r>
  <r>
    <s v="P1426"/>
    <x v="4"/>
    <x v="4"/>
    <x v="0"/>
    <x v="56"/>
    <n v="129"/>
    <n v="415.09"/>
    <x v="173"/>
    <n v="47"/>
    <n v="73055.839999999997"/>
    <n v="53546.609999999993"/>
    <x v="0"/>
  </r>
  <r>
    <s v="P1430"/>
    <x v="8"/>
    <x v="4"/>
    <x v="345"/>
    <x v="6"/>
    <n v="288"/>
    <n v="251.85"/>
    <x v="123"/>
    <n v="27"/>
    <n v="79332.75"/>
    <n v="72532.800000000003"/>
    <x v="0"/>
  </r>
  <r>
    <s v="P1436"/>
    <x v="6"/>
    <x v="4"/>
    <x v="166"/>
    <x v="54"/>
    <n v="208"/>
    <n v="133.02000000000001"/>
    <x v="113"/>
    <n v="252"/>
    <n v="61189.200000000004"/>
    <n v="27668.160000000003"/>
    <x v="0"/>
  </r>
  <r>
    <s v="P1438"/>
    <x v="3"/>
    <x v="4"/>
    <x v="29"/>
    <x v="64"/>
    <n v="148"/>
    <n v="453.17"/>
    <x v="238"/>
    <n v="13"/>
    <n v="72960.37"/>
    <n v="67069.16"/>
    <x v="0"/>
  </r>
  <r>
    <s v="P1445"/>
    <x v="1"/>
    <x v="4"/>
    <x v="560"/>
    <x v="61"/>
    <n v="19"/>
    <n v="465.31"/>
    <x v="251"/>
    <n v="11"/>
    <n v="13959.3"/>
    <n v="8840.89"/>
    <x v="0"/>
  </r>
  <r>
    <s v="P1448"/>
    <x v="9"/>
    <x v="4"/>
    <x v="464"/>
    <x v="28"/>
    <n v="39"/>
    <n v="131.41999999999999"/>
    <x v="216"/>
    <n v="167"/>
    <n v="27072.519999999997"/>
    <n v="5125.3799999999992"/>
    <x v="0"/>
  </r>
  <r>
    <s v="P1452"/>
    <x v="8"/>
    <x v="4"/>
    <x v="153"/>
    <x v="19"/>
    <n v="129"/>
    <n v="92.14"/>
    <x v="100"/>
    <n v="119"/>
    <n v="22850.720000000001"/>
    <n v="11886.06"/>
    <x v="0"/>
  </r>
  <r>
    <s v="P1456"/>
    <x v="8"/>
    <x v="4"/>
    <x v="6"/>
    <x v="28"/>
    <n v="105"/>
    <n v="185.62"/>
    <x v="30"/>
    <n v="189"/>
    <n v="54572.28"/>
    <n v="19490.100000000002"/>
    <x v="0"/>
  </r>
  <r>
    <s v="P1468"/>
    <x v="2"/>
    <x v="4"/>
    <x v="44"/>
    <x v="46"/>
    <n v="283"/>
    <n v="74.42"/>
    <x v="228"/>
    <n v="49"/>
    <n v="24707.440000000002"/>
    <n v="21060.86"/>
    <x v="0"/>
  </r>
  <r>
    <s v="P1471"/>
    <x v="8"/>
    <x v="4"/>
    <x v="185"/>
    <x v="25"/>
    <n v="182"/>
    <n v="113.26"/>
    <x v="93"/>
    <n v="144"/>
    <n v="36922.76"/>
    <n v="20613.32"/>
    <x v="0"/>
  </r>
  <r>
    <s v="P1474"/>
    <x v="4"/>
    <x v="4"/>
    <x v="505"/>
    <x v="48"/>
    <n v="178"/>
    <n v="211.91"/>
    <x v="81"/>
    <n v="240"/>
    <n v="88578.38"/>
    <n v="37719.979999999996"/>
    <x v="0"/>
  </r>
  <r>
    <s v="P1479"/>
    <x v="7"/>
    <x v="4"/>
    <x v="85"/>
    <x v="76"/>
    <n v="90"/>
    <n v="301.22000000000003"/>
    <x v="103"/>
    <n v="22"/>
    <n v="33736.639999999999"/>
    <n v="27109.800000000003"/>
    <x v="0"/>
  </r>
  <r>
    <s v="P1485"/>
    <x v="1"/>
    <x v="4"/>
    <x v="376"/>
    <x v="17"/>
    <n v="236"/>
    <n v="467.71"/>
    <x v="313"/>
    <n v="71"/>
    <n v="143586.97"/>
    <n v="110379.56"/>
    <x v="0"/>
  </r>
  <r>
    <s v="P1487"/>
    <x v="3"/>
    <x v="4"/>
    <x v="386"/>
    <x v="42"/>
    <n v="79"/>
    <n v="62.02"/>
    <x v="251"/>
    <n v="23"/>
    <n v="6326.04"/>
    <n v="4899.58"/>
    <x v="0"/>
  </r>
  <r>
    <s v="P1492"/>
    <x v="6"/>
    <x v="4"/>
    <x v="375"/>
    <x v="67"/>
    <n v="30"/>
    <n v="336.95"/>
    <x v="155"/>
    <n v="196"/>
    <n v="76150.7"/>
    <n v="10108.5"/>
    <x v="0"/>
  </r>
  <r>
    <s v="P1496"/>
    <x v="0"/>
    <x v="4"/>
    <x v="459"/>
    <x v="61"/>
    <n v="13"/>
    <n v="298.26"/>
    <x v="11"/>
    <n v="216"/>
    <n v="68301.539999999994"/>
    <n v="3877.38"/>
    <x v="0"/>
  </r>
  <r>
    <s v="P1502"/>
    <x v="0"/>
    <x v="4"/>
    <x v="128"/>
    <x v="42"/>
    <n v="178"/>
    <n v="106.47"/>
    <x v="160"/>
    <n v="204"/>
    <n v="40671.54"/>
    <n v="18951.66"/>
    <x v="0"/>
  </r>
  <r>
    <s v="P1516"/>
    <x v="6"/>
    <x v="4"/>
    <x v="214"/>
    <x v="58"/>
    <n v="284"/>
    <n v="400.42"/>
    <x v="89"/>
    <n v="64"/>
    <n v="139346.16"/>
    <n v="113719.28"/>
    <x v="0"/>
  </r>
  <r>
    <s v="P1517"/>
    <x v="5"/>
    <x v="4"/>
    <x v="288"/>
    <x v="51"/>
    <n v="123"/>
    <n v="351.35"/>
    <x v="286"/>
    <n v="91"/>
    <n v="75188.900000000009"/>
    <n v="43216.05"/>
    <x v="0"/>
  </r>
  <r>
    <s v="P1525"/>
    <x v="6"/>
    <x v="4"/>
    <x v="470"/>
    <x v="50"/>
    <n v="240"/>
    <n v="14.13"/>
    <x v="83"/>
    <n v="222"/>
    <n v="6528.06"/>
    <n v="3391.2000000000003"/>
    <x v="0"/>
  </r>
  <r>
    <s v="P1527"/>
    <x v="7"/>
    <x v="4"/>
    <x v="283"/>
    <x v="22"/>
    <n v="15"/>
    <n v="75.849999999999994"/>
    <x v="114"/>
    <n v="141"/>
    <n v="11832.599999999999"/>
    <n v="1137.75"/>
    <x v="0"/>
  </r>
  <r>
    <s v="P1538"/>
    <x v="4"/>
    <x v="4"/>
    <x v="210"/>
    <x v="25"/>
    <n v="203"/>
    <n v="388.98"/>
    <x v="168"/>
    <n v="270"/>
    <n v="183987.54"/>
    <n v="78962.94"/>
    <x v="0"/>
  </r>
  <r>
    <s v="P1539"/>
    <x v="9"/>
    <x v="4"/>
    <x v="121"/>
    <x v="21"/>
    <n v="150"/>
    <n v="75.69"/>
    <x v="20"/>
    <n v="229"/>
    <n v="28686.51"/>
    <n v="11353.5"/>
    <x v="0"/>
  </r>
  <r>
    <s v="P1543"/>
    <x v="0"/>
    <x v="4"/>
    <x v="116"/>
    <x v="10"/>
    <n v="229"/>
    <n v="52.05"/>
    <x v="340"/>
    <n v="155"/>
    <n v="19987.199999999997"/>
    <n v="11919.449999999999"/>
    <x v="0"/>
  </r>
  <r>
    <s v="P1548"/>
    <x v="0"/>
    <x v="4"/>
    <x v="192"/>
    <x v="8"/>
    <n v="273"/>
    <n v="131.38999999999999"/>
    <x v="299"/>
    <n v="47"/>
    <n v="42044.799999999996"/>
    <n v="35869.469999999994"/>
    <x v="0"/>
  </r>
  <r>
    <s v="P1549"/>
    <x v="9"/>
    <x v="4"/>
    <x v="340"/>
    <x v="21"/>
    <n v="160"/>
    <n v="31.19"/>
    <x v="274"/>
    <n v="39"/>
    <n v="6206.81"/>
    <n v="4990.4000000000005"/>
    <x v="0"/>
  </r>
  <r>
    <s v="P1555"/>
    <x v="2"/>
    <x v="4"/>
    <x v="72"/>
    <x v="18"/>
    <n v="260"/>
    <n v="200.3"/>
    <x v="156"/>
    <n v="54"/>
    <n v="62894.200000000004"/>
    <n v="52078"/>
    <x v="0"/>
  </r>
  <r>
    <s v="P1560"/>
    <x v="1"/>
    <x v="4"/>
    <x v="294"/>
    <x v="65"/>
    <n v="94"/>
    <n v="111.08"/>
    <x v="207"/>
    <n v="190"/>
    <n v="31546.720000000001"/>
    <n v="10441.52"/>
    <x v="0"/>
  </r>
  <r>
    <s v="P1562"/>
    <x v="2"/>
    <x v="4"/>
    <x v="375"/>
    <x v="34"/>
    <n v="161"/>
    <n v="350.17"/>
    <x v="117"/>
    <n v="65"/>
    <n v="79138.42"/>
    <n v="56377.37"/>
    <x v="0"/>
  </r>
  <r>
    <s v="P1563"/>
    <x v="0"/>
    <x v="4"/>
    <x v="162"/>
    <x v="31"/>
    <n v="215"/>
    <n v="228.45"/>
    <x v="185"/>
    <n v="59"/>
    <n v="62595.299999999996"/>
    <n v="49116.75"/>
    <x v="0"/>
  </r>
  <r>
    <s v="P1566"/>
    <x v="0"/>
    <x v="4"/>
    <x v="153"/>
    <x v="43"/>
    <n v="224"/>
    <n v="111.43"/>
    <x v="193"/>
    <n v="24"/>
    <n v="27634.640000000003"/>
    <n v="24960.32"/>
    <x v="0"/>
  </r>
  <r>
    <s v="P1567"/>
    <x v="9"/>
    <x v="4"/>
    <x v="435"/>
    <x v="49"/>
    <n v="11"/>
    <n v="472.73"/>
    <x v="245"/>
    <n v="14"/>
    <n v="11818.25"/>
    <n v="5200.0300000000007"/>
    <x v="1"/>
  </r>
  <r>
    <s v="P1572"/>
    <x v="0"/>
    <x v="4"/>
    <x v="242"/>
    <x v="54"/>
    <n v="113"/>
    <n v="32.69"/>
    <x v="322"/>
    <n v="151"/>
    <n v="8630.16"/>
    <n v="3693.97"/>
    <x v="0"/>
  </r>
  <r>
    <s v="P1575"/>
    <x v="1"/>
    <x v="4"/>
    <x v="108"/>
    <x v="68"/>
    <n v="59"/>
    <n v="113.15"/>
    <x v="359"/>
    <n v="228"/>
    <n v="32474.050000000003"/>
    <n v="6675.85"/>
    <x v="0"/>
  </r>
  <r>
    <s v="P1582"/>
    <x v="9"/>
    <x v="4"/>
    <x v="333"/>
    <x v="64"/>
    <n v="292"/>
    <n v="469.91"/>
    <x v="320"/>
    <n v="207"/>
    <n v="234485.09000000003"/>
    <n v="137213.72"/>
    <x v="0"/>
  </r>
  <r>
    <s v="P1585"/>
    <x v="1"/>
    <x v="4"/>
    <x v="182"/>
    <x v="44"/>
    <n v="112"/>
    <n v="259.92"/>
    <x v="274"/>
    <n v="197"/>
    <n v="80315.28"/>
    <n v="29111.040000000001"/>
    <x v="0"/>
  </r>
  <r>
    <s v="P1592"/>
    <x v="9"/>
    <x v="4"/>
    <x v="106"/>
    <x v="24"/>
    <n v="74"/>
    <n v="411.95"/>
    <x v="44"/>
    <n v="115"/>
    <n v="77858.55"/>
    <n v="30484.3"/>
    <x v="0"/>
  </r>
  <r>
    <s v="P1597"/>
    <x v="9"/>
    <x v="4"/>
    <x v="322"/>
    <x v="74"/>
    <n v="258"/>
    <n v="88.26"/>
    <x v="361"/>
    <n v="119"/>
    <n v="33274.020000000004"/>
    <n v="22771.08"/>
    <x v="0"/>
  </r>
  <r>
    <s v="P1598"/>
    <x v="7"/>
    <x v="4"/>
    <x v="220"/>
    <x v="1"/>
    <n v="70"/>
    <n v="127.51"/>
    <x v="71"/>
    <n v="164"/>
    <n v="29837.34"/>
    <n v="8925.7000000000007"/>
    <x v="0"/>
  </r>
  <r>
    <s v="P1604"/>
    <x v="4"/>
    <x v="4"/>
    <x v="373"/>
    <x v="12"/>
    <n v="66"/>
    <n v="153.43"/>
    <x v="212"/>
    <n v="192"/>
    <n v="39584.94"/>
    <n v="10126.380000000001"/>
    <x v="0"/>
  </r>
  <r>
    <s v="P1608"/>
    <x v="1"/>
    <x v="4"/>
    <x v="146"/>
    <x v="71"/>
    <n v="55"/>
    <n v="73.86"/>
    <x v="226"/>
    <n v="250"/>
    <n v="22527.3"/>
    <n v="4062.3"/>
    <x v="0"/>
  </r>
  <r>
    <s v="P1636"/>
    <x v="4"/>
    <x v="4"/>
    <x v="426"/>
    <x v="40"/>
    <n v="225"/>
    <n v="346.82"/>
    <x v="141"/>
    <n v="42"/>
    <n v="92600.94"/>
    <n v="78034.5"/>
    <x v="0"/>
  </r>
  <r>
    <s v="P1643"/>
    <x v="8"/>
    <x v="4"/>
    <x v="520"/>
    <x v="45"/>
    <n v="216"/>
    <n v="105.54"/>
    <x v="146"/>
    <n v="214"/>
    <n v="45382.200000000004"/>
    <n v="22796.640000000003"/>
    <x v="0"/>
  </r>
  <r>
    <s v="P1644"/>
    <x v="1"/>
    <x v="4"/>
    <x v="84"/>
    <x v="73"/>
    <n v="157"/>
    <n v="219.55"/>
    <x v="361"/>
    <n v="87"/>
    <n v="53570.200000000004"/>
    <n v="34469.35"/>
    <x v="0"/>
  </r>
  <r>
    <s v="P1648"/>
    <x v="7"/>
    <x v="4"/>
    <x v="351"/>
    <x v="7"/>
    <n v="183"/>
    <n v="22.87"/>
    <x v="58"/>
    <n v="272"/>
    <n v="10405.85"/>
    <n v="4185.21"/>
    <x v="0"/>
  </r>
  <r>
    <s v="P1649"/>
    <x v="9"/>
    <x v="4"/>
    <x v="381"/>
    <x v="62"/>
    <n v="255"/>
    <n v="30.13"/>
    <x v="201"/>
    <n v="251"/>
    <n v="15245.779999999999"/>
    <n v="7683.15"/>
    <x v="0"/>
  </r>
  <r>
    <s v="P1652"/>
    <x v="8"/>
    <x v="4"/>
    <x v="180"/>
    <x v="49"/>
    <n v="34"/>
    <n v="454.98"/>
    <x v="342"/>
    <n v="213"/>
    <n v="112380.06"/>
    <n v="15469.32"/>
    <x v="0"/>
  </r>
  <r>
    <s v="P1654"/>
    <x v="7"/>
    <x v="4"/>
    <x v="73"/>
    <x v="54"/>
    <n v="179"/>
    <n v="187.1"/>
    <x v="340"/>
    <n v="181"/>
    <n v="67356"/>
    <n v="33490.9"/>
    <x v="0"/>
  </r>
  <r>
    <s v="P1659"/>
    <x v="5"/>
    <x v="4"/>
    <x v="205"/>
    <x v="72"/>
    <n v="192"/>
    <n v="302.70999999999998"/>
    <x v="69"/>
    <n v="91"/>
    <n v="85666.93"/>
    <n v="58120.319999999992"/>
    <x v="0"/>
  </r>
  <r>
    <s v="P1660"/>
    <x v="4"/>
    <x v="4"/>
    <x v="122"/>
    <x v="57"/>
    <n v="261"/>
    <n v="77.42"/>
    <x v="201"/>
    <n v="174"/>
    <n v="33677.700000000004"/>
    <n v="20206.62"/>
    <x v="0"/>
  </r>
  <r>
    <s v="P1665"/>
    <x v="8"/>
    <x v="4"/>
    <x v="77"/>
    <x v="64"/>
    <n v="249"/>
    <n v="231.99"/>
    <x v="118"/>
    <n v="112"/>
    <n v="83748.39"/>
    <n v="57765.51"/>
    <x v="0"/>
  </r>
  <r>
    <s v="P1669"/>
    <x v="8"/>
    <x v="4"/>
    <x v="319"/>
    <x v="42"/>
    <n v="13"/>
    <n v="256.11"/>
    <x v="290"/>
    <n v="23"/>
    <n v="9219.9600000000009"/>
    <n v="3329.4300000000003"/>
    <x v="1"/>
  </r>
  <r>
    <s v="P1675"/>
    <x v="0"/>
    <x v="4"/>
    <x v="80"/>
    <x v="31"/>
    <n v="107"/>
    <n v="399.36"/>
    <x v="287"/>
    <n v="161"/>
    <n v="107028.48000000001"/>
    <n v="42731.520000000004"/>
    <x v="0"/>
  </r>
  <r>
    <s v="P1676"/>
    <x v="5"/>
    <x v="4"/>
    <x v="350"/>
    <x v="71"/>
    <n v="100"/>
    <n v="395.3"/>
    <x v="159"/>
    <n v="70"/>
    <n v="67201"/>
    <n v="39530"/>
    <x v="0"/>
  </r>
  <r>
    <s v="P1685"/>
    <x v="8"/>
    <x v="4"/>
    <x v="173"/>
    <x v="38"/>
    <n v="153"/>
    <n v="16.89"/>
    <x v="249"/>
    <n v="42"/>
    <n v="3293.55"/>
    <n v="2584.17"/>
    <x v="0"/>
  </r>
  <r>
    <s v="P1687"/>
    <x v="4"/>
    <x v="4"/>
    <x v="307"/>
    <x v="17"/>
    <n v="294"/>
    <n v="456.44"/>
    <x v="224"/>
    <n v="144"/>
    <n v="199920.72"/>
    <n v="134193.35999999999"/>
    <x v="0"/>
  </r>
  <r>
    <s v="P1692"/>
    <x v="1"/>
    <x v="4"/>
    <x v="155"/>
    <x v="20"/>
    <n v="119"/>
    <n v="444.04"/>
    <x v="197"/>
    <n v="84"/>
    <n v="90140.12000000001"/>
    <n v="52840.76"/>
    <x v="0"/>
  </r>
  <r>
    <s v="P1696"/>
    <x v="1"/>
    <x v="4"/>
    <x v="13"/>
    <x v="16"/>
    <n v="208"/>
    <n v="149.97999999999999"/>
    <x v="336"/>
    <n v="245"/>
    <n v="67940.94"/>
    <n v="31195.839999999997"/>
    <x v="0"/>
  </r>
  <r>
    <s v="P1698"/>
    <x v="7"/>
    <x v="4"/>
    <x v="491"/>
    <x v="39"/>
    <n v="12"/>
    <n v="403.22"/>
    <x v="311"/>
    <n v="122"/>
    <n v="54031.48"/>
    <n v="4838.6400000000003"/>
    <x v="0"/>
  </r>
  <r>
    <s v="P1700"/>
    <x v="7"/>
    <x v="4"/>
    <x v="561"/>
    <x v="30"/>
    <n v="6"/>
    <n v="99.56"/>
    <x v="304"/>
    <n v="2"/>
    <n v="796.48"/>
    <n v="597.36"/>
    <x v="1"/>
  </r>
  <r>
    <s v="P1710"/>
    <x v="3"/>
    <x v="4"/>
    <x v="394"/>
    <x v="45"/>
    <n v="65"/>
    <n v="38.479999999999997"/>
    <x v="300"/>
    <n v="132"/>
    <n v="7580.5599999999995"/>
    <n v="2501.1999999999998"/>
    <x v="0"/>
  </r>
  <r>
    <s v="P1715"/>
    <x v="5"/>
    <x v="4"/>
    <x v="148"/>
    <x v="48"/>
    <n v="257"/>
    <n v="335.33"/>
    <x v="251"/>
    <n v="3"/>
    <n v="87185.8"/>
    <n v="86179.81"/>
    <x v="0"/>
  </r>
  <r>
    <s v="P1722"/>
    <x v="0"/>
    <x v="4"/>
    <x v="408"/>
    <x v="36"/>
    <n v="4"/>
    <n v="380.15"/>
    <x v="206"/>
    <n v="80"/>
    <n v="31932.6"/>
    <n v="1520.6"/>
    <x v="0"/>
  </r>
  <r>
    <s v="P1723"/>
    <x v="5"/>
    <x v="4"/>
    <x v="426"/>
    <x v="26"/>
    <n v="100"/>
    <n v="427.31"/>
    <x v="176"/>
    <n v="167"/>
    <n v="114091.77"/>
    <n v="42731"/>
    <x v="0"/>
  </r>
  <r>
    <s v="P1730"/>
    <x v="7"/>
    <x v="4"/>
    <x v="336"/>
    <x v="64"/>
    <n v="246"/>
    <n v="420.83"/>
    <x v="192"/>
    <n v="3"/>
    <n v="104786.67"/>
    <n v="103524.18"/>
    <x v="0"/>
  </r>
  <r>
    <s v="P1734"/>
    <x v="5"/>
    <x v="4"/>
    <x v="170"/>
    <x v="40"/>
    <n v="251"/>
    <n v="303.12"/>
    <x v="175"/>
    <n v="106"/>
    <n v="108213.84"/>
    <n v="76083.12"/>
    <x v="0"/>
  </r>
  <r>
    <s v="P1740"/>
    <x v="0"/>
    <x v="4"/>
    <x v="158"/>
    <x v="19"/>
    <n v="164"/>
    <n v="164.26"/>
    <x v="194"/>
    <n v="14"/>
    <n v="29238.28"/>
    <n v="26938.639999999999"/>
    <x v="0"/>
  </r>
  <r>
    <s v="P1743"/>
    <x v="7"/>
    <x v="4"/>
    <x v="377"/>
    <x v="63"/>
    <n v="167"/>
    <n v="469.31"/>
    <x v="47"/>
    <n v="104"/>
    <n v="127183.01"/>
    <n v="78374.77"/>
    <x v="0"/>
  </r>
  <r>
    <s v="P1752"/>
    <x v="2"/>
    <x v="4"/>
    <x v="70"/>
    <x v="29"/>
    <n v="152"/>
    <n v="308.95"/>
    <x v="274"/>
    <n v="56"/>
    <n v="64261.599999999999"/>
    <n v="46960.4"/>
    <x v="0"/>
  </r>
  <r>
    <s v="P1755"/>
    <x v="5"/>
    <x v="4"/>
    <x v="86"/>
    <x v="78"/>
    <n v="241"/>
    <n v="284.17"/>
    <x v="228"/>
    <n v="160"/>
    <n v="113952.17000000001"/>
    <n v="68484.97"/>
    <x v="0"/>
  </r>
  <r>
    <s v="P1756"/>
    <x v="7"/>
    <x v="4"/>
    <x v="39"/>
    <x v="18"/>
    <n v="137"/>
    <n v="474.98"/>
    <x v="49"/>
    <n v="105"/>
    <n v="114945.16"/>
    <n v="65072.26"/>
    <x v="0"/>
  </r>
  <r>
    <s v="P1757"/>
    <x v="5"/>
    <x v="4"/>
    <x v="196"/>
    <x v="27"/>
    <n v="10"/>
    <n v="88.11"/>
    <x v="333"/>
    <n v="123"/>
    <n v="11718.63"/>
    <n v="881.1"/>
    <x v="0"/>
  </r>
  <r>
    <s v="P1766"/>
    <x v="5"/>
    <x v="4"/>
    <x v="65"/>
    <x v="63"/>
    <n v="224"/>
    <n v="255.24"/>
    <x v="353"/>
    <n v="159"/>
    <n v="97756.92"/>
    <n v="57173.760000000002"/>
    <x v="0"/>
  </r>
  <r>
    <s v="P1773"/>
    <x v="9"/>
    <x v="4"/>
    <x v="102"/>
    <x v="10"/>
    <n v="167"/>
    <n v="403.65"/>
    <x v="326"/>
    <n v="173"/>
    <n v="137241"/>
    <n v="67409.55"/>
    <x v="0"/>
  </r>
  <r>
    <s v="P1775"/>
    <x v="6"/>
    <x v="4"/>
    <x v="3"/>
    <x v="48"/>
    <n v="50"/>
    <n v="377.77"/>
    <x v="68"/>
    <n v="204"/>
    <n v="95953.58"/>
    <n v="18888.5"/>
    <x v="0"/>
  </r>
  <r>
    <s v="P1781"/>
    <x v="5"/>
    <x v="4"/>
    <x v="233"/>
    <x v="21"/>
    <n v="107"/>
    <n v="351.56"/>
    <x v="346"/>
    <n v="79"/>
    <n v="65390.16"/>
    <n v="37616.92"/>
    <x v="0"/>
  </r>
  <r>
    <s v="P1787"/>
    <x v="2"/>
    <x v="4"/>
    <x v="279"/>
    <x v="3"/>
    <n v="220"/>
    <n v="169.64"/>
    <x v="270"/>
    <n v="194"/>
    <n v="70230.959999999992"/>
    <n v="37320.799999999996"/>
    <x v="0"/>
  </r>
  <r>
    <s v="P1790"/>
    <x v="7"/>
    <x v="4"/>
    <x v="562"/>
    <x v="22"/>
    <n v="297"/>
    <n v="363.62"/>
    <x v="351"/>
    <n v="277"/>
    <n v="208717.88"/>
    <n v="107995.14"/>
    <x v="0"/>
  </r>
  <r>
    <s v="P1795"/>
    <x v="7"/>
    <x v="4"/>
    <x v="383"/>
    <x v="21"/>
    <n v="261"/>
    <n v="293.36"/>
    <x v="173"/>
    <n v="228"/>
    <n v="143453.04"/>
    <n v="76566.960000000006"/>
    <x v="0"/>
  </r>
  <r>
    <s v="P1801"/>
    <x v="6"/>
    <x v="4"/>
    <x v="290"/>
    <x v="77"/>
    <n v="139"/>
    <n v="267.19"/>
    <x v="22"/>
    <n v="14"/>
    <n v="40880.07"/>
    <n v="37139.409999999996"/>
    <x v="0"/>
  </r>
  <r>
    <s v="P1806"/>
    <x v="3"/>
    <x v="4"/>
    <x v="308"/>
    <x v="51"/>
    <n v="201"/>
    <n v="272.58999999999997"/>
    <x v="8"/>
    <n v="162"/>
    <n v="98950.169999999984"/>
    <n v="54790.59"/>
    <x v="0"/>
  </r>
  <r>
    <s v="P1811"/>
    <x v="8"/>
    <x v="4"/>
    <x v="183"/>
    <x v="62"/>
    <n v="127"/>
    <n v="66.08"/>
    <x v="255"/>
    <n v="174"/>
    <n v="19890.079999999998"/>
    <n v="8392.16"/>
    <x v="0"/>
  </r>
  <r>
    <s v="P1822"/>
    <x v="4"/>
    <x v="4"/>
    <x v="345"/>
    <x v="74"/>
    <n v="245"/>
    <n v="323.91000000000003"/>
    <x v="38"/>
    <n v="70"/>
    <n v="102031.65000000001"/>
    <n v="79357.950000000012"/>
    <x v="0"/>
  </r>
  <r>
    <s v="P1829"/>
    <x v="7"/>
    <x v="4"/>
    <x v="343"/>
    <x v="70"/>
    <n v="35"/>
    <n v="451.49"/>
    <x v="226"/>
    <n v="60"/>
    <n v="42891.55"/>
    <n v="15802.15"/>
    <x v="0"/>
  </r>
  <r>
    <s v="P1836"/>
    <x v="3"/>
    <x v="4"/>
    <x v="266"/>
    <x v="34"/>
    <n v="67"/>
    <n v="217.38"/>
    <x v="42"/>
    <n v="262"/>
    <n v="71518.02"/>
    <n v="14564.46"/>
    <x v="0"/>
  </r>
  <r>
    <s v="P1844"/>
    <x v="1"/>
    <x v="4"/>
    <x v="215"/>
    <x v="72"/>
    <n v="257"/>
    <n v="403.07"/>
    <x v="266"/>
    <n v="2"/>
    <n v="104395.13"/>
    <n v="103588.99"/>
    <x v="0"/>
  </r>
  <r>
    <s v="P1846"/>
    <x v="9"/>
    <x v="4"/>
    <x v="146"/>
    <x v="39"/>
    <n v="8"/>
    <n v="313.86"/>
    <x v="86"/>
    <n v="297"/>
    <n v="95727.3"/>
    <n v="2510.88"/>
    <x v="0"/>
  </r>
  <r>
    <s v="P1854"/>
    <x v="1"/>
    <x v="4"/>
    <x v="100"/>
    <x v="71"/>
    <n v="172"/>
    <n v="407.61"/>
    <x v="252"/>
    <n v="278"/>
    <n v="183424.5"/>
    <n v="70108.92"/>
    <x v="0"/>
  </r>
  <r>
    <s v="P1858"/>
    <x v="6"/>
    <x v="4"/>
    <x v="117"/>
    <x v="30"/>
    <n v="297"/>
    <n v="53.93"/>
    <x v="71"/>
    <n v="83"/>
    <n v="20493.400000000001"/>
    <n v="16017.21"/>
    <x v="0"/>
  </r>
  <r>
    <s v="P1863"/>
    <x v="3"/>
    <x v="4"/>
    <x v="373"/>
    <x v="34"/>
    <n v="117"/>
    <n v="382.09"/>
    <x v="126"/>
    <n v="141"/>
    <n v="98579.219999999987"/>
    <n v="44704.53"/>
    <x v="0"/>
  </r>
  <r>
    <s v="P1865"/>
    <x v="0"/>
    <x v="4"/>
    <x v="479"/>
    <x v="6"/>
    <n v="231"/>
    <n v="25.42"/>
    <x v="299"/>
    <n v="211"/>
    <n v="11235.640000000001"/>
    <n v="5872.02"/>
    <x v="0"/>
  </r>
  <r>
    <s v="P1867"/>
    <x v="7"/>
    <x v="4"/>
    <x v="318"/>
    <x v="71"/>
    <n v="86"/>
    <n v="208.11"/>
    <x v="125"/>
    <n v="285"/>
    <n v="77208.810000000012"/>
    <n v="17897.460000000003"/>
    <x v="0"/>
  </r>
  <r>
    <s v="P1873"/>
    <x v="1"/>
    <x v="4"/>
    <x v="220"/>
    <x v="62"/>
    <n v="211"/>
    <n v="482.67"/>
    <x v="301"/>
    <n v="23"/>
    <n v="112944.78"/>
    <n v="101843.37000000001"/>
    <x v="0"/>
  </r>
  <r>
    <s v="P1874"/>
    <x v="9"/>
    <x v="4"/>
    <x v="46"/>
    <x v="42"/>
    <n v="49"/>
    <n v="394.87"/>
    <x v="276"/>
    <n v="246"/>
    <n v="116486.65"/>
    <n v="19348.63"/>
    <x v="0"/>
  </r>
  <r>
    <s v="P1882"/>
    <x v="2"/>
    <x v="4"/>
    <x v="214"/>
    <x v="15"/>
    <n v="80"/>
    <n v="443.62"/>
    <x v="150"/>
    <n v="268"/>
    <n v="154379.76"/>
    <n v="35489.599999999999"/>
    <x v="0"/>
  </r>
  <r>
    <s v="P1897"/>
    <x v="9"/>
    <x v="4"/>
    <x v="24"/>
    <x v="78"/>
    <n v="129"/>
    <n v="169.14"/>
    <x v="273"/>
    <n v="31"/>
    <n v="27062.399999999998"/>
    <n v="21819.059999999998"/>
    <x v="0"/>
  </r>
  <r>
    <s v="P1902"/>
    <x v="2"/>
    <x v="4"/>
    <x v="19"/>
    <x v="65"/>
    <n v="97"/>
    <n v="190.19"/>
    <x v="164"/>
    <n v="121"/>
    <n v="41461.42"/>
    <n v="18448.43"/>
    <x v="0"/>
  </r>
  <r>
    <s v="P1906"/>
    <x v="6"/>
    <x v="4"/>
    <x v="173"/>
    <x v="1"/>
    <n v="194"/>
    <n v="407.85"/>
    <x v="313"/>
    <n v="1"/>
    <n v="79530.75"/>
    <n v="79122.900000000009"/>
    <x v="0"/>
  </r>
  <r>
    <s v="P1911"/>
    <x v="3"/>
    <x v="4"/>
    <x v="281"/>
    <x v="35"/>
    <n v="232"/>
    <n v="453.71"/>
    <x v="113"/>
    <n v="53"/>
    <n v="129307.34999999999"/>
    <n v="105260.72"/>
    <x v="0"/>
  </r>
  <r>
    <s v="P1919"/>
    <x v="8"/>
    <x v="4"/>
    <x v="341"/>
    <x v="24"/>
    <n v="13"/>
    <n v="306.08"/>
    <x v="160"/>
    <n v="110"/>
    <n v="37647.839999999997"/>
    <n v="3979.04"/>
    <x v="0"/>
  </r>
  <r>
    <s v="P1925"/>
    <x v="0"/>
    <x v="4"/>
    <x v="30"/>
    <x v="7"/>
    <n v="168"/>
    <n v="12.9"/>
    <x v="123"/>
    <n v="95"/>
    <n v="3392.7000000000003"/>
    <n v="2167.2000000000003"/>
    <x v="0"/>
  </r>
  <r>
    <s v="P1927"/>
    <x v="2"/>
    <x v="4"/>
    <x v="280"/>
    <x v="16"/>
    <n v="271"/>
    <n v="237.01"/>
    <x v="107"/>
    <n v="180"/>
    <n v="106891.51"/>
    <n v="64229.71"/>
    <x v="0"/>
  </r>
  <r>
    <s v="P1939"/>
    <x v="8"/>
    <x v="4"/>
    <x v="388"/>
    <x v="3"/>
    <n v="37"/>
    <n v="97.67"/>
    <x v="222"/>
    <n v="61"/>
    <n v="9571.66"/>
    <n v="3613.79"/>
    <x v="0"/>
  </r>
  <r>
    <s v="P1944"/>
    <x v="6"/>
    <x v="4"/>
    <x v="155"/>
    <x v="53"/>
    <n v="50"/>
    <n v="226.04"/>
    <x v="297"/>
    <n v="153"/>
    <n v="45886.119999999995"/>
    <n v="11302"/>
    <x v="0"/>
  </r>
  <r>
    <s v="P1949"/>
    <x v="3"/>
    <x v="4"/>
    <x v="106"/>
    <x v="70"/>
    <n v="167"/>
    <n v="214.03"/>
    <x v="223"/>
    <n v="22"/>
    <n v="40451.67"/>
    <n v="35743.01"/>
    <x v="0"/>
  </r>
  <r>
    <s v="P1956"/>
    <x v="2"/>
    <x v="4"/>
    <x v="419"/>
    <x v="76"/>
    <n v="70"/>
    <n v="282.05"/>
    <x v="238"/>
    <n v="140"/>
    <n v="59230.5"/>
    <n v="19743.5"/>
    <x v="0"/>
  </r>
  <r>
    <s v="P1961"/>
    <x v="3"/>
    <x v="4"/>
    <x v="310"/>
    <x v="51"/>
    <n v="181"/>
    <n v="361.39"/>
    <x v="337"/>
    <n v="194"/>
    <n v="135521.25"/>
    <n v="65411.59"/>
    <x v="0"/>
  </r>
  <r>
    <s v="P1975"/>
    <x v="1"/>
    <x v="4"/>
    <x v="2"/>
    <x v="28"/>
    <n v="221"/>
    <n v="419.78"/>
    <x v="68"/>
    <n v="206"/>
    <n v="179246.06"/>
    <n v="92771.37999999999"/>
    <x v="0"/>
  </r>
  <r>
    <s v="P1980"/>
    <x v="1"/>
    <x v="4"/>
    <x v="44"/>
    <x v="71"/>
    <n v="87"/>
    <n v="151.25"/>
    <x v="239"/>
    <n v="245"/>
    <n v="50215"/>
    <n v="13158.75"/>
    <x v="0"/>
  </r>
  <r>
    <s v="P1981"/>
    <x v="6"/>
    <x v="4"/>
    <x v="55"/>
    <x v="7"/>
    <n v="271"/>
    <n v="433.28"/>
    <x v="320"/>
    <n v="46"/>
    <n v="137349.75999999998"/>
    <n v="117418.87999999999"/>
    <x v="0"/>
  </r>
  <r>
    <s v="P1985"/>
    <x v="7"/>
    <x v="4"/>
    <x v="373"/>
    <x v="20"/>
    <n v="130"/>
    <n v="21.87"/>
    <x v="297"/>
    <n v="128"/>
    <n v="5642.46"/>
    <n v="2843.1"/>
    <x v="0"/>
  </r>
  <r>
    <s v="P1987"/>
    <x v="0"/>
    <x v="4"/>
    <x v="350"/>
    <x v="69"/>
    <n v="130"/>
    <n v="275.10000000000002"/>
    <x v="263"/>
    <n v="40"/>
    <n v="46767.000000000007"/>
    <n v="35763"/>
    <x v="0"/>
  </r>
  <r>
    <s v="P1988"/>
    <x v="3"/>
    <x v="4"/>
    <x v="308"/>
    <x v="60"/>
    <n v="108"/>
    <n v="424.07"/>
    <x v="90"/>
    <n v="255"/>
    <n v="153937.41"/>
    <n v="45799.56"/>
    <x v="0"/>
  </r>
  <r>
    <s v="P1992"/>
    <x v="3"/>
    <x v="4"/>
    <x v="199"/>
    <x v="44"/>
    <n v="88"/>
    <n v="216.97"/>
    <x v="252"/>
    <n v="280"/>
    <n v="79844.960000000006"/>
    <n v="19093.36"/>
    <x v="0"/>
  </r>
  <r>
    <s v="P2001"/>
    <x v="4"/>
    <x v="4"/>
    <x v="468"/>
    <x v="61"/>
    <n v="136"/>
    <n v="252.43"/>
    <x v="335"/>
    <n v="275"/>
    <n v="103748.73"/>
    <n v="34330.480000000003"/>
    <x v="0"/>
  </r>
  <r>
    <s v="P2002"/>
    <x v="6"/>
    <x v="4"/>
    <x v="372"/>
    <x v="2"/>
    <n v="281"/>
    <n v="317.64"/>
    <x v="92"/>
    <n v="250"/>
    <n v="168666.84"/>
    <n v="89256.84"/>
    <x v="0"/>
  </r>
  <r>
    <s v="P2006"/>
    <x v="8"/>
    <x v="4"/>
    <x v="266"/>
    <x v="80"/>
    <n v="106"/>
    <n v="150.16999999999999"/>
    <x v="165"/>
    <n v="223"/>
    <n v="49405.929999999993"/>
    <n v="15918.019999999999"/>
    <x v="0"/>
  </r>
  <r>
    <s v="P2011"/>
    <x v="4"/>
    <x v="4"/>
    <x v="273"/>
    <x v="25"/>
    <n v="93"/>
    <n v="82.69"/>
    <x v="119"/>
    <n v="50"/>
    <n v="11824.67"/>
    <n v="7690.17"/>
    <x v="0"/>
  </r>
  <r>
    <s v="P2018"/>
    <x v="9"/>
    <x v="4"/>
    <x v="274"/>
    <x v="25"/>
    <n v="2"/>
    <n v="458.82"/>
    <x v="350"/>
    <n v="250"/>
    <n v="115622.64"/>
    <n v="917.64"/>
    <x v="0"/>
  </r>
  <r>
    <s v="P2022"/>
    <x v="1"/>
    <x v="4"/>
    <x v="153"/>
    <x v="75"/>
    <n v="171"/>
    <n v="167.49"/>
    <x v="359"/>
    <n v="77"/>
    <n v="41537.520000000004"/>
    <n v="28640.79"/>
    <x v="0"/>
  </r>
  <r>
    <s v="P2030"/>
    <x v="1"/>
    <x v="4"/>
    <x v="454"/>
    <x v="32"/>
    <n v="79"/>
    <n v="119.58"/>
    <x v="35"/>
    <n v="59"/>
    <n v="16502.04"/>
    <n v="9446.82"/>
    <x v="0"/>
  </r>
  <r>
    <s v="P2035"/>
    <x v="9"/>
    <x v="4"/>
    <x v="463"/>
    <x v="56"/>
    <n v="237"/>
    <n v="326.62"/>
    <x v="246"/>
    <n v="169"/>
    <n v="132607.72"/>
    <n v="77408.94"/>
    <x v="0"/>
  </r>
  <r>
    <s v="P2039"/>
    <x v="8"/>
    <x v="4"/>
    <x v="103"/>
    <x v="75"/>
    <n v="218"/>
    <n v="70.14"/>
    <x v="261"/>
    <n v="80"/>
    <n v="20901.72"/>
    <n v="15290.52"/>
    <x v="0"/>
  </r>
  <r>
    <s v="P2041"/>
    <x v="7"/>
    <x v="4"/>
    <x v="29"/>
    <x v="5"/>
    <n v="100"/>
    <n v="286.10000000000002"/>
    <x v="351"/>
    <n v="61"/>
    <n v="46062.100000000006"/>
    <n v="28610.000000000004"/>
    <x v="0"/>
  </r>
  <r>
    <s v="P2049"/>
    <x v="5"/>
    <x v="4"/>
    <x v="481"/>
    <x v="24"/>
    <n v="22"/>
    <n v="139.38999999999999"/>
    <x v="293"/>
    <n v="2"/>
    <n v="3345.3599999999997"/>
    <n v="3066.58"/>
    <x v="1"/>
  </r>
  <r>
    <s v="P2052"/>
    <x v="0"/>
    <x v="4"/>
    <x v="308"/>
    <x v="12"/>
    <n v="293"/>
    <n v="117"/>
    <x v="303"/>
    <n v="70"/>
    <n v="42471"/>
    <n v="34281"/>
    <x v="0"/>
  </r>
  <r>
    <s v="P2067"/>
    <x v="7"/>
    <x v="4"/>
    <x v="96"/>
    <x v="50"/>
    <n v="6"/>
    <n v="321.82"/>
    <x v="260"/>
    <n v="239"/>
    <n v="78845.899999999994"/>
    <n v="1930.92"/>
    <x v="0"/>
  </r>
  <r>
    <s v="P2073"/>
    <x v="5"/>
    <x v="4"/>
    <x v="141"/>
    <x v="23"/>
    <n v="254"/>
    <n v="474.49"/>
    <x v="91"/>
    <n v="45"/>
    <n v="141872.51"/>
    <n v="120520.46"/>
    <x v="0"/>
  </r>
  <r>
    <s v="P2089"/>
    <x v="8"/>
    <x v="4"/>
    <x v="139"/>
    <x v="13"/>
    <n v="202"/>
    <n v="463.08"/>
    <x v="128"/>
    <n v="70"/>
    <n v="125957.75999999999"/>
    <n v="93542.16"/>
    <x v="0"/>
  </r>
  <r>
    <s v="P2090"/>
    <x v="2"/>
    <x v="4"/>
    <x v="46"/>
    <x v="38"/>
    <n v="234"/>
    <n v="114.92"/>
    <x v="107"/>
    <n v="61"/>
    <n v="33901.4"/>
    <n v="26891.279999999999"/>
    <x v="0"/>
  </r>
  <r>
    <s v="P2104"/>
    <x v="9"/>
    <x v="4"/>
    <x v="205"/>
    <x v="24"/>
    <n v="6"/>
    <n v="11.82"/>
    <x v="296"/>
    <n v="277"/>
    <n v="3345.06"/>
    <n v="70.92"/>
    <x v="0"/>
  </r>
  <r>
    <s v="P2105"/>
    <x v="8"/>
    <x v="4"/>
    <x v="347"/>
    <x v="44"/>
    <n v="167"/>
    <n v="184.59"/>
    <x v="14"/>
    <n v="63"/>
    <n v="42455.700000000004"/>
    <n v="30826.53"/>
    <x v="0"/>
  </r>
  <r>
    <s v="P2111"/>
    <x v="9"/>
    <x v="4"/>
    <x v="373"/>
    <x v="10"/>
    <n v="33"/>
    <n v="87.95"/>
    <x v="280"/>
    <n v="225"/>
    <n v="22691.100000000002"/>
    <n v="2902.35"/>
    <x v="0"/>
  </r>
  <r>
    <s v="P2113"/>
    <x v="3"/>
    <x v="4"/>
    <x v="24"/>
    <x v="51"/>
    <n v="83"/>
    <n v="50.09"/>
    <x v="157"/>
    <n v="77"/>
    <n v="8014.4000000000005"/>
    <n v="4157.47"/>
    <x v="0"/>
  </r>
  <r>
    <s v="P2118"/>
    <x v="0"/>
    <x v="4"/>
    <x v="74"/>
    <x v="31"/>
    <n v="14"/>
    <n v="115.7"/>
    <x v="45"/>
    <n v="21"/>
    <n v="4049.5"/>
    <n v="1619.8"/>
    <x v="0"/>
  </r>
  <r>
    <s v="P2121"/>
    <x v="3"/>
    <x v="4"/>
    <x v="465"/>
    <x v="44"/>
    <n v="16"/>
    <n v="397"/>
    <x v="356"/>
    <n v="155"/>
    <n v="67887"/>
    <n v="6352"/>
    <x v="0"/>
  </r>
  <r>
    <s v="P2123"/>
    <x v="0"/>
    <x v="4"/>
    <x v="307"/>
    <x v="27"/>
    <n v="184"/>
    <n v="19.38"/>
    <x v="64"/>
    <n v="254"/>
    <n v="8488.4399999999987"/>
    <n v="3565.9199999999996"/>
    <x v="0"/>
  </r>
  <r>
    <s v="P2132"/>
    <x v="2"/>
    <x v="4"/>
    <x v="220"/>
    <x v="19"/>
    <n v="22"/>
    <n v="138.52000000000001"/>
    <x v="129"/>
    <n v="212"/>
    <n v="32413.680000000004"/>
    <n v="3047.44"/>
    <x v="0"/>
  </r>
  <r>
    <s v="P2133"/>
    <x v="1"/>
    <x v="4"/>
    <x v="427"/>
    <x v="74"/>
    <n v="149"/>
    <n v="227.58"/>
    <x v="248"/>
    <n v="190"/>
    <n v="77149.62000000001"/>
    <n v="33909.42"/>
    <x v="0"/>
  </r>
  <r>
    <s v="P2134"/>
    <x v="2"/>
    <x v="4"/>
    <x v="215"/>
    <x v="24"/>
    <n v="51"/>
    <n v="75.040000000000006"/>
    <x v="280"/>
    <n v="208"/>
    <n v="19435.36"/>
    <n v="3827.0400000000004"/>
    <x v="0"/>
  </r>
  <r>
    <s v="P2155"/>
    <x v="6"/>
    <x v="4"/>
    <x v="370"/>
    <x v="21"/>
    <n v="89"/>
    <n v="271.7"/>
    <x v="186"/>
    <n v="236"/>
    <n v="88302.5"/>
    <n v="24181.3"/>
    <x v="0"/>
  </r>
  <r>
    <s v="P2157"/>
    <x v="8"/>
    <x v="4"/>
    <x v="496"/>
    <x v="55"/>
    <n v="1"/>
    <n v="327.42"/>
    <x v="162"/>
    <n v="44"/>
    <n v="14733.900000000001"/>
    <n v="327.42"/>
    <x v="1"/>
  </r>
  <r>
    <s v="P2162"/>
    <x v="1"/>
    <x v="4"/>
    <x v="515"/>
    <x v="41"/>
    <n v="227"/>
    <n v="292.05"/>
    <x v="72"/>
    <n v="281"/>
    <n v="148361.4"/>
    <n v="66295.350000000006"/>
    <x v="0"/>
  </r>
  <r>
    <s v="P2166"/>
    <x v="4"/>
    <x v="4"/>
    <x v="162"/>
    <x v="15"/>
    <n v="31"/>
    <n v="87.36"/>
    <x v="250"/>
    <n v="243"/>
    <n v="23936.639999999999"/>
    <n v="2708.16"/>
    <x v="0"/>
  </r>
  <r>
    <s v="P2168"/>
    <x v="4"/>
    <x v="4"/>
    <x v="512"/>
    <x v="67"/>
    <n v="0"/>
    <n v="486.43"/>
    <x v="87"/>
    <n v="11"/>
    <n v="5350.7300000000005"/>
    <n v="0"/>
    <x v="1"/>
  </r>
  <r>
    <s v="P2170"/>
    <x v="1"/>
    <x v="4"/>
    <x v="153"/>
    <x v="54"/>
    <n v="58"/>
    <n v="412.71"/>
    <x v="11"/>
    <n v="190"/>
    <n v="102352.08"/>
    <n v="23937.18"/>
    <x v="0"/>
  </r>
  <r>
    <s v="P2178"/>
    <x v="3"/>
    <x v="4"/>
    <x v="69"/>
    <x v="38"/>
    <n v="52"/>
    <n v="375.84"/>
    <x v="65"/>
    <n v="225"/>
    <n v="104107.68"/>
    <n v="19543.68"/>
    <x v="0"/>
  </r>
  <r>
    <s v="P2180"/>
    <x v="7"/>
    <x v="4"/>
    <x v="326"/>
    <x v="38"/>
    <n v="120"/>
    <n v="383.76"/>
    <x v="37"/>
    <n v="285"/>
    <n v="155422.79999999999"/>
    <n v="46051.199999999997"/>
    <x v="0"/>
  </r>
  <r>
    <s v="P2183"/>
    <x v="3"/>
    <x v="4"/>
    <x v="162"/>
    <x v="31"/>
    <n v="198"/>
    <n v="98.91"/>
    <x v="276"/>
    <n v="76"/>
    <n v="27101.34"/>
    <n v="19584.18"/>
    <x v="0"/>
  </r>
  <r>
    <s v="P2187"/>
    <x v="8"/>
    <x v="4"/>
    <x v="273"/>
    <x v="58"/>
    <n v="104"/>
    <n v="180.11"/>
    <x v="309"/>
    <n v="39"/>
    <n v="25755.730000000003"/>
    <n v="18731.440000000002"/>
    <x v="0"/>
  </r>
  <r>
    <s v="P2194"/>
    <x v="1"/>
    <x v="4"/>
    <x v="310"/>
    <x v="75"/>
    <n v="206"/>
    <n v="160.30000000000001"/>
    <x v="49"/>
    <n v="169"/>
    <n v="60112.500000000007"/>
    <n v="33021.800000000003"/>
    <x v="0"/>
  </r>
  <r>
    <s v="P2200"/>
    <x v="0"/>
    <x v="4"/>
    <x v="271"/>
    <x v="6"/>
    <n v="16"/>
    <n v="224"/>
    <x v="341"/>
    <n v="51"/>
    <n v="15008"/>
    <n v="3584"/>
    <x v="1"/>
  </r>
  <r>
    <s v="P2208"/>
    <x v="7"/>
    <x v="4"/>
    <x v="118"/>
    <x v="19"/>
    <n v="54"/>
    <n v="173.62"/>
    <x v="310"/>
    <n v="284"/>
    <n v="58683.560000000005"/>
    <n v="9375.48"/>
    <x v="0"/>
  </r>
  <r>
    <s v="P2214"/>
    <x v="7"/>
    <x v="4"/>
    <x v="67"/>
    <x v="68"/>
    <n v="62"/>
    <n v="61.13"/>
    <x v="277"/>
    <n v="217"/>
    <n v="17055.27"/>
    <n v="3790.06"/>
    <x v="0"/>
  </r>
  <r>
    <s v="P2216"/>
    <x v="9"/>
    <x v="4"/>
    <x v="367"/>
    <x v="35"/>
    <n v="160"/>
    <n v="263.31"/>
    <x v="364"/>
    <n v="181"/>
    <n v="89788.71"/>
    <n v="42129.599999999999"/>
    <x v="0"/>
  </r>
  <r>
    <s v="P2217"/>
    <x v="2"/>
    <x v="4"/>
    <x v="103"/>
    <x v="56"/>
    <n v="15"/>
    <n v="368.62"/>
    <x v="299"/>
    <n v="283"/>
    <n v="109848.76"/>
    <n v="5529.3"/>
    <x v="0"/>
  </r>
  <r>
    <s v="P2222"/>
    <x v="8"/>
    <x v="4"/>
    <x v="399"/>
    <x v="20"/>
    <n v="97"/>
    <n v="179.93"/>
    <x v="355"/>
    <n v="270"/>
    <n v="66034.31"/>
    <n v="17453.21"/>
    <x v="0"/>
  </r>
  <r>
    <s v="P2226"/>
    <x v="2"/>
    <x v="4"/>
    <x v="112"/>
    <x v="55"/>
    <n v="200"/>
    <n v="187.74"/>
    <x v="313"/>
    <n v="215"/>
    <n v="77912.100000000006"/>
    <n v="37548"/>
    <x v="0"/>
  </r>
  <r>
    <s v="P2231"/>
    <x v="3"/>
    <x v="4"/>
    <x v="215"/>
    <x v="36"/>
    <n v="203"/>
    <n v="27.98"/>
    <x v="291"/>
    <n v="56"/>
    <n v="7246.82"/>
    <n v="5679.9400000000005"/>
    <x v="0"/>
  </r>
  <r>
    <s v="P2238"/>
    <x v="3"/>
    <x v="4"/>
    <x v="371"/>
    <x v="40"/>
    <n v="270"/>
    <n v="49.71"/>
    <x v="41"/>
    <n v="214"/>
    <n v="24059.64"/>
    <n v="13421.7"/>
    <x v="0"/>
  </r>
  <r>
    <s v="P2241"/>
    <x v="3"/>
    <x v="4"/>
    <x v="56"/>
    <x v="46"/>
    <n v="133"/>
    <n v="244.59"/>
    <x v="116"/>
    <n v="274"/>
    <n v="99548.13"/>
    <n v="32530.47"/>
    <x v="0"/>
  </r>
  <r>
    <s v="P2250"/>
    <x v="5"/>
    <x v="4"/>
    <x v="36"/>
    <x v="48"/>
    <n v="274"/>
    <n v="400.64"/>
    <x v="117"/>
    <n v="54"/>
    <n v="131409.91999999998"/>
    <n v="109775.36"/>
    <x v="0"/>
  </r>
  <r>
    <s v="P2252"/>
    <x v="8"/>
    <x v="4"/>
    <x v="330"/>
    <x v="59"/>
    <n v="246"/>
    <n v="210.28"/>
    <x v="128"/>
    <n v="34"/>
    <n v="58878.400000000001"/>
    <n v="51728.88"/>
    <x v="0"/>
  </r>
  <r>
    <s v="P2268"/>
    <x v="7"/>
    <x v="4"/>
    <x v="200"/>
    <x v="58"/>
    <n v="296"/>
    <n v="380.68"/>
    <x v="35"/>
    <n v="76"/>
    <n v="141612.96"/>
    <n v="112681.28"/>
    <x v="0"/>
  </r>
  <r>
    <s v="P2274"/>
    <x v="4"/>
    <x v="4"/>
    <x v="93"/>
    <x v="45"/>
    <n v="30"/>
    <n v="176.46"/>
    <x v="18"/>
    <n v="272"/>
    <n v="53290.920000000006"/>
    <n v="5293.8"/>
    <x v="0"/>
  </r>
  <r>
    <s v="P2290"/>
    <x v="1"/>
    <x v="4"/>
    <x v="448"/>
    <x v="70"/>
    <n v="275"/>
    <n v="389.94"/>
    <x v="12"/>
    <n v="285"/>
    <n v="218366.4"/>
    <n v="107233.5"/>
    <x v="0"/>
  </r>
  <r>
    <s v="P2295"/>
    <x v="2"/>
    <x v="4"/>
    <x v="173"/>
    <x v="79"/>
    <n v="63"/>
    <n v="177.71"/>
    <x v="187"/>
    <n v="132"/>
    <n v="34653.450000000004"/>
    <n v="11195.730000000001"/>
    <x v="0"/>
  </r>
  <r>
    <s v="P2299"/>
    <x v="4"/>
    <x v="4"/>
    <x v="333"/>
    <x v="70"/>
    <n v="293"/>
    <n v="209.94"/>
    <x v="95"/>
    <n v="206"/>
    <n v="104760.06"/>
    <n v="61512.42"/>
    <x v="0"/>
  </r>
  <r>
    <s v="P2308"/>
    <x v="8"/>
    <x v="4"/>
    <x v="1"/>
    <x v="22"/>
    <n v="178"/>
    <n v="332.03"/>
    <x v="114"/>
    <n v="9"/>
    <n v="62089.609999999993"/>
    <n v="59101.34"/>
    <x v="0"/>
  </r>
  <r>
    <s v="P2318"/>
    <x v="1"/>
    <x v="4"/>
    <x v="279"/>
    <x v="17"/>
    <n v="135"/>
    <n v="113.13"/>
    <x v="212"/>
    <n v="279"/>
    <n v="46835.82"/>
    <n v="15272.55"/>
    <x v="0"/>
  </r>
  <r>
    <s v="P2326"/>
    <x v="7"/>
    <x v="4"/>
    <x v="129"/>
    <x v="9"/>
    <n v="214"/>
    <n v="290.02"/>
    <x v="27"/>
    <n v="235"/>
    <n v="130218.98"/>
    <n v="62064.28"/>
    <x v="0"/>
  </r>
  <r>
    <s v="P2328"/>
    <x v="9"/>
    <x v="4"/>
    <x v="224"/>
    <x v="27"/>
    <n v="107"/>
    <n v="244.31"/>
    <x v="117"/>
    <n v="148"/>
    <n v="62299.05"/>
    <n v="26141.170000000002"/>
    <x v="0"/>
  </r>
  <r>
    <s v="P2333"/>
    <x v="0"/>
    <x v="4"/>
    <x v="62"/>
    <x v="78"/>
    <n v="64"/>
    <n v="394.62"/>
    <x v="298"/>
    <n v="47"/>
    <n v="43802.82"/>
    <n v="25255.68"/>
    <x v="0"/>
  </r>
  <r>
    <s v="P2340"/>
    <x v="5"/>
    <x v="4"/>
    <x v="181"/>
    <x v="71"/>
    <n v="271"/>
    <n v="221.69"/>
    <x v="161"/>
    <n v="114"/>
    <n v="85350.65"/>
    <n v="60077.99"/>
    <x v="0"/>
  </r>
  <r>
    <s v="P2344"/>
    <x v="6"/>
    <x v="4"/>
    <x v="3"/>
    <x v="40"/>
    <n v="4"/>
    <n v="310.02"/>
    <x v="314"/>
    <n v="250"/>
    <n v="78745.08"/>
    <n v="1240.08"/>
    <x v="0"/>
  </r>
  <r>
    <s v="P2345"/>
    <x v="5"/>
    <x v="4"/>
    <x v="300"/>
    <x v="28"/>
    <n v="251"/>
    <n v="272.75"/>
    <x v="78"/>
    <n v="273"/>
    <n v="142921"/>
    <n v="68460.25"/>
    <x v="0"/>
  </r>
  <r>
    <s v="P2349"/>
    <x v="2"/>
    <x v="4"/>
    <x v="344"/>
    <x v="78"/>
    <n v="91"/>
    <n v="397.25"/>
    <x v="362"/>
    <n v="195"/>
    <n v="113613.5"/>
    <n v="36149.75"/>
    <x v="0"/>
  </r>
  <r>
    <s v="P2351"/>
    <x v="8"/>
    <x v="4"/>
    <x v="491"/>
    <x v="49"/>
    <n v="20"/>
    <n v="448.2"/>
    <x v="246"/>
    <n v="114"/>
    <n v="60058.799999999996"/>
    <n v="8964"/>
    <x v="0"/>
  </r>
  <r>
    <s v="P2357"/>
    <x v="1"/>
    <x v="4"/>
    <x v="221"/>
    <x v="31"/>
    <n v="176"/>
    <n v="379.32"/>
    <x v="332"/>
    <n v="221"/>
    <n v="150590.04"/>
    <n v="66760.319999999992"/>
    <x v="0"/>
  </r>
  <r>
    <s v="P2362"/>
    <x v="4"/>
    <x v="4"/>
    <x v="182"/>
    <x v="13"/>
    <n v="69"/>
    <n v="280.51"/>
    <x v="214"/>
    <n v="240"/>
    <n v="86677.59"/>
    <n v="19355.189999999999"/>
    <x v="0"/>
  </r>
  <r>
    <s v="P2372"/>
    <x v="6"/>
    <x v="4"/>
    <x v="243"/>
    <x v="68"/>
    <n v="34"/>
    <n v="105.18"/>
    <x v="289"/>
    <n v="145"/>
    <n v="18827.22"/>
    <n v="3576.1200000000003"/>
    <x v="0"/>
  </r>
  <r>
    <s v="P2374"/>
    <x v="8"/>
    <x v="4"/>
    <x v="477"/>
    <x v="10"/>
    <n v="223"/>
    <n v="136.35"/>
    <x v="156"/>
    <n v="293"/>
    <n v="70356.599999999991"/>
    <n v="30406.05"/>
    <x v="0"/>
  </r>
  <r>
    <s v="P2375"/>
    <x v="2"/>
    <x v="4"/>
    <x v="28"/>
    <x v="39"/>
    <n v="213"/>
    <n v="457.52"/>
    <x v="332"/>
    <n v="157"/>
    <n v="169282.4"/>
    <n v="97451.76"/>
    <x v="0"/>
  </r>
  <r>
    <s v="P2377"/>
    <x v="9"/>
    <x v="4"/>
    <x v="269"/>
    <x v="1"/>
    <n v="98"/>
    <n v="97.57"/>
    <x v="215"/>
    <n v="100"/>
    <n v="19318.859999999997"/>
    <n v="9561.8599999999988"/>
    <x v="0"/>
  </r>
  <r>
    <s v="P2382"/>
    <x v="7"/>
    <x v="4"/>
    <x v="99"/>
    <x v="18"/>
    <n v="258"/>
    <n v="122.9"/>
    <x v="66"/>
    <n v="194"/>
    <n v="55550.8"/>
    <n v="31708.2"/>
    <x v="0"/>
  </r>
  <r>
    <s v="P2390"/>
    <x v="9"/>
    <x v="4"/>
    <x v="29"/>
    <x v="4"/>
    <n v="96"/>
    <n v="276.8"/>
    <x v="299"/>
    <n v="65"/>
    <n v="44564.800000000003"/>
    <n v="26572.800000000003"/>
    <x v="0"/>
  </r>
  <r>
    <s v="P2391"/>
    <x v="2"/>
    <x v="4"/>
    <x v="16"/>
    <x v="10"/>
    <n v="165"/>
    <n v="178.24"/>
    <x v="191"/>
    <n v="7"/>
    <n v="30657.280000000002"/>
    <n v="29409.600000000002"/>
    <x v="0"/>
  </r>
  <r>
    <s v="P2401"/>
    <x v="2"/>
    <x v="4"/>
    <x v="112"/>
    <x v="17"/>
    <n v="174"/>
    <n v="140.63999999999999"/>
    <x v="335"/>
    <n v="241"/>
    <n v="58365.599999999991"/>
    <n v="24471.359999999997"/>
    <x v="0"/>
  </r>
  <r>
    <s v="P2403"/>
    <x v="5"/>
    <x v="4"/>
    <x v="117"/>
    <x v="78"/>
    <n v="298"/>
    <n v="344.05"/>
    <x v="96"/>
    <n v="82"/>
    <n v="130739"/>
    <n v="102526.90000000001"/>
    <x v="0"/>
  </r>
  <r>
    <s v="P2408"/>
    <x v="3"/>
    <x v="4"/>
    <x v="185"/>
    <x v="6"/>
    <n v="156"/>
    <n v="460.41"/>
    <x v="354"/>
    <n v="170"/>
    <n v="150093.66"/>
    <n v="71823.960000000006"/>
    <x v="0"/>
  </r>
  <r>
    <s v="P2417"/>
    <x v="8"/>
    <x v="4"/>
    <x v="522"/>
    <x v="31"/>
    <n v="18"/>
    <n v="239.45"/>
    <x v="79"/>
    <n v="81"/>
    <n v="23705.55"/>
    <n v="4310.0999999999995"/>
    <x v="0"/>
  </r>
  <r>
    <s v="P2423"/>
    <x v="4"/>
    <x v="4"/>
    <x v="155"/>
    <x v="4"/>
    <n v="51"/>
    <n v="404.93"/>
    <x v="190"/>
    <n v="152"/>
    <n v="82200.790000000008"/>
    <n v="20651.43"/>
    <x v="0"/>
  </r>
  <r>
    <s v="P2429"/>
    <x v="0"/>
    <x v="4"/>
    <x v="194"/>
    <x v="13"/>
    <n v="11"/>
    <n v="173.31"/>
    <x v="361"/>
    <n v="280"/>
    <n v="50433.21"/>
    <n v="1906.41"/>
    <x v="0"/>
  </r>
  <r>
    <s v="P2446"/>
    <x v="8"/>
    <x v="4"/>
    <x v="207"/>
    <x v="62"/>
    <n v="290"/>
    <n v="280.74"/>
    <x v="136"/>
    <n v="254"/>
    <n v="152722.56"/>
    <n v="81414.600000000006"/>
    <x v="0"/>
  </r>
  <r>
    <s v="P2462"/>
    <x v="7"/>
    <x v="4"/>
    <x v="226"/>
    <x v="60"/>
    <n v="5"/>
    <n v="149.99"/>
    <x v="267"/>
    <n v="73"/>
    <n v="11699.220000000001"/>
    <n v="749.95"/>
    <x v="0"/>
  </r>
  <r>
    <s v="P2464"/>
    <x v="9"/>
    <x v="4"/>
    <x v="168"/>
    <x v="72"/>
    <n v="169"/>
    <n v="364.8"/>
    <x v="321"/>
    <n v="58"/>
    <n v="82809.600000000006"/>
    <n v="61651.200000000004"/>
    <x v="0"/>
  </r>
  <r>
    <s v="P2465"/>
    <x v="2"/>
    <x v="4"/>
    <x v="375"/>
    <x v="19"/>
    <n v="107"/>
    <n v="383.22"/>
    <x v="129"/>
    <n v="119"/>
    <n v="86607.72"/>
    <n v="41004.54"/>
    <x v="0"/>
  </r>
  <r>
    <s v="P2467"/>
    <x v="1"/>
    <x v="4"/>
    <x v="262"/>
    <x v="10"/>
    <n v="97"/>
    <n v="307.82"/>
    <x v="333"/>
    <n v="168"/>
    <n v="81572.3"/>
    <n v="29858.54"/>
    <x v="0"/>
  </r>
  <r>
    <s v="P2473"/>
    <x v="8"/>
    <x v="4"/>
    <x v="376"/>
    <x v="11"/>
    <n v="30"/>
    <n v="157.12"/>
    <x v="304"/>
    <n v="277"/>
    <n v="48235.840000000004"/>
    <n v="4713.6000000000004"/>
    <x v="0"/>
  </r>
  <r>
    <s v="P2480"/>
    <x v="8"/>
    <x v="4"/>
    <x v="22"/>
    <x v="40"/>
    <n v="83"/>
    <n v="78.41"/>
    <x v="102"/>
    <n v="221"/>
    <n v="23836.639999999999"/>
    <n v="6508.03"/>
    <x v="0"/>
  </r>
  <r>
    <s v="P2483"/>
    <x v="0"/>
    <x v="4"/>
    <x v="38"/>
    <x v="6"/>
    <n v="300"/>
    <n v="145"/>
    <x v="346"/>
    <n v="243"/>
    <n v="78735"/>
    <n v="43500"/>
    <x v="0"/>
  </r>
  <r>
    <s v="P2490"/>
    <x v="8"/>
    <x v="4"/>
    <x v="420"/>
    <x v="59"/>
    <n v="35"/>
    <n v="23.84"/>
    <x v="251"/>
    <n v="206"/>
    <n v="5745.44"/>
    <n v="834.4"/>
    <x v="0"/>
  </r>
  <r>
    <s v="P2491"/>
    <x v="6"/>
    <x v="4"/>
    <x v="520"/>
    <x v="75"/>
    <n v="255"/>
    <n v="134.29"/>
    <x v="293"/>
    <n v="175"/>
    <n v="57744.7"/>
    <n v="34243.949999999997"/>
    <x v="0"/>
  </r>
  <r>
    <s v="P2495"/>
    <x v="3"/>
    <x v="4"/>
    <x v="6"/>
    <x v="44"/>
    <n v="137"/>
    <n v="473.73"/>
    <x v="173"/>
    <n v="157"/>
    <n v="139276.62"/>
    <n v="64901.01"/>
    <x v="0"/>
  </r>
  <r>
    <s v="P2505"/>
    <x v="1"/>
    <x v="4"/>
    <x v="302"/>
    <x v="14"/>
    <n v="276"/>
    <n v="216.65"/>
    <x v="319"/>
    <n v="120"/>
    <n v="85793.400000000009"/>
    <n v="59795.4"/>
    <x v="0"/>
  </r>
  <r>
    <s v="P2510"/>
    <x v="6"/>
    <x v="4"/>
    <x v="427"/>
    <x v="21"/>
    <n v="83"/>
    <n v="237.72"/>
    <x v="130"/>
    <n v="256"/>
    <n v="80587.08"/>
    <n v="19730.759999999998"/>
    <x v="0"/>
  </r>
  <r>
    <s v="P2512"/>
    <x v="2"/>
    <x v="4"/>
    <x v="305"/>
    <x v="43"/>
    <n v="257"/>
    <n v="428.42"/>
    <x v="26"/>
    <n v="12"/>
    <n v="115244.98000000001"/>
    <n v="110103.94"/>
    <x v="0"/>
  </r>
  <r>
    <s v="P2519"/>
    <x v="6"/>
    <x v="4"/>
    <x v="119"/>
    <x v="56"/>
    <n v="70"/>
    <n v="245.98"/>
    <x v="0"/>
    <n v="146"/>
    <n v="53131.68"/>
    <n v="17218.599999999999"/>
    <x v="0"/>
  </r>
  <r>
    <s v="P2522"/>
    <x v="3"/>
    <x v="4"/>
    <x v="46"/>
    <x v="26"/>
    <n v="35"/>
    <n v="69.28"/>
    <x v="52"/>
    <n v="260"/>
    <n v="20437.599999999999"/>
    <n v="2424.8000000000002"/>
    <x v="0"/>
  </r>
  <r>
    <s v="P2523"/>
    <x v="1"/>
    <x v="4"/>
    <x v="281"/>
    <x v="79"/>
    <n v="97"/>
    <n v="110.43"/>
    <x v="61"/>
    <n v="188"/>
    <n v="31472.550000000003"/>
    <n v="10711.710000000001"/>
    <x v="0"/>
  </r>
  <r>
    <s v="P2527"/>
    <x v="0"/>
    <x v="4"/>
    <x v="510"/>
    <x v="24"/>
    <n v="59"/>
    <n v="463.04"/>
    <x v="212"/>
    <n v="65"/>
    <n v="57416.959999999999"/>
    <n v="27319.360000000001"/>
    <x v="0"/>
  </r>
  <r>
    <s v="P2542"/>
    <x v="1"/>
    <x v="4"/>
    <x v="96"/>
    <x v="51"/>
    <n v="98"/>
    <n v="60.55"/>
    <x v="145"/>
    <n v="147"/>
    <n v="14834.75"/>
    <n v="5933.9"/>
    <x v="0"/>
  </r>
  <r>
    <s v="P2545"/>
    <x v="4"/>
    <x v="4"/>
    <x v="563"/>
    <x v="41"/>
    <n v="58"/>
    <n v="258.48"/>
    <x v="13"/>
    <n v="27"/>
    <n v="21970.800000000003"/>
    <n v="14991.84"/>
    <x v="0"/>
  </r>
  <r>
    <s v="P2562"/>
    <x v="3"/>
    <x v="4"/>
    <x v="445"/>
    <x v="17"/>
    <n v="261"/>
    <n v="313.7"/>
    <x v="197"/>
    <n v="187"/>
    <n v="140537.60000000001"/>
    <n v="81875.7"/>
    <x v="0"/>
  </r>
  <r>
    <s v="P2566"/>
    <x v="7"/>
    <x v="4"/>
    <x v="200"/>
    <x v="24"/>
    <n v="93"/>
    <n v="61.14"/>
    <x v="84"/>
    <n v="279"/>
    <n v="22744.080000000002"/>
    <n v="5686.02"/>
    <x v="0"/>
  </r>
  <r>
    <s v="P2571"/>
    <x v="3"/>
    <x v="4"/>
    <x v="454"/>
    <x v="5"/>
    <n v="18"/>
    <n v="124.89"/>
    <x v="198"/>
    <n v="120"/>
    <n v="17234.82"/>
    <n v="2248.02"/>
    <x v="0"/>
  </r>
  <r>
    <s v="P2573"/>
    <x v="2"/>
    <x v="4"/>
    <x v="456"/>
    <x v="73"/>
    <n v="193"/>
    <n v="432.88"/>
    <x v="84"/>
    <n v="297"/>
    <n v="212111.2"/>
    <n v="83545.84"/>
    <x v="0"/>
  </r>
  <r>
    <s v="P2575"/>
    <x v="3"/>
    <x v="4"/>
    <x v="479"/>
    <x v="37"/>
    <n v="291"/>
    <n v="375.88"/>
    <x v="76"/>
    <n v="151"/>
    <n v="166138.96"/>
    <n v="109381.08"/>
    <x v="0"/>
  </r>
  <r>
    <s v="P2576"/>
    <x v="0"/>
    <x v="4"/>
    <x v="143"/>
    <x v="56"/>
    <n v="191"/>
    <n v="381.35"/>
    <x v="280"/>
    <n v="117"/>
    <n v="117455.8"/>
    <n v="72837.850000000006"/>
    <x v="0"/>
  </r>
  <r>
    <s v="P2582"/>
    <x v="1"/>
    <x v="4"/>
    <x v="563"/>
    <x v="19"/>
    <n v="29"/>
    <n v="413.41"/>
    <x v="325"/>
    <n v="56"/>
    <n v="35139.85"/>
    <n v="11988.890000000001"/>
    <x v="0"/>
  </r>
  <r>
    <s v="P2588"/>
    <x v="8"/>
    <x v="4"/>
    <x v="12"/>
    <x v="78"/>
    <n v="211"/>
    <n v="104.42"/>
    <x v="34"/>
    <n v="133"/>
    <n v="35920.480000000003"/>
    <n v="22032.62"/>
    <x v="0"/>
  </r>
  <r>
    <s v="P2596"/>
    <x v="8"/>
    <x v="4"/>
    <x v="275"/>
    <x v="47"/>
    <n v="129"/>
    <n v="257.14999999999998"/>
    <x v="238"/>
    <n v="271"/>
    <n v="102859.99999999999"/>
    <n v="33172.35"/>
    <x v="0"/>
  </r>
  <r>
    <s v="P2600"/>
    <x v="7"/>
    <x v="4"/>
    <x v="155"/>
    <x v="64"/>
    <n v="94"/>
    <n v="167.54"/>
    <x v="43"/>
    <n v="109"/>
    <n v="34010.619999999995"/>
    <n v="15748.759999999998"/>
    <x v="0"/>
  </r>
  <r>
    <s v="P2605"/>
    <x v="0"/>
    <x v="4"/>
    <x v="57"/>
    <x v="36"/>
    <n v="175"/>
    <n v="231.57"/>
    <x v="246"/>
    <n v="58"/>
    <n v="53955.81"/>
    <n v="40524.75"/>
    <x v="0"/>
  </r>
  <r>
    <s v="P2610"/>
    <x v="0"/>
    <x v="4"/>
    <x v="195"/>
    <x v="71"/>
    <n v="0"/>
    <n v="43.84"/>
    <x v="50"/>
    <n v="146"/>
    <n v="6400.64"/>
    <n v="0"/>
    <x v="0"/>
  </r>
  <r>
    <s v="P2631"/>
    <x v="5"/>
    <x v="4"/>
    <x v="482"/>
    <x v="45"/>
    <n v="300"/>
    <n v="358.18"/>
    <x v="219"/>
    <n v="255"/>
    <n v="198789.9"/>
    <n v="107454"/>
    <x v="0"/>
  </r>
  <r>
    <s v="P2635"/>
    <x v="5"/>
    <x v="4"/>
    <x v="389"/>
    <x v="52"/>
    <n v="140"/>
    <n v="375.01"/>
    <x v="29"/>
    <n v="133"/>
    <n v="102377.73"/>
    <n v="52501.4"/>
    <x v="0"/>
  </r>
  <r>
    <s v="P2636"/>
    <x v="1"/>
    <x v="4"/>
    <x v="97"/>
    <x v="45"/>
    <n v="0"/>
    <n v="476.83"/>
    <x v="260"/>
    <n v="281"/>
    <n v="133989.22999999998"/>
    <n v="0"/>
    <x v="0"/>
  </r>
  <r>
    <s v="P2640"/>
    <x v="0"/>
    <x v="4"/>
    <x v="15"/>
    <x v="68"/>
    <n v="95"/>
    <n v="375.49"/>
    <x v="44"/>
    <n v="202"/>
    <n v="111520.53"/>
    <n v="35671.550000000003"/>
    <x v="0"/>
  </r>
  <r>
    <s v="P2642"/>
    <x v="0"/>
    <x v="4"/>
    <x v="386"/>
    <x v="65"/>
    <n v="9"/>
    <n v="177.38"/>
    <x v="56"/>
    <n v="93"/>
    <n v="18092.759999999998"/>
    <n v="1596.42"/>
    <x v="0"/>
  </r>
  <r>
    <s v="P2646"/>
    <x v="3"/>
    <x v="4"/>
    <x v="427"/>
    <x v="67"/>
    <n v="67"/>
    <n v="390.83"/>
    <x v="338"/>
    <n v="272"/>
    <n v="132491.37"/>
    <n v="26185.61"/>
    <x v="0"/>
  </r>
  <r>
    <s v="P2647"/>
    <x v="6"/>
    <x v="4"/>
    <x v="499"/>
    <x v="34"/>
    <n v="254"/>
    <n v="301.16000000000003"/>
    <x v="62"/>
    <n v="285"/>
    <n v="162325.24000000002"/>
    <n v="76494.64"/>
    <x v="0"/>
  </r>
  <r>
    <s v="P2648"/>
    <x v="3"/>
    <x v="4"/>
    <x v="216"/>
    <x v="7"/>
    <n v="285"/>
    <n v="191.04"/>
    <x v="20"/>
    <n v="261"/>
    <n v="104307.84"/>
    <n v="54446.399999999994"/>
    <x v="0"/>
  </r>
  <r>
    <s v="P2655"/>
    <x v="5"/>
    <x v="4"/>
    <x v="27"/>
    <x v="70"/>
    <n v="184"/>
    <n v="197.39"/>
    <x v="296"/>
    <n v="47"/>
    <n v="45597.09"/>
    <n v="36319.759999999995"/>
    <x v="0"/>
  </r>
  <r>
    <s v="P2678"/>
    <x v="3"/>
    <x v="4"/>
    <x v="250"/>
    <x v="50"/>
    <n v="186"/>
    <n v="384.65"/>
    <x v="239"/>
    <n v="151"/>
    <n v="129627.04999999999"/>
    <n v="71544.899999999994"/>
    <x v="0"/>
  </r>
  <r>
    <s v="P2684"/>
    <x v="4"/>
    <x v="4"/>
    <x v="443"/>
    <x v="61"/>
    <n v="71"/>
    <n v="182.59"/>
    <x v="183"/>
    <n v="58"/>
    <n v="23554.11"/>
    <n v="12963.89"/>
    <x v="0"/>
  </r>
  <r>
    <s v="P2686"/>
    <x v="1"/>
    <x v="4"/>
    <x v="396"/>
    <x v="2"/>
    <n v="279"/>
    <n v="450.77"/>
    <x v="8"/>
    <n v="187"/>
    <n v="210058.81999999998"/>
    <n v="125764.83"/>
    <x v="0"/>
  </r>
  <r>
    <s v="P2692"/>
    <x v="6"/>
    <x v="4"/>
    <x v="360"/>
    <x v="80"/>
    <n v="288"/>
    <n v="489.25"/>
    <x v="94"/>
    <n v="122"/>
    <n v="200592.5"/>
    <n v="140904"/>
    <x v="0"/>
  </r>
  <r>
    <s v="P2701"/>
    <x v="9"/>
    <x v="4"/>
    <x v="244"/>
    <x v="48"/>
    <n v="45"/>
    <n v="307.57"/>
    <x v="176"/>
    <n v="119"/>
    <n v="50441.479999999996"/>
    <n v="13840.65"/>
    <x v="0"/>
  </r>
  <r>
    <s v="P2711"/>
    <x v="7"/>
    <x v="4"/>
    <x v="146"/>
    <x v="14"/>
    <n v="103"/>
    <n v="375.51"/>
    <x v="249"/>
    <n v="202"/>
    <n v="114530.55"/>
    <n v="38677.53"/>
    <x v="0"/>
  </r>
  <r>
    <s v="P2723"/>
    <x v="9"/>
    <x v="4"/>
    <x v="525"/>
    <x v="41"/>
    <n v="9"/>
    <n v="239.53"/>
    <x v="177"/>
    <n v="24"/>
    <n v="7904.49"/>
    <n v="2155.77"/>
    <x v="1"/>
  </r>
  <r>
    <s v="P2726"/>
    <x v="9"/>
    <x v="4"/>
    <x v="178"/>
    <x v="19"/>
    <n v="226"/>
    <n v="385.33"/>
    <x v="34"/>
    <n v="274"/>
    <n v="192665"/>
    <n v="87084.58"/>
    <x v="0"/>
  </r>
  <r>
    <s v="P2727"/>
    <x v="6"/>
    <x v="4"/>
    <x v="328"/>
    <x v="22"/>
    <n v="200"/>
    <n v="485.63"/>
    <x v="209"/>
    <n v="223"/>
    <n v="205421.49"/>
    <n v="97126"/>
    <x v="0"/>
  </r>
  <r>
    <s v="P2737"/>
    <x v="5"/>
    <x v="4"/>
    <x v="340"/>
    <x v="35"/>
    <n v="41"/>
    <n v="416.27"/>
    <x v="111"/>
    <n v="158"/>
    <n v="82837.73"/>
    <n v="17067.07"/>
    <x v="0"/>
  </r>
  <r>
    <s v="P2740"/>
    <x v="3"/>
    <x v="4"/>
    <x v="464"/>
    <x v="20"/>
    <n v="85"/>
    <n v="418.35"/>
    <x v="313"/>
    <n v="121"/>
    <n v="86180.1"/>
    <n v="35559.75"/>
    <x v="0"/>
  </r>
  <r>
    <s v="P2745"/>
    <x v="0"/>
    <x v="4"/>
    <x v="524"/>
    <x v="61"/>
    <n v="194"/>
    <n v="39.04"/>
    <x v="83"/>
    <n v="227"/>
    <n v="16435.84"/>
    <n v="7573.76"/>
    <x v="0"/>
  </r>
  <r>
    <s v="P2751"/>
    <x v="5"/>
    <x v="4"/>
    <x v="208"/>
    <x v="29"/>
    <n v="262"/>
    <n v="40.5"/>
    <x v="186"/>
    <n v="166"/>
    <n v="17334"/>
    <n v="10611"/>
    <x v="0"/>
  </r>
  <r>
    <s v="P2755"/>
    <x v="2"/>
    <x v="4"/>
    <x v="292"/>
    <x v="16"/>
    <n v="13"/>
    <n v="64.3"/>
    <x v="78"/>
    <n v="204"/>
    <n v="13953.099999999999"/>
    <n v="835.9"/>
    <x v="0"/>
  </r>
  <r>
    <s v="P2763"/>
    <x v="7"/>
    <x v="4"/>
    <x v="378"/>
    <x v="59"/>
    <n v="122"/>
    <n v="20.65"/>
    <x v="277"/>
    <n v="71"/>
    <n v="3985.45"/>
    <n v="2519.2999999999997"/>
    <x v="0"/>
  </r>
  <r>
    <s v="P2766"/>
    <x v="6"/>
    <x v="4"/>
    <x v="12"/>
    <x v="20"/>
    <n v="284"/>
    <n v="286.75"/>
    <x v="151"/>
    <n v="60"/>
    <n v="98642"/>
    <n v="81437"/>
    <x v="0"/>
  </r>
  <r>
    <s v="P2769"/>
    <x v="6"/>
    <x v="4"/>
    <x v="303"/>
    <x v="30"/>
    <n v="196"/>
    <n v="159.27000000000001"/>
    <x v="153"/>
    <n v="295"/>
    <n v="78201.570000000007"/>
    <n v="31216.920000000002"/>
    <x v="0"/>
  </r>
  <r>
    <s v="P2771"/>
    <x v="4"/>
    <x v="4"/>
    <x v="301"/>
    <x v="75"/>
    <n v="112"/>
    <n v="19.93"/>
    <x v="111"/>
    <n v="10"/>
    <n v="2431.46"/>
    <n v="2232.16"/>
    <x v="0"/>
  </r>
  <r>
    <s v="P2774"/>
    <x v="8"/>
    <x v="4"/>
    <x v="26"/>
    <x v="51"/>
    <n v="240"/>
    <n v="379.73"/>
    <x v="348"/>
    <n v="206"/>
    <n v="169359.58000000002"/>
    <n v="91135.200000000012"/>
    <x v="0"/>
  </r>
  <r>
    <s v="P2777"/>
    <x v="2"/>
    <x v="4"/>
    <x v="476"/>
    <x v="22"/>
    <n v="64"/>
    <n v="404.7"/>
    <x v="35"/>
    <n v="298"/>
    <n v="146501.4"/>
    <n v="25900.799999999999"/>
    <x v="0"/>
  </r>
  <r>
    <s v="P2781"/>
    <x v="3"/>
    <x v="4"/>
    <x v="332"/>
    <x v="5"/>
    <n v="176"/>
    <n v="285.33999999999997"/>
    <x v="307"/>
    <n v="167"/>
    <n v="97871.62"/>
    <n v="50219.839999999997"/>
    <x v="0"/>
  </r>
  <r>
    <s v="P2787"/>
    <x v="6"/>
    <x v="4"/>
    <x v="2"/>
    <x v="30"/>
    <n v="169"/>
    <n v="288.17"/>
    <x v="138"/>
    <n v="258"/>
    <n v="123048.59000000001"/>
    <n v="48700.73"/>
    <x v="0"/>
  </r>
  <r>
    <s v="P2790"/>
    <x v="3"/>
    <x v="4"/>
    <x v="493"/>
    <x v="10"/>
    <n v="276"/>
    <n v="295"/>
    <x v="224"/>
    <n v="258"/>
    <n v="157530"/>
    <n v="81420"/>
    <x v="0"/>
  </r>
  <r>
    <s v="P2794"/>
    <x v="5"/>
    <x v="4"/>
    <x v="360"/>
    <x v="19"/>
    <n v="188"/>
    <n v="89.8"/>
    <x v="239"/>
    <n v="222"/>
    <n v="36818"/>
    <n v="16882.399999999998"/>
    <x v="0"/>
  </r>
  <r>
    <s v="P2795"/>
    <x v="0"/>
    <x v="4"/>
    <x v="41"/>
    <x v="58"/>
    <n v="179"/>
    <n v="338.49"/>
    <x v="58"/>
    <n v="43"/>
    <n v="75144.78"/>
    <n v="60589.71"/>
    <x v="0"/>
  </r>
  <r>
    <s v="P2798"/>
    <x v="8"/>
    <x v="4"/>
    <x v="90"/>
    <x v="37"/>
    <n v="183"/>
    <n v="257.44"/>
    <x v="251"/>
    <n v="141"/>
    <n v="83410.559999999998"/>
    <n v="47111.519999999997"/>
    <x v="0"/>
  </r>
  <r>
    <s v="P2801"/>
    <x v="1"/>
    <x v="4"/>
    <x v="141"/>
    <x v="15"/>
    <n v="24"/>
    <n v="252.84"/>
    <x v="90"/>
    <n v="275"/>
    <n v="75599.16"/>
    <n v="6068.16"/>
    <x v="0"/>
  </r>
  <r>
    <s v="P2807"/>
    <x v="6"/>
    <x v="4"/>
    <x v="164"/>
    <x v="16"/>
    <n v="216"/>
    <n v="59.8"/>
    <x v="216"/>
    <n v="100"/>
    <n v="18896.8"/>
    <n v="12916.8"/>
    <x v="0"/>
  </r>
  <r>
    <s v="P2811"/>
    <x v="9"/>
    <x v="4"/>
    <x v="114"/>
    <x v="17"/>
    <n v="73"/>
    <n v="365.48"/>
    <x v="247"/>
    <n v="45"/>
    <n v="43126.64"/>
    <n v="26680.04"/>
    <x v="0"/>
  </r>
  <r>
    <s v="P2814"/>
    <x v="0"/>
    <x v="4"/>
    <x v="199"/>
    <x v="5"/>
    <n v="200"/>
    <n v="461.96"/>
    <x v="334"/>
    <n v="168"/>
    <n v="170001.28"/>
    <n v="92392"/>
    <x v="0"/>
  </r>
  <r>
    <s v="P2815"/>
    <x v="8"/>
    <x v="4"/>
    <x v="476"/>
    <x v="13"/>
    <n v="219"/>
    <n v="196.42"/>
    <x v="337"/>
    <n v="143"/>
    <n v="71104.039999999994"/>
    <n v="43015.979999999996"/>
    <x v="0"/>
  </r>
  <r>
    <s v="P2823"/>
    <x v="0"/>
    <x v="4"/>
    <x v="372"/>
    <x v="18"/>
    <n v="277"/>
    <n v="297.93"/>
    <x v="242"/>
    <n v="254"/>
    <n v="158200.83000000002"/>
    <n v="82526.61"/>
    <x v="0"/>
  </r>
  <r>
    <s v="P2825"/>
    <x v="4"/>
    <x v="4"/>
    <x v="118"/>
    <x v="71"/>
    <n v="48"/>
    <n v="398.92"/>
    <x v="130"/>
    <n v="290"/>
    <n v="134834.96"/>
    <n v="19148.16"/>
    <x v="0"/>
  </r>
  <r>
    <s v="P2833"/>
    <x v="5"/>
    <x v="4"/>
    <x v="45"/>
    <x v="22"/>
    <n v="285"/>
    <n v="496.79"/>
    <x v="304"/>
    <n v="33"/>
    <n v="157979.22"/>
    <n v="141585.15"/>
    <x v="0"/>
  </r>
  <r>
    <s v="P2836"/>
    <x v="0"/>
    <x v="4"/>
    <x v="9"/>
    <x v="10"/>
    <n v="283"/>
    <n v="351.08"/>
    <x v="110"/>
    <n v="6"/>
    <n v="101462.12"/>
    <n v="99355.64"/>
    <x v="0"/>
  </r>
  <r>
    <s v="P2837"/>
    <x v="5"/>
    <x v="4"/>
    <x v="274"/>
    <x v="27"/>
    <n v="90"/>
    <n v="296.36"/>
    <x v="286"/>
    <n v="162"/>
    <n v="74682.720000000001"/>
    <n v="26672.400000000001"/>
    <x v="0"/>
  </r>
  <r>
    <s v="P2843"/>
    <x v="6"/>
    <x v="4"/>
    <x v="269"/>
    <x v="75"/>
    <n v="183"/>
    <n v="264.76"/>
    <x v="212"/>
    <n v="15"/>
    <n v="52422.479999999996"/>
    <n v="48451.08"/>
    <x v="0"/>
  </r>
  <r>
    <s v="P2846"/>
    <x v="4"/>
    <x v="4"/>
    <x v="173"/>
    <x v="32"/>
    <n v="63"/>
    <n v="155.69999999999999"/>
    <x v="285"/>
    <n v="132"/>
    <n v="30361.499999999996"/>
    <n v="9809.0999999999985"/>
    <x v="0"/>
  </r>
  <r>
    <s v="P2848"/>
    <x v="7"/>
    <x v="4"/>
    <x v="309"/>
    <x v="79"/>
    <n v="53"/>
    <n v="280.27999999999997"/>
    <x v="259"/>
    <n v="54"/>
    <n v="29989.959999999995"/>
    <n v="14854.839999999998"/>
    <x v="0"/>
  </r>
  <r>
    <s v="P2850"/>
    <x v="8"/>
    <x v="4"/>
    <x v="15"/>
    <x v="23"/>
    <n v="280"/>
    <n v="356.33"/>
    <x v="299"/>
    <n v="17"/>
    <n v="105830.01"/>
    <n v="99772.4"/>
    <x v="0"/>
  </r>
  <r>
    <s v="P2851"/>
    <x v="6"/>
    <x v="4"/>
    <x v="473"/>
    <x v="40"/>
    <n v="292"/>
    <n v="444.16"/>
    <x v="75"/>
    <n v="259"/>
    <n v="244732.16"/>
    <n v="129694.72"/>
    <x v="0"/>
  </r>
  <r>
    <s v="P2854"/>
    <x v="1"/>
    <x v="4"/>
    <x v="157"/>
    <x v="42"/>
    <n v="30"/>
    <n v="79.38"/>
    <x v="247"/>
    <n v="49"/>
    <n v="6271.0199999999995"/>
    <n v="2381.3999999999996"/>
    <x v="0"/>
  </r>
  <r>
    <s v="P2857"/>
    <x v="5"/>
    <x v="4"/>
    <x v="196"/>
    <x v="53"/>
    <n v="20"/>
    <n v="202.51"/>
    <x v="29"/>
    <n v="113"/>
    <n v="26933.829999999998"/>
    <n v="4050.2"/>
    <x v="0"/>
  </r>
  <r>
    <s v="P2863"/>
    <x v="5"/>
    <x v="4"/>
    <x v="147"/>
    <x v="36"/>
    <n v="169"/>
    <n v="171.73"/>
    <x v="177"/>
    <n v="87"/>
    <n v="43962.879999999997"/>
    <n v="29022.37"/>
    <x v="0"/>
  </r>
  <r>
    <s v="P2871"/>
    <x v="5"/>
    <x v="4"/>
    <x v="229"/>
    <x v="45"/>
    <n v="284"/>
    <n v="256.39"/>
    <x v="19"/>
    <n v="102"/>
    <n v="98966.54"/>
    <n v="72814.759999999995"/>
    <x v="0"/>
  </r>
  <r>
    <s v="P2875"/>
    <x v="8"/>
    <x v="4"/>
    <x v="382"/>
    <x v="16"/>
    <n v="298"/>
    <n v="136.68"/>
    <x v="238"/>
    <n v="174"/>
    <n v="64512.960000000006"/>
    <n v="40730.639999999999"/>
    <x v="0"/>
  </r>
  <r>
    <s v="P2878"/>
    <x v="7"/>
    <x v="4"/>
    <x v="70"/>
    <x v="49"/>
    <n v="49"/>
    <n v="130.41999999999999"/>
    <x v="49"/>
    <n v="159"/>
    <n v="27127.359999999997"/>
    <n v="6390.579999999999"/>
    <x v="0"/>
  </r>
  <r>
    <s v="P2884"/>
    <x v="1"/>
    <x v="4"/>
    <x v="97"/>
    <x v="58"/>
    <n v="110"/>
    <n v="144.11000000000001"/>
    <x v="58"/>
    <n v="171"/>
    <n v="40494.910000000003"/>
    <n v="15852.100000000002"/>
    <x v="0"/>
  </r>
  <r>
    <s v="P2894"/>
    <x v="8"/>
    <x v="4"/>
    <x v="427"/>
    <x v="21"/>
    <n v="115"/>
    <n v="20.18"/>
    <x v="191"/>
    <n v="224"/>
    <n v="6841.0199999999995"/>
    <n v="2320.6999999999998"/>
    <x v="0"/>
  </r>
  <r>
    <s v="P2896"/>
    <x v="2"/>
    <x v="4"/>
    <x v="151"/>
    <x v="69"/>
    <n v="69"/>
    <n v="277.43"/>
    <x v="90"/>
    <n v="290"/>
    <n v="99597.37"/>
    <n v="19142.670000000002"/>
    <x v="0"/>
  </r>
  <r>
    <s v="P2903"/>
    <x v="3"/>
    <x v="4"/>
    <x v="15"/>
    <x v="9"/>
    <n v="212"/>
    <n v="442.84"/>
    <x v="36"/>
    <n v="85"/>
    <n v="131523.47999999998"/>
    <n v="93882.08"/>
    <x v="0"/>
  </r>
  <r>
    <s v="P2906"/>
    <x v="5"/>
    <x v="4"/>
    <x v="229"/>
    <x v="26"/>
    <n v="157"/>
    <n v="101.04"/>
    <x v="254"/>
    <n v="229"/>
    <n v="39001.440000000002"/>
    <n v="15863.28"/>
    <x v="0"/>
  </r>
  <r>
    <s v="P2911"/>
    <x v="5"/>
    <x v="4"/>
    <x v="278"/>
    <x v="49"/>
    <n v="216"/>
    <n v="116.66"/>
    <x v="93"/>
    <n v="260"/>
    <n v="55530.159999999996"/>
    <n v="25198.559999999998"/>
    <x v="0"/>
  </r>
  <r>
    <s v="P2912"/>
    <x v="9"/>
    <x v="4"/>
    <x v="115"/>
    <x v="32"/>
    <n v="74"/>
    <n v="278.27999999999997"/>
    <x v="234"/>
    <n v="41"/>
    <n v="32002.199999999997"/>
    <n v="20592.719999999998"/>
    <x v="0"/>
  </r>
  <r>
    <s v="P2917"/>
    <x v="3"/>
    <x v="4"/>
    <x v="531"/>
    <x v="48"/>
    <n v="209"/>
    <n v="49.96"/>
    <x v="156"/>
    <n v="266"/>
    <n v="23731"/>
    <n v="10441.64"/>
    <x v="0"/>
  </r>
  <r>
    <s v="P2918"/>
    <x v="0"/>
    <x v="4"/>
    <x v="200"/>
    <x v="35"/>
    <n v="264"/>
    <n v="44.06"/>
    <x v="142"/>
    <n v="108"/>
    <n v="16390.32"/>
    <n v="11631.84"/>
    <x v="0"/>
  </r>
  <r>
    <s v="P2919"/>
    <x v="5"/>
    <x v="4"/>
    <x v="423"/>
    <x v="33"/>
    <n v="252"/>
    <n v="231.2"/>
    <x v="292"/>
    <n v="212"/>
    <n v="107276.79999999999"/>
    <n v="58262.399999999994"/>
    <x v="0"/>
  </r>
  <r>
    <s v="P2934"/>
    <x v="5"/>
    <x v="4"/>
    <x v="34"/>
    <x v="53"/>
    <n v="289"/>
    <n v="363.54"/>
    <x v="316"/>
    <n v="110"/>
    <n v="145052.46000000002"/>
    <n v="105063.06000000001"/>
    <x v="0"/>
  </r>
  <r>
    <s v="P2950"/>
    <x v="5"/>
    <x v="4"/>
    <x v="185"/>
    <x v="15"/>
    <n v="241"/>
    <n v="29.16"/>
    <x v="134"/>
    <n v="85"/>
    <n v="9506.16"/>
    <n v="7027.56"/>
    <x v="0"/>
  </r>
  <r>
    <s v="P2956"/>
    <x v="0"/>
    <x v="4"/>
    <x v="495"/>
    <x v="31"/>
    <n v="81"/>
    <n v="332.13"/>
    <x v="289"/>
    <n v="35"/>
    <n v="38527.08"/>
    <n v="26902.53"/>
    <x v="0"/>
  </r>
  <r>
    <s v="P2958"/>
    <x v="3"/>
    <x v="4"/>
    <x v="420"/>
    <x v="4"/>
    <n v="6"/>
    <n v="52.38"/>
    <x v="72"/>
    <n v="235"/>
    <n v="12623.58"/>
    <n v="314.28000000000003"/>
    <x v="0"/>
  </r>
  <r>
    <s v="P2966"/>
    <x v="6"/>
    <x v="4"/>
    <x v="479"/>
    <x v="2"/>
    <n v="243"/>
    <n v="63.24"/>
    <x v="203"/>
    <n v="199"/>
    <n v="27952.080000000002"/>
    <n v="15367.32"/>
    <x v="0"/>
  </r>
  <r>
    <s v="P2970"/>
    <x v="1"/>
    <x v="4"/>
    <x v="342"/>
    <x v="45"/>
    <n v="76"/>
    <n v="110.37"/>
    <x v="352"/>
    <n v="257"/>
    <n v="36753.21"/>
    <n v="8388.1200000000008"/>
    <x v="0"/>
  </r>
  <r>
    <s v="P2976"/>
    <x v="6"/>
    <x v="4"/>
    <x v="382"/>
    <x v="69"/>
    <n v="290"/>
    <n v="179.81"/>
    <x v="313"/>
    <n v="182"/>
    <n v="84870.32"/>
    <n v="52144.9"/>
    <x v="0"/>
  </r>
  <r>
    <s v="P2979"/>
    <x v="7"/>
    <x v="4"/>
    <x v="92"/>
    <x v="41"/>
    <n v="75"/>
    <n v="344.38"/>
    <x v="181"/>
    <n v="256"/>
    <n v="113989.78"/>
    <n v="25828.5"/>
    <x v="0"/>
  </r>
  <r>
    <s v="P2984"/>
    <x v="3"/>
    <x v="4"/>
    <x v="345"/>
    <x v="38"/>
    <n v="284"/>
    <n v="410.14"/>
    <x v="49"/>
    <n v="31"/>
    <n v="129194.09999999999"/>
    <n v="116479.76"/>
    <x v="0"/>
  </r>
  <r>
    <s v="P2986"/>
    <x v="3"/>
    <x v="4"/>
    <x v="41"/>
    <x v="55"/>
    <n v="67"/>
    <n v="238.77"/>
    <x v="362"/>
    <n v="155"/>
    <n v="53006.94"/>
    <n v="15997.59"/>
    <x v="0"/>
  </r>
  <r>
    <s v="P2987"/>
    <x v="2"/>
    <x v="4"/>
    <x v="477"/>
    <x v="65"/>
    <n v="260"/>
    <n v="433.08"/>
    <x v="33"/>
    <n v="256"/>
    <n v="223469.28"/>
    <n v="112600.8"/>
    <x v="0"/>
  </r>
  <r>
    <s v="P2999"/>
    <x v="9"/>
    <x v="4"/>
    <x v="272"/>
    <x v="64"/>
    <n v="52"/>
    <n v="40.92"/>
    <x v="343"/>
    <n v="103"/>
    <n v="6342.6"/>
    <n v="2127.84"/>
    <x v="0"/>
  </r>
  <r>
    <s v="P3001"/>
    <x v="2"/>
    <x v="4"/>
    <x v="141"/>
    <x v="77"/>
    <n v="102"/>
    <n v="172.45"/>
    <x v="19"/>
    <n v="197"/>
    <n v="51562.549999999996"/>
    <n v="17589.899999999998"/>
    <x v="0"/>
  </r>
  <r>
    <s v="P3003"/>
    <x v="7"/>
    <x v="4"/>
    <x v="460"/>
    <x v="75"/>
    <n v="263"/>
    <n v="389.28"/>
    <x v="68"/>
    <n v="282"/>
    <n v="212157.59999999998"/>
    <n v="102380.64"/>
    <x v="0"/>
  </r>
  <r>
    <s v="P3013"/>
    <x v="4"/>
    <x v="4"/>
    <x v="84"/>
    <x v="45"/>
    <n v="119"/>
    <n v="40.49"/>
    <x v="153"/>
    <n v="125"/>
    <n v="9879.5600000000013"/>
    <n v="4818.3100000000004"/>
    <x v="0"/>
  </r>
  <r>
    <s v="P3017"/>
    <x v="3"/>
    <x v="4"/>
    <x v="264"/>
    <x v="48"/>
    <n v="298"/>
    <n v="268.57"/>
    <x v="118"/>
    <n v="95"/>
    <n v="105548.01"/>
    <n v="80033.86"/>
    <x v="0"/>
  </r>
  <r>
    <s v="P3024"/>
    <x v="0"/>
    <x v="4"/>
    <x v="0"/>
    <x v="28"/>
    <n v="49"/>
    <n v="85.57"/>
    <x v="326"/>
    <n v="127"/>
    <n v="15060.32"/>
    <n v="4192.9299999999994"/>
    <x v="0"/>
  </r>
  <r>
    <s v="P3034"/>
    <x v="5"/>
    <x v="4"/>
    <x v="388"/>
    <x v="23"/>
    <n v="48"/>
    <n v="304.5"/>
    <x v="63"/>
    <n v="50"/>
    <n v="29841"/>
    <n v="14616"/>
    <x v="0"/>
  </r>
  <r>
    <s v="P3040"/>
    <x v="4"/>
    <x v="4"/>
    <x v="105"/>
    <x v="15"/>
    <n v="26"/>
    <n v="160.18"/>
    <x v="40"/>
    <n v="61"/>
    <n v="13935.66"/>
    <n v="4164.68"/>
    <x v="0"/>
  </r>
  <r>
    <s v="P3045"/>
    <x v="8"/>
    <x v="4"/>
    <x v="170"/>
    <x v="72"/>
    <n v="74"/>
    <n v="411.87"/>
    <x v="32"/>
    <n v="283"/>
    <n v="147037.59"/>
    <n v="30478.38"/>
    <x v="0"/>
  </r>
  <r>
    <s v="P3047"/>
    <x v="9"/>
    <x v="4"/>
    <x v="69"/>
    <x v="36"/>
    <n v="138"/>
    <n v="200.44"/>
    <x v="335"/>
    <n v="139"/>
    <n v="55521.88"/>
    <n v="27660.720000000001"/>
    <x v="0"/>
  </r>
  <r>
    <s v="P3048"/>
    <x v="6"/>
    <x v="4"/>
    <x v="121"/>
    <x v="52"/>
    <n v="263"/>
    <n v="498.4"/>
    <x v="345"/>
    <n v="116"/>
    <n v="188893.6"/>
    <n v="131079.19999999998"/>
    <x v="0"/>
  </r>
  <r>
    <s v="P3049"/>
    <x v="1"/>
    <x v="4"/>
    <x v="34"/>
    <x v="29"/>
    <n v="221"/>
    <n v="192.44"/>
    <x v="337"/>
    <n v="178"/>
    <n v="76783.56"/>
    <n v="42529.24"/>
    <x v="0"/>
  </r>
  <r>
    <s v="P3050"/>
    <x v="4"/>
    <x v="4"/>
    <x v="391"/>
    <x v="8"/>
    <n v="229"/>
    <n v="39.54"/>
    <x v="48"/>
    <n v="285"/>
    <n v="20323.560000000001"/>
    <n v="9054.66"/>
    <x v="0"/>
  </r>
  <r>
    <s v="P3058"/>
    <x v="4"/>
    <x v="4"/>
    <x v="529"/>
    <x v="33"/>
    <n v="76"/>
    <n v="221.66"/>
    <x v="76"/>
    <n v="279"/>
    <n v="78689.3"/>
    <n v="16846.16"/>
    <x v="0"/>
  </r>
  <r>
    <s v="P3064"/>
    <x v="4"/>
    <x v="4"/>
    <x v="294"/>
    <x v="38"/>
    <n v="100"/>
    <n v="383.75"/>
    <x v="347"/>
    <n v="184"/>
    <n v="108985"/>
    <n v="38375"/>
    <x v="0"/>
  </r>
  <r>
    <s v="P3066"/>
    <x v="0"/>
    <x v="4"/>
    <x v="449"/>
    <x v="42"/>
    <n v="234"/>
    <n v="461.15"/>
    <x v="283"/>
    <n v="252"/>
    <n v="224118.9"/>
    <n v="107909.09999999999"/>
    <x v="0"/>
  </r>
  <r>
    <s v="P3068"/>
    <x v="3"/>
    <x v="4"/>
    <x v="158"/>
    <x v="79"/>
    <n v="70"/>
    <n v="225.26"/>
    <x v="135"/>
    <n v="108"/>
    <n v="40096.28"/>
    <n v="15768.199999999999"/>
    <x v="0"/>
  </r>
  <r>
    <s v="P3082"/>
    <x v="3"/>
    <x v="4"/>
    <x v="309"/>
    <x v="3"/>
    <n v="28"/>
    <n v="437.56"/>
    <x v="294"/>
    <n v="79"/>
    <n v="46818.92"/>
    <n v="12251.68"/>
    <x v="0"/>
  </r>
  <r>
    <s v="P3093"/>
    <x v="7"/>
    <x v="4"/>
    <x v="37"/>
    <x v="33"/>
    <n v="262"/>
    <n v="214.56"/>
    <x v="348"/>
    <n v="90"/>
    <n v="75525.119999999995"/>
    <n v="56214.720000000001"/>
    <x v="0"/>
  </r>
  <r>
    <s v="P3096"/>
    <x v="1"/>
    <x v="4"/>
    <x v="68"/>
    <x v="29"/>
    <n v="243"/>
    <n v="76.680000000000007"/>
    <x v="307"/>
    <n v="115"/>
    <n v="27451.440000000002"/>
    <n v="18633.240000000002"/>
    <x v="0"/>
  </r>
  <r>
    <s v="P3097"/>
    <x v="3"/>
    <x v="4"/>
    <x v="445"/>
    <x v="28"/>
    <n v="280"/>
    <n v="159.05000000000001"/>
    <x v="251"/>
    <n v="168"/>
    <n v="71254.400000000009"/>
    <n v="44534"/>
    <x v="0"/>
  </r>
  <r>
    <s v="P3104"/>
    <x v="8"/>
    <x v="4"/>
    <x v="345"/>
    <x v="35"/>
    <n v="287"/>
    <n v="170.64"/>
    <x v="106"/>
    <n v="28"/>
    <n v="53751.6"/>
    <n v="48973.679999999993"/>
    <x v="0"/>
  </r>
  <r>
    <s v="P3107"/>
    <x v="5"/>
    <x v="4"/>
    <x v="187"/>
    <x v="41"/>
    <n v="143"/>
    <n v="183.51"/>
    <x v="171"/>
    <n v="266"/>
    <n v="75055.59"/>
    <n v="26241.93"/>
    <x v="0"/>
  </r>
  <r>
    <s v="P3112"/>
    <x v="8"/>
    <x v="4"/>
    <x v="274"/>
    <x v="47"/>
    <n v="32"/>
    <n v="183.93"/>
    <x v="72"/>
    <n v="220"/>
    <n v="46350.36"/>
    <n v="5885.76"/>
    <x v="0"/>
  </r>
  <r>
    <s v="P3114"/>
    <x v="9"/>
    <x v="4"/>
    <x v="150"/>
    <x v="46"/>
    <n v="224"/>
    <n v="300.52999999999997"/>
    <x v="223"/>
    <n v="167"/>
    <n v="117507.23"/>
    <n v="67318.720000000001"/>
    <x v="0"/>
  </r>
  <r>
    <s v="P3119"/>
    <x v="2"/>
    <x v="4"/>
    <x v="173"/>
    <x v="41"/>
    <n v="149"/>
    <n v="78.739999999999995"/>
    <x v="151"/>
    <n v="46"/>
    <n v="15354.3"/>
    <n v="11732.259999999998"/>
    <x v="0"/>
  </r>
  <r>
    <s v="P3127"/>
    <x v="4"/>
    <x v="4"/>
    <x v="12"/>
    <x v="22"/>
    <n v="72"/>
    <n v="171.98"/>
    <x v="275"/>
    <n v="272"/>
    <n v="59161.119999999995"/>
    <n v="12382.56"/>
    <x v="0"/>
  </r>
  <r>
    <s v="P3129"/>
    <x v="4"/>
    <x v="4"/>
    <x v="290"/>
    <x v="71"/>
    <n v="24"/>
    <n v="201.01"/>
    <x v="80"/>
    <n v="129"/>
    <n v="30754.53"/>
    <n v="4824.24"/>
    <x v="0"/>
  </r>
  <r>
    <s v="P3132"/>
    <x v="7"/>
    <x v="4"/>
    <x v="189"/>
    <x v="33"/>
    <n v="49"/>
    <n v="98.02"/>
    <x v="334"/>
    <n v="257"/>
    <n v="29994.12"/>
    <n v="4802.9799999999996"/>
    <x v="0"/>
  </r>
  <r>
    <s v="P3133"/>
    <x v="7"/>
    <x v="4"/>
    <x v="173"/>
    <x v="80"/>
    <n v="90"/>
    <n v="304.95"/>
    <x v="147"/>
    <n v="105"/>
    <n v="59465.25"/>
    <n v="27445.5"/>
    <x v="0"/>
  </r>
  <r>
    <s v="P3137"/>
    <x v="3"/>
    <x v="4"/>
    <x v="224"/>
    <x v="0"/>
    <n v="60"/>
    <n v="475.32"/>
    <x v="223"/>
    <n v="195"/>
    <n v="121206.59999999999"/>
    <n v="28519.200000000001"/>
    <x v="0"/>
  </r>
  <r>
    <s v="P3138"/>
    <x v="0"/>
    <x v="4"/>
    <x v="519"/>
    <x v="76"/>
    <n v="52"/>
    <n v="82.93"/>
    <x v="21"/>
    <n v="13"/>
    <n v="5390.4500000000007"/>
    <n v="4312.3600000000006"/>
    <x v="1"/>
  </r>
  <r>
    <s v="P3139"/>
    <x v="1"/>
    <x v="4"/>
    <x v="386"/>
    <x v="33"/>
    <n v="19"/>
    <n v="270.72000000000003"/>
    <x v="160"/>
    <n v="83"/>
    <n v="27613.440000000002"/>
    <n v="5143.68"/>
    <x v="0"/>
  </r>
  <r>
    <s v="P3141"/>
    <x v="4"/>
    <x v="4"/>
    <x v="214"/>
    <x v="28"/>
    <n v="68"/>
    <n v="424.84"/>
    <x v="222"/>
    <n v="280"/>
    <n v="147844.31999999998"/>
    <n v="28889.119999999999"/>
    <x v="0"/>
  </r>
  <r>
    <s v="P3142"/>
    <x v="5"/>
    <x v="4"/>
    <x v="53"/>
    <x v="29"/>
    <n v="235"/>
    <n v="116.36"/>
    <x v="23"/>
    <n v="232"/>
    <n v="54340.12"/>
    <n v="27344.6"/>
    <x v="0"/>
  </r>
  <r>
    <s v="P3159"/>
    <x v="3"/>
    <x v="4"/>
    <x v="479"/>
    <x v="60"/>
    <n v="187"/>
    <n v="211.32"/>
    <x v="298"/>
    <n v="255"/>
    <n v="93403.44"/>
    <n v="39516.839999999997"/>
    <x v="0"/>
  </r>
  <r>
    <s v="P3164"/>
    <x v="1"/>
    <x v="4"/>
    <x v="57"/>
    <x v="36"/>
    <n v="104"/>
    <n v="209.86"/>
    <x v="356"/>
    <n v="129"/>
    <n v="48897.380000000005"/>
    <n v="21825.440000000002"/>
    <x v="0"/>
  </r>
  <r>
    <s v="P3172"/>
    <x v="7"/>
    <x v="4"/>
    <x v="162"/>
    <x v="80"/>
    <n v="122"/>
    <n v="257.76"/>
    <x v="51"/>
    <n v="152"/>
    <n v="70626.239999999991"/>
    <n v="31446.719999999998"/>
    <x v="0"/>
  </r>
  <r>
    <s v="P3174"/>
    <x v="4"/>
    <x v="4"/>
    <x v="314"/>
    <x v="49"/>
    <n v="240"/>
    <n v="94.76"/>
    <x v="121"/>
    <n v="82"/>
    <n v="30512.720000000001"/>
    <n v="22742.400000000001"/>
    <x v="0"/>
  </r>
  <r>
    <s v="P3177"/>
    <x v="9"/>
    <x v="4"/>
    <x v="276"/>
    <x v="8"/>
    <n v="13"/>
    <n v="398.1"/>
    <x v="114"/>
    <n v="169"/>
    <n v="72454.2"/>
    <n v="5175.3"/>
    <x v="0"/>
  </r>
  <r>
    <s v="P3180"/>
    <x v="6"/>
    <x v="4"/>
    <x v="20"/>
    <x v="41"/>
    <n v="172"/>
    <n v="337.03"/>
    <x v="5"/>
    <n v="170"/>
    <n v="115264.26"/>
    <n v="57969.159999999996"/>
    <x v="0"/>
  </r>
  <r>
    <s v="P3201"/>
    <x v="9"/>
    <x v="4"/>
    <x v="101"/>
    <x v="58"/>
    <n v="101"/>
    <n v="402.12"/>
    <x v="167"/>
    <n v="161"/>
    <n v="105355.44"/>
    <n v="40614.120000000003"/>
    <x v="0"/>
  </r>
  <r>
    <s v="P3202"/>
    <x v="7"/>
    <x v="4"/>
    <x v="118"/>
    <x v="79"/>
    <n v="236"/>
    <n v="137.28"/>
    <x v="359"/>
    <n v="102"/>
    <n v="46400.639999999999"/>
    <n v="32398.080000000002"/>
    <x v="0"/>
  </r>
  <r>
    <s v="P3203"/>
    <x v="6"/>
    <x v="4"/>
    <x v="257"/>
    <x v="75"/>
    <n v="73"/>
    <n v="324.45999999999998"/>
    <x v="10"/>
    <n v="53"/>
    <n v="40881.96"/>
    <n v="23685.579999999998"/>
    <x v="0"/>
  </r>
  <r>
    <s v="P3204"/>
    <x v="4"/>
    <x v="4"/>
    <x v="281"/>
    <x v="65"/>
    <n v="272"/>
    <n v="303"/>
    <x v="213"/>
    <n v="13"/>
    <n v="86355"/>
    <n v="82416"/>
    <x v="0"/>
  </r>
  <r>
    <s v="P3210"/>
    <x v="7"/>
    <x v="4"/>
    <x v="447"/>
    <x v="20"/>
    <n v="136"/>
    <n v="474.65"/>
    <x v="217"/>
    <n v="215"/>
    <n v="166602.15"/>
    <n v="64552.399999999994"/>
    <x v="0"/>
  </r>
  <r>
    <s v="P3211"/>
    <x v="7"/>
    <x v="4"/>
    <x v="515"/>
    <x v="31"/>
    <n v="261"/>
    <n v="350.84"/>
    <x v="151"/>
    <n v="247"/>
    <n v="178226.72"/>
    <n v="91569.239999999991"/>
    <x v="0"/>
  </r>
  <r>
    <s v="P3219"/>
    <x v="2"/>
    <x v="4"/>
    <x v="254"/>
    <x v="77"/>
    <n v="132"/>
    <n v="234.4"/>
    <x v="283"/>
    <n v="202"/>
    <n v="78289.600000000006"/>
    <n v="30940.799999999999"/>
    <x v="0"/>
  </r>
  <r>
    <s v="P3220"/>
    <x v="2"/>
    <x v="4"/>
    <x v="202"/>
    <x v="26"/>
    <n v="230"/>
    <n v="287.3"/>
    <x v="238"/>
    <n v="60"/>
    <n v="83317"/>
    <n v="66079"/>
    <x v="0"/>
  </r>
  <r>
    <s v="P3221"/>
    <x v="0"/>
    <x v="4"/>
    <x v="192"/>
    <x v="70"/>
    <n v="113"/>
    <n v="497.52"/>
    <x v="271"/>
    <n v="207"/>
    <n v="159206.39999999999"/>
    <n v="56219.759999999995"/>
    <x v="0"/>
  </r>
  <r>
    <s v="P3223"/>
    <x v="1"/>
    <x v="4"/>
    <x v="21"/>
    <x v="48"/>
    <n v="209"/>
    <n v="22.68"/>
    <x v="325"/>
    <n v="298"/>
    <n v="11498.76"/>
    <n v="4740.12"/>
    <x v="0"/>
  </r>
  <r>
    <s v="P3230"/>
    <x v="2"/>
    <x v="4"/>
    <x v="2"/>
    <x v="65"/>
    <n v="171"/>
    <n v="216.85"/>
    <x v="328"/>
    <n v="256"/>
    <n v="92594.95"/>
    <n v="37081.35"/>
    <x v="0"/>
  </r>
  <r>
    <s v="P3234"/>
    <x v="9"/>
    <x v="4"/>
    <x v="537"/>
    <x v="30"/>
    <n v="248"/>
    <n v="151.72999999999999"/>
    <x v="77"/>
    <n v="265"/>
    <n v="77837.489999999991"/>
    <n v="37629.040000000001"/>
    <x v="0"/>
  </r>
  <r>
    <s v="P3235"/>
    <x v="6"/>
    <x v="4"/>
    <x v="244"/>
    <x v="71"/>
    <n v="12"/>
    <n v="484.14"/>
    <x v="268"/>
    <n v="152"/>
    <n v="79398.959999999992"/>
    <n v="5809.68"/>
    <x v="0"/>
  </r>
  <r>
    <s v="P3240"/>
    <x v="1"/>
    <x v="4"/>
    <x v="491"/>
    <x v="58"/>
    <n v="86"/>
    <n v="138.15"/>
    <x v="340"/>
    <n v="48"/>
    <n v="18512.100000000002"/>
    <n v="11880.9"/>
    <x v="0"/>
  </r>
  <r>
    <s v="P3243"/>
    <x v="9"/>
    <x v="4"/>
    <x v="18"/>
    <x v="56"/>
    <n v="213"/>
    <n v="181.8"/>
    <x v="322"/>
    <n v="15"/>
    <n v="41450.400000000001"/>
    <n v="38723.4"/>
    <x v="0"/>
  </r>
  <r>
    <s v="P3244"/>
    <x v="5"/>
    <x v="4"/>
    <x v="262"/>
    <x v="16"/>
    <n v="77"/>
    <n v="307.17"/>
    <x v="103"/>
    <n v="188"/>
    <n v="81400.05"/>
    <n v="23652.09"/>
    <x v="0"/>
  </r>
  <r>
    <s v="P3249"/>
    <x v="7"/>
    <x v="4"/>
    <x v="34"/>
    <x v="8"/>
    <n v="151"/>
    <n v="41.34"/>
    <x v="79"/>
    <n v="248"/>
    <n v="16494.66"/>
    <n v="6242.34"/>
    <x v="0"/>
  </r>
  <r>
    <s v="P3257"/>
    <x v="7"/>
    <x v="4"/>
    <x v="491"/>
    <x v="25"/>
    <n v="72"/>
    <n v="89.73"/>
    <x v="246"/>
    <n v="62"/>
    <n v="12023.82"/>
    <n v="6460.56"/>
    <x v="0"/>
  </r>
  <r>
    <s v="P3258"/>
    <x v="7"/>
    <x v="4"/>
    <x v="347"/>
    <x v="6"/>
    <n v="86"/>
    <n v="318.39"/>
    <x v="223"/>
    <n v="144"/>
    <n v="73229.7"/>
    <n v="27381.539999999997"/>
    <x v="0"/>
  </r>
  <r>
    <s v="P3261"/>
    <x v="6"/>
    <x v="4"/>
    <x v="290"/>
    <x v="1"/>
    <n v="119"/>
    <n v="284.83"/>
    <x v="174"/>
    <n v="34"/>
    <n v="43578.99"/>
    <n v="33894.769999999997"/>
    <x v="0"/>
  </r>
  <r>
    <s v="P3266"/>
    <x v="1"/>
    <x v="4"/>
    <x v="53"/>
    <x v="7"/>
    <n v="172"/>
    <n v="238.41"/>
    <x v="73"/>
    <n v="295"/>
    <n v="111337.47"/>
    <n v="41006.519999999997"/>
    <x v="0"/>
  </r>
  <r>
    <s v="P3270"/>
    <x v="5"/>
    <x v="4"/>
    <x v="7"/>
    <x v="15"/>
    <n v="27"/>
    <n v="28.07"/>
    <x v="300"/>
    <n v="243"/>
    <n v="7578.9"/>
    <n v="757.89"/>
    <x v="0"/>
  </r>
  <r>
    <s v="P3277"/>
    <x v="3"/>
    <x v="4"/>
    <x v="40"/>
    <x v="40"/>
    <n v="60"/>
    <n v="413.48"/>
    <x v="33"/>
    <n v="117"/>
    <n v="73185.960000000006"/>
    <n v="24808.800000000003"/>
    <x v="0"/>
  </r>
  <r>
    <s v="P3280"/>
    <x v="6"/>
    <x v="4"/>
    <x v="88"/>
    <x v="21"/>
    <n v="253"/>
    <n v="485.19"/>
    <x v="241"/>
    <n v="208"/>
    <n v="223672.59"/>
    <n v="122753.06999999999"/>
    <x v="0"/>
  </r>
  <r>
    <s v="P3281"/>
    <x v="5"/>
    <x v="4"/>
    <x v="366"/>
    <x v="60"/>
    <n v="212"/>
    <n v="108.28"/>
    <x v="112"/>
    <n v="242"/>
    <n v="49159.12"/>
    <n v="22955.360000000001"/>
    <x v="0"/>
  </r>
  <r>
    <s v="P3294"/>
    <x v="1"/>
    <x v="4"/>
    <x v="42"/>
    <x v="38"/>
    <n v="88"/>
    <n v="145.38999999999999"/>
    <x v="84"/>
    <n v="75"/>
    <n v="23698.569999999996"/>
    <n v="12794.32"/>
    <x v="0"/>
  </r>
  <r>
    <s v="P3297"/>
    <x v="9"/>
    <x v="4"/>
    <x v="461"/>
    <x v="72"/>
    <n v="39"/>
    <n v="250.29"/>
    <x v="100"/>
    <n v="284"/>
    <n v="80843.67"/>
    <n v="9761.31"/>
    <x v="0"/>
  </r>
  <r>
    <s v="P3303"/>
    <x v="4"/>
    <x v="4"/>
    <x v="290"/>
    <x v="60"/>
    <n v="74"/>
    <n v="221"/>
    <x v="229"/>
    <n v="79"/>
    <n v="33813"/>
    <n v="16354"/>
    <x v="0"/>
  </r>
  <r>
    <s v="P3304"/>
    <x v="3"/>
    <x v="4"/>
    <x v="344"/>
    <x v="46"/>
    <n v="180"/>
    <n v="486.15"/>
    <x v="265"/>
    <n v="106"/>
    <n v="139038.9"/>
    <n v="87507"/>
    <x v="0"/>
  </r>
  <r>
    <s v="P3305"/>
    <x v="1"/>
    <x v="4"/>
    <x v="321"/>
    <x v="3"/>
    <n v="124"/>
    <n v="457.12"/>
    <x v="233"/>
    <n v="113"/>
    <n v="108337.44"/>
    <n v="56682.879999999997"/>
    <x v="0"/>
  </r>
  <r>
    <s v="P3306"/>
    <x v="8"/>
    <x v="4"/>
    <x v="15"/>
    <x v="27"/>
    <n v="278"/>
    <n v="231.38"/>
    <x v="173"/>
    <n v="19"/>
    <n v="68719.86"/>
    <n v="64323.64"/>
    <x v="0"/>
  </r>
  <r>
    <s v="P3308"/>
    <x v="3"/>
    <x v="4"/>
    <x v="388"/>
    <x v="60"/>
    <n v="42"/>
    <n v="82.48"/>
    <x v="221"/>
    <n v="56"/>
    <n v="8083.04"/>
    <n v="3464.1600000000003"/>
    <x v="0"/>
  </r>
  <r>
    <s v="P3315"/>
    <x v="8"/>
    <x v="4"/>
    <x v="401"/>
    <x v="53"/>
    <n v="77"/>
    <n v="90.07"/>
    <x v="72"/>
    <n v="223"/>
    <n v="27020.999999999996"/>
    <n v="6935.3899999999994"/>
    <x v="0"/>
  </r>
  <r>
    <s v="P3319"/>
    <x v="1"/>
    <x v="4"/>
    <x v="64"/>
    <x v="30"/>
    <n v="26"/>
    <n v="272.01"/>
    <x v="281"/>
    <n v="235"/>
    <n v="70994.61"/>
    <n v="7072.26"/>
    <x v="0"/>
  </r>
  <r>
    <s v="P3320"/>
    <x v="2"/>
    <x v="4"/>
    <x v="165"/>
    <x v="19"/>
    <n v="192"/>
    <n v="428.84"/>
    <x v="342"/>
    <n v="65"/>
    <n v="110211.87999999999"/>
    <n v="82337.279999999999"/>
    <x v="0"/>
  </r>
  <r>
    <s v="P3327"/>
    <x v="4"/>
    <x v="4"/>
    <x v="190"/>
    <x v="2"/>
    <n v="187"/>
    <n v="447.79"/>
    <x v="265"/>
    <n v="187"/>
    <n v="167473.46000000002"/>
    <n v="83736.73000000001"/>
    <x v="0"/>
  </r>
  <r>
    <s v="P3328"/>
    <x v="7"/>
    <x v="4"/>
    <x v="376"/>
    <x v="64"/>
    <n v="220"/>
    <n v="185.89"/>
    <x v="113"/>
    <n v="87"/>
    <n v="57068.229999999996"/>
    <n v="40895.799999999996"/>
    <x v="0"/>
  </r>
  <r>
    <s v="P3329"/>
    <x v="2"/>
    <x v="4"/>
    <x v="142"/>
    <x v="12"/>
    <n v="96"/>
    <n v="224.09"/>
    <x v="114"/>
    <n v="56"/>
    <n v="34061.68"/>
    <n v="21512.639999999999"/>
    <x v="0"/>
  </r>
  <r>
    <s v="P3337"/>
    <x v="4"/>
    <x v="4"/>
    <x v="254"/>
    <x v="71"/>
    <n v="117"/>
    <n v="318.33"/>
    <x v="10"/>
    <n v="217"/>
    <n v="106322.22"/>
    <n v="37244.61"/>
    <x v="0"/>
  </r>
  <r>
    <s v="P3341"/>
    <x v="5"/>
    <x v="4"/>
    <x v="53"/>
    <x v="53"/>
    <n v="240"/>
    <n v="213.76"/>
    <x v="7"/>
    <n v="227"/>
    <n v="99825.919999999998"/>
    <n v="51302.399999999994"/>
    <x v="0"/>
  </r>
  <r>
    <s v="P3343"/>
    <x v="8"/>
    <x v="4"/>
    <x v="102"/>
    <x v="65"/>
    <n v="148"/>
    <n v="374.93"/>
    <x v="227"/>
    <n v="192"/>
    <n v="127476.2"/>
    <n v="55489.64"/>
    <x v="0"/>
  </r>
  <r>
    <s v="P3348"/>
    <x v="8"/>
    <x v="4"/>
    <x v="64"/>
    <x v="68"/>
    <n v="245"/>
    <n v="247.02"/>
    <x v="12"/>
    <n v="16"/>
    <n v="64472.22"/>
    <n v="60519.9"/>
    <x v="0"/>
  </r>
  <r>
    <s v="P3364"/>
    <x v="9"/>
    <x v="4"/>
    <x v="159"/>
    <x v="19"/>
    <n v="7"/>
    <n v="256.77999999999997"/>
    <x v="233"/>
    <n v="244"/>
    <n v="64451.779999999992"/>
    <n v="1797.4599999999998"/>
    <x v="0"/>
  </r>
  <r>
    <s v="P3394"/>
    <x v="0"/>
    <x v="4"/>
    <x v="170"/>
    <x v="69"/>
    <n v="285"/>
    <n v="145.32"/>
    <x v="61"/>
    <n v="72"/>
    <n v="51879.24"/>
    <n v="41416.199999999997"/>
    <x v="0"/>
  </r>
  <r>
    <s v="P3400"/>
    <x v="4"/>
    <x v="4"/>
    <x v="401"/>
    <x v="43"/>
    <n v="225"/>
    <n v="466.91"/>
    <x v="317"/>
    <n v="75"/>
    <n v="140073"/>
    <n v="105054.75"/>
    <x v="0"/>
  </r>
  <r>
    <s v="P3403"/>
    <x v="4"/>
    <x v="4"/>
    <x v="387"/>
    <x v="62"/>
    <n v="176"/>
    <n v="327.14999999999998"/>
    <x v="124"/>
    <n v="159"/>
    <n v="109595.24999999999"/>
    <n v="57578.399999999994"/>
    <x v="0"/>
  </r>
  <r>
    <s v="P3404"/>
    <x v="8"/>
    <x v="4"/>
    <x v="33"/>
    <x v="62"/>
    <n v="173"/>
    <n v="282.56"/>
    <x v="59"/>
    <n v="173"/>
    <n v="97765.759999999995"/>
    <n v="48882.879999999997"/>
    <x v="0"/>
  </r>
  <r>
    <s v="P3411"/>
    <x v="8"/>
    <x v="4"/>
    <x v="520"/>
    <x v="17"/>
    <n v="176"/>
    <n v="489.83"/>
    <x v="24"/>
    <n v="254"/>
    <n v="210626.9"/>
    <n v="86210.08"/>
    <x v="0"/>
  </r>
  <r>
    <s v="P3412"/>
    <x v="8"/>
    <x v="4"/>
    <x v="224"/>
    <x v="37"/>
    <n v="20"/>
    <n v="101.35"/>
    <x v="333"/>
    <n v="235"/>
    <n v="25844.25"/>
    <n v="2027"/>
    <x v="0"/>
  </r>
  <r>
    <s v="P3417"/>
    <x v="6"/>
    <x v="4"/>
    <x v="108"/>
    <x v="63"/>
    <n v="196"/>
    <n v="71.69"/>
    <x v="273"/>
    <n v="91"/>
    <n v="20575.03"/>
    <n v="14051.24"/>
    <x v="0"/>
  </r>
  <r>
    <s v="P3427"/>
    <x v="4"/>
    <x v="4"/>
    <x v="4"/>
    <x v="11"/>
    <n v="9"/>
    <n v="12.46"/>
    <x v="37"/>
    <n v="131"/>
    <n v="1744.4"/>
    <n v="112.14000000000001"/>
    <x v="0"/>
  </r>
  <r>
    <s v="P3431"/>
    <x v="6"/>
    <x v="4"/>
    <x v="233"/>
    <x v="29"/>
    <n v="180"/>
    <n v="206.13"/>
    <x v="216"/>
    <n v="6"/>
    <n v="38340.18"/>
    <n v="37103.4"/>
    <x v="0"/>
  </r>
  <r>
    <s v="P3434"/>
    <x v="0"/>
    <x v="4"/>
    <x v="28"/>
    <x v="13"/>
    <n v="238"/>
    <n v="97.55"/>
    <x v="276"/>
    <n v="132"/>
    <n v="36093.5"/>
    <n v="23216.899999999998"/>
    <x v="0"/>
  </r>
  <r>
    <s v="P3441"/>
    <x v="4"/>
    <x v="4"/>
    <x v="101"/>
    <x v="19"/>
    <n v="204"/>
    <n v="250.2"/>
    <x v="215"/>
    <n v="58"/>
    <n v="65552.399999999994"/>
    <n v="51040.799999999996"/>
    <x v="0"/>
  </r>
  <r>
    <s v="P3444"/>
    <x v="7"/>
    <x v="4"/>
    <x v="417"/>
    <x v="75"/>
    <n v="16"/>
    <n v="94.9"/>
    <x v="261"/>
    <n v="41"/>
    <n v="5409.3"/>
    <n v="1518.4"/>
    <x v="0"/>
  </r>
  <r>
    <s v="P3458"/>
    <x v="0"/>
    <x v="4"/>
    <x v="355"/>
    <x v="48"/>
    <n v="223"/>
    <n v="310.67"/>
    <x v="107"/>
    <n v="300"/>
    <n v="162480.41"/>
    <n v="69279.41"/>
    <x v="0"/>
  </r>
  <r>
    <s v="P3466"/>
    <x v="8"/>
    <x v="4"/>
    <x v="384"/>
    <x v="70"/>
    <n v="8"/>
    <n v="384.5"/>
    <x v="61"/>
    <n v="150"/>
    <n v="60751"/>
    <n v="3076"/>
    <x v="0"/>
  </r>
  <r>
    <s v="P3481"/>
    <x v="4"/>
    <x v="4"/>
    <x v="89"/>
    <x v="32"/>
    <n v="250"/>
    <n v="346.3"/>
    <x v="274"/>
    <n v="224"/>
    <n v="164146.20000000001"/>
    <n v="86575"/>
    <x v="0"/>
  </r>
  <r>
    <s v="P3487"/>
    <x v="1"/>
    <x v="4"/>
    <x v="16"/>
    <x v="64"/>
    <n v="90"/>
    <n v="376.07"/>
    <x v="81"/>
    <n v="82"/>
    <n v="64684.04"/>
    <n v="33846.300000000003"/>
    <x v="0"/>
  </r>
  <r>
    <s v="P3488"/>
    <x v="5"/>
    <x v="4"/>
    <x v="173"/>
    <x v="43"/>
    <n v="88"/>
    <n v="341.35"/>
    <x v="173"/>
    <n v="107"/>
    <n v="66563.25"/>
    <n v="30038.800000000003"/>
    <x v="0"/>
  </r>
  <r>
    <s v="P3492"/>
    <x v="1"/>
    <x v="4"/>
    <x v="284"/>
    <x v="60"/>
    <n v="182"/>
    <n v="430.51"/>
    <x v="269"/>
    <n v="100"/>
    <n v="121403.81999999999"/>
    <n v="78352.819999999992"/>
    <x v="0"/>
  </r>
  <r>
    <s v="P3494"/>
    <x v="4"/>
    <x v="4"/>
    <x v="347"/>
    <x v="22"/>
    <n v="123"/>
    <n v="43.75"/>
    <x v="285"/>
    <n v="107"/>
    <n v="10062.5"/>
    <n v="5381.25"/>
    <x v="0"/>
  </r>
  <r>
    <s v="P3499"/>
    <x v="1"/>
    <x v="4"/>
    <x v="5"/>
    <x v="51"/>
    <n v="116"/>
    <n v="242.77"/>
    <x v="208"/>
    <n v="249"/>
    <n v="88611.05"/>
    <n v="28161.32"/>
    <x v="0"/>
  </r>
  <r>
    <s v="P3500"/>
    <x v="6"/>
    <x v="4"/>
    <x v="283"/>
    <x v="45"/>
    <n v="50"/>
    <n v="395.02"/>
    <x v="21"/>
    <n v="106"/>
    <n v="61623.119999999995"/>
    <n v="19751"/>
    <x v="0"/>
  </r>
  <r>
    <s v="P3503"/>
    <x v="1"/>
    <x v="4"/>
    <x v="108"/>
    <x v="41"/>
    <n v="236"/>
    <n v="81.22"/>
    <x v="21"/>
    <n v="51"/>
    <n v="23310.14"/>
    <n v="19167.919999999998"/>
    <x v="0"/>
  </r>
  <r>
    <s v="P3504"/>
    <x v="8"/>
    <x v="4"/>
    <x v="137"/>
    <x v="19"/>
    <n v="299"/>
    <n v="328.77"/>
    <x v="102"/>
    <n v="77"/>
    <n v="123617.51999999999"/>
    <n v="98302.23"/>
    <x v="0"/>
  </r>
  <r>
    <s v="P3508"/>
    <x v="8"/>
    <x v="4"/>
    <x v="225"/>
    <x v="53"/>
    <n v="202"/>
    <n v="372.72"/>
    <x v="137"/>
    <n v="151"/>
    <n v="131570.16"/>
    <n v="75289.440000000002"/>
    <x v="0"/>
  </r>
  <r>
    <s v="P3514"/>
    <x v="9"/>
    <x v="4"/>
    <x v="467"/>
    <x v="8"/>
    <n v="255"/>
    <n v="147.07"/>
    <x v="36"/>
    <n v="262"/>
    <n v="76035.19"/>
    <n v="37502.85"/>
    <x v="0"/>
  </r>
  <r>
    <s v="P3515"/>
    <x v="0"/>
    <x v="4"/>
    <x v="50"/>
    <x v="11"/>
    <n v="278"/>
    <n v="328"/>
    <x v="177"/>
    <n v="204"/>
    <n v="158096"/>
    <n v="91184"/>
    <x v="0"/>
  </r>
  <r>
    <s v="P3518"/>
    <x v="3"/>
    <x v="4"/>
    <x v="544"/>
    <x v="78"/>
    <n v="261"/>
    <n v="425.68"/>
    <x v="285"/>
    <n v="287"/>
    <n v="233272.64"/>
    <n v="111102.48"/>
    <x v="0"/>
  </r>
  <r>
    <s v="P3526"/>
    <x v="2"/>
    <x v="4"/>
    <x v="419"/>
    <x v="59"/>
    <n v="98"/>
    <n v="249.68"/>
    <x v="44"/>
    <n v="112"/>
    <n v="52432.800000000003"/>
    <n v="24468.639999999999"/>
    <x v="0"/>
  </r>
  <r>
    <s v="P3533"/>
    <x v="2"/>
    <x v="4"/>
    <x v="314"/>
    <x v="43"/>
    <n v="70"/>
    <n v="156.12"/>
    <x v="359"/>
    <n v="252"/>
    <n v="50270.64"/>
    <n v="10928.4"/>
    <x v="0"/>
  </r>
  <r>
    <s v="P3544"/>
    <x v="4"/>
    <x v="4"/>
    <x v="148"/>
    <x v="40"/>
    <n v="2"/>
    <n v="100.86"/>
    <x v="13"/>
    <n v="258"/>
    <n v="26223.599999999999"/>
    <n v="201.72"/>
    <x v="0"/>
  </r>
  <r>
    <s v="P3550"/>
    <x v="7"/>
    <x v="4"/>
    <x v="48"/>
    <x v="33"/>
    <n v="137"/>
    <n v="333.38"/>
    <x v="258"/>
    <n v="300"/>
    <n v="145687.06"/>
    <n v="45673.06"/>
    <x v="0"/>
  </r>
  <r>
    <s v="P3551"/>
    <x v="9"/>
    <x v="4"/>
    <x v="461"/>
    <x v="59"/>
    <n v="128"/>
    <n v="218.12"/>
    <x v="1"/>
    <n v="195"/>
    <n v="70452.759999999995"/>
    <n v="27919.360000000001"/>
    <x v="0"/>
  </r>
  <r>
    <s v="P3552"/>
    <x v="0"/>
    <x v="4"/>
    <x v="236"/>
    <x v="8"/>
    <n v="204"/>
    <n v="324.98"/>
    <x v="344"/>
    <n v="294"/>
    <n v="161840.04"/>
    <n v="66295.92"/>
    <x v="0"/>
  </r>
  <r>
    <s v="P3554"/>
    <x v="8"/>
    <x v="4"/>
    <x v="184"/>
    <x v="8"/>
    <n v="256"/>
    <n v="232.72"/>
    <x v="257"/>
    <n v="91"/>
    <n v="80753.84"/>
    <n v="59576.32"/>
    <x v="0"/>
  </r>
  <r>
    <s v="P3555"/>
    <x v="9"/>
    <x v="4"/>
    <x v="360"/>
    <x v="40"/>
    <n v="175"/>
    <n v="329.28"/>
    <x v="140"/>
    <n v="235"/>
    <n v="135004.79999999999"/>
    <n v="57623.999999999993"/>
    <x v="0"/>
  </r>
  <r>
    <s v="P3564"/>
    <x v="0"/>
    <x v="4"/>
    <x v="332"/>
    <x v="53"/>
    <n v="151"/>
    <n v="347.48"/>
    <x v="252"/>
    <n v="192"/>
    <n v="119185.64"/>
    <n v="52469.48"/>
    <x v="0"/>
  </r>
  <r>
    <s v="P3573"/>
    <x v="5"/>
    <x v="4"/>
    <x v="307"/>
    <x v="28"/>
    <n v="164"/>
    <n v="289.77"/>
    <x v="284"/>
    <n v="274"/>
    <n v="126919.26"/>
    <n v="47522.28"/>
    <x v="0"/>
  </r>
  <r>
    <s v="P3578"/>
    <x v="1"/>
    <x v="4"/>
    <x v="155"/>
    <x v="37"/>
    <n v="116"/>
    <n v="457.67"/>
    <x v="38"/>
    <n v="87"/>
    <n v="92907.010000000009"/>
    <n v="53089.72"/>
    <x v="0"/>
  </r>
  <r>
    <s v="P3583"/>
    <x v="2"/>
    <x v="4"/>
    <x v="295"/>
    <x v="70"/>
    <n v="29"/>
    <n v="172.83"/>
    <x v="350"/>
    <n v="35"/>
    <n v="11061.12"/>
    <n v="5012.0700000000006"/>
    <x v="1"/>
  </r>
  <r>
    <s v="P3588"/>
    <x v="2"/>
    <x v="4"/>
    <x v="239"/>
    <x v="44"/>
    <n v="21"/>
    <n v="382.7"/>
    <x v="234"/>
    <n v="11"/>
    <n v="12246.4"/>
    <n v="8036.7"/>
    <x v="1"/>
  </r>
  <r>
    <s v="P3592"/>
    <x v="8"/>
    <x v="4"/>
    <x v="280"/>
    <x v="78"/>
    <n v="282"/>
    <n v="206.25"/>
    <x v="147"/>
    <n v="169"/>
    <n v="93018.75"/>
    <n v="58162.5"/>
    <x v="0"/>
  </r>
  <r>
    <s v="P3598"/>
    <x v="2"/>
    <x v="4"/>
    <x v="164"/>
    <x v="40"/>
    <n v="65"/>
    <n v="25.81"/>
    <x v="77"/>
    <n v="251"/>
    <n v="8155.96"/>
    <n v="1677.6499999999999"/>
    <x v="0"/>
  </r>
  <r>
    <s v="P3600"/>
    <x v="0"/>
    <x v="4"/>
    <x v="118"/>
    <x v="63"/>
    <n v="153"/>
    <n v="246.91"/>
    <x v="2"/>
    <n v="185"/>
    <n v="83455.58"/>
    <n v="37777.229999999996"/>
    <x v="0"/>
  </r>
  <r>
    <s v="P3601"/>
    <x v="6"/>
    <x v="4"/>
    <x v="438"/>
    <x v="56"/>
    <n v="103"/>
    <n v="9"/>
    <x v="202"/>
    <n v="104"/>
    <n v="1863"/>
    <n v="927"/>
    <x v="0"/>
  </r>
  <r>
    <s v="P3605"/>
    <x v="9"/>
    <x v="4"/>
    <x v="250"/>
    <x v="54"/>
    <n v="60"/>
    <n v="208.11"/>
    <x v="238"/>
    <n v="277"/>
    <n v="70133.070000000007"/>
    <n v="12486.6"/>
    <x v="0"/>
  </r>
  <r>
    <s v="P3609"/>
    <x v="7"/>
    <x v="4"/>
    <x v="94"/>
    <x v="40"/>
    <n v="273"/>
    <n v="39.76"/>
    <x v="8"/>
    <n v="48"/>
    <n v="12762.96"/>
    <n v="10854.48"/>
    <x v="0"/>
  </r>
  <r>
    <s v="P3621"/>
    <x v="8"/>
    <x v="4"/>
    <x v="478"/>
    <x v="62"/>
    <n v="195"/>
    <n v="483.48"/>
    <x v="126"/>
    <n v="283"/>
    <n v="231103.44"/>
    <n v="94278.6"/>
    <x v="0"/>
  </r>
  <r>
    <s v="P3622"/>
    <x v="4"/>
    <x v="4"/>
    <x v="303"/>
    <x v="69"/>
    <n v="247"/>
    <n v="160.63999999999999"/>
    <x v="10"/>
    <n v="244"/>
    <n v="78874.239999999991"/>
    <n v="39678.079999999994"/>
    <x v="0"/>
  </r>
  <r>
    <s v="P3625"/>
    <x v="0"/>
    <x v="4"/>
    <x v="535"/>
    <x v="80"/>
    <n v="290"/>
    <n v="469.26"/>
    <x v="156"/>
    <n v="214"/>
    <n v="236507.04"/>
    <n v="136085.4"/>
    <x v="0"/>
  </r>
  <r>
    <s v="P3630"/>
    <x v="5"/>
    <x v="4"/>
    <x v="55"/>
    <x v="26"/>
    <n v="111"/>
    <n v="247.15"/>
    <x v="267"/>
    <n v="206"/>
    <n v="78346.55"/>
    <n v="27433.65"/>
    <x v="0"/>
  </r>
  <r>
    <s v="P3634"/>
    <x v="1"/>
    <x v="4"/>
    <x v="264"/>
    <x v="63"/>
    <n v="158"/>
    <n v="243.02"/>
    <x v="90"/>
    <n v="235"/>
    <n v="95506.86"/>
    <n v="38397.160000000003"/>
    <x v="0"/>
  </r>
  <r>
    <s v="P3642"/>
    <x v="1"/>
    <x v="4"/>
    <x v="93"/>
    <x v="28"/>
    <n v="96"/>
    <n v="466.03"/>
    <x v="309"/>
    <n v="206"/>
    <n v="140741.06"/>
    <n v="44738.879999999997"/>
    <x v="0"/>
  </r>
  <r>
    <s v="P3647"/>
    <x v="7"/>
    <x v="4"/>
    <x v="153"/>
    <x v="22"/>
    <n v="208"/>
    <n v="434.52"/>
    <x v="112"/>
    <n v="40"/>
    <n v="107760.95999999999"/>
    <n v="90380.160000000003"/>
    <x v="0"/>
  </r>
  <r>
    <s v="P3649"/>
    <x v="1"/>
    <x v="4"/>
    <x v="514"/>
    <x v="50"/>
    <n v="263"/>
    <n v="79.069999999999993"/>
    <x v="207"/>
    <n v="293"/>
    <n v="43962.92"/>
    <n v="20795.41"/>
    <x v="0"/>
  </r>
  <r>
    <s v="P3652"/>
    <x v="2"/>
    <x v="4"/>
    <x v="162"/>
    <x v="70"/>
    <n v="14"/>
    <n v="176.25"/>
    <x v="220"/>
    <n v="260"/>
    <n v="48292.5"/>
    <n v="2467.5"/>
    <x v="0"/>
  </r>
  <r>
    <s v="P3653"/>
    <x v="1"/>
    <x v="4"/>
    <x v="96"/>
    <x v="49"/>
    <n v="127"/>
    <n v="358.25"/>
    <x v="95"/>
    <n v="118"/>
    <n v="87771.25"/>
    <n v="45497.75"/>
    <x v="0"/>
  </r>
  <r>
    <s v="P3656"/>
    <x v="9"/>
    <x v="4"/>
    <x v="172"/>
    <x v="41"/>
    <n v="230"/>
    <n v="74.040000000000006"/>
    <x v="72"/>
    <n v="81"/>
    <n v="23026.440000000002"/>
    <n v="17029.2"/>
    <x v="0"/>
  </r>
  <r>
    <s v="P3659"/>
    <x v="8"/>
    <x v="4"/>
    <x v="317"/>
    <x v="21"/>
    <n v="115"/>
    <n v="109.37"/>
    <x v="35"/>
    <n v="212"/>
    <n v="35763.99"/>
    <n v="12577.550000000001"/>
    <x v="0"/>
  </r>
  <r>
    <s v="P3661"/>
    <x v="5"/>
    <x v="4"/>
    <x v="96"/>
    <x v="17"/>
    <n v="142"/>
    <n v="294.08999999999997"/>
    <x v="80"/>
    <n v="103"/>
    <n v="72052.049999999988"/>
    <n v="41760.78"/>
    <x v="0"/>
  </r>
  <r>
    <s v="P3663"/>
    <x v="8"/>
    <x v="4"/>
    <x v="316"/>
    <x v="65"/>
    <n v="144"/>
    <n v="405.98"/>
    <x v="61"/>
    <n v="71"/>
    <n v="87285.7"/>
    <n v="58461.120000000003"/>
    <x v="0"/>
  </r>
  <r>
    <s v="P3673"/>
    <x v="3"/>
    <x v="4"/>
    <x v="108"/>
    <x v="25"/>
    <n v="0"/>
    <n v="481.71"/>
    <x v="111"/>
    <n v="287"/>
    <n v="138250.76999999999"/>
    <n v="0"/>
    <x v="0"/>
  </r>
  <r>
    <s v="P3676"/>
    <x v="7"/>
    <x v="4"/>
    <x v="103"/>
    <x v="68"/>
    <n v="231"/>
    <n v="35.61"/>
    <x v="215"/>
    <n v="67"/>
    <n v="10611.78"/>
    <n v="8225.91"/>
    <x v="0"/>
  </r>
  <r>
    <s v="P3684"/>
    <x v="8"/>
    <x v="4"/>
    <x v="209"/>
    <x v="77"/>
    <n v="249"/>
    <n v="50.19"/>
    <x v="26"/>
    <n v="245"/>
    <n v="24793.86"/>
    <n v="12497.31"/>
    <x v="0"/>
  </r>
  <r>
    <s v="P3685"/>
    <x v="6"/>
    <x v="4"/>
    <x v="4"/>
    <x v="13"/>
    <n v="110"/>
    <n v="124.22"/>
    <x v="274"/>
    <n v="30"/>
    <n v="17390.8"/>
    <n v="13664.2"/>
    <x v="0"/>
  </r>
  <r>
    <s v="P3689"/>
    <x v="5"/>
    <x v="4"/>
    <x v="187"/>
    <x v="12"/>
    <n v="165"/>
    <n v="208.1"/>
    <x v="100"/>
    <n v="244"/>
    <n v="85112.9"/>
    <n v="34336.5"/>
    <x v="0"/>
  </r>
  <r>
    <s v="P3696"/>
    <x v="4"/>
    <x v="4"/>
    <x v="527"/>
    <x v="21"/>
    <n v="277"/>
    <n v="366.69"/>
    <x v="81"/>
    <n v="293"/>
    <n v="209013.3"/>
    <n v="101573.13"/>
    <x v="0"/>
  </r>
  <r>
    <s v="P3708"/>
    <x v="9"/>
    <x v="4"/>
    <x v="230"/>
    <x v="65"/>
    <n v="93"/>
    <n v="339.13"/>
    <x v="113"/>
    <n v="203"/>
    <n v="100382.48"/>
    <n v="31539.09"/>
    <x v="0"/>
  </r>
  <r>
    <s v="P3709"/>
    <x v="6"/>
    <x v="4"/>
    <x v="284"/>
    <x v="57"/>
    <n v="67"/>
    <n v="400.63"/>
    <x v="137"/>
    <n v="215"/>
    <n v="112977.66"/>
    <n v="26842.21"/>
    <x v="0"/>
  </r>
  <r>
    <s v="P3712"/>
    <x v="5"/>
    <x v="4"/>
    <x v="269"/>
    <x v="69"/>
    <n v="163"/>
    <n v="331.56"/>
    <x v="248"/>
    <n v="35"/>
    <n v="65648.88"/>
    <n v="54044.28"/>
    <x v="0"/>
  </r>
  <r>
    <s v="P3714"/>
    <x v="6"/>
    <x v="4"/>
    <x v="384"/>
    <x v="30"/>
    <n v="30"/>
    <n v="150.82"/>
    <x v="357"/>
    <n v="128"/>
    <n v="23829.559999999998"/>
    <n v="4524.5999999999995"/>
    <x v="0"/>
  </r>
  <r>
    <s v="P3720"/>
    <x v="3"/>
    <x v="4"/>
    <x v="482"/>
    <x v="3"/>
    <n v="293"/>
    <n v="248.72"/>
    <x v="131"/>
    <n v="262"/>
    <n v="138039.6"/>
    <n v="72874.960000000006"/>
    <x v="0"/>
  </r>
  <r>
    <s v="P3726"/>
    <x v="2"/>
    <x v="4"/>
    <x v="552"/>
    <x v="40"/>
    <n v="42"/>
    <n v="274.99"/>
    <x v="358"/>
    <n v="24"/>
    <n v="18149.34"/>
    <n v="11549.58"/>
    <x v="0"/>
  </r>
  <r>
    <s v="P3728"/>
    <x v="7"/>
    <x v="4"/>
    <x v="273"/>
    <x v="11"/>
    <n v="63"/>
    <n v="237.67"/>
    <x v="229"/>
    <n v="80"/>
    <n v="33986.81"/>
    <n v="14973.21"/>
    <x v="0"/>
  </r>
  <r>
    <s v="P3732"/>
    <x v="7"/>
    <x v="4"/>
    <x v="450"/>
    <x v="70"/>
    <n v="101"/>
    <n v="355.87"/>
    <x v="34"/>
    <n v="50"/>
    <n v="53736.37"/>
    <n v="35942.870000000003"/>
    <x v="0"/>
  </r>
  <r>
    <s v="P3741"/>
    <x v="2"/>
    <x v="4"/>
    <x v="53"/>
    <x v="74"/>
    <n v="272"/>
    <n v="422.49"/>
    <x v="148"/>
    <n v="195"/>
    <n v="197302.83000000002"/>
    <n v="114917.28"/>
    <x v="0"/>
  </r>
  <r>
    <s v="P3761"/>
    <x v="0"/>
    <x v="4"/>
    <x v="135"/>
    <x v="19"/>
    <n v="204"/>
    <n v="26.81"/>
    <x v="326"/>
    <n v="71"/>
    <n v="7372.75"/>
    <n v="5469.24"/>
    <x v="0"/>
  </r>
  <r>
    <s v="P3762"/>
    <x v="8"/>
    <x v="4"/>
    <x v="110"/>
    <x v="72"/>
    <n v="26"/>
    <n v="226.86"/>
    <x v="242"/>
    <n v="104"/>
    <n v="29491.800000000003"/>
    <n v="5898.3600000000006"/>
    <x v="0"/>
  </r>
  <r>
    <s v="P3766"/>
    <x v="2"/>
    <x v="4"/>
    <x v="36"/>
    <x v="77"/>
    <n v="71"/>
    <n v="117.4"/>
    <x v="75"/>
    <n v="257"/>
    <n v="38507.200000000004"/>
    <n v="8335.4"/>
    <x v="0"/>
  </r>
  <r>
    <s v="P3770"/>
    <x v="0"/>
    <x v="4"/>
    <x v="278"/>
    <x v="16"/>
    <n v="276"/>
    <n v="132"/>
    <x v="360"/>
    <n v="200"/>
    <n v="62832"/>
    <n v="36432"/>
    <x v="0"/>
  </r>
  <r>
    <s v="P3771"/>
    <x v="4"/>
    <x v="4"/>
    <x v="224"/>
    <x v="48"/>
    <n v="73"/>
    <n v="246.74"/>
    <x v="355"/>
    <n v="182"/>
    <n v="62918.700000000004"/>
    <n v="18012.02"/>
    <x v="0"/>
  </r>
  <r>
    <s v="P3772"/>
    <x v="3"/>
    <x v="4"/>
    <x v="378"/>
    <x v="5"/>
    <n v="158"/>
    <n v="403.96"/>
    <x v="193"/>
    <n v="35"/>
    <n v="77964.28"/>
    <n v="63825.68"/>
    <x v="0"/>
  </r>
  <r>
    <s v="P3786"/>
    <x v="8"/>
    <x v="4"/>
    <x v="316"/>
    <x v="76"/>
    <n v="26"/>
    <n v="358.61"/>
    <x v="327"/>
    <n v="189"/>
    <n v="77101.150000000009"/>
    <n v="9323.86"/>
    <x v="0"/>
  </r>
  <r>
    <s v="P3794"/>
    <x v="1"/>
    <x v="4"/>
    <x v="378"/>
    <x v="21"/>
    <n v="9"/>
    <n v="403.12"/>
    <x v="46"/>
    <n v="184"/>
    <n v="77802.16"/>
    <n v="3628.08"/>
    <x v="0"/>
  </r>
  <r>
    <s v="P3804"/>
    <x v="2"/>
    <x v="4"/>
    <x v="9"/>
    <x v="11"/>
    <n v="43"/>
    <n v="120.82"/>
    <x v="130"/>
    <n v="246"/>
    <n v="34916.979999999996"/>
    <n v="5195.2599999999993"/>
    <x v="0"/>
  </r>
  <r>
    <s v="P3808"/>
    <x v="0"/>
    <x v="4"/>
    <x v="54"/>
    <x v="76"/>
    <n v="128"/>
    <n v="263.86"/>
    <x v="168"/>
    <n v="182"/>
    <n v="81796.600000000006"/>
    <n v="33774.080000000002"/>
    <x v="0"/>
  </r>
  <r>
    <s v="P3811"/>
    <x v="1"/>
    <x v="4"/>
    <x v="280"/>
    <x v="37"/>
    <n v="233"/>
    <n v="358.51"/>
    <x v="364"/>
    <n v="218"/>
    <n v="161688.01"/>
    <n v="83532.83"/>
    <x v="0"/>
  </r>
  <r>
    <s v="P3812"/>
    <x v="3"/>
    <x v="4"/>
    <x v="161"/>
    <x v="44"/>
    <n v="120"/>
    <n v="346.77"/>
    <x v="364"/>
    <n v="120"/>
    <n v="83224.799999999988"/>
    <n v="41612.399999999994"/>
    <x v="0"/>
  </r>
  <r>
    <s v="P3813"/>
    <x v="7"/>
    <x v="4"/>
    <x v="564"/>
    <x v="64"/>
    <n v="282"/>
    <n v="352.76"/>
    <x v="100"/>
    <n v="299"/>
    <n v="204953.56"/>
    <n v="99478.319999999992"/>
    <x v="0"/>
  </r>
  <r>
    <s v="P3826"/>
    <x v="0"/>
    <x v="4"/>
    <x v="263"/>
    <x v="48"/>
    <n v="42"/>
    <n v="199.26"/>
    <x v="318"/>
    <n v="127"/>
    <n v="33674.939999999995"/>
    <n v="8368.92"/>
    <x v="0"/>
  </r>
  <r>
    <s v="P3834"/>
    <x v="6"/>
    <x v="4"/>
    <x v="407"/>
    <x v="73"/>
    <n v="40"/>
    <n v="271.93"/>
    <x v="117"/>
    <n v="64"/>
    <n v="28280.720000000001"/>
    <n v="10877.2"/>
    <x v="0"/>
  </r>
  <r>
    <s v="P3837"/>
    <x v="1"/>
    <x v="4"/>
    <x v="27"/>
    <x v="32"/>
    <n v="70"/>
    <n v="51.16"/>
    <x v="231"/>
    <n v="161"/>
    <n v="11817.96"/>
    <n v="3581.2"/>
    <x v="0"/>
  </r>
  <r>
    <s v="P3861"/>
    <x v="9"/>
    <x v="4"/>
    <x v="69"/>
    <x v="62"/>
    <n v="44"/>
    <n v="254.33"/>
    <x v="205"/>
    <n v="233"/>
    <n v="70449.41"/>
    <n v="11190.52"/>
    <x v="0"/>
  </r>
  <r>
    <s v="P3878"/>
    <x v="6"/>
    <x v="4"/>
    <x v="136"/>
    <x v="25"/>
    <n v="134"/>
    <n v="159.38999999999999"/>
    <x v="256"/>
    <n v="67"/>
    <n v="32037.389999999996"/>
    <n v="21358.26"/>
    <x v="0"/>
  </r>
  <r>
    <s v="P3879"/>
    <x v="6"/>
    <x v="4"/>
    <x v="218"/>
    <x v="21"/>
    <n v="98"/>
    <n v="274.83999999999997"/>
    <x v="332"/>
    <n v="92"/>
    <n v="52219.6"/>
    <n v="26934.319999999996"/>
    <x v="0"/>
  </r>
  <r>
    <s v="P3883"/>
    <x v="7"/>
    <x v="4"/>
    <x v="73"/>
    <x v="20"/>
    <n v="114"/>
    <n v="88.8"/>
    <x v="222"/>
    <n v="246"/>
    <n v="31968"/>
    <n v="10123.199999999999"/>
    <x v="0"/>
  </r>
  <r>
    <s v="P3899"/>
    <x v="5"/>
    <x v="4"/>
    <x v="261"/>
    <x v="26"/>
    <n v="170"/>
    <n v="117.49"/>
    <x v="49"/>
    <n v="160"/>
    <n v="38771.699999999997"/>
    <n v="19973.3"/>
    <x v="0"/>
  </r>
  <r>
    <s v="P3900"/>
    <x v="7"/>
    <x v="4"/>
    <x v="54"/>
    <x v="13"/>
    <n v="165"/>
    <n v="248.64"/>
    <x v="359"/>
    <n v="145"/>
    <n v="77078.399999999994"/>
    <n v="41025.599999999999"/>
    <x v="0"/>
  </r>
  <r>
    <s v="P3902"/>
    <x v="4"/>
    <x v="4"/>
    <x v="307"/>
    <x v="60"/>
    <n v="276"/>
    <n v="420.43"/>
    <x v="10"/>
    <n v="162"/>
    <n v="184148.34"/>
    <n v="116038.68000000001"/>
    <x v="0"/>
  </r>
  <r>
    <s v="P3905"/>
    <x v="9"/>
    <x v="4"/>
    <x v="323"/>
    <x v="22"/>
    <n v="180"/>
    <n v="191.73"/>
    <x v="359"/>
    <n v="70"/>
    <n v="47932.5"/>
    <n v="34511.4"/>
    <x v="0"/>
  </r>
  <r>
    <s v="P3906"/>
    <x v="1"/>
    <x v="4"/>
    <x v="382"/>
    <x v="5"/>
    <n v="233"/>
    <n v="185.14"/>
    <x v="288"/>
    <n v="239"/>
    <n v="87386.079999999987"/>
    <n v="43137.619999999995"/>
    <x v="0"/>
  </r>
  <r>
    <s v="P3914"/>
    <x v="5"/>
    <x v="4"/>
    <x v="305"/>
    <x v="47"/>
    <n v="126"/>
    <n v="499.94"/>
    <x v="201"/>
    <n v="143"/>
    <n v="134483.85999999999"/>
    <n v="62992.44"/>
    <x v="0"/>
  </r>
  <r>
    <s v="P3915"/>
    <x v="3"/>
    <x v="4"/>
    <x v="197"/>
    <x v="17"/>
    <n v="194"/>
    <n v="282.91000000000003"/>
    <x v="272"/>
    <n v="293"/>
    <n v="137777.17000000001"/>
    <n v="54884.540000000008"/>
    <x v="0"/>
  </r>
  <r>
    <s v="P3927"/>
    <x v="3"/>
    <x v="4"/>
    <x v="72"/>
    <x v="28"/>
    <n v="180"/>
    <n v="74.790000000000006"/>
    <x v="133"/>
    <n v="134"/>
    <n v="23484.06"/>
    <n v="13462.2"/>
    <x v="0"/>
  </r>
  <r>
    <s v="P3931"/>
    <x v="1"/>
    <x v="4"/>
    <x v="37"/>
    <x v="73"/>
    <n v="237"/>
    <n v="321.51"/>
    <x v="278"/>
    <n v="115"/>
    <n v="113171.51999999999"/>
    <n v="76197.87"/>
    <x v="0"/>
  </r>
  <r>
    <s v="P3937"/>
    <x v="6"/>
    <x v="4"/>
    <x v="382"/>
    <x v="9"/>
    <n v="287"/>
    <n v="424.53"/>
    <x v="202"/>
    <n v="185"/>
    <n v="200378.15999999997"/>
    <n v="121840.10999999999"/>
    <x v="0"/>
  </r>
  <r>
    <s v="P3939"/>
    <x v="7"/>
    <x v="4"/>
    <x v="115"/>
    <x v="16"/>
    <n v="93"/>
    <n v="219.17"/>
    <x v="41"/>
    <n v="22"/>
    <n v="25204.55"/>
    <n v="20382.809999999998"/>
    <x v="0"/>
  </r>
  <r>
    <s v="P3946"/>
    <x v="6"/>
    <x v="4"/>
    <x v="348"/>
    <x v="37"/>
    <n v="284"/>
    <n v="222.88"/>
    <x v="44"/>
    <n v="211"/>
    <n v="110325.59999999999"/>
    <n v="63297.919999999998"/>
    <x v="0"/>
  </r>
  <r>
    <s v="P3962"/>
    <x v="0"/>
    <x v="4"/>
    <x v="459"/>
    <x v="0"/>
    <n v="206"/>
    <n v="340.37"/>
    <x v="153"/>
    <n v="23"/>
    <n v="77944.73"/>
    <n v="70116.22"/>
    <x v="0"/>
  </r>
  <r>
    <s v="P3966"/>
    <x v="5"/>
    <x v="4"/>
    <x v="407"/>
    <x v="57"/>
    <n v="43"/>
    <n v="469.72"/>
    <x v="189"/>
    <n v="61"/>
    <n v="48850.880000000005"/>
    <n v="20197.960000000003"/>
    <x v="0"/>
  </r>
  <r>
    <s v="P3968"/>
    <x v="7"/>
    <x v="4"/>
    <x v="14"/>
    <x v="57"/>
    <n v="219"/>
    <n v="77.69"/>
    <x v="326"/>
    <n v="168"/>
    <n v="30066.03"/>
    <n v="17014.11"/>
    <x v="0"/>
  </r>
  <r>
    <s v="P3969"/>
    <x v="4"/>
    <x v="4"/>
    <x v="35"/>
    <x v="58"/>
    <n v="62"/>
    <n v="113.8"/>
    <x v="140"/>
    <n v="35"/>
    <n v="11038.6"/>
    <n v="7055.5999999999995"/>
    <x v="0"/>
  </r>
  <r>
    <s v="P3972"/>
    <x v="1"/>
    <x v="4"/>
    <x v="195"/>
    <x v="45"/>
    <n v="67"/>
    <n v="403.63"/>
    <x v="19"/>
    <n v="79"/>
    <n v="58929.979999999996"/>
    <n v="27043.21"/>
    <x v="0"/>
  </r>
  <r>
    <s v="P3982"/>
    <x v="2"/>
    <x v="4"/>
    <x v="103"/>
    <x v="45"/>
    <n v="124"/>
    <n v="28.92"/>
    <x v="354"/>
    <n v="174"/>
    <n v="8618.16"/>
    <n v="3586.0800000000004"/>
    <x v="0"/>
  </r>
  <r>
    <s v="P3984"/>
    <x v="6"/>
    <x v="4"/>
    <x v="80"/>
    <x v="25"/>
    <n v="110"/>
    <n v="296.97000000000003"/>
    <x v="300"/>
    <n v="158"/>
    <n v="79587.960000000006"/>
    <n v="32666.700000000004"/>
    <x v="0"/>
  </r>
  <r>
    <s v="P3988"/>
    <x v="5"/>
    <x v="4"/>
    <x v="459"/>
    <x v="43"/>
    <n v="217"/>
    <n v="446.93"/>
    <x v="234"/>
    <n v="12"/>
    <n v="102346.97"/>
    <n v="96983.81"/>
    <x v="0"/>
  </r>
  <r>
    <s v="P3996"/>
    <x v="1"/>
    <x v="4"/>
    <x v="198"/>
    <x v="56"/>
    <n v="58"/>
    <n v="411.27"/>
    <x v="163"/>
    <n v="147"/>
    <n v="84310.349999999991"/>
    <n v="23853.66"/>
    <x v="0"/>
  </r>
  <r>
    <s v="P3997"/>
    <x v="6"/>
    <x v="4"/>
    <x v="342"/>
    <x v="66"/>
    <n v="210"/>
    <n v="293.64"/>
    <x v="334"/>
    <n v="123"/>
    <n v="97782.12"/>
    <n v="61664.399999999994"/>
    <x v="0"/>
  </r>
  <r>
    <s v="P4000"/>
    <x v="9"/>
    <x v="4"/>
    <x v="308"/>
    <x v="56"/>
    <n v="163"/>
    <n v="474.43"/>
    <x v="200"/>
    <n v="200"/>
    <n v="172218.09"/>
    <n v="77332.09"/>
    <x v="0"/>
  </r>
  <r>
    <s v="P4001"/>
    <x v="2"/>
    <x v="4"/>
    <x v="67"/>
    <x v="38"/>
    <n v="17"/>
    <n v="250.8"/>
    <x v="132"/>
    <n v="262"/>
    <n v="69973.2"/>
    <n v="4263.6000000000004"/>
    <x v="0"/>
  </r>
  <r>
    <s v="P4003"/>
    <x v="3"/>
    <x v="4"/>
    <x v="199"/>
    <x v="22"/>
    <n v="97"/>
    <n v="433.03"/>
    <x v="352"/>
    <n v="271"/>
    <n v="159355.03999999998"/>
    <n v="42003.909999999996"/>
    <x v="0"/>
  </r>
  <r>
    <s v="P4006"/>
    <x v="9"/>
    <x v="4"/>
    <x v="194"/>
    <x v="67"/>
    <n v="235"/>
    <n v="395.75"/>
    <x v="352"/>
    <n v="56"/>
    <n v="115163.25"/>
    <n v="93001.25"/>
    <x v="0"/>
  </r>
  <r>
    <s v="P4007"/>
    <x v="2"/>
    <x v="4"/>
    <x v="44"/>
    <x v="59"/>
    <n v="180"/>
    <n v="15.79"/>
    <x v="116"/>
    <n v="152"/>
    <n v="5242.28"/>
    <n v="2842.2"/>
    <x v="0"/>
  </r>
  <r>
    <s v="P4009"/>
    <x v="2"/>
    <x v="4"/>
    <x v="327"/>
    <x v="64"/>
    <n v="61"/>
    <n v="458.78"/>
    <x v="235"/>
    <n v="152"/>
    <n v="97720.14"/>
    <n v="27985.579999999998"/>
    <x v="0"/>
  </r>
  <r>
    <s v="P4010"/>
    <x v="5"/>
    <x v="4"/>
    <x v="240"/>
    <x v="33"/>
    <n v="168"/>
    <n v="494.2"/>
    <x v="315"/>
    <n v="56"/>
    <n v="110700.8"/>
    <n v="83025.599999999991"/>
    <x v="0"/>
  </r>
  <r>
    <s v="P4015"/>
    <x v="8"/>
    <x v="4"/>
    <x v="167"/>
    <x v="59"/>
    <n v="63"/>
    <n v="69.599999999999994"/>
    <x v="210"/>
    <n v="25"/>
    <n v="6124.7999999999993"/>
    <n v="4384.7999999999993"/>
    <x v="0"/>
  </r>
  <r>
    <s v="P4025"/>
    <x v="8"/>
    <x v="4"/>
    <x v="93"/>
    <x v="68"/>
    <n v="157"/>
    <n v="357.69"/>
    <x v="177"/>
    <n v="145"/>
    <n v="108022.38"/>
    <n v="56157.33"/>
    <x v="0"/>
  </r>
  <r>
    <s v="P4037"/>
    <x v="8"/>
    <x v="4"/>
    <x v="312"/>
    <x v="24"/>
    <n v="75"/>
    <n v="203.6"/>
    <x v="302"/>
    <n v="113"/>
    <n v="38276.799999999996"/>
    <n v="15270"/>
    <x v="0"/>
  </r>
  <r>
    <s v="P4039"/>
    <x v="3"/>
    <x v="4"/>
    <x v="362"/>
    <x v="69"/>
    <n v="3"/>
    <n v="203.06"/>
    <x v="213"/>
    <n v="66"/>
    <n v="14011.14"/>
    <n v="609.18000000000006"/>
    <x v="0"/>
  </r>
  <r>
    <s v="P4047"/>
    <x v="6"/>
    <x v="4"/>
    <x v="185"/>
    <x v="23"/>
    <n v="134"/>
    <n v="94.56"/>
    <x v="227"/>
    <n v="192"/>
    <n v="30826.560000000001"/>
    <n v="12671.04"/>
    <x v="0"/>
  </r>
  <r>
    <s v="P4049"/>
    <x v="2"/>
    <x v="4"/>
    <x v="37"/>
    <x v="26"/>
    <n v="281"/>
    <n v="292.95999999999998"/>
    <x v="351"/>
    <n v="71"/>
    <n v="103121.92"/>
    <n v="82321.759999999995"/>
    <x v="0"/>
  </r>
  <r>
    <s v="P4053"/>
    <x v="7"/>
    <x v="4"/>
    <x v="31"/>
    <x v="78"/>
    <n v="296"/>
    <n v="306.33"/>
    <x v="185"/>
    <n v="222"/>
    <n v="158678.94"/>
    <n v="90673.68"/>
    <x v="0"/>
  </r>
  <r>
    <s v="P4058"/>
    <x v="9"/>
    <x v="4"/>
    <x v="457"/>
    <x v="67"/>
    <n v="230"/>
    <n v="28.93"/>
    <x v="313"/>
    <n v="271"/>
    <n v="14493.93"/>
    <n v="6653.9"/>
    <x v="0"/>
  </r>
  <r>
    <s v="P4062"/>
    <x v="4"/>
    <x v="4"/>
    <x v="45"/>
    <x v="50"/>
    <n v="73"/>
    <n v="411.82"/>
    <x v="312"/>
    <n v="245"/>
    <n v="130958.76"/>
    <n v="30062.86"/>
    <x v="0"/>
  </r>
  <r>
    <s v="P4065"/>
    <x v="9"/>
    <x v="4"/>
    <x v="1"/>
    <x v="80"/>
    <n v="171"/>
    <n v="330.34"/>
    <x v="271"/>
    <n v="16"/>
    <n v="61773.579999999994"/>
    <n v="56488.139999999992"/>
    <x v="0"/>
  </r>
  <r>
    <s v="P4070"/>
    <x v="2"/>
    <x v="4"/>
    <x v="388"/>
    <x v="47"/>
    <n v="27"/>
    <n v="79.22"/>
    <x v="103"/>
    <n v="71"/>
    <n v="7763.5599999999995"/>
    <n v="2138.94"/>
    <x v="0"/>
  </r>
  <r>
    <s v="P4079"/>
    <x v="8"/>
    <x v="4"/>
    <x v="461"/>
    <x v="58"/>
    <n v="159"/>
    <n v="495.48"/>
    <x v="19"/>
    <n v="164"/>
    <n v="160040.04"/>
    <n v="78781.320000000007"/>
    <x v="0"/>
  </r>
  <r>
    <s v="P4080"/>
    <x v="9"/>
    <x v="4"/>
    <x v="41"/>
    <x v="59"/>
    <n v="155"/>
    <n v="410.46"/>
    <x v="244"/>
    <n v="67"/>
    <n v="91122.12"/>
    <n v="63621.299999999996"/>
    <x v="0"/>
  </r>
  <r>
    <s v="P4082"/>
    <x v="3"/>
    <x v="4"/>
    <x v="95"/>
    <x v="32"/>
    <n v="234"/>
    <n v="238.62"/>
    <x v="132"/>
    <n v="254"/>
    <n v="116446.56"/>
    <n v="55837.08"/>
    <x v="0"/>
  </r>
  <r>
    <s v="P4102"/>
    <x v="5"/>
    <x v="4"/>
    <x v="322"/>
    <x v="30"/>
    <n v="248"/>
    <n v="308.61"/>
    <x v="231"/>
    <n v="129"/>
    <n v="116345.97"/>
    <n v="76535.28"/>
    <x v="0"/>
  </r>
  <r>
    <s v="P4107"/>
    <x v="3"/>
    <x v="4"/>
    <x v="26"/>
    <x v="66"/>
    <n v="212"/>
    <n v="378.27"/>
    <x v="105"/>
    <n v="234"/>
    <n v="168708.41999999998"/>
    <n v="80193.239999999991"/>
    <x v="0"/>
  </r>
  <r>
    <s v="P4109"/>
    <x v="2"/>
    <x v="4"/>
    <x v="274"/>
    <x v="66"/>
    <n v="90"/>
    <n v="157.94999999999999"/>
    <x v="38"/>
    <n v="162"/>
    <n v="39803.399999999994"/>
    <n v="14215.499999999998"/>
    <x v="0"/>
  </r>
  <r>
    <s v="P4110"/>
    <x v="1"/>
    <x v="4"/>
    <x v="191"/>
    <x v="75"/>
    <n v="249"/>
    <n v="409.34"/>
    <x v="279"/>
    <n v="87"/>
    <n v="137538.23999999999"/>
    <n v="101925.65999999999"/>
    <x v="0"/>
  </r>
  <r>
    <s v="P4111"/>
    <x v="7"/>
    <x v="4"/>
    <x v="565"/>
    <x v="47"/>
    <n v="5"/>
    <n v="172.1"/>
    <x v="137"/>
    <n v="21"/>
    <n v="4474.5999999999995"/>
    <n v="860.5"/>
    <x v="1"/>
  </r>
  <r>
    <s v="P4113"/>
    <x v="6"/>
    <x v="4"/>
    <x v="511"/>
    <x v="14"/>
    <n v="224"/>
    <n v="196.57"/>
    <x v="341"/>
    <n v="295"/>
    <n v="102019.83"/>
    <n v="44031.68"/>
    <x v="0"/>
  </r>
  <r>
    <s v="P4122"/>
    <x v="2"/>
    <x v="4"/>
    <x v="274"/>
    <x v="52"/>
    <n v="118"/>
    <n v="48.01"/>
    <x v="275"/>
    <n v="134"/>
    <n v="12098.519999999999"/>
    <n v="5665.1799999999994"/>
    <x v="0"/>
  </r>
  <r>
    <s v="P4124"/>
    <x v="4"/>
    <x v="4"/>
    <x v="158"/>
    <x v="54"/>
    <n v="124"/>
    <n v="289.07"/>
    <x v="43"/>
    <n v="54"/>
    <n v="51454.46"/>
    <n v="35844.68"/>
    <x v="0"/>
  </r>
  <r>
    <s v="P4127"/>
    <x v="8"/>
    <x v="4"/>
    <x v="456"/>
    <x v="42"/>
    <n v="261"/>
    <n v="197.14"/>
    <x v="80"/>
    <n v="229"/>
    <n v="96598.599999999991"/>
    <n v="51453.539999999994"/>
    <x v="0"/>
  </r>
  <r>
    <s v="P4128"/>
    <x v="8"/>
    <x v="4"/>
    <x v="65"/>
    <x v="17"/>
    <n v="226"/>
    <n v="363.79"/>
    <x v="154"/>
    <n v="157"/>
    <n v="139331.57"/>
    <n v="82216.540000000008"/>
    <x v="0"/>
  </r>
  <r>
    <s v="P4129"/>
    <x v="4"/>
    <x v="4"/>
    <x v="194"/>
    <x v="65"/>
    <n v="283"/>
    <n v="356.35"/>
    <x v="332"/>
    <n v="8"/>
    <n v="103697.85"/>
    <n v="100847.05"/>
    <x v="0"/>
  </r>
  <r>
    <s v="P4133"/>
    <x v="4"/>
    <x v="4"/>
    <x v="270"/>
    <x v="60"/>
    <n v="172"/>
    <n v="109.55"/>
    <x v="333"/>
    <n v="250"/>
    <n v="46230.1"/>
    <n v="18842.599999999999"/>
    <x v="0"/>
  </r>
  <r>
    <s v="P4137"/>
    <x v="8"/>
    <x v="4"/>
    <x v="8"/>
    <x v="12"/>
    <n v="20"/>
    <n v="486.66"/>
    <x v="209"/>
    <n v="99"/>
    <n v="57912.54"/>
    <n v="9733.2000000000007"/>
    <x v="0"/>
  </r>
  <r>
    <s v="P4146"/>
    <x v="4"/>
    <x v="4"/>
    <x v="269"/>
    <x v="24"/>
    <n v="139"/>
    <n v="159.57"/>
    <x v="236"/>
    <n v="59"/>
    <n v="31594.859999999997"/>
    <n v="22180.23"/>
    <x v="0"/>
  </r>
  <r>
    <s v="P4161"/>
    <x v="9"/>
    <x v="4"/>
    <x v="279"/>
    <x v="5"/>
    <n v="118"/>
    <n v="221.76"/>
    <x v="165"/>
    <n v="296"/>
    <n v="91808.639999999999"/>
    <n v="26167.68"/>
    <x v="0"/>
  </r>
  <r>
    <s v="P4163"/>
    <x v="6"/>
    <x v="4"/>
    <x v="161"/>
    <x v="55"/>
    <n v="189"/>
    <n v="114.03"/>
    <x v="287"/>
    <n v="51"/>
    <n v="27367.200000000001"/>
    <n v="21551.670000000002"/>
    <x v="0"/>
  </r>
  <r>
    <s v="P4164"/>
    <x v="5"/>
    <x v="4"/>
    <x v="218"/>
    <x v="31"/>
    <n v="50"/>
    <n v="117.91"/>
    <x v="101"/>
    <n v="140"/>
    <n v="22402.899999999998"/>
    <n v="5895.5"/>
    <x v="0"/>
  </r>
  <r>
    <s v="P4166"/>
    <x v="2"/>
    <x v="4"/>
    <x v="566"/>
    <x v="15"/>
    <n v="280"/>
    <n v="169.08"/>
    <x v="321"/>
    <n v="286"/>
    <n v="95699.280000000013"/>
    <n v="47342.400000000001"/>
    <x v="0"/>
  </r>
  <r>
    <s v="P4167"/>
    <x v="9"/>
    <x v="4"/>
    <x v="90"/>
    <x v="62"/>
    <n v="66"/>
    <n v="152.28"/>
    <x v="218"/>
    <n v="258"/>
    <n v="49338.720000000001"/>
    <n v="10050.48"/>
    <x v="0"/>
  </r>
  <r>
    <s v="P4168"/>
    <x v="9"/>
    <x v="4"/>
    <x v="92"/>
    <x v="24"/>
    <n v="92"/>
    <n v="203.51"/>
    <x v="101"/>
    <n v="239"/>
    <n v="67361.81"/>
    <n v="18722.919999999998"/>
    <x v="0"/>
  </r>
  <r>
    <s v="P4180"/>
    <x v="6"/>
    <x v="4"/>
    <x v="385"/>
    <x v="14"/>
    <n v="108"/>
    <n v="272.52999999999997"/>
    <x v="33"/>
    <n v="282"/>
    <n v="106286.69999999998"/>
    <n v="29433.239999999998"/>
    <x v="0"/>
  </r>
  <r>
    <s v="P4190"/>
    <x v="6"/>
    <x v="4"/>
    <x v="425"/>
    <x v="66"/>
    <n v="261"/>
    <n v="5.16"/>
    <x v="127"/>
    <n v="204"/>
    <n v="2399.4"/>
    <n v="1346.76"/>
    <x v="0"/>
  </r>
  <r>
    <s v="P4191"/>
    <x v="6"/>
    <x v="4"/>
    <x v="355"/>
    <x v="56"/>
    <n v="298"/>
    <n v="157.63999999999999"/>
    <x v="227"/>
    <n v="225"/>
    <n v="82445.719999999987"/>
    <n v="46976.719999999994"/>
    <x v="0"/>
  </r>
  <r>
    <s v="P4193"/>
    <x v="2"/>
    <x v="4"/>
    <x v="404"/>
    <x v="9"/>
    <n v="173"/>
    <n v="265.02"/>
    <x v="359"/>
    <n v="268"/>
    <n v="116873.81999999999"/>
    <n v="45848.46"/>
    <x v="0"/>
  </r>
  <r>
    <s v="P4196"/>
    <x v="1"/>
    <x v="4"/>
    <x v="123"/>
    <x v="19"/>
    <n v="2"/>
    <n v="320.07"/>
    <x v="276"/>
    <n v="171"/>
    <n v="55372.11"/>
    <n v="640.14"/>
    <x v="0"/>
  </r>
  <r>
    <s v="P4205"/>
    <x v="6"/>
    <x v="4"/>
    <x v="250"/>
    <x v="35"/>
    <n v="165"/>
    <n v="260.2"/>
    <x v="126"/>
    <n v="172"/>
    <n v="87687.4"/>
    <n v="42933"/>
    <x v="0"/>
  </r>
  <r>
    <s v="P4207"/>
    <x v="0"/>
    <x v="4"/>
    <x v="183"/>
    <x v="17"/>
    <n v="43"/>
    <n v="122.37"/>
    <x v="39"/>
    <n v="258"/>
    <n v="36833.370000000003"/>
    <n v="5261.91"/>
    <x v="0"/>
  </r>
  <r>
    <s v="P4209"/>
    <x v="6"/>
    <x v="4"/>
    <x v="113"/>
    <x v="67"/>
    <n v="61"/>
    <n v="97.84"/>
    <x v="32"/>
    <n v="66"/>
    <n v="12425.68"/>
    <n v="5968.24"/>
    <x v="0"/>
  </r>
  <r>
    <s v="P4220"/>
    <x v="2"/>
    <x v="4"/>
    <x v="72"/>
    <x v="57"/>
    <n v="29"/>
    <n v="364.34"/>
    <x v="319"/>
    <n v="285"/>
    <n v="114402.76"/>
    <n v="10565.859999999999"/>
    <x v="0"/>
  </r>
  <r>
    <s v="P4227"/>
    <x v="6"/>
    <x v="4"/>
    <x v="473"/>
    <x v="1"/>
    <n v="287"/>
    <n v="121.17"/>
    <x v="118"/>
    <n v="264"/>
    <n v="66764.67"/>
    <n v="34775.79"/>
    <x v="0"/>
  </r>
  <r>
    <s v="P4229"/>
    <x v="4"/>
    <x v="4"/>
    <x v="556"/>
    <x v="50"/>
    <n v="283"/>
    <n v="145.65"/>
    <x v="344"/>
    <n v="244"/>
    <n v="76757.55"/>
    <n v="41218.950000000004"/>
    <x v="0"/>
  </r>
  <r>
    <s v="P4231"/>
    <x v="0"/>
    <x v="4"/>
    <x v="284"/>
    <x v="50"/>
    <n v="149"/>
    <n v="145.37"/>
    <x v="74"/>
    <n v="133"/>
    <n v="40994.340000000004"/>
    <n v="21660.13"/>
    <x v="0"/>
  </r>
  <r>
    <s v="P4238"/>
    <x v="9"/>
    <x v="4"/>
    <x v="529"/>
    <x v="16"/>
    <n v="153"/>
    <n v="233.33"/>
    <x v="326"/>
    <n v="202"/>
    <n v="82832.150000000009"/>
    <n v="35699.490000000005"/>
    <x v="0"/>
  </r>
  <r>
    <s v="P4239"/>
    <x v="2"/>
    <x v="4"/>
    <x v="124"/>
    <x v="27"/>
    <n v="124"/>
    <n v="368.37"/>
    <x v="127"/>
    <n v="11"/>
    <n v="49729.95"/>
    <n v="45677.88"/>
    <x v="0"/>
  </r>
  <r>
    <s v="P4242"/>
    <x v="5"/>
    <x v="4"/>
    <x v="537"/>
    <x v="68"/>
    <n v="274"/>
    <n v="63.14"/>
    <x v="262"/>
    <n v="239"/>
    <n v="32390.82"/>
    <n v="17300.36"/>
    <x v="0"/>
  </r>
  <r>
    <s v="P4243"/>
    <x v="8"/>
    <x v="4"/>
    <x v="441"/>
    <x v="25"/>
    <n v="42"/>
    <n v="351.84"/>
    <x v="190"/>
    <n v="10"/>
    <n v="18295.68"/>
    <n v="14777.279999999999"/>
    <x v="1"/>
  </r>
  <r>
    <s v="P4244"/>
    <x v="8"/>
    <x v="4"/>
    <x v="139"/>
    <x v="66"/>
    <n v="188"/>
    <n v="455.43"/>
    <x v="158"/>
    <n v="84"/>
    <n v="123876.96"/>
    <n v="85620.84"/>
    <x v="0"/>
  </r>
  <r>
    <s v="P4249"/>
    <x v="7"/>
    <x v="4"/>
    <x v="311"/>
    <x v="35"/>
    <n v="224"/>
    <n v="213.75"/>
    <x v="51"/>
    <n v="189"/>
    <n v="88278.75"/>
    <n v="47880"/>
    <x v="0"/>
  </r>
  <r>
    <s v="P4251"/>
    <x v="7"/>
    <x v="4"/>
    <x v="264"/>
    <x v="54"/>
    <n v="221"/>
    <n v="261.61"/>
    <x v="336"/>
    <n v="172"/>
    <n v="102812.73000000001"/>
    <n v="57815.810000000005"/>
    <x v="0"/>
  </r>
  <r>
    <s v="P4252"/>
    <x v="4"/>
    <x v="4"/>
    <x v="189"/>
    <x v="67"/>
    <n v="94"/>
    <n v="41.11"/>
    <x v="192"/>
    <n v="212"/>
    <n v="12579.66"/>
    <n v="3864.34"/>
    <x v="0"/>
  </r>
  <r>
    <s v="P4253"/>
    <x v="9"/>
    <x v="4"/>
    <x v="408"/>
    <x v="59"/>
    <n v="17"/>
    <n v="471.85"/>
    <x v="168"/>
    <n v="67"/>
    <n v="39635.4"/>
    <n v="8021.4500000000007"/>
    <x v="1"/>
  </r>
  <r>
    <s v="P4255"/>
    <x v="0"/>
    <x v="4"/>
    <x v="152"/>
    <x v="52"/>
    <n v="30"/>
    <n v="45.13"/>
    <x v="220"/>
    <n v="138"/>
    <n v="7581.84"/>
    <n v="1353.9"/>
    <x v="0"/>
  </r>
  <r>
    <s v="P4256"/>
    <x v="9"/>
    <x v="4"/>
    <x v="130"/>
    <x v="60"/>
    <n v="125"/>
    <n v="438.08"/>
    <x v="308"/>
    <n v="107"/>
    <n v="101634.56"/>
    <n v="54760"/>
    <x v="0"/>
  </r>
  <r>
    <s v="P4257"/>
    <x v="9"/>
    <x v="4"/>
    <x v="220"/>
    <x v="8"/>
    <n v="109"/>
    <n v="490.12"/>
    <x v="275"/>
    <n v="125"/>
    <n v="114688.08"/>
    <n v="53423.08"/>
    <x v="0"/>
  </r>
  <r>
    <s v="P4270"/>
    <x v="1"/>
    <x v="4"/>
    <x v="275"/>
    <x v="56"/>
    <n v="189"/>
    <n v="443.48"/>
    <x v="314"/>
    <n v="211"/>
    <n v="177392"/>
    <n v="83817.72"/>
    <x v="0"/>
  </r>
  <r>
    <s v="P4275"/>
    <x v="1"/>
    <x v="4"/>
    <x v="431"/>
    <x v="67"/>
    <n v="40"/>
    <n v="441.59"/>
    <x v="248"/>
    <n v="56"/>
    <n v="42392.639999999999"/>
    <n v="17663.599999999999"/>
    <x v="1"/>
  </r>
  <r>
    <s v="P4276"/>
    <x v="0"/>
    <x v="4"/>
    <x v="126"/>
    <x v="53"/>
    <n v="175"/>
    <n v="479.61"/>
    <x v="4"/>
    <n v="91"/>
    <n v="127576.26000000001"/>
    <n v="83931.75"/>
    <x v="0"/>
  </r>
  <r>
    <s v="P4277"/>
    <x v="9"/>
    <x v="4"/>
    <x v="127"/>
    <x v="58"/>
    <n v="228"/>
    <n v="165.23"/>
    <x v="173"/>
    <n v="136"/>
    <n v="60143.719999999994"/>
    <n v="37672.439999999995"/>
    <x v="0"/>
  </r>
  <r>
    <s v="P4278"/>
    <x v="6"/>
    <x v="4"/>
    <x v="203"/>
    <x v="80"/>
    <n v="151"/>
    <n v="434.92"/>
    <x v="314"/>
    <n v="280"/>
    <n v="187450.52000000002"/>
    <n v="65672.92"/>
    <x v="0"/>
  </r>
  <r>
    <s v="P4283"/>
    <x v="9"/>
    <x v="4"/>
    <x v="146"/>
    <x v="69"/>
    <n v="158"/>
    <n v="72.069999999999993"/>
    <x v="41"/>
    <n v="147"/>
    <n v="21981.35"/>
    <n v="11387.06"/>
    <x v="0"/>
  </r>
  <r>
    <s v="P4291"/>
    <x v="3"/>
    <x v="4"/>
    <x v="72"/>
    <x v="19"/>
    <n v="205"/>
    <n v="277.11"/>
    <x v="283"/>
    <n v="109"/>
    <n v="87012.540000000008"/>
    <n v="56807.55"/>
    <x v="0"/>
  </r>
  <r>
    <s v="P4293"/>
    <x v="9"/>
    <x v="4"/>
    <x v="164"/>
    <x v="60"/>
    <n v="65"/>
    <n v="239.99"/>
    <x v="121"/>
    <n v="251"/>
    <n v="75836.84"/>
    <n v="15599.35"/>
    <x v="0"/>
  </r>
  <r>
    <s v="P4294"/>
    <x v="6"/>
    <x v="4"/>
    <x v="460"/>
    <x v="59"/>
    <n v="262"/>
    <n v="151.13"/>
    <x v="7"/>
    <n v="283"/>
    <n v="82365.849999999991"/>
    <n v="39596.06"/>
    <x v="0"/>
  </r>
  <r>
    <s v="P4307"/>
    <x v="7"/>
    <x v="4"/>
    <x v="1"/>
    <x v="77"/>
    <n v="74"/>
    <n v="76.75"/>
    <x v="146"/>
    <n v="113"/>
    <n v="14352.25"/>
    <n v="5679.5"/>
    <x v="0"/>
  </r>
  <r>
    <s v="P4308"/>
    <x v="7"/>
    <x v="4"/>
    <x v="95"/>
    <x v="57"/>
    <n v="219"/>
    <n v="269.56"/>
    <x v="324"/>
    <n v="269"/>
    <n v="131545.28"/>
    <n v="59033.64"/>
    <x v="0"/>
  </r>
  <r>
    <s v="P4315"/>
    <x v="2"/>
    <x v="4"/>
    <x v="361"/>
    <x v="19"/>
    <n v="224"/>
    <n v="97.19"/>
    <x v="227"/>
    <n v="255"/>
    <n v="46554.01"/>
    <n v="21770.559999999998"/>
    <x v="0"/>
  </r>
  <r>
    <s v="P4316"/>
    <x v="9"/>
    <x v="4"/>
    <x v="117"/>
    <x v="45"/>
    <n v="212"/>
    <n v="287.95999999999998"/>
    <x v="355"/>
    <n v="168"/>
    <n v="109424.79999999999"/>
    <n v="61047.519999999997"/>
    <x v="0"/>
  </r>
  <r>
    <s v="P4318"/>
    <x v="3"/>
    <x v="4"/>
    <x v="463"/>
    <x v="62"/>
    <n v="213"/>
    <n v="175.8"/>
    <x v="315"/>
    <n v="193"/>
    <n v="71374.8"/>
    <n v="37445.4"/>
    <x v="0"/>
  </r>
  <r>
    <s v="P4321"/>
    <x v="3"/>
    <x v="4"/>
    <x v="336"/>
    <x v="16"/>
    <n v="235"/>
    <n v="254.41"/>
    <x v="262"/>
    <n v="14"/>
    <n v="63348.09"/>
    <n v="59786.35"/>
    <x v="0"/>
  </r>
  <r>
    <s v="P4331"/>
    <x v="5"/>
    <x v="4"/>
    <x v="62"/>
    <x v="66"/>
    <n v="95"/>
    <n v="456.88"/>
    <x v="109"/>
    <n v="16"/>
    <n v="50713.68"/>
    <n v="43403.6"/>
    <x v="0"/>
  </r>
  <r>
    <s v="P4333"/>
    <x v="1"/>
    <x v="4"/>
    <x v="244"/>
    <x v="79"/>
    <n v="141"/>
    <n v="96.91"/>
    <x v="179"/>
    <n v="23"/>
    <n v="15893.24"/>
    <n v="13664.31"/>
    <x v="0"/>
  </r>
  <r>
    <s v="P4346"/>
    <x v="6"/>
    <x v="4"/>
    <x v="184"/>
    <x v="18"/>
    <n v="250"/>
    <n v="146.13"/>
    <x v="116"/>
    <n v="97"/>
    <n v="50707.11"/>
    <n v="36532.5"/>
    <x v="0"/>
  </r>
  <r>
    <s v="P4348"/>
    <x v="9"/>
    <x v="4"/>
    <x v="103"/>
    <x v="69"/>
    <n v="200"/>
    <n v="391.65"/>
    <x v="86"/>
    <n v="98"/>
    <n v="116711.7"/>
    <n v="78330"/>
    <x v="0"/>
  </r>
  <r>
    <s v="P4349"/>
    <x v="8"/>
    <x v="4"/>
    <x v="274"/>
    <x v="56"/>
    <n v="115"/>
    <n v="433.79"/>
    <x v="136"/>
    <n v="137"/>
    <n v="109315.08"/>
    <n v="49885.850000000006"/>
    <x v="0"/>
  </r>
  <r>
    <s v="P4357"/>
    <x v="2"/>
    <x v="4"/>
    <x v="323"/>
    <x v="28"/>
    <n v="33"/>
    <n v="230.92"/>
    <x v="194"/>
    <n v="217"/>
    <n v="57730"/>
    <n v="7620.36"/>
    <x v="0"/>
  </r>
  <r>
    <s v="P4359"/>
    <x v="1"/>
    <x v="4"/>
    <x v="112"/>
    <x v="38"/>
    <n v="174"/>
    <n v="215.92"/>
    <x v="233"/>
    <n v="241"/>
    <n v="89606.799999999988"/>
    <n v="37570.079999999994"/>
    <x v="0"/>
  </r>
  <r>
    <s v="P4373"/>
    <x v="1"/>
    <x v="4"/>
    <x v="194"/>
    <x v="47"/>
    <n v="152"/>
    <n v="417.06"/>
    <x v="213"/>
    <n v="139"/>
    <n v="121364.46"/>
    <n v="63393.120000000003"/>
    <x v="0"/>
  </r>
  <r>
    <s v="P4384"/>
    <x v="6"/>
    <x v="4"/>
    <x v="311"/>
    <x v="63"/>
    <n v="275"/>
    <n v="373.57"/>
    <x v="271"/>
    <n v="138"/>
    <n v="154284.41"/>
    <n v="102731.75"/>
    <x v="0"/>
  </r>
  <r>
    <s v="P4390"/>
    <x v="6"/>
    <x v="4"/>
    <x v="203"/>
    <x v="10"/>
    <n v="157"/>
    <n v="493.28"/>
    <x v="208"/>
    <n v="274"/>
    <n v="212603.68"/>
    <n v="77444.959999999992"/>
    <x v="0"/>
  </r>
  <r>
    <s v="P4395"/>
    <x v="5"/>
    <x v="4"/>
    <x v="403"/>
    <x v="49"/>
    <n v="196"/>
    <n v="477.04"/>
    <x v="294"/>
    <n v="248"/>
    <n v="211805.76"/>
    <n v="93499.840000000011"/>
    <x v="0"/>
  </r>
  <r>
    <s v="P4400"/>
    <x v="2"/>
    <x v="4"/>
    <x v="187"/>
    <x v="54"/>
    <n v="198"/>
    <n v="26.14"/>
    <x v="98"/>
    <n v="211"/>
    <n v="10691.26"/>
    <n v="5175.72"/>
    <x v="0"/>
  </r>
  <r>
    <s v="P4415"/>
    <x v="8"/>
    <x v="4"/>
    <x v="94"/>
    <x v="72"/>
    <n v="217"/>
    <n v="475.16"/>
    <x v="340"/>
    <n v="104"/>
    <n v="152526.36000000002"/>
    <n v="103109.72"/>
    <x v="0"/>
  </r>
  <r>
    <s v="P4416"/>
    <x v="1"/>
    <x v="4"/>
    <x v="338"/>
    <x v="68"/>
    <n v="108"/>
    <n v="159.63999999999999"/>
    <x v="79"/>
    <n v="273"/>
    <n v="60822.84"/>
    <n v="17241.12"/>
    <x v="0"/>
  </r>
  <r>
    <s v="P4421"/>
    <x v="1"/>
    <x v="4"/>
    <x v="416"/>
    <x v="60"/>
    <n v="137"/>
    <n v="97.5"/>
    <x v="195"/>
    <n v="219"/>
    <n v="34710"/>
    <n v="13357.5"/>
    <x v="0"/>
  </r>
  <r>
    <s v="P4422"/>
    <x v="9"/>
    <x v="4"/>
    <x v="378"/>
    <x v="41"/>
    <n v="154"/>
    <n v="186.79"/>
    <x v="278"/>
    <n v="39"/>
    <n v="36050.47"/>
    <n v="28765.66"/>
    <x v="0"/>
  </r>
  <r>
    <s v="P4427"/>
    <x v="4"/>
    <x v="4"/>
    <x v="281"/>
    <x v="38"/>
    <n v="89"/>
    <n v="300.77"/>
    <x v="222"/>
    <n v="196"/>
    <n v="85719.45"/>
    <n v="26768.53"/>
    <x v="0"/>
  </r>
  <r>
    <s v="P4428"/>
    <x v="4"/>
    <x v="4"/>
    <x v="75"/>
    <x v="67"/>
    <n v="42"/>
    <n v="33.619999999999997"/>
    <x v="241"/>
    <n v="123"/>
    <n v="5547.2999999999993"/>
    <n v="1412.04"/>
    <x v="0"/>
  </r>
  <r>
    <s v="P4431"/>
    <x v="5"/>
    <x v="4"/>
    <x v="363"/>
    <x v="62"/>
    <n v="18"/>
    <n v="426.21"/>
    <x v="364"/>
    <n v="58"/>
    <n v="32391.96"/>
    <n v="7671.78"/>
    <x v="0"/>
  </r>
  <r>
    <s v="P4436"/>
    <x v="6"/>
    <x v="4"/>
    <x v="336"/>
    <x v="36"/>
    <n v="248"/>
    <n v="398.13"/>
    <x v="230"/>
    <n v="1"/>
    <n v="99134.37"/>
    <n v="98736.24"/>
    <x v="0"/>
  </r>
  <r>
    <s v="P4449"/>
    <x v="9"/>
    <x v="4"/>
    <x v="7"/>
    <x v="45"/>
    <n v="58"/>
    <n v="396.57"/>
    <x v="282"/>
    <n v="212"/>
    <n v="107073.9"/>
    <n v="23001.06"/>
    <x v="0"/>
  </r>
  <r>
    <s v="P4451"/>
    <x v="1"/>
    <x v="4"/>
    <x v="387"/>
    <x v="45"/>
    <n v="197"/>
    <n v="405.1"/>
    <x v="20"/>
    <n v="138"/>
    <n v="135708.5"/>
    <n v="79804.700000000012"/>
    <x v="0"/>
  </r>
  <r>
    <s v="P4452"/>
    <x v="1"/>
    <x v="4"/>
    <x v="296"/>
    <x v="22"/>
    <n v="139"/>
    <n v="190.45"/>
    <x v="28"/>
    <n v="27"/>
    <n v="31614.699999999997"/>
    <n v="26472.55"/>
    <x v="0"/>
  </r>
  <r>
    <s v="P4453"/>
    <x v="9"/>
    <x v="4"/>
    <x v="6"/>
    <x v="2"/>
    <n v="67"/>
    <n v="108.85"/>
    <x v="212"/>
    <n v="227"/>
    <n v="32001.899999999998"/>
    <n v="7292.95"/>
    <x v="0"/>
  </r>
  <r>
    <s v="P4454"/>
    <x v="8"/>
    <x v="4"/>
    <x v="63"/>
    <x v="62"/>
    <n v="3"/>
    <n v="287.72000000000003"/>
    <x v="355"/>
    <n v="273"/>
    <n v="79410.720000000001"/>
    <n v="863.16000000000008"/>
    <x v="0"/>
  </r>
  <r>
    <s v="P4461"/>
    <x v="2"/>
    <x v="4"/>
    <x v="41"/>
    <x v="8"/>
    <n v="176"/>
    <n v="408.41"/>
    <x v="114"/>
    <n v="46"/>
    <n v="90667.02"/>
    <n v="71880.160000000003"/>
    <x v="0"/>
  </r>
  <r>
    <s v="P4465"/>
    <x v="0"/>
    <x v="4"/>
    <x v="394"/>
    <x v="52"/>
    <n v="79"/>
    <n v="491.39"/>
    <x v="190"/>
    <n v="118"/>
    <n v="96803.83"/>
    <n v="38819.81"/>
    <x v="0"/>
  </r>
  <r>
    <s v="P4466"/>
    <x v="6"/>
    <x v="4"/>
    <x v="22"/>
    <x v="50"/>
    <n v="294"/>
    <n v="117.35"/>
    <x v="152"/>
    <n v="10"/>
    <n v="35674.400000000001"/>
    <n v="34500.9"/>
    <x v="0"/>
  </r>
  <r>
    <s v="P4473"/>
    <x v="9"/>
    <x v="4"/>
    <x v="134"/>
    <x v="27"/>
    <n v="117"/>
    <n v="183.18"/>
    <x v="110"/>
    <n v="256"/>
    <n v="68326.14"/>
    <n v="21432.06"/>
    <x v="0"/>
  </r>
  <r>
    <s v="P4475"/>
    <x v="0"/>
    <x v="4"/>
    <x v="62"/>
    <x v="79"/>
    <n v="18"/>
    <n v="91.62"/>
    <x v="255"/>
    <n v="93"/>
    <n v="10169.82"/>
    <n v="1649.16"/>
    <x v="0"/>
  </r>
  <r>
    <s v="P4476"/>
    <x v="1"/>
    <x v="4"/>
    <x v="44"/>
    <x v="72"/>
    <n v="146"/>
    <n v="55.39"/>
    <x v="346"/>
    <n v="186"/>
    <n v="18389.48"/>
    <n v="8086.9400000000005"/>
    <x v="0"/>
  </r>
  <r>
    <s v="P4477"/>
    <x v="0"/>
    <x v="4"/>
    <x v="277"/>
    <x v="62"/>
    <n v="9"/>
    <n v="251.07"/>
    <x v="197"/>
    <n v="237"/>
    <n v="61763.22"/>
    <n v="2259.63"/>
    <x v="0"/>
  </r>
  <r>
    <s v="P4483"/>
    <x v="1"/>
    <x v="4"/>
    <x v="318"/>
    <x v="66"/>
    <n v="119"/>
    <n v="164.16"/>
    <x v="188"/>
    <n v="252"/>
    <n v="60903.360000000001"/>
    <n v="19535.04"/>
    <x v="0"/>
  </r>
  <r>
    <s v="P4489"/>
    <x v="6"/>
    <x v="4"/>
    <x v="422"/>
    <x v="46"/>
    <n v="235"/>
    <n v="47.59"/>
    <x v="255"/>
    <n v="154"/>
    <n v="18512.510000000002"/>
    <n v="11183.650000000001"/>
    <x v="0"/>
  </r>
  <r>
    <s v="P4498"/>
    <x v="6"/>
    <x v="4"/>
    <x v="182"/>
    <x v="30"/>
    <n v="243"/>
    <n v="442.28"/>
    <x v="202"/>
    <n v="66"/>
    <n v="136664.51999999999"/>
    <n v="107474.04"/>
    <x v="0"/>
  </r>
  <r>
    <s v="P4499"/>
    <x v="5"/>
    <x v="4"/>
    <x v="90"/>
    <x v="60"/>
    <n v="281"/>
    <n v="299.3"/>
    <x v="239"/>
    <n v="43"/>
    <n v="96973.2"/>
    <n v="84103.3"/>
    <x v="0"/>
  </r>
  <r>
    <s v="P4506"/>
    <x v="4"/>
    <x v="4"/>
    <x v="221"/>
    <x v="15"/>
    <n v="247"/>
    <n v="9.09"/>
    <x v="217"/>
    <n v="150"/>
    <n v="3608.73"/>
    <n v="2245.23"/>
    <x v="0"/>
  </r>
  <r>
    <s v="P4510"/>
    <x v="2"/>
    <x v="4"/>
    <x v="324"/>
    <x v="28"/>
    <n v="106"/>
    <n v="228.41"/>
    <x v="51"/>
    <n v="263"/>
    <n v="84283.29"/>
    <n v="24211.46"/>
    <x v="0"/>
  </r>
  <r>
    <s v="P4512"/>
    <x v="0"/>
    <x v="4"/>
    <x v="168"/>
    <x v="51"/>
    <n v="143"/>
    <n v="418.65"/>
    <x v="19"/>
    <n v="84"/>
    <n v="95033.549999999988"/>
    <n v="59866.95"/>
    <x v="0"/>
  </r>
  <r>
    <s v="P4519"/>
    <x v="1"/>
    <x v="4"/>
    <x v="337"/>
    <x v="20"/>
    <n v="280"/>
    <n v="86.95"/>
    <x v="78"/>
    <n v="200"/>
    <n v="41736"/>
    <n v="24346"/>
    <x v="0"/>
  </r>
  <r>
    <s v="P4522"/>
    <x v="4"/>
    <x v="4"/>
    <x v="431"/>
    <x v="15"/>
    <n v="63"/>
    <n v="30.35"/>
    <x v="357"/>
    <n v="33"/>
    <n v="2913.6000000000004"/>
    <n v="1912.0500000000002"/>
    <x v="0"/>
  </r>
  <r>
    <s v="P4523"/>
    <x v="5"/>
    <x v="4"/>
    <x v="491"/>
    <x v="39"/>
    <n v="25"/>
    <n v="254.57"/>
    <x v="6"/>
    <n v="109"/>
    <n v="34112.379999999997"/>
    <n v="6364.25"/>
    <x v="0"/>
  </r>
  <r>
    <s v="P4524"/>
    <x v="0"/>
    <x v="4"/>
    <x v="241"/>
    <x v="80"/>
    <n v="131"/>
    <n v="497.54"/>
    <x v="305"/>
    <n v="182"/>
    <n v="155730.02000000002"/>
    <n v="65177.740000000005"/>
    <x v="0"/>
  </r>
  <r>
    <s v="P4536"/>
    <x v="2"/>
    <x v="4"/>
    <x v="126"/>
    <x v="61"/>
    <n v="223"/>
    <n v="176.24"/>
    <x v="48"/>
    <n v="43"/>
    <n v="46879.840000000004"/>
    <n v="39301.520000000004"/>
    <x v="0"/>
  </r>
  <r>
    <s v="P4547"/>
    <x v="6"/>
    <x v="4"/>
    <x v="103"/>
    <x v="73"/>
    <n v="54"/>
    <n v="108.18"/>
    <x v="191"/>
    <n v="244"/>
    <n v="32237.640000000003"/>
    <n v="5841.72"/>
    <x v="0"/>
  </r>
  <r>
    <s v="P4548"/>
    <x v="3"/>
    <x v="4"/>
    <x v="143"/>
    <x v="8"/>
    <n v="299"/>
    <n v="119.02"/>
    <x v="250"/>
    <n v="9"/>
    <n v="36658.159999999996"/>
    <n v="35586.979999999996"/>
    <x v="0"/>
  </r>
  <r>
    <s v="P4549"/>
    <x v="5"/>
    <x v="4"/>
    <x v="42"/>
    <x v="32"/>
    <n v="160"/>
    <n v="325.12"/>
    <x v="71"/>
    <n v="3"/>
    <n v="52994.559999999998"/>
    <n v="52019.199999999997"/>
    <x v="0"/>
  </r>
  <r>
    <s v="P4550"/>
    <x v="6"/>
    <x v="4"/>
    <x v="175"/>
    <x v="50"/>
    <n v="47"/>
    <n v="344.58"/>
    <x v="8"/>
    <n v="174"/>
    <n v="76152.179999999993"/>
    <n v="16195.259999999998"/>
    <x v="0"/>
  </r>
  <r>
    <s v="P4562"/>
    <x v="7"/>
    <x v="4"/>
    <x v="105"/>
    <x v="66"/>
    <n v="32"/>
    <n v="188.14"/>
    <x v="15"/>
    <n v="55"/>
    <n v="16368.179999999998"/>
    <n v="6020.48"/>
    <x v="0"/>
  </r>
  <r>
    <s v="P4566"/>
    <x v="6"/>
    <x v="4"/>
    <x v="186"/>
    <x v="29"/>
    <n v="192"/>
    <n v="244.8"/>
    <x v="52"/>
    <n v="241"/>
    <n v="105998.40000000001"/>
    <n v="47001.600000000006"/>
    <x v="0"/>
  </r>
  <r>
    <s v="P4579"/>
    <x v="8"/>
    <x v="4"/>
    <x v="248"/>
    <x v="32"/>
    <n v="196"/>
    <n v="442.83"/>
    <x v="133"/>
    <n v="29"/>
    <n v="99636.75"/>
    <n v="86794.68"/>
    <x v="0"/>
  </r>
  <r>
    <s v="P4581"/>
    <x v="0"/>
    <x v="4"/>
    <x v="115"/>
    <x v="75"/>
    <n v="26"/>
    <n v="157.09"/>
    <x v="202"/>
    <n v="89"/>
    <n v="18065.350000000002"/>
    <n v="4084.34"/>
    <x v="0"/>
  </r>
  <r>
    <s v="P4582"/>
    <x v="4"/>
    <x v="4"/>
    <x v="445"/>
    <x v="9"/>
    <n v="205"/>
    <n v="75.7"/>
    <x v="192"/>
    <n v="243"/>
    <n v="33913.599999999999"/>
    <n v="15518.5"/>
    <x v="0"/>
  </r>
  <r>
    <s v="P4587"/>
    <x v="4"/>
    <x v="4"/>
    <x v="288"/>
    <x v="14"/>
    <n v="43"/>
    <n v="462.83"/>
    <x v="81"/>
    <n v="171"/>
    <n v="99045.62"/>
    <n v="19901.689999999999"/>
    <x v="0"/>
  </r>
  <r>
    <s v="P4588"/>
    <x v="8"/>
    <x v="4"/>
    <x v="546"/>
    <x v="68"/>
    <n v="6"/>
    <n v="401.23"/>
    <x v="233"/>
    <n v="47"/>
    <n v="21265.190000000002"/>
    <n v="2407.38"/>
    <x v="0"/>
  </r>
  <r>
    <s v="P4589"/>
    <x v="3"/>
    <x v="4"/>
    <x v="56"/>
    <x v="41"/>
    <n v="136"/>
    <n v="285.11"/>
    <x v="69"/>
    <n v="271"/>
    <n v="116039.77"/>
    <n v="38774.959999999999"/>
    <x v="0"/>
  </r>
  <r>
    <s v="P4590"/>
    <x v="6"/>
    <x v="4"/>
    <x v="154"/>
    <x v="43"/>
    <n v="151"/>
    <n v="486.53"/>
    <x v="164"/>
    <n v="53"/>
    <n v="99252.12"/>
    <n v="73466.03"/>
    <x v="0"/>
  </r>
  <r>
    <s v="P4591"/>
    <x v="5"/>
    <x v="4"/>
    <x v="320"/>
    <x v="43"/>
    <n v="11"/>
    <n v="73.12"/>
    <x v="233"/>
    <n v="35"/>
    <n v="3363.5200000000004"/>
    <n v="804.32"/>
    <x v="1"/>
  </r>
  <r>
    <s v="P4594"/>
    <x v="6"/>
    <x v="4"/>
    <x v="44"/>
    <x v="42"/>
    <n v="91"/>
    <n v="249.28"/>
    <x v="121"/>
    <n v="241"/>
    <n v="82760.960000000006"/>
    <n v="22684.48"/>
    <x v="0"/>
  </r>
  <r>
    <s v="P4595"/>
    <x v="4"/>
    <x v="4"/>
    <x v="77"/>
    <x v="7"/>
    <n v="246"/>
    <n v="158.84"/>
    <x v="357"/>
    <n v="115"/>
    <n v="57341.24"/>
    <n v="39074.639999999999"/>
    <x v="0"/>
  </r>
  <r>
    <s v="P4596"/>
    <x v="7"/>
    <x v="4"/>
    <x v="520"/>
    <x v="21"/>
    <n v="247"/>
    <n v="56.24"/>
    <x v="84"/>
    <n v="183"/>
    <n v="24183.200000000001"/>
    <n v="13891.28"/>
    <x v="0"/>
  </r>
  <r>
    <s v="P4597"/>
    <x v="5"/>
    <x v="4"/>
    <x v="143"/>
    <x v="50"/>
    <n v="39"/>
    <n v="455.7"/>
    <x v="156"/>
    <n v="269"/>
    <n v="140355.6"/>
    <n v="17772.3"/>
    <x v="0"/>
  </r>
  <r>
    <s v="P4598"/>
    <x v="0"/>
    <x v="4"/>
    <x v="104"/>
    <x v="67"/>
    <n v="30"/>
    <n v="112.07"/>
    <x v="63"/>
    <n v="154"/>
    <n v="20620.879999999997"/>
    <n v="3362.1"/>
    <x v="0"/>
  </r>
  <r>
    <s v="P4600"/>
    <x v="5"/>
    <x v="4"/>
    <x v="139"/>
    <x v="2"/>
    <n v="1"/>
    <n v="408.86"/>
    <x v="347"/>
    <n v="271"/>
    <n v="111209.92"/>
    <n v="408.86"/>
    <x v="0"/>
  </r>
  <r>
    <s v="P4602"/>
    <x v="0"/>
    <x v="4"/>
    <x v="46"/>
    <x v="20"/>
    <n v="174"/>
    <n v="390.92"/>
    <x v="276"/>
    <n v="121"/>
    <n v="115321.40000000001"/>
    <n v="68020.08"/>
    <x v="0"/>
  </r>
  <r>
    <s v="P4608"/>
    <x v="5"/>
    <x v="4"/>
    <x v="36"/>
    <x v="72"/>
    <n v="300"/>
    <n v="310.27"/>
    <x v="320"/>
    <n v="28"/>
    <n v="101768.56"/>
    <n v="93081"/>
    <x v="0"/>
  </r>
  <r>
    <s v="P4614"/>
    <x v="5"/>
    <x v="4"/>
    <x v="177"/>
    <x v="44"/>
    <n v="200"/>
    <n v="23.92"/>
    <x v="228"/>
    <n v="259"/>
    <n v="10979.28"/>
    <n v="4784"/>
    <x v="0"/>
  </r>
  <r>
    <s v="P4622"/>
    <x v="2"/>
    <x v="4"/>
    <x v="103"/>
    <x v="76"/>
    <n v="289"/>
    <n v="442.55"/>
    <x v="141"/>
    <n v="9"/>
    <n v="131879.9"/>
    <n v="127896.95"/>
    <x v="0"/>
  </r>
  <r>
    <s v="P4626"/>
    <x v="6"/>
    <x v="4"/>
    <x v="241"/>
    <x v="71"/>
    <n v="142"/>
    <n v="84.8"/>
    <x v="214"/>
    <n v="171"/>
    <n v="26542.399999999998"/>
    <n v="12041.6"/>
    <x v="0"/>
  </r>
  <r>
    <s v="P4628"/>
    <x v="7"/>
    <x v="4"/>
    <x v="447"/>
    <x v="46"/>
    <n v="245"/>
    <n v="367.89"/>
    <x v="142"/>
    <n v="106"/>
    <n v="129129.39"/>
    <n v="90133.05"/>
    <x v="0"/>
  </r>
  <r>
    <s v="P4642"/>
    <x v="5"/>
    <x v="4"/>
    <x v="521"/>
    <x v="29"/>
    <n v="73"/>
    <n v="439.73"/>
    <x v="30"/>
    <n v="21"/>
    <n v="41334.620000000003"/>
    <n v="32100.29"/>
    <x v="0"/>
  </r>
  <r>
    <s v="P4653"/>
    <x v="5"/>
    <x v="4"/>
    <x v="403"/>
    <x v="38"/>
    <n v="230"/>
    <n v="250.45"/>
    <x v="59"/>
    <n v="214"/>
    <n v="111199.79999999999"/>
    <n v="57603.5"/>
    <x v="0"/>
  </r>
  <r>
    <s v="P4656"/>
    <x v="4"/>
    <x v="4"/>
    <x v="131"/>
    <x v="8"/>
    <n v="220"/>
    <n v="272.91000000000003"/>
    <x v="295"/>
    <n v="19"/>
    <n v="65225.490000000005"/>
    <n v="60040.200000000004"/>
    <x v="0"/>
  </r>
  <r>
    <s v="P4658"/>
    <x v="5"/>
    <x v="4"/>
    <x v="12"/>
    <x v="77"/>
    <n v="50"/>
    <n v="202.48"/>
    <x v="190"/>
    <n v="294"/>
    <n v="69653.119999999995"/>
    <n v="10124"/>
    <x v="0"/>
  </r>
  <r>
    <s v="P4659"/>
    <x v="4"/>
    <x v="4"/>
    <x v="280"/>
    <x v="40"/>
    <n v="159"/>
    <n v="89.48"/>
    <x v="142"/>
    <n v="292"/>
    <n v="40355.480000000003"/>
    <n v="14227.320000000002"/>
    <x v="0"/>
  </r>
  <r>
    <s v="P4664"/>
    <x v="1"/>
    <x v="4"/>
    <x v="243"/>
    <x v="67"/>
    <n v="147"/>
    <n v="499.63"/>
    <x v="15"/>
    <n v="32"/>
    <n v="89433.77"/>
    <n v="73445.61"/>
    <x v="0"/>
  </r>
  <r>
    <s v="P4668"/>
    <x v="8"/>
    <x v="4"/>
    <x v="567"/>
    <x v="44"/>
    <n v="295"/>
    <n v="105.05"/>
    <x v="295"/>
    <n v="299"/>
    <n v="62399.7"/>
    <n v="30989.75"/>
    <x v="0"/>
  </r>
  <r>
    <s v="P4669"/>
    <x v="3"/>
    <x v="4"/>
    <x v="183"/>
    <x v="13"/>
    <n v="120"/>
    <n v="486.34"/>
    <x v="301"/>
    <n v="181"/>
    <n v="146388.34"/>
    <n v="58360.799999999996"/>
    <x v="0"/>
  </r>
  <r>
    <s v="P4678"/>
    <x v="6"/>
    <x v="4"/>
    <x v="50"/>
    <x v="69"/>
    <n v="270"/>
    <n v="477.29"/>
    <x v="351"/>
    <n v="212"/>
    <n v="230053.78"/>
    <n v="128868.3"/>
    <x v="0"/>
  </r>
  <r>
    <s v="P4703"/>
    <x v="5"/>
    <x v="4"/>
    <x v="474"/>
    <x v="9"/>
    <n v="222"/>
    <n v="229.9"/>
    <x v="288"/>
    <n v="287"/>
    <n v="117019.1"/>
    <n v="51037.8"/>
    <x v="0"/>
  </r>
  <r>
    <s v="P4704"/>
    <x v="3"/>
    <x v="4"/>
    <x v="247"/>
    <x v="75"/>
    <n v="1"/>
    <n v="471.01"/>
    <x v="144"/>
    <n v="62"/>
    <n v="29673.63"/>
    <n v="471.01"/>
    <x v="0"/>
  </r>
  <r>
    <s v="P4706"/>
    <x v="6"/>
    <x v="4"/>
    <x v="242"/>
    <x v="53"/>
    <n v="161"/>
    <n v="263.14"/>
    <x v="285"/>
    <n v="103"/>
    <n v="69468.959999999992"/>
    <n v="42365.54"/>
    <x v="0"/>
  </r>
  <r>
    <s v="P4714"/>
    <x v="7"/>
    <x v="4"/>
    <x v="539"/>
    <x v="48"/>
    <n v="170"/>
    <n v="63.82"/>
    <x v="71"/>
    <n v="275"/>
    <n v="28399.9"/>
    <n v="10849.4"/>
    <x v="0"/>
  </r>
  <r>
    <s v="P4715"/>
    <x v="1"/>
    <x v="4"/>
    <x v="332"/>
    <x v="37"/>
    <n v="284"/>
    <n v="178"/>
    <x v="118"/>
    <n v="59"/>
    <n v="61054"/>
    <n v="50552"/>
    <x v="0"/>
  </r>
  <r>
    <s v="P4716"/>
    <x v="5"/>
    <x v="4"/>
    <x v="19"/>
    <x v="9"/>
    <n v="10"/>
    <n v="133.88999999999999"/>
    <x v="122"/>
    <n v="208"/>
    <n v="29188.019999999997"/>
    <n v="1338.8999999999999"/>
    <x v="0"/>
  </r>
  <r>
    <s v="P4718"/>
    <x v="4"/>
    <x v="4"/>
    <x v="451"/>
    <x v="37"/>
    <n v="244"/>
    <n v="363.18"/>
    <x v="125"/>
    <n v="176"/>
    <n v="152535.6"/>
    <n v="88615.92"/>
    <x v="0"/>
  </r>
  <r>
    <s v="P4719"/>
    <x v="7"/>
    <x v="4"/>
    <x v="82"/>
    <x v="20"/>
    <n v="49"/>
    <n v="439.31"/>
    <x v="208"/>
    <n v="174"/>
    <n v="97966.13"/>
    <n v="21526.19"/>
    <x v="0"/>
  </r>
  <r>
    <s v="P4722"/>
    <x v="3"/>
    <x v="4"/>
    <x v="389"/>
    <x v="0"/>
    <n v="86"/>
    <n v="13.32"/>
    <x v="314"/>
    <n v="187"/>
    <n v="3636.36"/>
    <n v="1145.52"/>
    <x v="0"/>
  </r>
  <r>
    <s v="P4734"/>
    <x v="8"/>
    <x v="4"/>
    <x v="291"/>
    <x v="6"/>
    <n v="19"/>
    <n v="89.42"/>
    <x v="14"/>
    <n v="129"/>
    <n v="13234.16"/>
    <n v="1698.98"/>
    <x v="0"/>
  </r>
  <r>
    <s v="P4744"/>
    <x v="2"/>
    <x v="4"/>
    <x v="88"/>
    <x v="73"/>
    <n v="234"/>
    <n v="17.39"/>
    <x v="267"/>
    <n v="227"/>
    <n v="8016.79"/>
    <n v="4069.26"/>
    <x v="0"/>
  </r>
  <r>
    <s v="P4747"/>
    <x v="9"/>
    <x v="4"/>
    <x v="39"/>
    <x v="57"/>
    <n v="211"/>
    <n v="401.25"/>
    <x v="299"/>
    <n v="31"/>
    <n v="97102.5"/>
    <n v="84663.75"/>
    <x v="0"/>
  </r>
  <r>
    <s v="P4757"/>
    <x v="5"/>
    <x v="4"/>
    <x v="420"/>
    <x v="18"/>
    <n v="85"/>
    <n v="247.31"/>
    <x v="155"/>
    <n v="156"/>
    <n v="59601.71"/>
    <n v="21021.35"/>
    <x v="0"/>
  </r>
  <r>
    <s v="P4758"/>
    <x v="2"/>
    <x v="4"/>
    <x v="288"/>
    <x v="56"/>
    <n v="56"/>
    <n v="272.35000000000002"/>
    <x v="226"/>
    <n v="158"/>
    <n v="58282.9"/>
    <n v="15251.600000000002"/>
    <x v="0"/>
  </r>
  <r>
    <s v="P4760"/>
    <x v="0"/>
    <x v="4"/>
    <x v="103"/>
    <x v="19"/>
    <n v="121"/>
    <n v="246.93"/>
    <x v="123"/>
    <n v="177"/>
    <n v="73585.14"/>
    <n v="29878.530000000002"/>
    <x v="0"/>
  </r>
  <r>
    <s v="P4761"/>
    <x v="3"/>
    <x v="4"/>
    <x v="285"/>
    <x v="72"/>
    <n v="83"/>
    <n v="251.08"/>
    <x v="89"/>
    <n v="37"/>
    <n v="30129.600000000002"/>
    <n v="20839.64"/>
    <x v="0"/>
  </r>
  <r>
    <s v="P4769"/>
    <x v="6"/>
    <x v="4"/>
    <x v="312"/>
    <x v="52"/>
    <n v="117"/>
    <n v="10.49"/>
    <x v="324"/>
    <n v="71"/>
    <n v="1972.1200000000001"/>
    <n v="1227.33"/>
    <x v="0"/>
  </r>
  <r>
    <s v="P4770"/>
    <x v="1"/>
    <x v="4"/>
    <x v="144"/>
    <x v="47"/>
    <n v="277"/>
    <n v="392.48"/>
    <x v="359"/>
    <n v="194"/>
    <n v="184858.08000000002"/>
    <n v="108716.96"/>
    <x v="0"/>
  </r>
  <r>
    <s v="P4772"/>
    <x v="2"/>
    <x v="4"/>
    <x v="30"/>
    <x v="5"/>
    <n v="32"/>
    <n v="260.39"/>
    <x v="105"/>
    <n v="231"/>
    <n v="68482.569999999992"/>
    <n v="8332.48"/>
    <x v="0"/>
  </r>
  <r>
    <s v="P4775"/>
    <x v="7"/>
    <x v="4"/>
    <x v="405"/>
    <x v="43"/>
    <n v="226"/>
    <n v="120.49"/>
    <x v="59"/>
    <n v="221"/>
    <n v="53859.03"/>
    <n v="27230.739999999998"/>
    <x v="0"/>
  </r>
  <r>
    <s v="P4776"/>
    <x v="0"/>
    <x v="4"/>
    <x v="231"/>
    <x v="56"/>
    <n v="7"/>
    <n v="375.12"/>
    <x v="100"/>
    <n v="246"/>
    <n v="94905.36"/>
    <n v="2625.84"/>
    <x v="0"/>
  </r>
  <r>
    <s v="P4780"/>
    <x v="9"/>
    <x v="4"/>
    <x v="228"/>
    <x v="52"/>
    <n v="87"/>
    <n v="38.450000000000003"/>
    <x v="279"/>
    <n v="148"/>
    <n v="9035.75"/>
    <n v="3345.15"/>
    <x v="0"/>
  </r>
  <r>
    <s v="P4788"/>
    <x v="6"/>
    <x v="4"/>
    <x v="279"/>
    <x v="37"/>
    <n v="278"/>
    <n v="346.79"/>
    <x v="316"/>
    <n v="136"/>
    <n v="143571.06"/>
    <n v="96407.62000000001"/>
    <x v="0"/>
  </r>
  <r>
    <s v="P4795"/>
    <x v="9"/>
    <x v="4"/>
    <x v="337"/>
    <x v="31"/>
    <n v="199"/>
    <n v="119.31"/>
    <x v="219"/>
    <n v="281"/>
    <n v="57268.800000000003"/>
    <n v="23742.69"/>
    <x v="0"/>
  </r>
  <r>
    <s v="P4798"/>
    <x v="0"/>
    <x v="4"/>
    <x v="452"/>
    <x v="44"/>
    <n v="196"/>
    <n v="62.29"/>
    <x v="211"/>
    <n v="285"/>
    <n v="29961.489999999998"/>
    <n v="12208.84"/>
    <x v="0"/>
  </r>
  <r>
    <s v="P4803"/>
    <x v="5"/>
    <x v="4"/>
    <x v="43"/>
    <x v="67"/>
    <n v="241"/>
    <n v="185.09"/>
    <x v="277"/>
    <n v="62"/>
    <n v="56082.270000000004"/>
    <n v="44606.69"/>
    <x v="0"/>
  </r>
  <r>
    <s v="P4804"/>
    <x v="9"/>
    <x v="4"/>
    <x v="341"/>
    <x v="2"/>
    <n v="96"/>
    <n v="149.6"/>
    <x v="249"/>
    <n v="27"/>
    <n v="18400.8"/>
    <n v="14361.599999999999"/>
    <x v="0"/>
  </r>
  <r>
    <s v="P4811"/>
    <x v="1"/>
    <x v="4"/>
    <x v="287"/>
    <x v="40"/>
    <n v="27"/>
    <n v="428.31"/>
    <x v="231"/>
    <n v="153"/>
    <n v="77095.8"/>
    <n v="11564.37"/>
    <x v="0"/>
  </r>
  <r>
    <s v="P4812"/>
    <x v="7"/>
    <x v="4"/>
    <x v="387"/>
    <x v="22"/>
    <n v="294"/>
    <n v="388.2"/>
    <x v="342"/>
    <n v="41"/>
    <n v="130047"/>
    <n v="114130.8"/>
    <x v="0"/>
  </r>
  <r>
    <s v="P4823"/>
    <x v="7"/>
    <x v="4"/>
    <x v="171"/>
    <x v="78"/>
    <n v="216"/>
    <n v="459.92"/>
    <x v="242"/>
    <n v="96"/>
    <n v="143495.04000000001"/>
    <n v="99342.720000000001"/>
    <x v="0"/>
  </r>
  <r>
    <s v="P4836"/>
    <x v="5"/>
    <x v="4"/>
    <x v="342"/>
    <x v="57"/>
    <n v="196"/>
    <n v="103.58"/>
    <x v="361"/>
    <n v="137"/>
    <n v="34492.14"/>
    <n v="20301.68"/>
    <x v="0"/>
  </r>
  <r>
    <s v="P4838"/>
    <x v="0"/>
    <x v="4"/>
    <x v="321"/>
    <x v="37"/>
    <n v="221"/>
    <n v="415.16"/>
    <x v="233"/>
    <n v="16"/>
    <n v="98392.920000000013"/>
    <n v="91750.36"/>
    <x v="0"/>
  </r>
  <r>
    <s v="P4839"/>
    <x v="0"/>
    <x v="4"/>
    <x v="518"/>
    <x v="45"/>
    <n v="285"/>
    <n v="32.729999999999997"/>
    <x v="289"/>
    <n v="250"/>
    <n v="17510.55"/>
    <n v="9328.0499999999993"/>
    <x v="0"/>
  </r>
  <r>
    <s v="P4845"/>
    <x v="8"/>
    <x v="4"/>
    <x v="5"/>
    <x v="65"/>
    <n v="270"/>
    <n v="278.60000000000002"/>
    <x v="146"/>
    <n v="95"/>
    <n v="101689.00000000001"/>
    <n v="75222"/>
    <x v="0"/>
  </r>
  <r>
    <s v="P4850"/>
    <x v="0"/>
    <x v="4"/>
    <x v="392"/>
    <x v="70"/>
    <n v="195"/>
    <n v="426.69"/>
    <x v="206"/>
    <n v="221"/>
    <n v="177503.04"/>
    <n v="83204.55"/>
    <x v="0"/>
  </r>
  <r>
    <s v="P4852"/>
    <x v="4"/>
    <x v="4"/>
    <x v="5"/>
    <x v="71"/>
    <n v="198"/>
    <n v="111.31"/>
    <x v="113"/>
    <n v="167"/>
    <n v="40628.15"/>
    <n v="22039.38"/>
    <x v="0"/>
  </r>
  <r>
    <s v="P4855"/>
    <x v="3"/>
    <x v="4"/>
    <x v="27"/>
    <x v="58"/>
    <n v="141"/>
    <n v="495.39"/>
    <x v="168"/>
    <n v="90"/>
    <n v="114435.09"/>
    <n v="69849.990000000005"/>
    <x v="0"/>
  </r>
  <r>
    <s v="P4861"/>
    <x v="8"/>
    <x v="4"/>
    <x v="0"/>
    <x v="36"/>
    <n v="149"/>
    <n v="52.79"/>
    <x v="202"/>
    <n v="27"/>
    <n v="9291.0399999999991"/>
    <n v="7865.71"/>
    <x v="0"/>
  </r>
  <r>
    <s v="P4868"/>
    <x v="0"/>
    <x v="4"/>
    <x v="419"/>
    <x v="36"/>
    <n v="21"/>
    <n v="494.67"/>
    <x v="260"/>
    <n v="189"/>
    <n v="103880.7"/>
    <n v="10388.07"/>
    <x v="0"/>
  </r>
  <r>
    <s v="P4887"/>
    <x v="4"/>
    <x v="4"/>
    <x v="163"/>
    <x v="43"/>
    <n v="230"/>
    <n v="239.01"/>
    <x v="221"/>
    <n v="239"/>
    <n v="112095.69"/>
    <n v="54972.299999999996"/>
    <x v="0"/>
  </r>
  <r>
    <s v="P4892"/>
    <x v="6"/>
    <x v="4"/>
    <x v="265"/>
    <x v="72"/>
    <n v="269"/>
    <n v="493.36"/>
    <x v="205"/>
    <n v="194"/>
    <n v="228425.68"/>
    <n v="132713.84"/>
    <x v="0"/>
  </r>
  <r>
    <s v="P4897"/>
    <x v="4"/>
    <x v="4"/>
    <x v="385"/>
    <x v="41"/>
    <n v="143"/>
    <n v="488.8"/>
    <x v="24"/>
    <n v="247"/>
    <n v="190632"/>
    <n v="69898.400000000009"/>
    <x v="0"/>
  </r>
  <r>
    <s v="P4900"/>
    <x v="0"/>
    <x v="4"/>
    <x v="378"/>
    <x v="55"/>
    <n v="98"/>
    <n v="467.69"/>
    <x v="97"/>
    <n v="95"/>
    <n v="90264.17"/>
    <n v="45833.62"/>
    <x v="0"/>
  </r>
  <r>
    <s v="P4908"/>
    <x v="7"/>
    <x v="4"/>
    <x v="419"/>
    <x v="14"/>
    <n v="0"/>
    <n v="99.33"/>
    <x v="81"/>
    <n v="210"/>
    <n v="20859.3"/>
    <n v="0"/>
    <x v="0"/>
  </r>
  <r>
    <s v="P4910"/>
    <x v="3"/>
    <x v="4"/>
    <x v="336"/>
    <x v="44"/>
    <n v="217"/>
    <n v="415.34"/>
    <x v="207"/>
    <n v="32"/>
    <n v="103419.65999999999"/>
    <n v="90128.78"/>
    <x v="0"/>
  </r>
  <r>
    <s v="P4913"/>
    <x v="1"/>
    <x v="4"/>
    <x v="375"/>
    <x v="49"/>
    <n v="18"/>
    <n v="92.05"/>
    <x v="121"/>
    <n v="208"/>
    <n v="20803.3"/>
    <n v="1656.8999999999999"/>
    <x v="0"/>
  </r>
  <r>
    <s v="P4922"/>
    <x v="6"/>
    <x v="4"/>
    <x v="375"/>
    <x v="5"/>
    <n v="165"/>
    <n v="190.6"/>
    <x v="4"/>
    <n v="61"/>
    <n v="43075.6"/>
    <n v="31449"/>
    <x v="0"/>
  </r>
  <r>
    <s v="P4927"/>
    <x v="9"/>
    <x v="4"/>
    <x v="180"/>
    <x v="57"/>
    <n v="80"/>
    <n v="193.21"/>
    <x v="39"/>
    <n v="167"/>
    <n v="47722.87"/>
    <n v="15456.800000000001"/>
    <x v="0"/>
  </r>
  <r>
    <s v="P4935"/>
    <x v="5"/>
    <x v="4"/>
    <x v="125"/>
    <x v="64"/>
    <n v="276"/>
    <n v="216.58"/>
    <x v="193"/>
    <n v="69"/>
    <n v="74720.100000000006"/>
    <n v="59776.08"/>
    <x v="0"/>
  </r>
  <r>
    <s v="P4940"/>
    <x v="8"/>
    <x v="4"/>
    <x v="64"/>
    <x v="62"/>
    <n v="141"/>
    <n v="173.97"/>
    <x v="223"/>
    <n v="120"/>
    <n v="45406.17"/>
    <n v="24529.77"/>
    <x v="0"/>
  </r>
  <r>
    <s v="P4942"/>
    <x v="7"/>
    <x v="4"/>
    <x v="225"/>
    <x v="53"/>
    <n v="77"/>
    <n v="456.11"/>
    <x v="225"/>
    <n v="276"/>
    <n v="161006.83000000002"/>
    <n v="35120.47"/>
    <x v="0"/>
  </r>
  <r>
    <s v="P4945"/>
    <x v="4"/>
    <x v="4"/>
    <x v="183"/>
    <x v="62"/>
    <n v="41"/>
    <n v="383.49"/>
    <x v="337"/>
    <n v="260"/>
    <n v="115430.49"/>
    <n v="15723.09"/>
    <x v="0"/>
  </r>
  <r>
    <s v="P4946"/>
    <x v="8"/>
    <x v="4"/>
    <x v="325"/>
    <x v="36"/>
    <n v="191"/>
    <n v="455.02"/>
    <x v="91"/>
    <n v="47"/>
    <n v="108294.76"/>
    <n v="86908.819999999992"/>
    <x v="0"/>
  </r>
  <r>
    <s v="P4949"/>
    <x v="7"/>
    <x v="4"/>
    <x v="347"/>
    <x v="58"/>
    <n v="34"/>
    <n v="458.33"/>
    <x v="191"/>
    <n v="196"/>
    <n v="105415.9"/>
    <n v="15583.22"/>
    <x v="0"/>
  </r>
  <r>
    <s v="P4961"/>
    <x v="5"/>
    <x v="4"/>
    <x v="552"/>
    <x v="39"/>
    <n v="18"/>
    <n v="413.74"/>
    <x v="336"/>
    <n v="48"/>
    <n v="27306.84"/>
    <n v="7447.32"/>
    <x v="1"/>
  </r>
  <r>
    <s v="P4970"/>
    <x v="8"/>
    <x v="4"/>
    <x v="368"/>
    <x v="70"/>
    <n v="17"/>
    <n v="453.81"/>
    <x v="111"/>
    <n v="166"/>
    <n v="83047.23"/>
    <n v="7714.77"/>
    <x v="0"/>
  </r>
  <r>
    <s v="P4971"/>
    <x v="1"/>
    <x v="4"/>
    <x v="457"/>
    <x v="34"/>
    <n v="242"/>
    <n v="493.05"/>
    <x v="288"/>
    <n v="259"/>
    <n v="247018.05000000002"/>
    <n v="119318.1"/>
    <x v="0"/>
  </r>
  <r>
    <s v="P4995"/>
    <x v="3"/>
    <x v="4"/>
    <x v="192"/>
    <x v="39"/>
    <n v="272"/>
    <n v="376.55"/>
    <x v="138"/>
    <n v="48"/>
    <n v="120496"/>
    <n v="102421.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8F031D-CF63-4B89-A442-AB3F22A34A08}" name="PivotTable15"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52:B158" firstHeaderRow="1" firstDataRow="1" firstDataCol="1"/>
  <pivotFields count="15">
    <pivotField showAll="0"/>
    <pivotField showAll="0">
      <items count="11">
        <item x="8"/>
        <item x="1"/>
        <item x="0"/>
        <item x="7"/>
        <item x="5"/>
        <item x="4"/>
        <item x="6"/>
        <item x="3"/>
        <item x="9"/>
        <item x="2"/>
        <item t="default"/>
      </items>
    </pivotField>
    <pivotField axis="axisRow" showAll="0" sortType="descending">
      <items count="6">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6">
    <i>
      <x v="1"/>
    </i>
    <i>
      <x v="2"/>
    </i>
    <i>
      <x/>
    </i>
    <i>
      <x v="4"/>
    </i>
    <i>
      <x v="3"/>
    </i>
    <i t="grand">
      <x/>
    </i>
  </rowItems>
  <colItems count="1">
    <i/>
  </colItems>
  <dataFields count="1">
    <dataField name="Sum of Units Sold" fld="5"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D00D3E-126A-491E-AC6E-2F4C7D60D8AD}" name="PivotTable1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33:F145" firstHeaderRow="1" firstDataRow="2" firstDataCol="1"/>
  <pivotFields count="15">
    <pivotField dataField="1" showAll="0"/>
    <pivotField axis="axisRow" showAll="0">
      <items count="11">
        <item x="8"/>
        <item x="1"/>
        <item x="0"/>
        <item x="7"/>
        <item x="5"/>
        <item x="4"/>
        <item x="6"/>
        <item x="3"/>
        <item x="9"/>
        <item x="2"/>
        <item t="default"/>
      </items>
    </pivotField>
    <pivotField showAll="0">
      <items count="6">
        <item x="0"/>
        <item x="1"/>
        <item x="2"/>
        <item x="3"/>
        <item x="4"/>
        <item t="default"/>
      </items>
    </pivotField>
    <pivotField showAll="0">
      <items count="569">
        <item x="440"/>
        <item x="561"/>
        <item x="315"/>
        <item x="293"/>
        <item x="512"/>
        <item x="488"/>
        <item x="533"/>
        <item x="433"/>
        <item x="545"/>
        <item x="390"/>
        <item x="500"/>
        <item x="538"/>
        <item x="502"/>
        <item x="551"/>
        <item x="481"/>
        <item x="435"/>
        <item x="565"/>
        <item x="259"/>
        <item x="560"/>
        <item x="555"/>
        <item x="239"/>
        <item x="525"/>
        <item x="558"/>
        <item x="74"/>
        <item x="319"/>
        <item x="227"/>
        <item x="299"/>
        <item x="222"/>
        <item x="523"/>
        <item x="213"/>
        <item x="528"/>
        <item x="486"/>
        <item x="496"/>
        <item x="320"/>
        <item x="267"/>
        <item x="492"/>
        <item x="517"/>
        <item x="304"/>
        <item x="441"/>
        <item x="546"/>
        <item x="532"/>
        <item x="430"/>
        <item x="246"/>
        <item x="417"/>
        <item x="252"/>
        <item x="480"/>
        <item x="557"/>
        <item x="358"/>
        <item x="429"/>
        <item x="247"/>
        <item x="295"/>
        <item x="519"/>
        <item x="552"/>
        <item x="271"/>
        <item x="413"/>
        <item x="362"/>
        <item x="334"/>
        <item x="508"/>
        <item x="498"/>
        <item x="436"/>
        <item x="354"/>
        <item x="109"/>
        <item x="363"/>
        <item x="462"/>
        <item x="226"/>
        <item x="157"/>
        <item x="504"/>
        <item x="509"/>
        <item x="10"/>
        <item x="414"/>
        <item x="408"/>
        <item x="563"/>
        <item x="217"/>
        <item x="105"/>
        <item x="167"/>
        <item x="83"/>
        <item x="256"/>
        <item x="421"/>
        <item x="201"/>
        <item x="59"/>
        <item x="521"/>
        <item x="343"/>
        <item x="431"/>
        <item x="35"/>
        <item x="388"/>
        <item x="522"/>
        <item x="219"/>
        <item x="132"/>
        <item x="386"/>
        <item x="71"/>
        <item x="407"/>
        <item x="446"/>
        <item x="434"/>
        <item x="309"/>
        <item x="98"/>
        <item x="410"/>
        <item x="193"/>
        <item x="62"/>
        <item x="85"/>
        <item x="258"/>
        <item x="437"/>
        <item x="115"/>
        <item x="495"/>
        <item x="138"/>
        <item x="114"/>
        <item x="8"/>
        <item x="285"/>
        <item x="487"/>
        <item x="301"/>
        <item x="341"/>
        <item x="510"/>
        <item x="111"/>
        <item x="257"/>
        <item x="113"/>
        <item x="357"/>
        <item x="443"/>
        <item x="110"/>
        <item x="503"/>
        <item x="553"/>
        <item x="196"/>
        <item x="491"/>
        <item x="124"/>
        <item x="245"/>
        <item x="516"/>
        <item x="454"/>
        <item x="397"/>
        <item x="4"/>
        <item x="412"/>
        <item x="176"/>
        <item x="273"/>
        <item x="424"/>
        <item x="331"/>
        <item x="195"/>
        <item x="398"/>
        <item x="291"/>
        <item x="51"/>
        <item x="395"/>
        <item x="450"/>
        <item x="142"/>
        <item x="290"/>
        <item x="87"/>
        <item x="272"/>
        <item x="283"/>
        <item x="359"/>
        <item x="384"/>
        <item x="249"/>
        <item x="24"/>
        <item x="29"/>
        <item x="380"/>
        <item x="42"/>
        <item x="244"/>
        <item x="75"/>
        <item x="296"/>
        <item x="188"/>
        <item x="152"/>
        <item x="263"/>
        <item x="350"/>
        <item x="465"/>
        <item x="16"/>
        <item x="123"/>
        <item x="379"/>
        <item x="212"/>
        <item x="0"/>
        <item x="40"/>
        <item x="158"/>
        <item x="243"/>
        <item x="287"/>
        <item x="406"/>
        <item x="276"/>
        <item x="368"/>
        <item x="104"/>
        <item x="411"/>
        <item x="233"/>
        <item x="1"/>
        <item x="312"/>
        <item x="106"/>
        <item x="218"/>
        <item x="78"/>
        <item x="235"/>
        <item x="378"/>
        <item x="353"/>
        <item x="173"/>
        <item x="369"/>
        <item x="394"/>
        <item x="269"/>
        <item x="340"/>
        <item x="356"/>
        <item x="136"/>
        <item x="472"/>
        <item x="155"/>
        <item x="154"/>
        <item x="198"/>
        <item x="464"/>
        <item x="438"/>
        <item x="70"/>
        <item x="23"/>
        <item x="419"/>
        <item x="25"/>
        <item x="11"/>
        <item x="327"/>
        <item x="288"/>
        <item x="316"/>
        <item x="119"/>
        <item x="292"/>
        <item x="19"/>
        <item x="156"/>
        <item x="79"/>
        <item x="175"/>
        <item x="41"/>
        <item x="82"/>
        <item x="240"/>
        <item x="248"/>
        <item x="375"/>
        <item x="168"/>
        <item x="18"/>
        <item x="459"/>
        <item x="347"/>
        <item x="27"/>
        <item x="130"/>
        <item x="57"/>
        <item x="220"/>
        <item x="228"/>
        <item x="471"/>
        <item x="321"/>
        <item x="325"/>
        <item x="131"/>
        <item x="161"/>
        <item x="420"/>
        <item x="39"/>
        <item x="298"/>
        <item x="84"/>
        <item x="96"/>
        <item x="277"/>
        <item x="180"/>
        <item x="153"/>
        <item x="336"/>
        <item x="323"/>
        <item x="159"/>
        <item x="274"/>
        <item x="231"/>
        <item x="3"/>
        <item x="224"/>
        <item x="147"/>
        <item x="165"/>
        <item x="373"/>
        <item x="215"/>
        <item x="148"/>
        <item x="64"/>
        <item x="101"/>
        <item x="30"/>
        <item x="242"/>
        <item x="262"/>
        <item x="126"/>
        <item x="426"/>
        <item x="80"/>
        <item x="305"/>
        <item x="7"/>
        <item x="377"/>
        <item x="139"/>
        <item x="389"/>
        <item x="162"/>
        <item x="135"/>
        <item x="63"/>
        <item x="69"/>
        <item x="169"/>
        <item x="67"/>
        <item x="330"/>
        <item x="97"/>
        <item x="284"/>
        <item x="205"/>
        <item x="294"/>
        <item x="281"/>
        <item x="344"/>
        <item x="108"/>
        <item x="393"/>
        <item x="9"/>
        <item x="202"/>
        <item x="194"/>
        <item x="286"/>
        <item x="60"/>
        <item x="6"/>
        <item x="46"/>
        <item x="230"/>
        <item x="15"/>
        <item x="103"/>
        <item x="141"/>
        <item x="401"/>
        <item x="183"/>
        <item x="93"/>
        <item x="43"/>
        <item x="22"/>
        <item x="146"/>
        <item x="189"/>
        <item x="376"/>
        <item x="143"/>
        <item x="182"/>
        <item x="54"/>
        <item x="172"/>
        <item x="171"/>
        <item x="241"/>
        <item x="72"/>
        <item x="345"/>
        <item x="164"/>
        <item x="55"/>
        <item x="45"/>
        <item x="58"/>
        <item x="192"/>
        <item x="94"/>
        <item x="314"/>
        <item x="461"/>
        <item x="90"/>
        <item x="370"/>
        <item x="185"/>
        <item x="317"/>
        <item x="36"/>
        <item x="266"/>
        <item x="261"/>
        <item x="92"/>
        <item x="44"/>
        <item x="342"/>
        <item x="254"/>
        <item x="387"/>
        <item x="191"/>
        <item x="250"/>
        <item x="118"/>
        <item x="427"/>
        <item x="102"/>
        <item x="367"/>
        <item x="20"/>
        <item x="332"/>
        <item x="12"/>
        <item x="125"/>
        <item x="33"/>
        <item x="184"/>
        <item x="214"/>
        <item x="306"/>
        <item x="61"/>
        <item x="447"/>
        <item x="37"/>
        <item x="225"/>
        <item x="107"/>
        <item x="529"/>
        <item x="416"/>
        <item x="170"/>
        <item x="68"/>
        <item x="151"/>
        <item x="73"/>
        <item x="77"/>
        <item x="476"/>
        <item x="308"/>
        <item x="127"/>
        <item x="5"/>
        <item x="346"/>
        <item x="399"/>
        <item x="199"/>
        <item x="324"/>
        <item x="28"/>
        <item x="318"/>
        <item x="200"/>
        <item x="134"/>
        <item x="190"/>
        <item x="310"/>
        <item x="137"/>
        <item x="322"/>
        <item x="206"/>
        <item x="121"/>
        <item x="117"/>
        <item x="338"/>
        <item x="128"/>
        <item x="65"/>
        <item x="116"/>
        <item x="181"/>
        <item x="229"/>
        <item x="14"/>
        <item x="439"/>
        <item x="422"/>
        <item x="385"/>
        <item x="150"/>
        <item x="409"/>
        <item x="264"/>
        <item x="133"/>
        <item x="339"/>
        <item x="302"/>
        <item x="221"/>
        <item x="268"/>
        <item x="34"/>
        <item x="275"/>
        <item x="86"/>
        <item x="282"/>
        <item x="329"/>
        <item x="149"/>
        <item x="326"/>
        <item x="463"/>
        <item x="56"/>
        <item x="469"/>
        <item x="187"/>
        <item x="360"/>
        <item x="468"/>
        <item x="237"/>
        <item x="311"/>
        <item x="279"/>
        <item x="112"/>
        <item x="392"/>
        <item x="255"/>
        <item x="505"/>
        <item x="204"/>
        <item x="451"/>
        <item x="524"/>
        <item x="270"/>
        <item x="328"/>
        <item x="52"/>
        <item x="238"/>
        <item x="223"/>
        <item x="2"/>
        <item x="208"/>
        <item x="174"/>
        <item x="520"/>
        <item x="203"/>
        <item x="466"/>
        <item x="186"/>
        <item x="374"/>
        <item x="122"/>
        <item x="428"/>
        <item x="48"/>
        <item x="307"/>
        <item x="66"/>
        <item x="260"/>
        <item x="404"/>
        <item x="479"/>
        <item x="253"/>
        <item x="403"/>
        <item x="539"/>
        <item x="26"/>
        <item x="405"/>
        <item x="445"/>
        <item x="129"/>
        <item x="100"/>
        <item x="280"/>
        <item x="99"/>
        <item x="13"/>
        <item x="366"/>
        <item x="351"/>
        <item x="415"/>
        <item x="179"/>
        <item x="365"/>
        <item x="177"/>
        <item x="166"/>
        <item x="88"/>
        <item x="470"/>
        <item x="265"/>
        <item x="423"/>
        <item x="425"/>
        <item x="396"/>
        <item x="53"/>
        <item x="501"/>
        <item x="163"/>
        <item x="17"/>
        <item x="144"/>
        <item x="382"/>
        <item x="210"/>
        <item x="89"/>
        <item x="531"/>
        <item x="278"/>
        <item x="47"/>
        <item x="478"/>
        <item x="361"/>
        <item x="337"/>
        <item x="452"/>
        <item x="50"/>
        <item x="484"/>
        <item x="371"/>
        <item x="400"/>
        <item x="449"/>
        <item x="197"/>
        <item x="95"/>
        <item x="383"/>
        <item x="456"/>
        <item x="303"/>
        <item x="442"/>
        <item x="444"/>
        <item x="209"/>
        <item x="348"/>
        <item x="485"/>
        <item x="458"/>
        <item x="236"/>
        <item x="333"/>
        <item x="178"/>
        <item x="457"/>
        <item x="140"/>
        <item x="76"/>
        <item x="535"/>
        <item x="540"/>
        <item x="381"/>
        <item x="21"/>
        <item x="515"/>
        <item x="474"/>
        <item x="455"/>
        <item x="313"/>
        <item x="32"/>
        <item x="537"/>
        <item x="391"/>
        <item x="543"/>
        <item x="477"/>
        <item x="467"/>
        <item x="31"/>
        <item x="511"/>
        <item x="289"/>
        <item x="453"/>
        <item x="355"/>
        <item x="300"/>
        <item x="232"/>
        <item x="91"/>
        <item x="556"/>
        <item x="513"/>
        <item x="211"/>
        <item x="145"/>
        <item x="372"/>
        <item x="160"/>
        <item x="507"/>
        <item x="493"/>
        <item x="518"/>
        <item x="297"/>
        <item x="81"/>
        <item x="554"/>
        <item x="499"/>
        <item x="526"/>
        <item x="364"/>
        <item x="352"/>
        <item x="38"/>
        <item x="207"/>
        <item x="460"/>
        <item x="216"/>
        <item x="548"/>
        <item x="544"/>
        <item x="120"/>
        <item x="473"/>
        <item x="335"/>
        <item x="547"/>
        <item x="482"/>
        <item x="514"/>
        <item x="418"/>
        <item x="549"/>
        <item x="49"/>
        <item x="448"/>
        <item x="234"/>
        <item x="541"/>
        <item x="550"/>
        <item x="494"/>
        <item x="506"/>
        <item x="566"/>
        <item x="489"/>
        <item x="490"/>
        <item x="432"/>
        <item x="527"/>
        <item x="497"/>
        <item x="530"/>
        <item x="562"/>
        <item x="402"/>
        <item x="534"/>
        <item x="483"/>
        <item x="542"/>
        <item x="536"/>
        <item x="564"/>
        <item x="349"/>
        <item x="251"/>
        <item x="475"/>
        <item x="567"/>
        <item x="559"/>
        <item t="default"/>
      </items>
    </pivotField>
    <pivotField showAll="0">
      <items count="82">
        <item x="75"/>
        <item x="21"/>
        <item x="18"/>
        <item x="19"/>
        <item x="33"/>
        <item x="32"/>
        <item x="61"/>
        <item x="54"/>
        <item x="26"/>
        <item x="11"/>
        <item x="79"/>
        <item x="63"/>
        <item x="66"/>
        <item x="36"/>
        <item x="31"/>
        <item x="68"/>
        <item x="40"/>
        <item x="65"/>
        <item x="10"/>
        <item x="57"/>
        <item x="51"/>
        <item x="15"/>
        <item x="29"/>
        <item x="28"/>
        <item x="22"/>
        <item x="48"/>
        <item x="38"/>
        <item x="53"/>
        <item x="41"/>
        <item x="34"/>
        <item x="20"/>
        <item x="80"/>
        <item x="64"/>
        <item x="9"/>
        <item x="56"/>
        <item x="69"/>
        <item x="74"/>
        <item x="50"/>
        <item x="12"/>
        <item x="55"/>
        <item x="77"/>
        <item x="23"/>
        <item x="24"/>
        <item x="72"/>
        <item x="7"/>
        <item x="76"/>
        <item x="0"/>
        <item x="3"/>
        <item x="42"/>
        <item x="35"/>
        <item x="60"/>
        <item x="70"/>
        <item x="49"/>
        <item x="58"/>
        <item x="62"/>
        <item x="47"/>
        <item x="73"/>
        <item x="43"/>
        <item x="37"/>
        <item x="44"/>
        <item x="2"/>
        <item x="8"/>
        <item x="39"/>
        <item x="16"/>
        <item x="52"/>
        <item x="59"/>
        <item x="45"/>
        <item x="71"/>
        <item x="5"/>
        <item x="46"/>
        <item x="4"/>
        <item x="13"/>
        <item x="14"/>
        <item x="30"/>
        <item x="27"/>
        <item x="6"/>
        <item x="17"/>
        <item x="25"/>
        <item x="78"/>
        <item x="1"/>
        <item x="67"/>
        <item t="default"/>
      </items>
    </pivotField>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items count="3">
        <item h="1" x="0"/>
        <item x="1"/>
        <item t="default"/>
      </items>
    </pivotField>
    <pivotField showAll="0">
      <items count="15">
        <item x="0"/>
        <item x="1"/>
        <item x="2"/>
        <item x="3"/>
        <item x="4"/>
        <item x="5"/>
        <item x="6"/>
        <item x="7"/>
        <item x="8"/>
        <item x="9"/>
        <item x="10"/>
        <item x="11"/>
        <item x="12"/>
        <item x="13"/>
        <item t="default"/>
      </items>
    </pivotField>
    <pivotField axis="axisCol" showAll="0">
      <items count="7">
        <item x="0"/>
        <item x="1"/>
        <item x="2"/>
        <item x="3"/>
        <item x="4"/>
        <item x="5"/>
        <item t="default"/>
      </items>
    </pivotField>
    <pivotField showAll="0">
      <items count="5">
        <item x="0"/>
        <item x="1"/>
        <item x="2"/>
        <item x="3"/>
        <item t="default"/>
      </items>
    </pivotField>
  </pivotFields>
  <rowFields count="1">
    <field x="1"/>
  </rowFields>
  <rowItems count="11">
    <i>
      <x/>
    </i>
    <i>
      <x v="1"/>
    </i>
    <i>
      <x v="2"/>
    </i>
    <i>
      <x v="3"/>
    </i>
    <i>
      <x v="4"/>
    </i>
    <i>
      <x v="5"/>
    </i>
    <i>
      <x v="6"/>
    </i>
    <i>
      <x v="7"/>
    </i>
    <i>
      <x v="8"/>
    </i>
    <i>
      <x v="9"/>
    </i>
    <i t="grand">
      <x/>
    </i>
  </rowItems>
  <colFields count="1">
    <field x="13"/>
  </colFields>
  <colItems count="5">
    <i>
      <x v="1"/>
    </i>
    <i>
      <x v="2"/>
    </i>
    <i>
      <x v="3"/>
    </i>
    <i>
      <x v="4"/>
    </i>
    <i t="grand">
      <x/>
    </i>
  </colItems>
  <dataFields count="1">
    <dataField name="Count of Produc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21B08F-5463-4CA8-B74F-3B77F0534655}" name="PivotTable13" cacheId="2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4">
  <location ref="A116:F127" firstHeaderRow="0" firstDataRow="1" firstDataCol="1"/>
  <pivotFields count="15">
    <pivotField compact="0" outline="0" showAll="0"/>
    <pivotField axis="axisRow" compact="0" outline="0" showAll="0">
      <items count="11">
        <item x="8"/>
        <item x="1"/>
        <item x="0"/>
        <item x="7"/>
        <item x="5"/>
        <item x="4"/>
        <item x="6"/>
        <item x="3"/>
        <item x="9"/>
        <item x="2"/>
        <item t="default"/>
      </items>
    </pivotField>
    <pivotField compact="0" outline="0" showAll="0">
      <items count="6">
        <item x="0"/>
        <item x="1"/>
        <item x="2"/>
        <item x="3"/>
        <item x="4"/>
        <item t="default"/>
      </items>
    </pivotField>
    <pivotField dataField="1" compact="0" outline="0" showAll="0">
      <items count="569">
        <item x="440"/>
        <item x="561"/>
        <item x="315"/>
        <item x="293"/>
        <item x="512"/>
        <item x="488"/>
        <item x="533"/>
        <item x="433"/>
        <item x="545"/>
        <item x="390"/>
        <item x="500"/>
        <item x="538"/>
        <item x="502"/>
        <item x="551"/>
        <item x="481"/>
        <item x="435"/>
        <item x="565"/>
        <item x="259"/>
        <item x="560"/>
        <item x="555"/>
        <item x="239"/>
        <item x="525"/>
        <item x="558"/>
        <item x="74"/>
        <item x="319"/>
        <item x="227"/>
        <item x="299"/>
        <item x="222"/>
        <item x="523"/>
        <item x="213"/>
        <item x="528"/>
        <item x="486"/>
        <item x="496"/>
        <item x="320"/>
        <item x="267"/>
        <item x="492"/>
        <item x="517"/>
        <item x="304"/>
        <item x="441"/>
        <item x="546"/>
        <item x="532"/>
        <item x="430"/>
        <item x="246"/>
        <item x="417"/>
        <item x="252"/>
        <item x="480"/>
        <item x="557"/>
        <item x="358"/>
        <item x="429"/>
        <item x="247"/>
        <item x="295"/>
        <item x="519"/>
        <item x="552"/>
        <item x="271"/>
        <item x="413"/>
        <item x="362"/>
        <item x="334"/>
        <item x="508"/>
        <item x="498"/>
        <item x="436"/>
        <item x="354"/>
        <item x="109"/>
        <item x="363"/>
        <item x="462"/>
        <item x="226"/>
        <item x="157"/>
        <item x="504"/>
        <item x="509"/>
        <item x="10"/>
        <item x="414"/>
        <item x="408"/>
        <item x="563"/>
        <item x="217"/>
        <item x="105"/>
        <item x="167"/>
        <item x="83"/>
        <item x="256"/>
        <item x="421"/>
        <item x="201"/>
        <item x="59"/>
        <item x="521"/>
        <item x="343"/>
        <item x="431"/>
        <item x="35"/>
        <item x="388"/>
        <item x="522"/>
        <item x="219"/>
        <item x="132"/>
        <item x="386"/>
        <item x="71"/>
        <item x="407"/>
        <item x="446"/>
        <item x="434"/>
        <item x="309"/>
        <item x="98"/>
        <item x="410"/>
        <item x="193"/>
        <item x="62"/>
        <item x="85"/>
        <item x="258"/>
        <item x="437"/>
        <item x="115"/>
        <item x="495"/>
        <item x="138"/>
        <item x="114"/>
        <item x="8"/>
        <item x="285"/>
        <item x="487"/>
        <item x="301"/>
        <item x="341"/>
        <item x="510"/>
        <item x="111"/>
        <item x="257"/>
        <item x="113"/>
        <item x="357"/>
        <item x="443"/>
        <item x="110"/>
        <item x="503"/>
        <item x="553"/>
        <item x="196"/>
        <item x="491"/>
        <item x="124"/>
        <item x="245"/>
        <item x="516"/>
        <item x="454"/>
        <item x="397"/>
        <item x="4"/>
        <item x="412"/>
        <item x="176"/>
        <item x="273"/>
        <item x="424"/>
        <item x="331"/>
        <item x="195"/>
        <item x="398"/>
        <item x="291"/>
        <item x="51"/>
        <item x="395"/>
        <item x="450"/>
        <item x="142"/>
        <item x="290"/>
        <item x="87"/>
        <item x="272"/>
        <item x="283"/>
        <item x="359"/>
        <item x="384"/>
        <item x="249"/>
        <item x="24"/>
        <item x="29"/>
        <item x="380"/>
        <item x="42"/>
        <item x="244"/>
        <item x="75"/>
        <item x="296"/>
        <item x="188"/>
        <item x="152"/>
        <item x="263"/>
        <item x="350"/>
        <item x="465"/>
        <item x="16"/>
        <item x="123"/>
        <item x="379"/>
        <item x="212"/>
        <item x="0"/>
        <item x="40"/>
        <item x="158"/>
        <item x="243"/>
        <item x="287"/>
        <item x="406"/>
        <item x="276"/>
        <item x="368"/>
        <item x="104"/>
        <item x="411"/>
        <item x="233"/>
        <item x="1"/>
        <item x="312"/>
        <item x="106"/>
        <item x="218"/>
        <item x="78"/>
        <item x="235"/>
        <item x="378"/>
        <item x="353"/>
        <item x="173"/>
        <item x="369"/>
        <item x="394"/>
        <item x="269"/>
        <item x="340"/>
        <item x="356"/>
        <item x="136"/>
        <item x="472"/>
        <item x="155"/>
        <item x="154"/>
        <item x="198"/>
        <item x="464"/>
        <item x="438"/>
        <item x="70"/>
        <item x="23"/>
        <item x="419"/>
        <item x="25"/>
        <item x="11"/>
        <item x="327"/>
        <item x="288"/>
        <item x="316"/>
        <item x="119"/>
        <item x="292"/>
        <item x="19"/>
        <item x="156"/>
        <item x="79"/>
        <item x="175"/>
        <item x="41"/>
        <item x="82"/>
        <item x="240"/>
        <item x="248"/>
        <item x="375"/>
        <item x="168"/>
        <item x="18"/>
        <item x="459"/>
        <item x="347"/>
        <item x="27"/>
        <item x="130"/>
        <item x="57"/>
        <item x="220"/>
        <item x="228"/>
        <item x="471"/>
        <item x="321"/>
        <item x="325"/>
        <item x="131"/>
        <item x="161"/>
        <item x="420"/>
        <item x="39"/>
        <item x="298"/>
        <item x="84"/>
        <item x="96"/>
        <item x="277"/>
        <item x="180"/>
        <item x="153"/>
        <item x="336"/>
        <item x="323"/>
        <item x="159"/>
        <item x="274"/>
        <item x="231"/>
        <item x="3"/>
        <item x="224"/>
        <item x="147"/>
        <item x="165"/>
        <item x="373"/>
        <item x="215"/>
        <item x="148"/>
        <item x="64"/>
        <item x="101"/>
        <item x="30"/>
        <item x="242"/>
        <item x="262"/>
        <item x="126"/>
        <item x="426"/>
        <item x="80"/>
        <item x="305"/>
        <item x="7"/>
        <item x="377"/>
        <item x="139"/>
        <item x="389"/>
        <item x="162"/>
        <item x="135"/>
        <item x="63"/>
        <item x="69"/>
        <item x="169"/>
        <item x="67"/>
        <item x="330"/>
        <item x="97"/>
        <item x="284"/>
        <item x="205"/>
        <item x="294"/>
        <item x="281"/>
        <item x="344"/>
        <item x="108"/>
        <item x="393"/>
        <item x="9"/>
        <item x="202"/>
        <item x="194"/>
        <item x="286"/>
        <item x="60"/>
        <item x="6"/>
        <item x="46"/>
        <item x="230"/>
        <item x="15"/>
        <item x="103"/>
        <item x="141"/>
        <item x="401"/>
        <item x="183"/>
        <item x="93"/>
        <item x="43"/>
        <item x="22"/>
        <item x="146"/>
        <item x="189"/>
        <item x="376"/>
        <item x="143"/>
        <item x="182"/>
        <item x="54"/>
        <item x="172"/>
        <item x="171"/>
        <item x="241"/>
        <item x="72"/>
        <item x="345"/>
        <item x="164"/>
        <item x="55"/>
        <item x="45"/>
        <item x="58"/>
        <item x="192"/>
        <item x="94"/>
        <item x="314"/>
        <item x="461"/>
        <item x="90"/>
        <item x="370"/>
        <item x="185"/>
        <item x="317"/>
        <item x="36"/>
        <item x="266"/>
        <item x="261"/>
        <item x="92"/>
        <item x="44"/>
        <item x="342"/>
        <item x="254"/>
        <item x="387"/>
        <item x="191"/>
        <item x="250"/>
        <item x="118"/>
        <item x="427"/>
        <item x="102"/>
        <item x="367"/>
        <item x="20"/>
        <item x="332"/>
        <item x="12"/>
        <item x="125"/>
        <item x="33"/>
        <item x="184"/>
        <item x="214"/>
        <item x="306"/>
        <item x="61"/>
        <item x="447"/>
        <item x="37"/>
        <item x="225"/>
        <item x="107"/>
        <item x="529"/>
        <item x="416"/>
        <item x="170"/>
        <item x="68"/>
        <item x="151"/>
        <item x="73"/>
        <item x="77"/>
        <item x="476"/>
        <item x="308"/>
        <item x="127"/>
        <item x="5"/>
        <item x="346"/>
        <item x="399"/>
        <item x="199"/>
        <item x="324"/>
        <item x="28"/>
        <item x="318"/>
        <item x="200"/>
        <item x="134"/>
        <item x="190"/>
        <item x="310"/>
        <item x="137"/>
        <item x="322"/>
        <item x="206"/>
        <item x="121"/>
        <item x="117"/>
        <item x="338"/>
        <item x="128"/>
        <item x="65"/>
        <item x="116"/>
        <item x="181"/>
        <item x="229"/>
        <item x="14"/>
        <item x="439"/>
        <item x="422"/>
        <item x="385"/>
        <item x="150"/>
        <item x="409"/>
        <item x="264"/>
        <item x="133"/>
        <item x="339"/>
        <item x="302"/>
        <item x="221"/>
        <item x="268"/>
        <item x="34"/>
        <item x="275"/>
        <item x="86"/>
        <item x="282"/>
        <item x="329"/>
        <item x="149"/>
        <item x="326"/>
        <item x="463"/>
        <item x="56"/>
        <item x="469"/>
        <item x="187"/>
        <item x="360"/>
        <item x="468"/>
        <item x="237"/>
        <item x="311"/>
        <item x="279"/>
        <item x="112"/>
        <item x="392"/>
        <item x="255"/>
        <item x="505"/>
        <item x="204"/>
        <item x="451"/>
        <item x="524"/>
        <item x="270"/>
        <item x="328"/>
        <item x="52"/>
        <item x="238"/>
        <item x="223"/>
        <item x="2"/>
        <item x="208"/>
        <item x="174"/>
        <item x="520"/>
        <item x="203"/>
        <item x="466"/>
        <item x="186"/>
        <item x="374"/>
        <item x="122"/>
        <item x="428"/>
        <item x="48"/>
        <item x="307"/>
        <item x="66"/>
        <item x="260"/>
        <item x="404"/>
        <item x="479"/>
        <item x="253"/>
        <item x="403"/>
        <item x="539"/>
        <item x="26"/>
        <item x="405"/>
        <item x="445"/>
        <item x="129"/>
        <item x="100"/>
        <item x="280"/>
        <item x="99"/>
        <item x="13"/>
        <item x="366"/>
        <item x="351"/>
        <item x="415"/>
        <item x="179"/>
        <item x="365"/>
        <item x="177"/>
        <item x="166"/>
        <item x="88"/>
        <item x="470"/>
        <item x="265"/>
        <item x="423"/>
        <item x="425"/>
        <item x="396"/>
        <item x="53"/>
        <item x="501"/>
        <item x="163"/>
        <item x="17"/>
        <item x="144"/>
        <item x="382"/>
        <item x="210"/>
        <item x="89"/>
        <item x="531"/>
        <item x="278"/>
        <item x="47"/>
        <item x="478"/>
        <item x="361"/>
        <item x="337"/>
        <item x="452"/>
        <item x="50"/>
        <item x="484"/>
        <item x="371"/>
        <item x="400"/>
        <item x="449"/>
        <item x="197"/>
        <item x="95"/>
        <item x="383"/>
        <item x="456"/>
        <item x="303"/>
        <item x="442"/>
        <item x="444"/>
        <item x="209"/>
        <item x="348"/>
        <item x="485"/>
        <item x="458"/>
        <item x="236"/>
        <item x="333"/>
        <item x="178"/>
        <item x="457"/>
        <item x="140"/>
        <item x="76"/>
        <item x="535"/>
        <item x="540"/>
        <item x="381"/>
        <item x="21"/>
        <item x="515"/>
        <item x="474"/>
        <item x="455"/>
        <item x="313"/>
        <item x="32"/>
        <item x="537"/>
        <item x="391"/>
        <item x="543"/>
        <item x="477"/>
        <item x="467"/>
        <item x="31"/>
        <item x="511"/>
        <item x="289"/>
        <item x="453"/>
        <item x="355"/>
        <item x="300"/>
        <item x="232"/>
        <item x="91"/>
        <item x="556"/>
        <item x="513"/>
        <item x="211"/>
        <item x="145"/>
        <item x="372"/>
        <item x="160"/>
        <item x="507"/>
        <item x="493"/>
        <item x="518"/>
        <item x="297"/>
        <item x="81"/>
        <item x="554"/>
        <item x="499"/>
        <item x="526"/>
        <item x="364"/>
        <item x="352"/>
        <item x="38"/>
        <item x="207"/>
        <item x="460"/>
        <item x="216"/>
        <item x="548"/>
        <item x="544"/>
        <item x="120"/>
        <item x="473"/>
        <item x="335"/>
        <item x="547"/>
        <item x="482"/>
        <item x="514"/>
        <item x="418"/>
        <item x="549"/>
        <item x="49"/>
        <item x="448"/>
        <item x="234"/>
        <item x="541"/>
        <item x="550"/>
        <item x="494"/>
        <item x="506"/>
        <item x="566"/>
        <item x="489"/>
        <item x="490"/>
        <item x="432"/>
        <item x="527"/>
        <item x="497"/>
        <item x="530"/>
        <item x="562"/>
        <item x="402"/>
        <item x="534"/>
        <item x="483"/>
        <item x="542"/>
        <item x="536"/>
        <item x="564"/>
        <item x="349"/>
        <item x="251"/>
        <item x="475"/>
        <item x="567"/>
        <item x="559"/>
        <item t="default"/>
      </items>
    </pivotField>
    <pivotField compact="0" outline="0" showAll="0"/>
    <pivotField dataField="1" compact="0" outline="0" showAll="0"/>
    <pivotField compact="0" outline="0" showAll="0"/>
    <pivotField compact="0" numFmtId="14" outline="0"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dataField="1" compact="0" outline="0" showAll="0"/>
    <pivotField dataField="1" compact="0" outline="0" showAll="0"/>
    <pivotField dataField="1" compact="0" outline="0" showAll="0"/>
    <pivotField compact="0" outline="0" showAll="0">
      <items count="3">
        <item x="0"/>
        <item x="1"/>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1"/>
  </rowFields>
  <rowItems count="11">
    <i>
      <x/>
    </i>
    <i>
      <x v="1"/>
    </i>
    <i>
      <x v="2"/>
    </i>
    <i>
      <x v="3"/>
    </i>
    <i>
      <x v="4"/>
    </i>
    <i>
      <x v="5"/>
    </i>
    <i>
      <x v="6"/>
    </i>
    <i>
      <x v="7"/>
    </i>
    <i>
      <x v="8"/>
    </i>
    <i>
      <x v="9"/>
    </i>
    <i t="grand">
      <x/>
    </i>
  </rowItems>
  <colFields count="1">
    <field x="-2"/>
  </colFields>
  <colItems count="5">
    <i>
      <x/>
    </i>
    <i i="1">
      <x v="1"/>
    </i>
    <i i="2">
      <x v="2"/>
    </i>
    <i i="3">
      <x v="3"/>
    </i>
    <i i="4">
      <x v="4"/>
    </i>
  </colItems>
  <dataFields count="5">
    <dataField name="Sum of Total Stock Unit" fld="3" baseField="0" baseItem="0"/>
    <dataField name="Sum of Units Sold" fld="5" baseField="0" baseItem="0"/>
    <dataField name="Sum of Remaining Stock Unit" fld="8" baseField="0" baseItem="0"/>
    <dataField name="Sum of Total Inventory Value" fld="9" baseField="0" baseItem="0"/>
    <dataField name="Sum of Sold Inventory Val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D6E62E-66EF-4155-A6BB-9435FF75E57A}" name="PivotTable1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99:B110" firstHeaderRow="1" firstDataRow="1" firstDataCol="1"/>
  <pivotFields count="15">
    <pivotField showAll="0"/>
    <pivotField axis="axisRow"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dataField="1"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11">
    <i>
      <x/>
    </i>
    <i>
      <x v="1"/>
    </i>
    <i>
      <x v="2"/>
    </i>
    <i>
      <x v="3"/>
    </i>
    <i>
      <x v="4"/>
    </i>
    <i>
      <x v="5"/>
    </i>
    <i>
      <x v="6"/>
    </i>
    <i>
      <x v="7"/>
    </i>
    <i>
      <x v="8"/>
    </i>
    <i>
      <x v="9"/>
    </i>
    <i t="grand">
      <x/>
    </i>
  </rowItems>
  <colItems count="1">
    <i/>
  </colItems>
  <dataFields count="1">
    <dataField name="Sum of Sold Inventory Val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BC0E83-26CF-4C1B-BFEE-71FF8AD6FC21}" name="PivotTable1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87:B93" firstHeaderRow="1" firstDataRow="1" firstDataCol="1"/>
  <pivotFields count="15">
    <pivotField showAll="0"/>
    <pivotField showAll="0">
      <items count="11">
        <item x="8"/>
        <item x="1"/>
        <item x="0"/>
        <item x="7"/>
        <item x="5"/>
        <item x="4"/>
        <item x="6"/>
        <item x="3"/>
        <item x="9"/>
        <item x="2"/>
        <item t="default"/>
      </items>
    </pivotField>
    <pivotField axis="axisRow"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dataField="1"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6">
    <i>
      <x/>
    </i>
    <i>
      <x v="1"/>
    </i>
    <i>
      <x v="2"/>
    </i>
    <i>
      <x v="3"/>
    </i>
    <i>
      <x v="4"/>
    </i>
    <i t="grand">
      <x/>
    </i>
  </rowItems>
  <colItems count="1">
    <i/>
  </colItems>
  <dataFields count="1">
    <dataField name="Sum of Remaining Stock Unit" fld="8" baseField="0" baseItem="0"/>
  </dataFields>
  <chartFormats count="1">
    <chartFormat chart="1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C621F1-84D0-403D-B15F-315DC862E86B}" name="PivotTable10"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68:B81" firstHeaderRow="1" firstDataRow="1" firstDataCol="1"/>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dataField="1"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x="1"/>
        <item x="2"/>
        <item x="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Units Sold" fld="5" baseField="0" baseItem="0"/>
  </dataField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340C1E-0370-4B65-8C96-0EB4F88B2B34}" name="PivotTable9"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59:B62" firstHeaderRow="1" firstDataRow="1" firstDataCol="1"/>
  <pivotFields count="15">
    <pivotField dataField="1"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axis="axisRow"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1"/>
  </rowFields>
  <rowItems count="3">
    <i>
      <x/>
    </i>
    <i>
      <x v="1"/>
    </i>
    <i t="grand">
      <x/>
    </i>
  </rowItems>
  <colItems count="1">
    <i/>
  </colItems>
  <dataFields count="1">
    <dataField name="Count of Product ID" fld="0" subtotal="count" baseField="0" baseItem="0"/>
  </dataField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1" count="1" selected="0">
            <x v="0"/>
          </reference>
        </references>
      </pivotArea>
    </chartFormat>
    <chartFormat chart="7" format="6">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D9C56F-18AF-4232-94E2-2E1BC5E8D562}" name="PivotTable8"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7:B53" firstHeaderRow="1" firstDataRow="1" firstDataCol="1"/>
  <pivotFields count="15">
    <pivotField showAll="0"/>
    <pivotField showAll="0">
      <items count="11">
        <item x="8"/>
        <item x="1"/>
        <item x="0"/>
        <item x="7"/>
        <item x="5"/>
        <item x="4"/>
        <item x="6"/>
        <item x="3"/>
        <item x="9"/>
        <item x="2"/>
        <item t="default"/>
      </items>
    </pivotField>
    <pivotField axis="axisRow" showAll="0" sortType="descending">
      <items count="6">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6">
    <i>
      <x v="1"/>
    </i>
    <i>
      <x v="2"/>
    </i>
    <i>
      <x/>
    </i>
    <i>
      <x v="4"/>
    </i>
    <i>
      <x v="3"/>
    </i>
    <i t="grand">
      <x/>
    </i>
  </rowItems>
  <colItems count="1">
    <i/>
  </colItems>
  <dataFields count="1">
    <dataField name="Sum of Units Sold" fld="5"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CFF50B1-F34A-4EB9-B6F0-C6E1133381BB}" name="PivotTable7"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9:C41" firstHeaderRow="1" firstDataRow="2" firstDataCol="1"/>
  <pivotFields count="15">
    <pivotField dataField="1" showAll="0"/>
    <pivotField axis="axisRow"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axis="axisCol" showAll="0">
      <items count="3">
        <item h="1"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11">
    <i>
      <x/>
    </i>
    <i>
      <x v="1"/>
    </i>
    <i>
      <x v="2"/>
    </i>
    <i>
      <x v="3"/>
    </i>
    <i>
      <x v="4"/>
    </i>
    <i>
      <x v="5"/>
    </i>
    <i>
      <x v="6"/>
    </i>
    <i>
      <x v="7"/>
    </i>
    <i>
      <x v="8"/>
    </i>
    <i>
      <x v="9"/>
    </i>
    <i t="grand">
      <x/>
    </i>
  </rowItems>
  <colFields count="1">
    <field x="11"/>
  </colFields>
  <colItems count="2">
    <i>
      <x v="1"/>
    </i>
    <i t="grand">
      <x/>
    </i>
  </colItems>
  <dataFields count="1">
    <dataField name="Count of Product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1F8B156-D911-4244-A4B7-24DC373B19F1}" name="PivotTable6"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7:B28" firstHeaderRow="1" firstDataRow="1" firstDataCol="1"/>
  <pivotFields count="15">
    <pivotField showAll="0"/>
    <pivotField axis="axisRow" showAll="0" sortType="descending">
      <items count="11">
        <item x="8"/>
        <item x="1"/>
        <item x="0"/>
        <item x="7"/>
        <item x="5"/>
        <item x="4"/>
        <item x="6"/>
        <item x="3"/>
        <item x="9"/>
        <item x="2"/>
        <item t="default"/>
      </items>
      <autoSortScope>
        <pivotArea dataOnly="0" outline="0" fieldPosition="0">
          <references count="1">
            <reference field="4294967294" count="1" selected="0">
              <x v="0"/>
            </reference>
          </references>
        </pivotArea>
      </autoSortScope>
    </pivotField>
    <pivotField showAll="0">
      <items count="6">
        <item x="0"/>
        <item x="1"/>
        <item x="2"/>
        <item x="3"/>
        <item x="4"/>
        <item t="default"/>
      </items>
    </pivotField>
    <pivotField showAll="0"/>
    <pivotField showAll="0"/>
    <pivotField dataField="1"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11">
    <i>
      <x v="6"/>
    </i>
    <i>
      <x v="5"/>
    </i>
    <i>
      <x v="9"/>
    </i>
    <i>
      <x v="1"/>
    </i>
    <i>
      <x v="4"/>
    </i>
    <i>
      <x v="8"/>
    </i>
    <i>
      <x/>
    </i>
    <i>
      <x v="7"/>
    </i>
    <i>
      <x v="2"/>
    </i>
    <i>
      <x v="3"/>
    </i>
    <i t="grand">
      <x/>
    </i>
  </rowItems>
  <colItems count="1">
    <i/>
  </colItems>
  <dataFields count="1">
    <dataField name="Sum of Units Sold" fld="5" baseField="0" baseItem="0"/>
  </dataFields>
  <chartFormats count="2">
    <chartFormat chart="2"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C71D410-2B1B-4B1E-B2DF-9EEA02B155D6}" name="PivotTable3"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B11" firstHeaderRow="1" firstDataRow="1" firstDataCol="1"/>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axis="axisRow" dataField="1" showAll="0">
      <items count="3">
        <item h="1"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1"/>
  </rowFields>
  <rowItems count="2">
    <i>
      <x v="1"/>
    </i>
    <i t="grand">
      <x/>
    </i>
  </rowItems>
  <colItems count="1">
    <i/>
  </colItems>
  <dataFields count="1">
    <dataField name="Count of Restocking Alert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BEDC650-8F39-43F0-AFB8-1B097F557304}" name="PivotTable5"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C2" firstHeaderRow="1" firstDataRow="1" firstDataCol="0"/>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dataField="1"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Sum of Total Stock Uni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CBCC904-BF90-49C5-B142-186C31C04B4A}" name="PivotTable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5:C6" firstHeaderRow="1" firstDataRow="1" firstDataCol="0"/>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Sum of Total Inventory Val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468E6D8-7F4A-4AD5-AF94-33E05AA44DF5}"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A6" firstHeaderRow="1" firstDataRow="1" firstDataCol="0"/>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Sold Inventory Val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912B1E8-2147-447E-9F44-A397098CD54D}"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15">
    <pivotField showAll="0"/>
    <pivotField showAll="0">
      <items count="11">
        <item x="8"/>
        <item x="1"/>
        <item x="0"/>
        <item x="7"/>
        <item x="5"/>
        <item x="4"/>
        <item x="6"/>
        <item x="3"/>
        <item x="9"/>
        <item x="2"/>
        <item t="default"/>
      </items>
    </pivotField>
    <pivotField showAll="0">
      <items count="6">
        <item x="0"/>
        <item x="1"/>
        <item x="2"/>
        <item x="3"/>
        <item x="4"/>
        <item t="default"/>
      </items>
    </pivotField>
    <pivotField showAll="0"/>
    <pivotField showAll="0"/>
    <pivotField dataField="1" showAll="0"/>
    <pivotField showAll="0"/>
    <pivotField numFmtId="14" showAll="0">
      <items count="367">
        <item x="71"/>
        <item x="51"/>
        <item x="282"/>
        <item x="16"/>
        <item x="224"/>
        <item x="342"/>
        <item x="84"/>
        <item x="74"/>
        <item x="110"/>
        <item x="73"/>
        <item x="323"/>
        <item x="253"/>
        <item x="360"/>
        <item x="46"/>
        <item x="141"/>
        <item x="286"/>
        <item x="296"/>
        <item x="337"/>
        <item x="55"/>
        <item x="266"/>
        <item x="103"/>
        <item x="1"/>
        <item x="271"/>
        <item x="90"/>
        <item x="146"/>
        <item x="199"/>
        <item x="209"/>
        <item x="283"/>
        <item x="295"/>
        <item x="8"/>
        <item x="159"/>
        <item x="318"/>
        <item x="133"/>
        <item x="290"/>
        <item x="255"/>
        <item x="151"/>
        <item x="98"/>
        <item x="334"/>
        <item x="288"/>
        <item x="240"/>
        <item x="30"/>
        <item x="232"/>
        <item x="148"/>
        <item x="68"/>
        <item x="317"/>
        <item x="256"/>
        <item x="265"/>
        <item x="56"/>
        <item x="315"/>
        <item x="308"/>
        <item x="314"/>
        <item x="140"/>
        <item x="263"/>
        <item x="93"/>
        <item x="235"/>
        <item x="345"/>
        <item x="300"/>
        <item x="195"/>
        <item x="163"/>
        <item x="13"/>
        <item x="230"/>
        <item x="362"/>
        <item x="229"/>
        <item x="128"/>
        <item x="130"/>
        <item x="249"/>
        <item x="2"/>
        <item x="330"/>
        <item x="12"/>
        <item x="138"/>
        <item x="20"/>
        <item x="69"/>
        <item x="328"/>
        <item x="100"/>
        <item x="116"/>
        <item x="32"/>
        <item x="351"/>
        <item x="213"/>
        <item x="340"/>
        <item x="9"/>
        <item x="22"/>
        <item x="124"/>
        <item x="225"/>
        <item x="66"/>
        <item x="86"/>
        <item x="227"/>
        <item x="208"/>
        <item x="112"/>
        <item x="23"/>
        <item x="333"/>
        <item x="262"/>
        <item x="184"/>
        <item x="21"/>
        <item x="167"/>
        <item x="269"/>
        <item x="311"/>
        <item x="172"/>
        <item x="10"/>
        <item x="196"/>
        <item x="356"/>
        <item x="111"/>
        <item x="245"/>
        <item x="54"/>
        <item x="91"/>
        <item x="272"/>
        <item x="131"/>
        <item x="139"/>
        <item x="36"/>
        <item x="78"/>
        <item x="11"/>
        <item x="4"/>
        <item x="153"/>
        <item x="201"/>
        <item x="14"/>
        <item x="260"/>
        <item x="281"/>
        <item x="257"/>
        <item x="222"/>
        <item x="19"/>
        <item x="186"/>
        <item x="145"/>
        <item x="339"/>
        <item x="94"/>
        <item x="173"/>
        <item x="0"/>
        <item x="353"/>
        <item x="162"/>
        <item x="338"/>
        <item x="259"/>
        <item x="343"/>
        <item x="241"/>
        <item x="190"/>
        <item x="61"/>
        <item x="107"/>
        <item x="38"/>
        <item x="219"/>
        <item x="101"/>
        <item x="157"/>
        <item x="62"/>
        <item x="164"/>
        <item x="24"/>
        <item x="47"/>
        <item x="187"/>
        <item x="326"/>
        <item x="244"/>
        <item x="237"/>
        <item x="70"/>
        <item x="206"/>
        <item x="233"/>
        <item x="60"/>
        <item x="202"/>
        <item x="304"/>
        <item x="188"/>
        <item x="80"/>
        <item x="87"/>
        <item x="166"/>
        <item x="65"/>
        <item x="357"/>
        <item x="279"/>
        <item x="191"/>
        <item x="77"/>
        <item x="179"/>
        <item x="250"/>
        <item x="270"/>
        <item x="169"/>
        <item x="234"/>
        <item x="120"/>
        <item x="189"/>
        <item x="165"/>
        <item x="104"/>
        <item x="248"/>
        <item x="72"/>
        <item x="114"/>
        <item x="134"/>
        <item x="95"/>
        <item x="331"/>
        <item x="226"/>
        <item x="58"/>
        <item x="42"/>
        <item x="99"/>
        <item x="302"/>
        <item x="45"/>
        <item x="83"/>
        <item x="301"/>
        <item x="218"/>
        <item x="75"/>
        <item x="194"/>
        <item x="150"/>
        <item x="64"/>
        <item x="310"/>
        <item x="274"/>
        <item x="239"/>
        <item x="40"/>
        <item x="122"/>
        <item x="142"/>
        <item x="192"/>
        <item x="325"/>
        <item x="298"/>
        <item x="123"/>
        <item x="183"/>
        <item x="81"/>
        <item x="6"/>
        <item x="170"/>
        <item x="258"/>
        <item x="109"/>
        <item x="313"/>
        <item x="205"/>
        <item x="216"/>
        <item x="349"/>
        <item x="37"/>
        <item x="280"/>
        <item x="44"/>
        <item x="299"/>
        <item x="48"/>
        <item x="220"/>
        <item x="363"/>
        <item x="88"/>
        <item x="242"/>
        <item x="217"/>
        <item x="252"/>
        <item x="307"/>
        <item x="52"/>
        <item x="261"/>
        <item x="76"/>
        <item x="177"/>
        <item x="355"/>
        <item x="352"/>
        <item x="137"/>
        <item x="175"/>
        <item x="332"/>
        <item x="293"/>
        <item x="207"/>
        <item x="273"/>
        <item x="53"/>
        <item x="5"/>
        <item x="41"/>
        <item x="67"/>
        <item x="89"/>
        <item x="344"/>
        <item x="26"/>
        <item x="102"/>
        <item x="135"/>
        <item x="215"/>
        <item x="96"/>
        <item x="335"/>
        <item x="181"/>
        <item x="211"/>
        <item x="156"/>
        <item x="97"/>
        <item x="319"/>
        <item x="277"/>
        <item x="178"/>
        <item x="108"/>
        <item x="185"/>
        <item x="322"/>
        <item x="294"/>
        <item x="92"/>
        <item x="200"/>
        <item x="117"/>
        <item x="39"/>
        <item x="176"/>
        <item x="321"/>
        <item x="341"/>
        <item x="350"/>
        <item x="127"/>
        <item x="264"/>
        <item x="268"/>
        <item x="221"/>
        <item x="214"/>
        <item x="168"/>
        <item x="320"/>
        <item x="197"/>
        <item x="119"/>
        <item x="238"/>
        <item x="198"/>
        <item x="158"/>
        <item x="309"/>
        <item x="297"/>
        <item x="243"/>
        <item x="7"/>
        <item x="275"/>
        <item x="147"/>
        <item x="79"/>
        <item x="143"/>
        <item x="251"/>
        <item x="236"/>
        <item x="358"/>
        <item x="305"/>
        <item x="129"/>
        <item x="59"/>
        <item x="180"/>
        <item x="25"/>
        <item x="327"/>
        <item x="359"/>
        <item x="348"/>
        <item x="171"/>
        <item x="287"/>
        <item x="303"/>
        <item x="106"/>
        <item x="203"/>
        <item x="246"/>
        <item x="212"/>
        <item x="254"/>
        <item x="149"/>
        <item x="3"/>
        <item x="347"/>
        <item x="312"/>
        <item x="152"/>
        <item x="174"/>
        <item x="329"/>
        <item x="29"/>
        <item x="144"/>
        <item x="354"/>
        <item x="284"/>
        <item x="247"/>
        <item x="346"/>
        <item x="278"/>
        <item x="154"/>
        <item x="223"/>
        <item x="28"/>
        <item x="289"/>
        <item x="125"/>
        <item x="18"/>
        <item x="267"/>
        <item x="31"/>
        <item x="155"/>
        <item x="291"/>
        <item x="126"/>
        <item x="33"/>
        <item x="285"/>
        <item x="292"/>
        <item x="34"/>
        <item x="63"/>
        <item x="316"/>
        <item x="132"/>
        <item x="27"/>
        <item x="231"/>
        <item x="336"/>
        <item x="85"/>
        <item x="204"/>
        <item x="82"/>
        <item x="118"/>
        <item x="276"/>
        <item x="49"/>
        <item x="193"/>
        <item x="57"/>
        <item x="136"/>
        <item x="210"/>
        <item x="364"/>
        <item x="161"/>
        <item x="43"/>
        <item x="17"/>
        <item x="160"/>
        <item x="324"/>
        <item x="35"/>
        <item x="361"/>
        <item x="105"/>
        <item x="306"/>
        <item x="228"/>
        <item x="182"/>
        <item x="115"/>
        <item x="121"/>
        <item x="50"/>
        <item x="113"/>
        <item x="15"/>
        <item m="1" x="365"/>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Units 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A916D9FE-E1A0-4678-81EE-216BEF13C5DA}" sourceName="Product Name">
  <pivotTables>
    <pivotTable tabId="4" name="PivotTable1"/>
    <pivotTable tabId="4" name="PivotTable10"/>
    <pivotTable tabId="4" name="PivotTable11"/>
    <pivotTable tabId="4" name="PivotTable12"/>
    <pivotTable tabId="4" name="PivotTable13"/>
    <pivotTable tabId="4" name="PivotTable14"/>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341246091">
      <items count="10">
        <i x="8" s="1"/>
        <i x="1" s="1"/>
        <i x="0" s="1"/>
        <i x="7" s="1"/>
        <i x="5" s="1"/>
        <i x="4" s="1"/>
        <i x="6" s="1"/>
        <i x="3" s="1"/>
        <i x="9"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6F3D388-ADAF-4813-8B22-34DE69C625F3}" sourceName="Category">
  <pivotTables>
    <pivotTable tabId="4" name="PivotTable1"/>
    <pivotTable tabId="4" name="PivotTable10"/>
    <pivotTable tabId="4" name="PivotTable11"/>
    <pivotTable tabId="4" name="PivotTable12"/>
    <pivotTable tabId="4" name="PivotTable13"/>
    <pivotTable tabId="4" name="PivotTable14"/>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341246091">
      <items count="5">
        <i x="0" s="1"/>
        <i x="1" s="1"/>
        <i x="2"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Last_Restocked_Date" xr10:uid="{56E55221-5600-4DD6-B032-6C9098540F8A}" sourceName="Months (Last Restocked Date)">
  <pivotTables>
    <pivotTable tabId="4" name="PivotTable1"/>
    <pivotTable tabId="4" name="PivotTable10"/>
    <pivotTable tabId="4" name="PivotTable11"/>
    <pivotTable tabId="4" name="PivotTable12"/>
    <pivotTable tabId="4" name="PivotTable13"/>
    <pivotTable tabId="4" name="PivotTable14"/>
    <pivotTable tabId="4" name="PivotTable15"/>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341246091">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24B51D50-64AD-4DA7-B6E0-974DAEF06E3E}" cache="Slicer_Product_Name" caption="Product Name" rowHeight="257175"/>
  <slicer name="Category" xr10:uid="{8FD6B3B3-2EE8-4E13-AA6F-6287DB32F09D}" cache="Slicer_Category" caption="Category" rowHeight="257175"/>
  <slicer name="Months (Last Restocked Date)" xr10:uid="{6100A3A6-762B-4596-960E-5CBFB53BC0C9}" cache="Slicer_Months__Last_Restocked_Date" caption="Months (Last Restocked Dat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0BE6FC-DDF4-4805-971D-06996A5A9183}" name="Table2" displayName="Table2" ref="A1:L5001" totalsRowShown="0" headerRowDxfId="0" dataDxfId="1" tableBorderDxfId="14">
  <autoFilter ref="A1:L5001" xr:uid="{9F0BE6FC-DDF4-4805-971D-06996A5A9183}"/>
  <tableColumns count="12">
    <tableColumn id="1" xr3:uid="{6B2B9948-94C9-480A-BF1C-E21D5CA46A3E}" name="Product ID" dataDxfId="13"/>
    <tableColumn id="2" xr3:uid="{36F0BD50-F53D-46A2-B1EB-D0829D060508}" name="Product Name" dataDxfId="12"/>
    <tableColumn id="3" xr3:uid="{4D6FA108-5A8C-4387-B4D3-C2EBC3C8B93A}" name="Category" dataDxfId="11"/>
    <tableColumn id="4" xr3:uid="{B1436EA5-2645-4EB4-A565-BDD9F079BCE0}" name="Total Stock Unit" dataDxfId="10"/>
    <tableColumn id="5" xr3:uid="{E3BB5F9E-BA38-4139-B421-440A5355D7D3}" name="Reorder Level" dataDxfId="9"/>
    <tableColumn id="6" xr3:uid="{33FCA09A-4861-4946-8C9D-5B34F063A174}" name="Units Sold" dataDxfId="8"/>
    <tableColumn id="7" xr3:uid="{D65E6724-1176-4459-B237-16D131A35258}" name="Unit Price" dataDxfId="7"/>
    <tableColumn id="9" xr3:uid="{56BA6066-3853-4EBF-881B-85E12710D305}" name="Last Restocked Date" dataDxfId="6"/>
    <tableColumn id="10" xr3:uid="{9EE18D1A-57C2-4DF7-AFDC-753FA0022368}" name="Remaining Stock Unit" dataDxfId="5">
      <calculatedColumnFormula>'Main Data (2)'!$D2-'Main Data (2)'!$F2</calculatedColumnFormula>
    </tableColumn>
    <tableColumn id="11" xr3:uid="{8B108D70-C10D-4D3C-8A38-D4D6255FB021}" name="Total Inventory Value" dataDxfId="4">
      <calculatedColumnFormula>'Main Data (2)'!$D2*'Main Data (2)'!$G2</calculatedColumnFormula>
    </tableColumn>
    <tableColumn id="12" xr3:uid="{49612BF8-C647-49AE-A699-C88CB9D27ED6}" name="Sold Inventory Value" dataDxfId="3">
      <calculatedColumnFormula>'Main Data (2)'!$F2*'Main Data (2)'!$G2</calculatedColumnFormula>
    </tableColumn>
    <tableColumn id="13" xr3:uid="{89A46FD0-36A1-4054-A50F-F0F6C7AB1970}" name="Restocking Alerts" dataDxfId="2">
      <calculatedColumnFormula>IF(D2&lt;=E2,"Yes","No")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408FC-5162-4A42-A146-3D833CCCD14A}">
  <sheetPr codeName="Sheet1"/>
  <dimension ref="A1:H5001"/>
  <sheetViews>
    <sheetView workbookViewId="0">
      <selection activeCell="H13" sqref="H13"/>
    </sheetView>
  </sheetViews>
  <sheetFormatPr defaultRowHeight="15" x14ac:dyDescent="0.25"/>
  <cols>
    <col min="8" max="8" width="18.7109375" bestFit="1" customWidth="1"/>
  </cols>
  <sheetData>
    <row r="1" spans="1:8" x14ac:dyDescent="0.25">
      <c r="A1" t="s">
        <v>0</v>
      </c>
      <c r="B1" t="s">
        <v>1</v>
      </c>
      <c r="C1" t="s">
        <v>2</v>
      </c>
      <c r="D1" t="s">
        <v>5024</v>
      </c>
      <c r="E1" t="s">
        <v>3</v>
      </c>
      <c r="F1" t="s">
        <v>4</v>
      </c>
      <c r="G1" t="s">
        <v>5</v>
      </c>
      <c r="H1" t="s">
        <v>6</v>
      </c>
    </row>
    <row r="2" spans="1:8" x14ac:dyDescent="0.25">
      <c r="A2" t="s">
        <v>7</v>
      </c>
      <c r="B2" t="s">
        <v>8</v>
      </c>
      <c r="C2" t="s">
        <v>9</v>
      </c>
      <c r="D2">
        <v>125</v>
      </c>
      <c r="E2">
        <v>79</v>
      </c>
      <c r="F2">
        <v>195</v>
      </c>
      <c r="G2">
        <v>32.67</v>
      </c>
      <c r="H2" s="1">
        <v>45258</v>
      </c>
    </row>
    <row r="3" spans="1:8" x14ac:dyDescent="0.25">
      <c r="A3" t="s">
        <v>11</v>
      </c>
      <c r="B3" t="s">
        <v>12</v>
      </c>
      <c r="C3" t="s">
        <v>9</v>
      </c>
      <c r="D3">
        <v>141</v>
      </c>
      <c r="E3">
        <v>54</v>
      </c>
      <c r="F3">
        <v>284</v>
      </c>
      <c r="G3">
        <v>291.14</v>
      </c>
      <c r="H3" s="1">
        <v>45005</v>
      </c>
    </row>
    <row r="4" spans="1:8" x14ac:dyDescent="0.25">
      <c r="A4" t="s">
        <v>13</v>
      </c>
      <c r="B4" t="s">
        <v>14</v>
      </c>
      <c r="C4" t="s">
        <v>15</v>
      </c>
      <c r="D4">
        <v>84</v>
      </c>
      <c r="E4">
        <v>61</v>
      </c>
      <c r="F4">
        <v>290</v>
      </c>
      <c r="G4">
        <v>333.78</v>
      </c>
      <c r="H4" s="1">
        <v>45108</v>
      </c>
    </row>
    <row r="5" spans="1:8" x14ac:dyDescent="0.25">
      <c r="A5" t="s">
        <v>16</v>
      </c>
      <c r="B5" t="s">
        <v>17</v>
      </c>
      <c r="C5" t="s">
        <v>18</v>
      </c>
      <c r="D5">
        <v>65</v>
      </c>
      <c r="E5">
        <v>66</v>
      </c>
      <c r="F5">
        <v>86</v>
      </c>
      <c r="G5">
        <v>246.32</v>
      </c>
      <c r="H5" s="1">
        <v>45051</v>
      </c>
    </row>
    <row r="6" spans="1:8" x14ac:dyDescent="0.25">
      <c r="A6" t="s">
        <v>20</v>
      </c>
      <c r="B6" t="s">
        <v>21</v>
      </c>
      <c r="C6" t="s">
        <v>18</v>
      </c>
      <c r="D6">
        <v>15</v>
      </c>
      <c r="E6">
        <v>99</v>
      </c>
      <c r="F6">
        <v>186</v>
      </c>
      <c r="G6">
        <v>427.1</v>
      </c>
      <c r="H6" s="1">
        <v>44948</v>
      </c>
    </row>
    <row r="7" spans="1:8" x14ac:dyDescent="0.25">
      <c r="A7" t="s">
        <v>22</v>
      </c>
      <c r="B7" t="s">
        <v>14</v>
      </c>
      <c r="C7" t="s">
        <v>23</v>
      </c>
      <c r="D7">
        <v>183</v>
      </c>
      <c r="E7">
        <v>89</v>
      </c>
      <c r="F7">
        <v>25</v>
      </c>
      <c r="G7">
        <v>346.81</v>
      </c>
      <c r="H7" s="1">
        <v>45137</v>
      </c>
    </row>
    <row r="8" spans="1:8" x14ac:dyDescent="0.25">
      <c r="A8" t="s">
        <v>24</v>
      </c>
      <c r="B8" t="s">
        <v>21</v>
      </c>
      <c r="C8" t="s">
        <v>9</v>
      </c>
      <c r="D8">
        <v>78</v>
      </c>
      <c r="E8">
        <v>93</v>
      </c>
      <c r="F8">
        <v>40</v>
      </c>
      <c r="G8">
        <v>111.5</v>
      </c>
      <c r="H8" s="1">
        <v>44942</v>
      </c>
    </row>
    <row r="9" spans="1:8" x14ac:dyDescent="0.25">
      <c r="A9" t="s">
        <v>25</v>
      </c>
      <c r="B9" t="s">
        <v>26</v>
      </c>
      <c r="C9" t="s">
        <v>9</v>
      </c>
      <c r="D9">
        <v>65</v>
      </c>
      <c r="E9">
        <v>48</v>
      </c>
      <c r="F9">
        <v>259</v>
      </c>
      <c r="G9">
        <v>19.829999999999998</v>
      </c>
      <c r="H9" s="1">
        <v>44940</v>
      </c>
    </row>
    <row r="10" spans="1:8" x14ac:dyDescent="0.25">
      <c r="A10" t="s">
        <v>27</v>
      </c>
      <c r="B10" t="s">
        <v>28</v>
      </c>
      <c r="C10" t="s">
        <v>18</v>
      </c>
      <c r="D10">
        <v>190</v>
      </c>
      <c r="E10">
        <v>80</v>
      </c>
      <c r="F10">
        <v>259</v>
      </c>
      <c r="G10">
        <v>407.79</v>
      </c>
      <c r="H10" s="1">
        <v>44993</v>
      </c>
    </row>
    <row r="11" spans="1:8" x14ac:dyDescent="0.25">
      <c r="A11" t="s">
        <v>29</v>
      </c>
      <c r="B11" t="s">
        <v>21</v>
      </c>
      <c r="C11" t="s">
        <v>18</v>
      </c>
      <c r="D11">
        <v>194</v>
      </c>
      <c r="E11">
        <v>67</v>
      </c>
      <c r="F11">
        <v>128</v>
      </c>
      <c r="G11">
        <v>321.55</v>
      </c>
      <c r="H11" s="1">
        <v>45231</v>
      </c>
    </row>
    <row r="12" spans="1:8" x14ac:dyDescent="0.25">
      <c r="A12" t="s">
        <v>30</v>
      </c>
      <c r="B12" t="s">
        <v>12</v>
      </c>
      <c r="C12" t="s">
        <v>9</v>
      </c>
      <c r="D12">
        <v>61</v>
      </c>
      <c r="E12">
        <v>71</v>
      </c>
      <c r="F12">
        <v>29</v>
      </c>
      <c r="G12">
        <v>466.49</v>
      </c>
      <c r="H12" s="1">
        <v>45292</v>
      </c>
    </row>
    <row r="13" spans="1:8" x14ac:dyDescent="0.25">
      <c r="A13" t="s">
        <v>31</v>
      </c>
      <c r="B13" t="s">
        <v>8</v>
      </c>
      <c r="C13" t="s">
        <v>32</v>
      </c>
      <c r="D13">
        <v>114</v>
      </c>
      <c r="E13">
        <v>23</v>
      </c>
      <c r="F13">
        <v>190</v>
      </c>
      <c r="G13">
        <v>425.09</v>
      </c>
      <c r="H13" s="1">
        <v>45165</v>
      </c>
    </row>
    <row r="14" spans="1:8" x14ac:dyDescent="0.25">
      <c r="A14" t="s">
        <v>33</v>
      </c>
      <c r="B14" t="s">
        <v>8</v>
      </c>
      <c r="C14" t="s">
        <v>15</v>
      </c>
      <c r="D14">
        <v>55</v>
      </c>
      <c r="E14">
        <v>34</v>
      </c>
      <c r="F14">
        <v>46</v>
      </c>
      <c r="G14">
        <v>257.92</v>
      </c>
      <c r="H14" s="1">
        <v>45282</v>
      </c>
    </row>
    <row r="15" spans="1:8" x14ac:dyDescent="0.25">
      <c r="A15" t="s">
        <v>34</v>
      </c>
      <c r="B15" t="s">
        <v>35</v>
      </c>
      <c r="C15" t="s">
        <v>18</v>
      </c>
      <c r="D15">
        <v>101</v>
      </c>
      <c r="E15">
        <v>90</v>
      </c>
      <c r="F15">
        <v>9</v>
      </c>
      <c r="G15">
        <v>372.64</v>
      </c>
      <c r="H15" s="1">
        <v>45037</v>
      </c>
    </row>
    <row r="16" spans="1:8" x14ac:dyDescent="0.25">
      <c r="A16" t="s">
        <v>36</v>
      </c>
      <c r="B16" t="s">
        <v>37</v>
      </c>
      <c r="C16" t="s">
        <v>18</v>
      </c>
      <c r="D16">
        <v>60</v>
      </c>
      <c r="E16">
        <v>88</v>
      </c>
      <c r="F16">
        <v>229</v>
      </c>
      <c r="G16">
        <v>194.92</v>
      </c>
      <c r="H16" s="1">
        <v>45161</v>
      </c>
    </row>
    <row r="17" spans="1:8" x14ac:dyDescent="0.25">
      <c r="A17" t="s">
        <v>38</v>
      </c>
      <c r="B17" t="s">
        <v>14</v>
      </c>
      <c r="C17" t="s">
        <v>23</v>
      </c>
      <c r="D17">
        <v>10</v>
      </c>
      <c r="E17">
        <v>82</v>
      </c>
      <c r="F17">
        <v>138</v>
      </c>
      <c r="G17">
        <v>181.19</v>
      </c>
      <c r="H17" s="1">
        <v>45251</v>
      </c>
    </row>
    <row r="18" spans="1:8" x14ac:dyDescent="0.25">
      <c r="A18" t="s">
        <v>39</v>
      </c>
      <c r="B18" t="s">
        <v>17</v>
      </c>
      <c r="C18" t="s">
        <v>9</v>
      </c>
      <c r="D18">
        <v>162</v>
      </c>
      <c r="E18">
        <v>83</v>
      </c>
      <c r="F18">
        <v>299</v>
      </c>
      <c r="G18">
        <v>19.23</v>
      </c>
      <c r="H18" s="1">
        <v>44967</v>
      </c>
    </row>
    <row r="19" spans="1:8" x14ac:dyDescent="0.25">
      <c r="A19" t="s">
        <v>40</v>
      </c>
      <c r="B19" t="s">
        <v>12</v>
      </c>
      <c r="C19" t="s">
        <v>32</v>
      </c>
      <c r="D19">
        <v>58</v>
      </c>
      <c r="E19">
        <v>33</v>
      </c>
      <c r="F19">
        <v>8</v>
      </c>
      <c r="G19">
        <v>178.74</v>
      </c>
      <c r="H19" s="1">
        <v>45281</v>
      </c>
    </row>
    <row r="20" spans="1:8" x14ac:dyDescent="0.25">
      <c r="A20" t="s">
        <v>41</v>
      </c>
      <c r="B20" t="s">
        <v>26</v>
      </c>
      <c r="C20" t="s">
        <v>15</v>
      </c>
      <c r="D20">
        <v>17</v>
      </c>
      <c r="E20">
        <v>91</v>
      </c>
      <c r="F20">
        <v>171</v>
      </c>
      <c r="G20">
        <v>278.54000000000002</v>
      </c>
      <c r="H20" s="1">
        <v>45223</v>
      </c>
    </row>
    <row r="21" spans="1:8" x14ac:dyDescent="0.25">
      <c r="A21" t="s">
        <v>42</v>
      </c>
      <c r="B21" t="s">
        <v>28</v>
      </c>
      <c r="C21" t="s">
        <v>15</v>
      </c>
      <c r="D21">
        <v>131</v>
      </c>
      <c r="E21">
        <v>38</v>
      </c>
      <c r="F21">
        <v>13</v>
      </c>
      <c r="G21">
        <v>29.87</v>
      </c>
      <c r="H21" s="1">
        <v>45211</v>
      </c>
    </row>
    <row r="22" spans="1:8" x14ac:dyDescent="0.25">
      <c r="A22" t="s">
        <v>43</v>
      </c>
      <c r="B22" t="s">
        <v>26</v>
      </c>
      <c r="C22" t="s">
        <v>18</v>
      </c>
      <c r="D22">
        <v>114</v>
      </c>
      <c r="E22">
        <v>95</v>
      </c>
      <c r="F22">
        <v>162</v>
      </c>
      <c r="G22">
        <v>140.57</v>
      </c>
      <c r="H22" s="1">
        <v>45128</v>
      </c>
    </row>
    <row r="23" spans="1:8" x14ac:dyDescent="0.25">
      <c r="A23" t="s">
        <v>44</v>
      </c>
      <c r="B23" t="s">
        <v>35</v>
      </c>
      <c r="C23" t="s">
        <v>32</v>
      </c>
      <c r="D23">
        <v>125</v>
      </c>
      <c r="E23">
        <v>34</v>
      </c>
      <c r="F23">
        <v>186</v>
      </c>
      <c r="G23">
        <v>473.56</v>
      </c>
      <c r="H23" s="1">
        <v>45273</v>
      </c>
    </row>
    <row r="24" spans="1:8" x14ac:dyDescent="0.25">
      <c r="A24" t="s">
        <v>45</v>
      </c>
      <c r="B24" t="s">
        <v>26</v>
      </c>
      <c r="C24" t="s">
        <v>18</v>
      </c>
      <c r="D24">
        <v>135</v>
      </c>
      <c r="E24">
        <v>64</v>
      </c>
      <c r="F24">
        <v>124</v>
      </c>
      <c r="G24">
        <v>138.69</v>
      </c>
      <c r="H24" s="1">
        <v>45206</v>
      </c>
    </row>
    <row r="25" spans="1:8" x14ac:dyDescent="0.25">
      <c r="A25" t="s">
        <v>46</v>
      </c>
      <c r="B25" t="s">
        <v>21</v>
      </c>
      <c r="C25" t="s">
        <v>15</v>
      </c>
      <c r="D25">
        <v>15</v>
      </c>
      <c r="E25">
        <v>34</v>
      </c>
      <c r="F25">
        <v>165</v>
      </c>
      <c r="G25">
        <v>177.82</v>
      </c>
      <c r="H25" s="1">
        <v>45150</v>
      </c>
    </row>
    <row r="26" spans="1:8" x14ac:dyDescent="0.25">
      <c r="A26" t="s">
        <v>47</v>
      </c>
      <c r="B26" t="s">
        <v>48</v>
      </c>
      <c r="C26" t="s">
        <v>15</v>
      </c>
      <c r="D26">
        <v>144</v>
      </c>
      <c r="E26">
        <v>89</v>
      </c>
      <c r="F26">
        <v>199</v>
      </c>
      <c r="G26">
        <v>421.03</v>
      </c>
      <c r="H26" s="1">
        <v>45069</v>
      </c>
    </row>
    <row r="27" spans="1:8" x14ac:dyDescent="0.25">
      <c r="A27" t="s">
        <v>49</v>
      </c>
      <c r="B27" t="s">
        <v>8</v>
      </c>
      <c r="C27" t="s">
        <v>23</v>
      </c>
      <c r="D27">
        <v>200</v>
      </c>
      <c r="E27">
        <v>40</v>
      </c>
      <c r="F27">
        <v>247</v>
      </c>
      <c r="G27">
        <v>272.95</v>
      </c>
      <c r="H27" s="1">
        <v>45200</v>
      </c>
    </row>
    <row r="28" spans="1:8" x14ac:dyDescent="0.25">
      <c r="A28" t="s">
        <v>50</v>
      </c>
      <c r="B28" t="s">
        <v>48</v>
      </c>
      <c r="C28" t="s">
        <v>15</v>
      </c>
      <c r="D28">
        <v>107</v>
      </c>
      <c r="E28">
        <v>86</v>
      </c>
      <c r="F28">
        <v>200</v>
      </c>
      <c r="G28">
        <v>425.39</v>
      </c>
      <c r="H28" s="1">
        <v>45156</v>
      </c>
    </row>
    <row r="29" spans="1:8" x14ac:dyDescent="0.25">
      <c r="A29" t="s">
        <v>51</v>
      </c>
      <c r="B29" t="s">
        <v>26</v>
      </c>
      <c r="C29" t="s">
        <v>18</v>
      </c>
      <c r="D29">
        <v>30</v>
      </c>
      <c r="E29">
        <v>81</v>
      </c>
      <c r="F29">
        <v>3</v>
      </c>
      <c r="G29">
        <v>343.59</v>
      </c>
      <c r="H29" s="1">
        <v>45206</v>
      </c>
    </row>
    <row r="30" spans="1:8" x14ac:dyDescent="0.25">
      <c r="A30" t="s">
        <v>52</v>
      </c>
      <c r="B30" t="s">
        <v>17</v>
      </c>
      <c r="C30" t="s">
        <v>9</v>
      </c>
      <c r="D30">
        <v>143</v>
      </c>
      <c r="E30">
        <v>86</v>
      </c>
      <c r="F30">
        <v>1</v>
      </c>
      <c r="G30">
        <v>476.14</v>
      </c>
      <c r="H30" s="1">
        <v>44992</v>
      </c>
    </row>
    <row r="31" spans="1:8" x14ac:dyDescent="0.25">
      <c r="A31" t="s">
        <v>53</v>
      </c>
      <c r="B31" t="s">
        <v>14</v>
      </c>
      <c r="C31" t="s">
        <v>15</v>
      </c>
      <c r="D31">
        <v>27</v>
      </c>
      <c r="E31">
        <v>38</v>
      </c>
      <c r="F31">
        <v>70</v>
      </c>
      <c r="G31">
        <v>121.38</v>
      </c>
      <c r="H31" s="1">
        <v>45289</v>
      </c>
    </row>
    <row r="32" spans="1:8" x14ac:dyDescent="0.25">
      <c r="A32" t="s">
        <v>54</v>
      </c>
      <c r="B32" t="s">
        <v>8</v>
      </c>
      <c r="C32" t="s">
        <v>32</v>
      </c>
      <c r="D32">
        <v>174</v>
      </c>
      <c r="E32">
        <v>78</v>
      </c>
      <c r="F32">
        <v>106</v>
      </c>
      <c r="G32">
        <v>399.81</v>
      </c>
      <c r="H32" s="1">
        <v>45084</v>
      </c>
    </row>
    <row r="33" spans="1:8" x14ac:dyDescent="0.25">
      <c r="A33" t="s">
        <v>55</v>
      </c>
      <c r="B33" t="s">
        <v>17</v>
      </c>
      <c r="C33" t="s">
        <v>32</v>
      </c>
      <c r="D33">
        <v>8</v>
      </c>
      <c r="E33">
        <v>64</v>
      </c>
      <c r="F33">
        <v>97</v>
      </c>
      <c r="G33">
        <v>87.03</v>
      </c>
      <c r="H33" s="1">
        <v>45108</v>
      </c>
    </row>
    <row r="34" spans="1:8" x14ac:dyDescent="0.25">
      <c r="A34" t="s">
        <v>56</v>
      </c>
      <c r="B34" t="s">
        <v>37</v>
      </c>
      <c r="C34" t="s">
        <v>15</v>
      </c>
      <c r="D34">
        <v>118</v>
      </c>
      <c r="E34">
        <v>57</v>
      </c>
      <c r="F34">
        <v>127</v>
      </c>
      <c r="G34">
        <v>440.59</v>
      </c>
      <c r="H34" s="1">
        <v>45041</v>
      </c>
    </row>
    <row r="35" spans="1:8" x14ac:dyDescent="0.25">
      <c r="A35" t="s">
        <v>57</v>
      </c>
      <c r="B35" t="s">
        <v>17</v>
      </c>
      <c r="C35" t="s">
        <v>23</v>
      </c>
      <c r="D35">
        <v>159</v>
      </c>
      <c r="E35">
        <v>89</v>
      </c>
      <c r="F35">
        <v>10</v>
      </c>
      <c r="G35">
        <v>401.66</v>
      </c>
      <c r="H35" s="1">
        <v>45286</v>
      </c>
    </row>
    <row r="36" spans="1:8" x14ac:dyDescent="0.25">
      <c r="A36" t="s">
        <v>58</v>
      </c>
      <c r="B36" t="s">
        <v>12</v>
      </c>
      <c r="C36" t="s">
        <v>32</v>
      </c>
      <c r="D36">
        <v>91</v>
      </c>
      <c r="E36">
        <v>25</v>
      </c>
      <c r="F36">
        <v>257</v>
      </c>
      <c r="G36">
        <v>475.2</v>
      </c>
      <c r="H36" s="1">
        <v>45008</v>
      </c>
    </row>
    <row r="37" spans="1:8" x14ac:dyDescent="0.25">
      <c r="A37" t="s">
        <v>59</v>
      </c>
      <c r="B37" t="s">
        <v>26</v>
      </c>
      <c r="C37" t="s">
        <v>18</v>
      </c>
      <c r="D37">
        <v>95</v>
      </c>
      <c r="E37">
        <v>53</v>
      </c>
      <c r="F37">
        <v>106</v>
      </c>
      <c r="G37">
        <v>175.95</v>
      </c>
      <c r="H37" s="1">
        <v>44956</v>
      </c>
    </row>
    <row r="38" spans="1:8" x14ac:dyDescent="0.25">
      <c r="A38" t="s">
        <v>60</v>
      </c>
      <c r="B38" t="s">
        <v>21</v>
      </c>
      <c r="C38" t="s">
        <v>15</v>
      </c>
      <c r="D38">
        <v>48</v>
      </c>
      <c r="E38">
        <v>29</v>
      </c>
      <c r="F38">
        <v>100</v>
      </c>
      <c r="G38">
        <v>291.83</v>
      </c>
      <c r="H38" s="1">
        <v>45243</v>
      </c>
    </row>
    <row r="39" spans="1:8" x14ac:dyDescent="0.25">
      <c r="A39" t="s">
        <v>61</v>
      </c>
      <c r="B39" t="s">
        <v>17</v>
      </c>
      <c r="C39" t="s">
        <v>9</v>
      </c>
      <c r="D39">
        <v>181</v>
      </c>
      <c r="E39">
        <v>68</v>
      </c>
      <c r="F39">
        <v>110</v>
      </c>
      <c r="G39">
        <v>80.19</v>
      </c>
      <c r="H39" s="1">
        <v>45255</v>
      </c>
    </row>
    <row r="40" spans="1:8" x14ac:dyDescent="0.25">
      <c r="A40" t="s">
        <v>62</v>
      </c>
      <c r="B40" t="s">
        <v>21</v>
      </c>
      <c r="C40" t="s">
        <v>18</v>
      </c>
      <c r="D40">
        <v>66</v>
      </c>
      <c r="E40">
        <v>90</v>
      </c>
      <c r="F40">
        <v>68</v>
      </c>
      <c r="G40">
        <v>116.72</v>
      </c>
      <c r="H40" s="1">
        <v>45006</v>
      </c>
    </row>
    <row r="41" spans="1:8" x14ac:dyDescent="0.25">
      <c r="A41" t="s">
        <v>63</v>
      </c>
      <c r="B41" t="s">
        <v>17</v>
      </c>
      <c r="C41" t="s">
        <v>9</v>
      </c>
      <c r="D41">
        <v>184</v>
      </c>
      <c r="E41">
        <v>63</v>
      </c>
      <c r="F41">
        <v>162</v>
      </c>
      <c r="G41">
        <v>398.46</v>
      </c>
      <c r="H41" s="1">
        <v>45099</v>
      </c>
    </row>
    <row r="42" spans="1:8" x14ac:dyDescent="0.25">
      <c r="A42" t="s">
        <v>64</v>
      </c>
      <c r="B42" t="s">
        <v>14</v>
      </c>
      <c r="C42" t="s">
        <v>23</v>
      </c>
      <c r="D42">
        <v>29</v>
      </c>
      <c r="E42">
        <v>26</v>
      </c>
      <c r="F42">
        <v>6</v>
      </c>
      <c r="G42">
        <v>448.25</v>
      </c>
      <c r="H42" s="1">
        <v>44994</v>
      </c>
    </row>
    <row r="43" spans="1:8" x14ac:dyDescent="0.25">
      <c r="A43" t="s">
        <v>65</v>
      </c>
      <c r="B43" t="s">
        <v>35</v>
      </c>
      <c r="C43" t="s">
        <v>9</v>
      </c>
      <c r="D43">
        <v>155</v>
      </c>
      <c r="E43">
        <v>72</v>
      </c>
      <c r="F43">
        <v>107</v>
      </c>
      <c r="G43">
        <v>134.59</v>
      </c>
      <c r="H43" s="1">
        <v>45043</v>
      </c>
    </row>
    <row r="44" spans="1:8" x14ac:dyDescent="0.25">
      <c r="A44" t="s">
        <v>66</v>
      </c>
      <c r="B44" t="s">
        <v>37</v>
      </c>
      <c r="C44" t="s">
        <v>15</v>
      </c>
      <c r="D44">
        <v>42</v>
      </c>
      <c r="E44">
        <v>99</v>
      </c>
      <c r="F44">
        <v>280</v>
      </c>
      <c r="G44">
        <v>165.42</v>
      </c>
      <c r="H44" s="1">
        <v>45259</v>
      </c>
    </row>
    <row r="45" spans="1:8" x14ac:dyDescent="0.25">
      <c r="A45" t="s">
        <v>67</v>
      </c>
      <c r="B45" t="s">
        <v>37</v>
      </c>
      <c r="C45" t="s">
        <v>9</v>
      </c>
      <c r="D45">
        <v>58</v>
      </c>
      <c r="E45">
        <v>76</v>
      </c>
      <c r="F45">
        <v>294</v>
      </c>
      <c r="G45">
        <v>494.46</v>
      </c>
      <c r="H45" s="1">
        <v>45276</v>
      </c>
    </row>
    <row r="46" spans="1:8" x14ac:dyDescent="0.25">
      <c r="A46" t="s">
        <v>68</v>
      </c>
      <c r="B46" t="s">
        <v>37</v>
      </c>
      <c r="C46" t="s">
        <v>15</v>
      </c>
      <c r="D46">
        <v>157</v>
      </c>
      <c r="E46">
        <v>34</v>
      </c>
      <c r="F46">
        <v>134</v>
      </c>
      <c r="G46">
        <v>304.08</v>
      </c>
      <c r="H46" s="1">
        <v>45020</v>
      </c>
    </row>
    <row r="47" spans="1:8" x14ac:dyDescent="0.25">
      <c r="A47" t="s">
        <v>69</v>
      </c>
      <c r="B47" t="s">
        <v>37</v>
      </c>
      <c r="C47" t="s">
        <v>23</v>
      </c>
      <c r="D47">
        <v>0</v>
      </c>
      <c r="E47">
        <v>32</v>
      </c>
      <c r="F47">
        <v>165</v>
      </c>
      <c r="G47">
        <v>446.16</v>
      </c>
      <c r="H47" s="1">
        <v>45204</v>
      </c>
    </row>
    <row r="48" spans="1:8" x14ac:dyDescent="0.25">
      <c r="A48" t="s">
        <v>70</v>
      </c>
      <c r="B48" t="s">
        <v>17</v>
      </c>
      <c r="C48" t="s">
        <v>9</v>
      </c>
      <c r="D48">
        <v>179</v>
      </c>
      <c r="E48">
        <v>31</v>
      </c>
      <c r="F48">
        <v>71</v>
      </c>
      <c r="G48">
        <v>81.489999999999995</v>
      </c>
      <c r="H48" s="1">
        <v>45245</v>
      </c>
    </row>
    <row r="49" spans="1:8" x14ac:dyDescent="0.25">
      <c r="A49" t="s">
        <v>71</v>
      </c>
      <c r="B49" t="s">
        <v>28</v>
      </c>
      <c r="C49" t="s">
        <v>23</v>
      </c>
      <c r="D49">
        <v>195</v>
      </c>
      <c r="E49">
        <v>93</v>
      </c>
      <c r="F49">
        <v>216</v>
      </c>
      <c r="G49">
        <v>365.01</v>
      </c>
      <c r="H49" s="1">
        <v>45170</v>
      </c>
    </row>
    <row r="50" spans="1:8" x14ac:dyDescent="0.25">
      <c r="A50" t="s">
        <v>72</v>
      </c>
      <c r="B50" t="s">
        <v>35</v>
      </c>
      <c r="C50" t="s">
        <v>15</v>
      </c>
      <c r="D50">
        <v>82</v>
      </c>
      <c r="E50">
        <v>42</v>
      </c>
      <c r="F50">
        <v>14</v>
      </c>
      <c r="G50">
        <v>454.33</v>
      </c>
      <c r="H50" s="1">
        <v>45256</v>
      </c>
    </row>
    <row r="51" spans="1:8" x14ac:dyDescent="0.25">
      <c r="A51" t="s">
        <v>73</v>
      </c>
      <c r="B51" t="s">
        <v>26</v>
      </c>
      <c r="C51" t="s">
        <v>23</v>
      </c>
      <c r="D51">
        <v>149</v>
      </c>
      <c r="E51">
        <v>62</v>
      </c>
      <c r="F51">
        <v>271</v>
      </c>
      <c r="G51">
        <v>316.62</v>
      </c>
      <c r="H51" s="1">
        <v>45146</v>
      </c>
    </row>
    <row r="52" spans="1:8" x14ac:dyDescent="0.25">
      <c r="A52" t="s">
        <v>74</v>
      </c>
      <c r="B52" t="s">
        <v>37</v>
      </c>
      <c r="C52" t="s">
        <v>23</v>
      </c>
      <c r="D52">
        <v>53</v>
      </c>
      <c r="E52">
        <v>58</v>
      </c>
      <c r="F52">
        <v>254</v>
      </c>
      <c r="G52">
        <v>10.4</v>
      </c>
      <c r="H52" s="1">
        <v>45139</v>
      </c>
    </row>
    <row r="53" spans="1:8" x14ac:dyDescent="0.25">
      <c r="A53" t="s">
        <v>75</v>
      </c>
      <c r="B53" t="s">
        <v>8</v>
      </c>
      <c r="C53" t="s">
        <v>18</v>
      </c>
      <c r="D53">
        <v>133</v>
      </c>
      <c r="E53">
        <v>38</v>
      </c>
      <c r="F53">
        <v>71</v>
      </c>
      <c r="G53">
        <v>285.18</v>
      </c>
      <c r="H53" s="1">
        <v>45024</v>
      </c>
    </row>
    <row r="54" spans="1:8" x14ac:dyDescent="0.25">
      <c r="A54" t="s">
        <v>76</v>
      </c>
      <c r="B54" t="s">
        <v>8</v>
      </c>
      <c r="C54" t="s">
        <v>15</v>
      </c>
      <c r="D54">
        <v>67</v>
      </c>
      <c r="E54">
        <v>21</v>
      </c>
      <c r="F54">
        <v>81</v>
      </c>
      <c r="G54">
        <v>288.77999999999997</v>
      </c>
      <c r="H54" s="1">
        <v>45187</v>
      </c>
    </row>
    <row r="55" spans="1:8" x14ac:dyDescent="0.25">
      <c r="A55" t="s">
        <v>77</v>
      </c>
      <c r="B55" t="s">
        <v>17</v>
      </c>
      <c r="C55" t="s">
        <v>18</v>
      </c>
      <c r="D55">
        <v>121</v>
      </c>
      <c r="E55">
        <v>80</v>
      </c>
      <c r="F55">
        <v>2</v>
      </c>
      <c r="G55">
        <v>371.41</v>
      </c>
      <c r="H55" s="1">
        <v>45036</v>
      </c>
    </row>
    <row r="56" spans="1:8" x14ac:dyDescent="0.25">
      <c r="A56" t="s">
        <v>78</v>
      </c>
      <c r="B56" t="s">
        <v>26</v>
      </c>
      <c r="C56" t="s">
        <v>32</v>
      </c>
      <c r="D56">
        <v>150</v>
      </c>
      <c r="E56">
        <v>75</v>
      </c>
      <c r="F56">
        <v>147</v>
      </c>
      <c r="G56">
        <v>135.56</v>
      </c>
      <c r="H56" s="1">
        <v>44966</v>
      </c>
    </row>
    <row r="57" spans="1:8" x14ac:dyDescent="0.25">
      <c r="A57" t="s">
        <v>79</v>
      </c>
      <c r="B57" t="s">
        <v>12</v>
      </c>
      <c r="C57" t="s">
        <v>15</v>
      </c>
      <c r="D57">
        <v>169</v>
      </c>
      <c r="E57">
        <v>26</v>
      </c>
      <c r="F57">
        <v>49</v>
      </c>
      <c r="G57">
        <v>172.35</v>
      </c>
      <c r="H57" s="1">
        <v>45258</v>
      </c>
    </row>
    <row r="58" spans="1:8" x14ac:dyDescent="0.25">
      <c r="A58" t="s">
        <v>80</v>
      </c>
      <c r="B58" t="s">
        <v>8</v>
      </c>
      <c r="C58" t="s">
        <v>9</v>
      </c>
      <c r="D58">
        <v>21</v>
      </c>
      <c r="E58">
        <v>28</v>
      </c>
      <c r="F58">
        <v>22</v>
      </c>
      <c r="G58">
        <v>464.55</v>
      </c>
      <c r="H58" s="1">
        <v>45127</v>
      </c>
    </row>
    <row r="59" spans="1:8" x14ac:dyDescent="0.25">
      <c r="A59" t="s">
        <v>81</v>
      </c>
      <c r="B59" t="s">
        <v>48</v>
      </c>
      <c r="C59" t="s">
        <v>15</v>
      </c>
      <c r="D59">
        <v>52</v>
      </c>
      <c r="E59">
        <v>31</v>
      </c>
      <c r="F59">
        <v>277</v>
      </c>
      <c r="G59">
        <v>283.42</v>
      </c>
      <c r="H59" s="1">
        <v>45085</v>
      </c>
    </row>
    <row r="60" spans="1:8" x14ac:dyDescent="0.25">
      <c r="A60" t="s">
        <v>82</v>
      </c>
      <c r="B60" t="s">
        <v>12</v>
      </c>
      <c r="C60" t="s">
        <v>18</v>
      </c>
      <c r="D60">
        <v>72</v>
      </c>
      <c r="E60">
        <v>29</v>
      </c>
      <c r="F60">
        <v>64</v>
      </c>
      <c r="G60">
        <v>300.16000000000003</v>
      </c>
      <c r="H60" s="1">
        <v>44995</v>
      </c>
    </row>
    <row r="61" spans="1:8" x14ac:dyDescent="0.25">
      <c r="A61" t="s">
        <v>83</v>
      </c>
      <c r="B61" t="s">
        <v>14</v>
      </c>
      <c r="C61" t="s">
        <v>32</v>
      </c>
      <c r="D61">
        <v>157</v>
      </c>
      <c r="E61">
        <v>25</v>
      </c>
      <c r="F61">
        <v>145</v>
      </c>
      <c r="G61">
        <v>435.51</v>
      </c>
      <c r="H61" s="1">
        <v>45285</v>
      </c>
    </row>
    <row r="62" spans="1:8" x14ac:dyDescent="0.25">
      <c r="A62" t="s">
        <v>84</v>
      </c>
      <c r="B62" t="s">
        <v>12</v>
      </c>
      <c r="C62" t="s">
        <v>18</v>
      </c>
      <c r="D62">
        <v>48</v>
      </c>
      <c r="E62">
        <v>58</v>
      </c>
      <c r="F62">
        <v>279</v>
      </c>
      <c r="G62">
        <v>76.61</v>
      </c>
      <c r="H62" s="1">
        <v>44986</v>
      </c>
    </row>
    <row r="63" spans="1:8" x14ac:dyDescent="0.25">
      <c r="A63" t="s">
        <v>85</v>
      </c>
      <c r="B63" t="s">
        <v>17</v>
      </c>
      <c r="C63" t="s">
        <v>9</v>
      </c>
      <c r="D63">
        <v>11</v>
      </c>
      <c r="E63">
        <v>85</v>
      </c>
      <c r="F63">
        <v>141</v>
      </c>
      <c r="G63">
        <v>468.83</v>
      </c>
      <c r="H63" s="1">
        <v>44961</v>
      </c>
    </row>
    <row r="64" spans="1:8" x14ac:dyDescent="0.25">
      <c r="A64" t="s">
        <v>86</v>
      </c>
      <c r="B64" t="s">
        <v>28</v>
      </c>
      <c r="C64" t="s">
        <v>32</v>
      </c>
      <c r="D64">
        <v>104</v>
      </c>
      <c r="E64">
        <v>26</v>
      </c>
      <c r="F64">
        <v>235</v>
      </c>
      <c r="G64">
        <v>389.66</v>
      </c>
      <c r="H64" s="1">
        <v>45192</v>
      </c>
    </row>
    <row r="65" spans="1:8" x14ac:dyDescent="0.25">
      <c r="A65" t="s">
        <v>87</v>
      </c>
      <c r="B65" t="s">
        <v>26</v>
      </c>
      <c r="C65" t="s">
        <v>9</v>
      </c>
      <c r="D65">
        <v>80</v>
      </c>
      <c r="E65">
        <v>91</v>
      </c>
      <c r="F65">
        <v>275</v>
      </c>
      <c r="G65">
        <v>396.34</v>
      </c>
      <c r="H65" s="1">
        <v>45201</v>
      </c>
    </row>
    <row r="66" spans="1:8" x14ac:dyDescent="0.25">
      <c r="A66" t="s">
        <v>88</v>
      </c>
      <c r="B66" t="s">
        <v>48</v>
      </c>
      <c r="C66" t="s">
        <v>18</v>
      </c>
      <c r="D66">
        <v>39</v>
      </c>
      <c r="E66">
        <v>91</v>
      </c>
      <c r="F66">
        <v>257</v>
      </c>
      <c r="G66">
        <v>180.18</v>
      </c>
      <c r="H66" s="1">
        <v>45040</v>
      </c>
    </row>
    <row r="67" spans="1:8" x14ac:dyDescent="0.25">
      <c r="A67" t="s">
        <v>89</v>
      </c>
      <c r="B67" t="s">
        <v>37</v>
      </c>
      <c r="C67" t="s">
        <v>32</v>
      </c>
      <c r="D67">
        <v>102</v>
      </c>
      <c r="E67">
        <v>48</v>
      </c>
      <c r="F67">
        <v>49</v>
      </c>
      <c r="G67">
        <v>117.97</v>
      </c>
      <c r="H67" s="1">
        <v>45220</v>
      </c>
    </row>
    <row r="68" spans="1:8" x14ac:dyDescent="0.25">
      <c r="A68" t="s">
        <v>90</v>
      </c>
      <c r="B68" t="s">
        <v>14</v>
      </c>
      <c r="C68" t="s">
        <v>32</v>
      </c>
      <c r="D68">
        <v>195</v>
      </c>
      <c r="E68">
        <v>26</v>
      </c>
      <c r="F68">
        <v>221</v>
      </c>
      <c r="G68">
        <v>202.79</v>
      </c>
      <c r="H68" s="1">
        <v>45162</v>
      </c>
    </row>
    <row r="69" spans="1:8" x14ac:dyDescent="0.25">
      <c r="A69" t="s">
        <v>91</v>
      </c>
      <c r="B69" t="s">
        <v>17</v>
      </c>
      <c r="C69" t="s">
        <v>15</v>
      </c>
      <c r="D69">
        <v>128</v>
      </c>
      <c r="E69">
        <v>40</v>
      </c>
      <c r="F69">
        <v>136</v>
      </c>
      <c r="G69">
        <v>354.83</v>
      </c>
      <c r="H69" s="1">
        <v>45119</v>
      </c>
    </row>
    <row r="70" spans="1:8" x14ac:dyDescent="0.25">
      <c r="A70" t="s">
        <v>92</v>
      </c>
      <c r="B70" t="s">
        <v>12</v>
      </c>
      <c r="C70" t="s">
        <v>32</v>
      </c>
      <c r="D70">
        <v>194</v>
      </c>
      <c r="E70">
        <v>75</v>
      </c>
      <c r="F70">
        <v>251</v>
      </c>
      <c r="G70">
        <v>403.07</v>
      </c>
      <c r="H70" s="1">
        <v>44974</v>
      </c>
    </row>
    <row r="71" spans="1:8" x14ac:dyDescent="0.25">
      <c r="A71" t="s">
        <v>93</v>
      </c>
      <c r="B71" t="s">
        <v>12</v>
      </c>
      <c r="C71" t="s">
        <v>15</v>
      </c>
      <c r="D71">
        <v>164</v>
      </c>
      <c r="E71">
        <v>82</v>
      </c>
      <c r="F71">
        <v>45</v>
      </c>
      <c r="G71">
        <v>404.54</v>
      </c>
      <c r="H71" s="1">
        <v>44947</v>
      </c>
    </row>
    <row r="72" spans="1:8" x14ac:dyDescent="0.25">
      <c r="A72" t="s">
        <v>94</v>
      </c>
      <c r="B72" t="s">
        <v>12</v>
      </c>
      <c r="C72" t="s">
        <v>23</v>
      </c>
      <c r="D72">
        <v>86</v>
      </c>
      <c r="E72">
        <v>64</v>
      </c>
      <c r="F72">
        <v>211</v>
      </c>
      <c r="G72">
        <v>94.11</v>
      </c>
      <c r="H72" s="1">
        <v>45122</v>
      </c>
    </row>
    <row r="73" spans="1:8" x14ac:dyDescent="0.25">
      <c r="A73" t="s">
        <v>95</v>
      </c>
      <c r="B73" t="s">
        <v>35</v>
      </c>
      <c r="C73" t="s">
        <v>32</v>
      </c>
      <c r="D73">
        <v>137</v>
      </c>
      <c r="E73">
        <v>25</v>
      </c>
      <c r="F73">
        <v>158</v>
      </c>
      <c r="G73">
        <v>68.03</v>
      </c>
      <c r="H73" s="1">
        <v>45268</v>
      </c>
    </row>
    <row r="74" spans="1:8" x14ac:dyDescent="0.25">
      <c r="A74" t="s">
        <v>96</v>
      </c>
      <c r="B74" t="s">
        <v>14</v>
      </c>
      <c r="C74" t="s">
        <v>18</v>
      </c>
      <c r="D74">
        <v>54</v>
      </c>
      <c r="E74">
        <v>38</v>
      </c>
      <c r="F74">
        <v>161</v>
      </c>
      <c r="G74">
        <v>297.64999999999998</v>
      </c>
      <c r="H74" s="1">
        <v>45291</v>
      </c>
    </row>
    <row r="75" spans="1:8" x14ac:dyDescent="0.25">
      <c r="A75" t="s">
        <v>97</v>
      </c>
      <c r="B75" t="s">
        <v>28</v>
      </c>
      <c r="C75" t="s">
        <v>32</v>
      </c>
      <c r="D75">
        <v>193</v>
      </c>
      <c r="E75">
        <v>67</v>
      </c>
      <c r="F75">
        <v>188</v>
      </c>
      <c r="G75">
        <v>416.69</v>
      </c>
      <c r="H75" s="1">
        <v>44975</v>
      </c>
    </row>
    <row r="76" spans="1:8" x14ac:dyDescent="0.25">
      <c r="A76" t="s">
        <v>98</v>
      </c>
      <c r="B76" t="s">
        <v>35</v>
      </c>
      <c r="C76" t="s">
        <v>32</v>
      </c>
      <c r="D76">
        <v>149</v>
      </c>
      <c r="E76">
        <v>91</v>
      </c>
      <c r="F76">
        <v>152</v>
      </c>
      <c r="G76">
        <v>355.76</v>
      </c>
      <c r="H76" s="1">
        <v>45229</v>
      </c>
    </row>
    <row r="77" spans="1:8" x14ac:dyDescent="0.25">
      <c r="A77" t="s">
        <v>99</v>
      </c>
      <c r="B77" t="s">
        <v>26</v>
      </c>
      <c r="C77" t="s">
        <v>32</v>
      </c>
      <c r="D77">
        <v>78</v>
      </c>
      <c r="E77">
        <v>63</v>
      </c>
      <c r="F77">
        <v>45</v>
      </c>
      <c r="G77">
        <v>359.73</v>
      </c>
      <c r="H77" s="1">
        <v>45189</v>
      </c>
    </row>
    <row r="78" spans="1:8" x14ac:dyDescent="0.25">
      <c r="A78" t="s">
        <v>100</v>
      </c>
      <c r="B78" t="s">
        <v>48</v>
      </c>
      <c r="C78" t="s">
        <v>15</v>
      </c>
      <c r="D78">
        <v>84</v>
      </c>
      <c r="E78">
        <v>65</v>
      </c>
      <c r="F78">
        <v>2</v>
      </c>
      <c r="G78">
        <v>411.13</v>
      </c>
      <c r="H78" s="1">
        <v>45063</v>
      </c>
    </row>
    <row r="79" spans="1:8" x14ac:dyDescent="0.25">
      <c r="A79" t="s">
        <v>101</v>
      </c>
      <c r="B79" t="s">
        <v>17</v>
      </c>
      <c r="C79" t="s">
        <v>32</v>
      </c>
      <c r="D79">
        <v>44</v>
      </c>
      <c r="E79">
        <v>88</v>
      </c>
      <c r="F79">
        <v>110</v>
      </c>
      <c r="G79">
        <v>77.849999999999994</v>
      </c>
      <c r="H79" s="1">
        <v>45223</v>
      </c>
    </row>
    <row r="80" spans="1:8" x14ac:dyDescent="0.25">
      <c r="A80" t="s">
        <v>102</v>
      </c>
      <c r="B80" t="s">
        <v>17</v>
      </c>
      <c r="C80" t="s">
        <v>32</v>
      </c>
      <c r="D80">
        <v>51</v>
      </c>
      <c r="E80">
        <v>20</v>
      </c>
      <c r="F80">
        <v>223</v>
      </c>
      <c r="G80">
        <v>429.95</v>
      </c>
      <c r="H80" s="1">
        <v>45276</v>
      </c>
    </row>
    <row r="81" spans="1:8" x14ac:dyDescent="0.25">
      <c r="A81" t="s">
        <v>103</v>
      </c>
      <c r="B81" t="s">
        <v>35</v>
      </c>
      <c r="C81" t="s">
        <v>9</v>
      </c>
      <c r="D81">
        <v>189</v>
      </c>
      <c r="E81">
        <v>62</v>
      </c>
      <c r="F81">
        <v>54</v>
      </c>
      <c r="G81">
        <v>97.73</v>
      </c>
      <c r="H81" s="1">
        <v>45138</v>
      </c>
    </row>
    <row r="82" spans="1:8" x14ac:dyDescent="0.25">
      <c r="A82" t="s">
        <v>104</v>
      </c>
      <c r="B82" t="s">
        <v>48</v>
      </c>
      <c r="C82" t="s">
        <v>32</v>
      </c>
      <c r="D82">
        <v>115</v>
      </c>
      <c r="E82">
        <v>34</v>
      </c>
      <c r="F82">
        <v>61</v>
      </c>
      <c r="G82">
        <v>311.73</v>
      </c>
      <c r="H82" s="1">
        <v>45205</v>
      </c>
    </row>
    <row r="83" spans="1:8" x14ac:dyDescent="0.25">
      <c r="A83" t="s">
        <v>105</v>
      </c>
      <c r="B83" t="s">
        <v>48</v>
      </c>
      <c r="C83" t="s">
        <v>9</v>
      </c>
      <c r="D83">
        <v>189</v>
      </c>
      <c r="E83">
        <v>21</v>
      </c>
      <c r="F83">
        <v>264</v>
      </c>
      <c r="G83">
        <v>136.66999999999999</v>
      </c>
      <c r="H83" s="1">
        <v>45072</v>
      </c>
    </row>
    <row r="84" spans="1:8" x14ac:dyDescent="0.25">
      <c r="A84" t="s">
        <v>106</v>
      </c>
      <c r="B84" t="s">
        <v>26</v>
      </c>
      <c r="C84" t="s">
        <v>15</v>
      </c>
      <c r="D84">
        <v>39</v>
      </c>
      <c r="E84">
        <v>100</v>
      </c>
      <c r="F84">
        <v>85</v>
      </c>
      <c r="G84">
        <v>261.41000000000003</v>
      </c>
      <c r="H84" s="1">
        <v>45053</v>
      </c>
    </row>
    <row r="85" spans="1:8" x14ac:dyDescent="0.25">
      <c r="A85" t="s">
        <v>107</v>
      </c>
      <c r="B85" t="s">
        <v>28</v>
      </c>
      <c r="C85" t="s">
        <v>15</v>
      </c>
      <c r="D85">
        <v>138</v>
      </c>
      <c r="E85">
        <v>70</v>
      </c>
      <c r="F85">
        <v>0</v>
      </c>
      <c r="G85">
        <v>132.69</v>
      </c>
      <c r="H85" s="1">
        <v>45138</v>
      </c>
    </row>
    <row r="86" spans="1:8" x14ac:dyDescent="0.25">
      <c r="A86" t="s">
        <v>108</v>
      </c>
      <c r="B86" t="s">
        <v>26</v>
      </c>
      <c r="C86" t="s">
        <v>15</v>
      </c>
      <c r="D86">
        <v>15</v>
      </c>
      <c r="E86">
        <v>41</v>
      </c>
      <c r="F86">
        <v>241</v>
      </c>
      <c r="G86">
        <v>356.36</v>
      </c>
      <c r="H86" s="1">
        <v>45014</v>
      </c>
    </row>
    <row r="87" spans="1:8" x14ac:dyDescent="0.25">
      <c r="A87" t="s">
        <v>109</v>
      </c>
      <c r="B87" t="s">
        <v>26</v>
      </c>
      <c r="C87" t="s">
        <v>32</v>
      </c>
      <c r="D87">
        <v>64</v>
      </c>
      <c r="E87">
        <v>34</v>
      </c>
      <c r="F87">
        <v>119</v>
      </c>
      <c r="G87">
        <v>451.74</v>
      </c>
      <c r="H87" s="1">
        <v>44987</v>
      </c>
    </row>
    <row r="88" spans="1:8" x14ac:dyDescent="0.25">
      <c r="A88" t="s">
        <v>110</v>
      </c>
      <c r="B88" t="s">
        <v>28</v>
      </c>
      <c r="C88" t="s">
        <v>9</v>
      </c>
      <c r="D88">
        <v>18</v>
      </c>
      <c r="E88">
        <v>62</v>
      </c>
      <c r="F88">
        <v>93</v>
      </c>
      <c r="G88">
        <v>319.06</v>
      </c>
      <c r="H88" s="1">
        <v>45056</v>
      </c>
    </row>
    <row r="89" spans="1:8" x14ac:dyDescent="0.25">
      <c r="A89" t="s">
        <v>111</v>
      </c>
      <c r="B89" t="s">
        <v>37</v>
      </c>
      <c r="C89" t="s">
        <v>9</v>
      </c>
      <c r="D89">
        <v>187</v>
      </c>
      <c r="E89">
        <v>90</v>
      </c>
      <c r="F89">
        <v>64</v>
      </c>
      <c r="G89">
        <v>258.02</v>
      </c>
      <c r="H89" s="1">
        <v>45050</v>
      </c>
    </row>
    <row r="90" spans="1:8" x14ac:dyDescent="0.25">
      <c r="A90" t="s">
        <v>112</v>
      </c>
      <c r="B90" t="s">
        <v>37</v>
      </c>
      <c r="C90" t="s">
        <v>18</v>
      </c>
      <c r="D90">
        <v>174</v>
      </c>
      <c r="E90">
        <v>91</v>
      </c>
      <c r="F90">
        <v>63</v>
      </c>
      <c r="G90">
        <v>340.97</v>
      </c>
      <c r="H90" s="1">
        <v>44930</v>
      </c>
    </row>
    <row r="91" spans="1:8" x14ac:dyDescent="0.25">
      <c r="A91" t="s">
        <v>113</v>
      </c>
      <c r="B91" t="s">
        <v>21</v>
      </c>
      <c r="C91" t="s">
        <v>23</v>
      </c>
      <c r="D91">
        <v>77</v>
      </c>
      <c r="E91">
        <v>78</v>
      </c>
      <c r="F91">
        <v>56</v>
      </c>
      <c r="G91">
        <v>52.48</v>
      </c>
      <c r="H91" s="1">
        <v>45282</v>
      </c>
    </row>
    <row r="92" spans="1:8" x14ac:dyDescent="0.25">
      <c r="A92" t="s">
        <v>114</v>
      </c>
      <c r="B92" t="s">
        <v>35</v>
      </c>
      <c r="C92" t="s">
        <v>18</v>
      </c>
      <c r="D92">
        <v>123</v>
      </c>
      <c r="E92">
        <v>92</v>
      </c>
      <c r="F92">
        <v>280</v>
      </c>
      <c r="G92">
        <v>145.37</v>
      </c>
      <c r="H92" s="1">
        <v>45278</v>
      </c>
    </row>
    <row r="93" spans="1:8" x14ac:dyDescent="0.25">
      <c r="A93" t="s">
        <v>115</v>
      </c>
      <c r="B93" t="s">
        <v>21</v>
      </c>
      <c r="C93" t="s">
        <v>9</v>
      </c>
      <c r="D93">
        <v>48</v>
      </c>
      <c r="E93">
        <v>72</v>
      </c>
      <c r="F93">
        <v>219</v>
      </c>
      <c r="G93">
        <v>396.93</v>
      </c>
      <c r="H93" s="1">
        <v>45276</v>
      </c>
    </row>
    <row r="94" spans="1:8" x14ac:dyDescent="0.25">
      <c r="A94" t="s">
        <v>116</v>
      </c>
      <c r="B94" t="s">
        <v>21</v>
      </c>
      <c r="C94" t="s">
        <v>32</v>
      </c>
      <c r="D94">
        <v>75</v>
      </c>
      <c r="E94">
        <v>53</v>
      </c>
      <c r="F94">
        <v>134</v>
      </c>
      <c r="G94">
        <v>465.1</v>
      </c>
      <c r="H94" s="1">
        <v>45234</v>
      </c>
    </row>
    <row r="95" spans="1:8" x14ac:dyDescent="0.25">
      <c r="A95" t="s">
        <v>117</v>
      </c>
      <c r="B95" t="s">
        <v>26</v>
      </c>
      <c r="C95" t="s">
        <v>18</v>
      </c>
      <c r="D95">
        <v>130</v>
      </c>
      <c r="E95">
        <v>41</v>
      </c>
      <c r="F95">
        <v>74</v>
      </c>
      <c r="G95">
        <v>308.16000000000003</v>
      </c>
      <c r="H95" s="1">
        <v>45249</v>
      </c>
    </row>
    <row r="96" spans="1:8" x14ac:dyDescent="0.25">
      <c r="A96" t="s">
        <v>118</v>
      </c>
      <c r="B96" t="s">
        <v>8</v>
      </c>
      <c r="C96" t="s">
        <v>18</v>
      </c>
      <c r="D96">
        <v>131</v>
      </c>
      <c r="E96">
        <v>83</v>
      </c>
      <c r="F96">
        <v>194</v>
      </c>
      <c r="G96">
        <v>437.49</v>
      </c>
      <c r="H96" s="1">
        <v>45045</v>
      </c>
    </row>
    <row r="97" spans="1:8" x14ac:dyDescent="0.25">
      <c r="A97" t="s">
        <v>119</v>
      </c>
      <c r="B97" t="s">
        <v>37</v>
      </c>
      <c r="C97" t="s">
        <v>32</v>
      </c>
      <c r="D97">
        <v>182</v>
      </c>
      <c r="E97">
        <v>71</v>
      </c>
      <c r="F97">
        <v>137</v>
      </c>
      <c r="G97">
        <v>277.27</v>
      </c>
      <c r="H97" s="1">
        <v>44938</v>
      </c>
    </row>
    <row r="98" spans="1:8" x14ac:dyDescent="0.25">
      <c r="A98" t="s">
        <v>120</v>
      </c>
      <c r="B98" t="s">
        <v>8</v>
      </c>
      <c r="C98" t="s">
        <v>15</v>
      </c>
      <c r="D98">
        <v>177</v>
      </c>
      <c r="E98">
        <v>42</v>
      </c>
      <c r="F98">
        <v>185</v>
      </c>
      <c r="G98">
        <v>473.04</v>
      </c>
      <c r="H98" s="1">
        <v>45258</v>
      </c>
    </row>
    <row r="99" spans="1:8" x14ac:dyDescent="0.25">
      <c r="A99" t="s">
        <v>121</v>
      </c>
      <c r="B99" t="s">
        <v>35</v>
      </c>
      <c r="C99" t="s">
        <v>32</v>
      </c>
      <c r="D99">
        <v>185</v>
      </c>
      <c r="E99">
        <v>85</v>
      </c>
      <c r="F99">
        <v>162</v>
      </c>
      <c r="G99">
        <v>33.06</v>
      </c>
      <c r="H99" s="1">
        <v>45167</v>
      </c>
    </row>
    <row r="100" spans="1:8" x14ac:dyDescent="0.25">
      <c r="A100" t="s">
        <v>122</v>
      </c>
      <c r="B100" t="s">
        <v>14</v>
      </c>
      <c r="C100" t="s">
        <v>9</v>
      </c>
      <c r="D100">
        <v>106</v>
      </c>
      <c r="E100">
        <v>23</v>
      </c>
      <c r="F100">
        <v>100</v>
      </c>
      <c r="G100">
        <v>229.9</v>
      </c>
      <c r="H100" s="1">
        <v>45165</v>
      </c>
    </row>
    <row r="101" spans="1:8" x14ac:dyDescent="0.25">
      <c r="A101" t="s">
        <v>123</v>
      </c>
      <c r="B101" t="s">
        <v>37</v>
      </c>
      <c r="C101" t="s">
        <v>32</v>
      </c>
      <c r="D101">
        <v>167</v>
      </c>
      <c r="E101">
        <v>91</v>
      </c>
      <c r="F101">
        <v>289</v>
      </c>
      <c r="G101">
        <v>200.25</v>
      </c>
      <c r="H101" s="1">
        <v>44992</v>
      </c>
    </row>
    <row r="102" spans="1:8" x14ac:dyDescent="0.25">
      <c r="A102" t="s">
        <v>124</v>
      </c>
      <c r="B102" t="s">
        <v>12</v>
      </c>
      <c r="C102" t="s">
        <v>9</v>
      </c>
      <c r="D102">
        <v>159</v>
      </c>
      <c r="E102">
        <v>79</v>
      </c>
      <c r="F102">
        <v>201</v>
      </c>
      <c r="G102">
        <v>354.26</v>
      </c>
      <c r="H102" s="1">
        <v>44980</v>
      </c>
    </row>
    <row r="103" spans="1:8" x14ac:dyDescent="0.25">
      <c r="A103" t="s">
        <v>125</v>
      </c>
      <c r="B103" t="s">
        <v>28</v>
      </c>
      <c r="C103" t="s">
        <v>32</v>
      </c>
      <c r="D103">
        <v>157</v>
      </c>
      <c r="E103">
        <v>76</v>
      </c>
      <c r="F103">
        <v>220</v>
      </c>
      <c r="G103">
        <v>350.5</v>
      </c>
      <c r="H103" s="1">
        <v>45137</v>
      </c>
    </row>
    <row r="104" spans="1:8" x14ac:dyDescent="0.25">
      <c r="A104" t="s">
        <v>126</v>
      </c>
      <c r="B104" t="s">
        <v>26</v>
      </c>
      <c r="C104" t="s">
        <v>18</v>
      </c>
      <c r="D104">
        <v>1</v>
      </c>
      <c r="E104">
        <v>96</v>
      </c>
      <c r="F104">
        <v>39</v>
      </c>
      <c r="G104">
        <v>174.88</v>
      </c>
      <c r="H104" s="1">
        <v>44997</v>
      </c>
    </row>
    <row r="105" spans="1:8" x14ac:dyDescent="0.25">
      <c r="A105" t="s">
        <v>127</v>
      </c>
      <c r="B105" t="s">
        <v>8</v>
      </c>
      <c r="C105" t="s">
        <v>23</v>
      </c>
      <c r="D105">
        <v>21</v>
      </c>
      <c r="E105">
        <v>97</v>
      </c>
      <c r="F105">
        <v>14</v>
      </c>
      <c r="G105">
        <v>302.81</v>
      </c>
      <c r="H105" s="1">
        <v>45026</v>
      </c>
    </row>
    <row r="106" spans="1:8" x14ac:dyDescent="0.25">
      <c r="A106" t="s">
        <v>128</v>
      </c>
      <c r="B106" t="s">
        <v>26</v>
      </c>
      <c r="C106" t="s">
        <v>18</v>
      </c>
      <c r="D106">
        <v>183</v>
      </c>
      <c r="E106">
        <v>22</v>
      </c>
      <c r="F106">
        <v>68</v>
      </c>
      <c r="G106">
        <v>419.95</v>
      </c>
      <c r="H106" s="1">
        <v>45019</v>
      </c>
    </row>
    <row r="107" spans="1:8" x14ac:dyDescent="0.25">
      <c r="A107" t="s">
        <v>129</v>
      </c>
      <c r="B107" t="s">
        <v>14</v>
      </c>
      <c r="C107" t="s">
        <v>9</v>
      </c>
      <c r="D107">
        <v>50</v>
      </c>
      <c r="E107">
        <v>34</v>
      </c>
      <c r="F107">
        <v>113</v>
      </c>
      <c r="G107">
        <v>326.45999999999998</v>
      </c>
      <c r="H107" s="1">
        <v>45050</v>
      </c>
    </row>
    <row r="108" spans="1:8" x14ac:dyDescent="0.25">
      <c r="A108" t="s">
        <v>130</v>
      </c>
      <c r="B108" t="s">
        <v>17</v>
      </c>
      <c r="C108" t="s">
        <v>9</v>
      </c>
      <c r="D108">
        <v>74</v>
      </c>
      <c r="E108">
        <v>67</v>
      </c>
      <c r="F108">
        <v>289</v>
      </c>
      <c r="G108">
        <v>5.2</v>
      </c>
      <c r="H108" s="1">
        <v>45168</v>
      </c>
    </row>
    <row r="109" spans="1:8" x14ac:dyDescent="0.25">
      <c r="A109" t="s">
        <v>131</v>
      </c>
      <c r="B109" t="s">
        <v>48</v>
      </c>
      <c r="C109" t="s">
        <v>9</v>
      </c>
      <c r="D109">
        <v>53</v>
      </c>
      <c r="E109">
        <v>82</v>
      </c>
      <c r="F109">
        <v>34</v>
      </c>
      <c r="G109">
        <v>222.38</v>
      </c>
      <c r="H109" s="1">
        <v>45177</v>
      </c>
    </row>
    <row r="110" spans="1:8" x14ac:dyDescent="0.25">
      <c r="A110" t="s">
        <v>132</v>
      </c>
      <c r="B110" t="s">
        <v>21</v>
      </c>
      <c r="C110" t="s">
        <v>23</v>
      </c>
      <c r="D110">
        <v>121</v>
      </c>
      <c r="E110">
        <v>56</v>
      </c>
      <c r="F110">
        <v>241</v>
      </c>
      <c r="G110">
        <v>284.58999999999997</v>
      </c>
      <c r="H110" s="1">
        <v>45195</v>
      </c>
    </row>
    <row r="111" spans="1:8" x14ac:dyDescent="0.25">
      <c r="A111" t="s">
        <v>133</v>
      </c>
      <c r="B111" t="s">
        <v>37</v>
      </c>
      <c r="C111" t="s">
        <v>32</v>
      </c>
      <c r="D111">
        <v>25</v>
      </c>
      <c r="E111">
        <v>43</v>
      </c>
      <c r="F111">
        <v>233</v>
      </c>
      <c r="G111">
        <v>44.99</v>
      </c>
      <c r="H111" s="1">
        <v>45171</v>
      </c>
    </row>
    <row r="112" spans="1:8" x14ac:dyDescent="0.25">
      <c r="A112" t="s">
        <v>134</v>
      </c>
      <c r="B112" t="s">
        <v>8</v>
      </c>
      <c r="C112" t="s">
        <v>9</v>
      </c>
      <c r="D112">
        <v>161</v>
      </c>
      <c r="E112">
        <v>57</v>
      </c>
      <c r="F112">
        <v>10</v>
      </c>
      <c r="G112">
        <v>163.09</v>
      </c>
      <c r="H112" s="1">
        <v>45105</v>
      </c>
    </row>
    <row r="113" spans="1:8" x14ac:dyDescent="0.25">
      <c r="A113" t="s">
        <v>135</v>
      </c>
      <c r="B113" t="s">
        <v>12</v>
      </c>
      <c r="C113" t="s">
        <v>23</v>
      </c>
      <c r="D113">
        <v>50</v>
      </c>
      <c r="E113">
        <v>25</v>
      </c>
      <c r="F113">
        <v>103</v>
      </c>
      <c r="G113">
        <v>335.58</v>
      </c>
      <c r="H113" s="1">
        <v>45041</v>
      </c>
    </row>
    <row r="114" spans="1:8" x14ac:dyDescent="0.25">
      <c r="A114" t="s">
        <v>136</v>
      </c>
      <c r="B114" t="s">
        <v>12</v>
      </c>
      <c r="C114" t="s">
        <v>15</v>
      </c>
      <c r="D114">
        <v>198</v>
      </c>
      <c r="E114">
        <v>24</v>
      </c>
      <c r="F114">
        <v>181</v>
      </c>
      <c r="G114">
        <v>76.83</v>
      </c>
      <c r="H114" s="1">
        <v>44944</v>
      </c>
    </row>
    <row r="115" spans="1:8" x14ac:dyDescent="0.25">
      <c r="A115" t="s">
        <v>137</v>
      </c>
      <c r="B115" t="s">
        <v>28</v>
      </c>
      <c r="C115" t="s">
        <v>15</v>
      </c>
      <c r="D115">
        <v>54</v>
      </c>
      <c r="E115">
        <v>53</v>
      </c>
      <c r="F115">
        <v>75</v>
      </c>
      <c r="G115">
        <v>61.44</v>
      </c>
      <c r="H115" s="1">
        <v>45143</v>
      </c>
    </row>
    <row r="116" spans="1:8" x14ac:dyDescent="0.25">
      <c r="A116" t="s">
        <v>138</v>
      </c>
      <c r="B116" t="s">
        <v>21</v>
      </c>
      <c r="C116" t="s">
        <v>18</v>
      </c>
      <c r="D116">
        <v>130</v>
      </c>
      <c r="E116">
        <v>23</v>
      </c>
      <c r="F116">
        <v>265</v>
      </c>
      <c r="G116">
        <v>353.99</v>
      </c>
      <c r="H116" s="1">
        <v>45007</v>
      </c>
    </row>
    <row r="117" spans="1:8" x14ac:dyDescent="0.25">
      <c r="A117" t="s">
        <v>139</v>
      </c>
      <c r="B117" t="s">
        <v>14</v>
      </c>
      <c r="C117" t="s">
        <v>15</v>
      </c>
      <c r="D117">
        <v>108</v>
      </c>
      <c r="E117">
        <v>88</v>
      </c>
      <c r="F117">
        <v>103</v>
      </c>
      <c r="G117">
        <v>432</v>
      </c>
      <c r="H117" s="1">
        <v>45193</v>
      </c>
    </row>
    <row r="118" spans="1:8" x14ac:dyDescent="0.25">
      <c r="A118" t="s">
        <v>140</v>
      </c>
      <c r="B118" t="s">
        <v>37</v>
      </c>
      <c r="C118" t="s">
        <v>18</v>
      </c>
      <c r="D118">
        <v>38</v>
      </c>
      <c r="E118">
        <v>50</v>
      </c>
      <c r="F118">
        <v>208</v>
      </c>
      <c r="G118">
        <v>96.19</v>
      </c>
      <c r="H118" s="1">
        <v>45015</v>
      </c>
    </row>
    <row r="119" spans="1:8" x14ac:dyDescent="0.25">
      <c r="A119" t="s">
        <v>141</v>
      </c>
      <c r="B119" t="s">
        <v>12</v>
      </c>
      <c r="C119" t="s">
        <v>15</v>
      </c>
      <c r="D119">
        <v>151</v>
      </c>
      <c r="E119">
        <v>33</v>
      </c>
      <c r="F119">
        <v>113</v>
      </c>
      <c r="G119">
        <v>478.93</v>
      </c>
      <c r="H119" s="1">
        <v>45108</v>
      </c>
    </row>
    <row r="120" spans="1:8" x14ac:dyDescent="0.25">
      <c r="A120" t="s">
        <v>142</v>
      </c>
      <c r="B120" t="s">
        <v>48</v>
      </c>
      <c r="C120" t="s">
        <v>9</v>
      </c>
      <c r="D120">
        <v>83</v>
      </c>
      <c r="E120">
        <v>97</v>
      </c>
      <c r="F120">
        <v>178</v>
      </c>
      <c r="G120">
        <v>233.37</v>
      </c>
      <c r="H120" s="1">
        <v>45121</v>
      </c>
    </row>
    <row r="121" spans="1:8" x14ac:dyDescent="0.25">
      <c r="A121" t="s">
        <v>143</v>
      </c>
      <c r="B121" t="s">
        <v>26</v>
      </c>
      <c r="C121" t="s">
        <v>32</v>
      </c>
      <c r="D121">
        <v>27</v>
      </c>
      <c r="E121">
        <v>61</v>
      </c>
      <c r="F121">
        <v>21</v>
      </c>
      <c r="G121">
        <v>99.34</v>
      </c>
      <c r="H121" s="1">
        <v>45034</v>
      </c>
    </row>
    <row r="122" spans="1:8" x14ac:dyDescent="0.25">
      <c r="A122" t="s">
        <v>144</v>
      </c>
      <c r="B122" t="s">
        <v>35</v>
      </c>
      <c r="C122" t="s">
        <v>18</v>
      </c>
      <c r="D122">
        <v>185</v>
      </c>
      <c r="E122">
        <v>21</v>
      </c>
      <c r="F122">
        <v>36</v>
      </c>
      <c r="G122">
        <v>137.02000000000001</v>
      </c>
      <c r="H122" s="1">
        <v>45067</v>
      </c>
    </row>
    <row r="123" spans="1:8" x14ac:dyDescent="0.25">
      <c r="A123" t="s">
        <v>145</v>
      </c>
      <c r="B123" t="s">
        <v>8</v>
      </c>
      <c r="C123" t="s">
        <v>23</v>
      </c>
      <c r="D123">
        <v>153</v>
      </c>
      <c r="E123">
        <v>84</v>
      </c>
      <c r="F123">
        <v>270</v>
      </c>
      <c r="G123">
        <v>70.88</v>
      </c>
      <c r="H123" s="1">
        <v>44996</v>
      </c>
    </row>
    <row r="124" spans="1:8" x14ac:dyDescent="0.25">
      <c r="A124" t="s">
        <v>146</v>
      </c>
      <c r="B124" t="s">
        <v>21</v>
      </c>
      <c r="C124" t="s">
        <v>9</v>
      </c>
      <c r="D124">
        <v>74</v>
      </c>
      <c r="E124">
        <v>20</v>
      </c>
      <c r="F124">
        <v>256</v>
      </c>
      <c r="G124">
        <v>7.34</v>
      </c>
      <c r="H124" s="1">
        <v>45167</v>
      </c>
    </row>
    <row r="125" spans="1:8" x14ac:dyDescent="0.25">
      <c r="A125" t="s">
        <v>147</v>
      </c>
      <c r="B125" t="s">
        <v>26</v>
      </c>
      <c r="C125" t="s">
        <v>9</v>
      </c>
      <c r="D125">
        <v>82</v>
      </c>
      <c r="E125">
        <v>84</v>
      </c>
      <c r="F125">
        <v>95</v>
      </c>
      <c r="G125">
        <v>205.01</v>
      </c>
      <c r="H125" s="1">
        <v>45231</v>
      </c>
    </row>
    <row r="126" spans="1:8" x14ac:dyDescent="0.25">
      <c r="A126" t="s">
        <v>148</v>
      </c>
      <c r="B126" t="s">
        <v>17</v>
      </c>
      <c r="C126" t="s">
        <v>18</v>
      </c>
      <c r="D126">
        <v>186</v>
      </c>
      <c r="E126">
        <v>50</v>
      </c>
      <c r="F126">
        <v>185</v>
      </c>
      <c r="G126">
        <v>180.19</v>
      </c>
      <c r="H126" s="1">
        <v>45218</v>
      </c>
    </row>
    <row r="127" spans="1:8" x14ac:dyDescent="0.25">
      <c r="A127" t="s">
        <v>149</v>
      </c>
      <c r="B127" t="s">
        <v>35</v>
      </c>
      <c r="C127" t="s">
        <v>23</v>
      </c>
      <c r="D127">
        <v>116</v>
      </c>
      <c r="E127">
        <v>82</v>
      </c>
      <c r="F127">
        <v>185</v>
      </c>
      <c r="G127">
        <v>25.73</v>
      </c>
      <c r="H127" s="1">
        <v>45226</v>
      </c>
    </row>
    <row r="128" spans="1:8" x14ac:dyDescent="0.25">
      <c r="A128" t="s">
        <v>150</v>
      </c>
      <c r="B128" t="s">
        <v>21</v>
      </c>
      <c r="C128" t="s">
        <v>23</v>
      </c>
      <c r="D128">
        <v>140</v>
      </c>
      <c r="E128">
        <v>46</v>
      </c>
      <c r="F128">
        <v>154</v>
      </c>
      <c r="G128">
        <v>196.66</v>
      </c>
      <c r="H128" s="1">
        <v>45123</v>
      </c>
    </row>
    <row r="129" spans="1:8" x14ac:dyDescent="0.25">
      <c r="A129" t="s">
        <v>151</v>
      </c>
      <c r="B129" t="s">
        <v>14</v>
      </c>
      <c r="C129" t="s">
        <v>9</v>
      </c>
      <c r="D129">
        <v>36</v>
      </c>
      <c r="E129">
        <v>41</v>
      </c>
      <c r="F129">
        <v>67</v>
      </c>
      <c r="G129">
        <v>477.47</v>
      </c>
      <c r="H129" s="1">
        <v>44984</v>
      </c>
    </row>
    <row r="130" spans="1:8" x14ac:dyDescent="0.25">
      <c r="A130" t="s">
        <v>152</v>
      </c>
      <c r="B130" t="s">
        <v>37</v>
      </c>
      <c r="C130" t="s">
        <v>9</v>
      </c>
      <c r="D130">
        <v>148</v>
      </c>
      <c r="E130">
        <v>46</v>
      </c>
      <c r="F130">
        <v>217</v>
      </c>
      <c r="G130">
        <v>378.67</v>
      </c>
      <c r="H130" s="1">
        <v>45083</v>
      </c>
    </row>
    <row r="131" spans="1:8" x14ac:dyDescent="0.25">
      <c r="A131" t="s">
        <v>153</v>
      </c>
      <c r="B131" t="s">
        <v>21</v>
      </c>
      <c r="C131" t="s">
        <v>9</v>
      </c>
      <c r="D131">
        <v>122</v>
      </c>
      <c r="E131">
        <v>74</v>
      </c>
      <c r="F131">
        <v>265</v>
      </c>
      <c r="G131">
        <v>155.33000000000001</v>
      </c>
      <c r="H131" s="1">
        <v>44999</v>
      </c>
    </row>
    <row r="132" spans="1:8" x14ac:dyDescent="0.25">
      <c r="A132" t="s">
        <v>154</v>
      </c>
      <c r="B132" t="s">
        <v>8</v>
      </c>
      <c r="C132" t="s">
        <v>9</v>
      </c>
      <c r="D132">
        <v>86</v>
      </c>
      <c r="E132">
        <v>72</v>
      </c>
      <c r="F132">
        <v>44</v>
      </c>
      <c r="G132">
        <v>98.29</v>
      </c>
      <c r="H132" s="1">
        <v>45086</v>
      </c>
    </row>
    <row r="133" spans="1:8" x14ac:dyDescent="0.25">
      <c r="A133" t="s">
        <v>155</v>
      </c>
      <c r="B133" t="s">
        <v>8</v>
      </c>
      <c r="C133" t="s">
        <v>9</v>
      </c>
      <c r="D133">
        <v>49</v>
      </c>
      <c r="E133">
        <v>74</v>
      </c>
      <c r="F133">
        <v>122</v>
      </c>
      <c r="G133">
        <v>436.62</v>
      </c>
      <c r="H133" s="1">
        <v>45126</v>
      </c>
    </row>
    <row r="134" spans="1:8" x14ac:dyDescent="0.25">
      <c r="A134" t="s">
        <v>156</v>
      </c>
      <c r="B134" t="s">
        <v>14</v>
      </c>
      <c r="C134" t="s">
        <v>9</v>
      </c>
      <c r="D134">
        <v>78</v>
      </c>
      <c r="E134">
        <v>92</v>
      </c>
      <c r="F134">
        <v>18</v>
      </c>
      <c r="G134">
        <v>423.8</v>
      </c>
      <c r="H134" s="1">
        <v>44932</v>
      </c>
    </row>
    <row r="135" spans="1:8" x14ac:dyDescent="0.25">
      <c r="A135" t="s">
        <v>157</v>
      </c>
      <c r="B135" t="s">
        <v>21</v>
      </c>
      <c r="C135" t="s">
        <v>9</v>
      </c>
      <c r="D135">
        <v>127</v>
      </c>
      <c r="E135">
        <v>21</v>
      </c>
      <c r="F135">
        <v>151</v>
      </c>
      <c r="G135">
        <v>317.42</v>
      </c>
      <c r="H135" s="1">
        <v>45085</v>
      </c>
    </row>
    <row r="136" spans="1:8" x14ac:dyDescent="0.25">
      <c r="A136" t="s">
        <v>158</v>
      </c>
      <c r="B136" t="s">
        <v>17</v>
      </c>
      <c r="C136" t="s">
        <v>18</v>
      </c>
      <c r="D136">
        <v>193</v>
      </c>
      <c r="E136">
        <v>44</v>
      </c>
      <c r="F136">
        <v>15</v>
      </c>
      <c r="G136">
        <v>109.2</v>
      </c>
      <c r="H136" s="1">
        <v>45166</v>
      </c>
    </row>
    <row r="137" spans="1:8" x14ac:dyDescent="0.25">
      <c r="A137" t="s">
        <v>159</v>
      </c>
      <c r="B137" t="s">
        <v>12</v>
      </c>
      <c r="C137" t="s">
        <v>9</v>
      </c>
      <c r="D137">
        <v>101</v>
      </c>
      <c r="E137">
        <v>49</v>
      </c>
      <c r="F137">
        <v>96</v>
      </c>
      <c r="G137">
        <v>250.66</v>
      </c>
      <c r="H137" s="1">
        <v>45035</v>
      </c>
    </row>
    <row r="138" spans="1:8" x14ac:dyDescent="0.25">
      <c r="A138" t="s">
        <v>160</v>
      </c>
      <c r="B138" t="s">
        <v>48</v>
      </c>
      <c r="C138" t="s">
        <v>18</v>
      </c>
      <c r="D138">
        <v>107</v>
      </c>
      <c r="E138">
        <v>61</v>
      </c>
      <c r="F138">
        <v>142</v>
      </c>
      <c r="G138">
        <v>7.06</v>
      </c>
      <c r="H138" s="1">
        <v>45262</v>
      </c>
    </row>
    <row r="139" spans="1:8" x14ac:dyDescent="0.25">
      <c r="A139" t="s">
        <v>161</v>
      </c>
      <c r="B139" t="s">
        <v>48</v>
      </c>
      <c r="C139" t="s">
        <v>15</v>
      </c>
      <c r="D139">
        <v>0</v>
      </c>
      <c r="E139">
        <v>24</v>
      </c>
      <c r="F139">
        <v>196</v>
      </c>
      <c r="G139">
        <v>402.37</v>
      </c>
      <c r="H139" s="1">
        <v>45043</v>
      </c>
    </row>
    <row r="140" spans="1:8" x14ac:dyDescent="0.25">
      <c r="A140" t="s">
        <v>162</v>
      </c>
      <c r="B140" t="s">
        <v>28</v>
      </c>
      <c r="C140" t="s">
        <v>23</v>
      </c>
      <c r="D140">
        <v>167</v>
      </c>
      <c r="E140">
        <v>78</v>
      </c>
      <c r="F140">
        <v>215</v>
      </c>
      <c r="G140">
        <v>48.27</v>
      </c>
      <c r="H140" s="1">
        <v>45176</v>
      </c>
    </row>
    <row r="141" spans="1:8" x14ac:dyDescent="0.25">
      <c r="A141" t="s">
        <v>163</v>
      </c>
      <c r="B141" t="s">
        <v>14</v>
      </c>
      <c r="C141" t="s">
        <v>18</v>
      </c>
      <c r="D141">
        <v>155</v>
      </c>
      <c r="E141">
        <v>64</v>
      </c>
      <c r="F141">
        <v>208</v>
      </c>
      <c r="G141">
        <v>473.28</v>
      </c>
      <c r="H141" s="1">
        <v>45246</v>
      </c>
    </row>
    <row r="142" spans="1:8" x14ac:dyDescent="0.25">
      <c r="A142" t="s">
        <v>164</v>
      </c>
      <c r="B142" t="s">
        <v>37</v>
      </c>
      <c r="C142" t="s">
        <v>32</v>
      </c>
      <c r="D142">
        <v>119</v>
      </c>
      <c r="E142">
        <v>43</v>
      </c>
      <c r="F142">
        <v>251</v>
      </c>
      <c r="G142">
        <v>208.31</v>
      </c>
      <c r="H142" s="1">
        <v>45012</v>
      </c>
    </row>
    <row r="143" spans="1:8" x14ac:dyDescent="0.25">
      <c r="A143" t="s">
        <v>165</v>
      </c>
      <c r="B143" t="s">
        <v>35</v>
      </c>
      <c r="C143" t="s">
        <v>23</v>
      </c>
      <c r="D143">
        <v>96</v>
      </c>
      <c r="E143">
        <v>96</v>
      </c>
      <c r="F143">
        <v>208</v>
      </c>
      <c r="G143">
        <v>401.85</v>
      </c>
      <c r="H143" s="1">
        <v>44929</v>
      </c>
    </row>
    <row r="144" spans="1:8" x14ac:dyDescent="0.25">
      <c r="A144" t="s">
        <v>166</v>
      </c>
      <c r="B144" t="s">
        <v>26</v>
      </c>
      <c r="C144" t="s">
        <v>15</v>
      </c>
      <c r="D144">
        <v>155</v>
      </c>
      <c r="E144">
        <v>70</v>
      </c>
      <c r="F144">
        <v>152</v>
      </c>
      <c r="G144">
        <v>420.57</v>
      </c>
      <c r="H144" s="1">
        <v>45039</v>
      </c>
    </row>
    <row r="145" spans="1:8" x14ac:dyDescent="0.25">
      <c r="A145" t="s">
        <v>167</v>
      </c>
      <c r="B145" t="s">
        <v>48</v>
      </c>
      <c r="C145" t="s">
        <v>15</v>
      </c>
      <c r="D145">
        <v>198</v>
      </c>
      <c r="E145">
        <v>80</v>
      </c>
      <c r="F145">
        <v>128</v>
      </c>
      <c r="G145">
        <v>487.32</v>
      </c>
      <c r="H145" s="1">
        <v>45001</v>
      </c>
    </row>
    <row r="146" spans="1:8" x14ac:dyDescent="0.25">
      <c r="A146" t="s">
        <v>168</v>
      </c>
      <c r="B146" t="s">
        <v>17</v>
      </c>
      <c r="C146" t="s">
        <v>23</v>
      </c>
      <c r="D146">
        <v>77</v>
      </c>
      <c r="E146">
        <v>59</v>
      </c>
      <c r="F146">
        <v>179</v>
      </c>
      <c r="G146">
        <v>59.32</v>
      </c>
      <c r="H146" s="1">
        <v>45161</v>
      </c>
    </row>
    <row r="147" spans="1:8" x14ac:dyDescent="0.25">
      <c r="A147" t="s">
        <v>169</v>
      </c>
      <c r="B147" t="s">
        <v>12</v>
      </c>
      <c r="C147" t="s">
        <v>18</v>
      </c>
      <c r="D147">
        <v>20</v>
      </c>
      <c r="E147">
        <v>62</v>
      </c>
      <c r="F147">
        <v>12</v>
      </c>
      <c r="G147">
        <v>334.71</v>
      </c>
      <c r="H147" s="1">
        <v>45237</v>
      </c>
    </row>
    <row r="148" spans="1:8" x14ac:dyDescent="0.25">
      <c r="A148" t="s">
        <v>170</v>
      </c>
      <c r="B148" t="s">
        <v>12</v>
      </c>
      <c r="C148" t="s">
        <v>15</v>
      </c>
      <c r="D148">
        <v>178</v>
      </c>
      <c r="E148">
        <v>44</v>
      </c>
      <c r="F148">
        <v>296</v>
      </c>
      <c r="G148">
        <v>323.85000000000002</v>
      </c>
      <c r="H148" s="1">
        <v>45002</v>
      </c>
    </row>
    <row r="149" spans="1:8" x14ac:dyDescent="0.25">
      <c r="A149" t="s">
        <v>171</v>
      </c>
      <c r="B149" t="s">
        <v>14</v>
      </c>
      <c r="C149" t="s">
        <v>23</v>
      </c>
      <c r="D149">
        <v>196</v>
      </c>
      <c r="E149">
        <v>55</v>
      </c>
      <c r="F149">
        <v>105</v>
      </c>
      <c r="G149">
        <v>496.07</v>
      </c>
      <c r="H149" s="1">
        <v>44973</v>
      </c>
    </row>
    <row r="150" spans="1:8" x14ac:dyDescent="0.25">
      <c r="A150" t="s">
        <v>172</v>
      </c>
      <c r="B150" t="s">
        <v>37</v>
      </c>
      <c r="C150" t="s">
        <v>9</v>
      </c>
      <c r="D150">
        <v>13</v>
      </c>
      <c r="E150">
        <v>44</v>
      </c>
      <c r="F150">
        <v>71</v>
      </c>
      <c r="G150">
        <v>107.08</v>
      </c>
      <c r="H150" s="1">
        <v>45050</v>
      </c>
    </row>
    <row r="151" spans="1:8" x14ac:dyDescent="0.25">
      <c r="A151" t="s">
        <v>173</v>
      </c>
      <c r="B151" t="s">
        <v>28</v>
      </c>
      <c r="C151" t="s">
        <v>15</v>
      </c>
      <c r="D151">
        <v>127</v>
      </c>
      <c r="E151">
        <v>82</v>
      </c>
      <c r="F151">
        <v>266</v>
      </c>
      <c r="G151">
        <v>30.41</v>
      </c>
      <c r="H151" s="1">
        <v>45117</v>
      </c>
    </row>
    <row r="152" spans="1:8" x14ac:dyDescent="0.25">
      <c r="A152" t="s">
        <v>174</v>
      </c>
      <c r="B152" t="s">
        <v>48</v>
      </c>
      <c r="C152" t="s">
        <v>32</v>
      </c>
      <c r="D152">
        <v>105</v>
      </c>
      <c r="E152">
        <v>50</v>
      </c>
      <c r="F152">
        <v>176</v>
      </c>
      <c r="G152">
        <v>327.58999999999997</v>
      </c>
      <c r="H152" s="1">
        <v>45250</v>
      </c>
    </row>
    <row r="153" spans="1:8" x14ac:dyDescent="0.25">
      <c r="A153" t="s">
        <v>175</v>
      </c>
      <c r="B153" t="s">
        <v>28</v>
      </c>
      <c r="C153" t="s">
        <v>32</v>
      </c>
      <c r="D153">
        <v>88</v>
      </c>
      <c r="E153">
        <v>54</v>
      </c>
      <c r="F153">
        <v>85</v>
      </c>
      <c r="G153">
        <v>386.36</v>
      </c>
      <c r="H153" s="1">
        <v>45138</v>
      </c>
    </row>
    <row r="154" spans="1:8" x14ac:dyDescent="0.25">
      <c r="A154" t="s">
        <v>176</v>
      </c>
      <c r="B154" t="s">
        <v>21</v>
      </c>
      <c r="C154" t="s">
        <v>9</v>
      </c>
      <c r="D154">
        <v>172</v>
      </c>
      <c r="E154">
        <v>84</v>
      </c>
      <c r="F154">
        <v>199</v>
      </c>
      <c r="G154">
        <v>492.02</v>
      </c>
      <c r="H154" s="1">
        <v>45043</v>
      </c>
    </row>
    <row r="155" spans="1:8" x14ac:dyDescent="0.25">
      <c r="A155" t="s">
        <v>177</v>
      </c>
      <c r="B155" t="s">
        <v>28</v>
      </c>
      <c r="C155" t="s">
        <v>9</v>
      </c>
      <c r="D155">
        <v>7</v>
      </c>
      <c r="E155">
        <v>25</v>
      </c>
      <c r="F155">
        <v>81</v>
      </c>
      <c r="G155">
        <v>15.93</v>
      </c>
      <c r="H155" s="1">
        <v>44952</v>
      </c>
    </row>
    <row r="156" spans="1:8" x14ac:dyDescent="0.25">
      <c r="A156" t="s">
        <v>178</v>
      </c>
      <c r="B156" t="s">
        <v>28</v>
      </c>
      <c r="C156" t="s">
        <v>15</v>
      </c>
      <c r="D156">
        <v>51</v>
      </c>
      <c r="E156">
        <v>54</v>
      </c>
      <c r="F156">
        <v>75</v>
      </c>
      <c r="G156">
        <v>446.26</v>
      </c>
      <c r="H156" s="1">
        <v>45175</v>
      </c>
    </row>
    <row r="157" spans="1:8" x14ac:dyDescent="0.25">
      <c r="A157" t="s">
        <v>179</v>
      </c>
      <c r="B157" t="s">
        <v>12</v>
      </c>
      <c r="C157" t="s">
        <v>9</v>
      </c>
      <c r="D157">
        <v>78</v>
      </c>
      <c r="E157">
        <v>38</v>
      </c>
      <c r="F157">
        <v>24</v>
      </c>
      <c r="G157">
        <v>304.5</v>
      </c>
      <c r="H157" s="1">
        <v>45180</v>
      </c>
    </row>
    <row r="158" spans="1:8" x14ac:dyDescent="0.25">
      <c r="A158" t="s">
        <v>180</v>
      </c>
      <c r="B158" t="s">
        <v>12</v>
      </c>
      <c r="C158" t="s">
        <v>32</v>
      </c>
      <c r="D158">
        <v>75</v>
      </c>
      <c r="E158">
        <v>24</v>
      </c>
      <c r="F158">
        <v>110</v>
      </c>
      <c r="G158">
        <v>441.39</v>
      </c>
      <c r="H158" s="1">
        <v>45153</v>
      </c>
    </row>
    <row r="159" spans="1:8" x14ac:dyDescent="0.25">
      <c r="A159" t="s">
        <v>181</v>
      </c>
      <c r="B159" t="s">
        <v>35</v>
      </c>
      <c r="C159" t="s">
        <v>18</v>
      </c>
      <c r="D159">
        <v>192</v>
      </c>
      <c r="E159">
        <v>97</v>
      </c>
      <c r="F159">
        <v>157</v>
      </c>
      <c r="G159">
        <v>128.36000000000001</v>
      </c>
      <c r="H159" s="1">
        <v>44967</v>
      </c>
    </row>
    <row r="160" spans="1:8" x14ac:dyDescent="0.25">
      <c r="A160" t="s">
        <v>182</v>
      </c>
      <c r="B160" t="s">
        <v>14</v>
      </c>
      <c r="C160" t="s">
        <v>32</v>
      </c>
      <c r="D160">
        <v>139</v>
      </c>
      <c r="E160">
        <v>59</v>
      </c>
      <c r="F160">
        <v>221</v>
      </c>
      <c r="G160">
        <v>460.58</v>
      </c>
      <c r="H160" s="1">
        <v>45282</v>
      </c>
    </row>
    <row r="161" spans="1:8" x14ac:dyDescent="0.25">
      <c r="A161" t="s">
        <v>183</v>
      </c>
      <c r="B161" t="s">
        <v>8</v>
      </c>
      <c r="C161" t="s">
        <v>18</v>
      </c>
      <c r="D161">
        <v>1</v>
      </c>
      <c r="E161">
        <v>28</v>
      </c>
      <c r="F161">
        <v>20</v>
      </c>
      <c r="G161">
        <v>267.06</v>
      </c>
      <c r="H161" s="1">
        <v>45251</v>
      </c>
    </row>
    <row r="162" spans="1:8" x14ac:dyDescent="0.25">
      <c r="A162" t="s">
        <v>184</v>
      </c>
      <c r="B162" t="s">
        <v>8</v>
      </c>
      <c r="C162" t="s">
        <v>15</v>
      </c>
      <c r="D162">
        <v>121</v>
      </c>
      <c r="E162">
        <v>27</v>
      </c>
      <c r="F162">
        <v>290</v>
      </c>
      <c r="G162">
        <v>443.49</v>
      </c>
      <c r="H162" s="1">
        <v>45210</v>
      </c>
    </row>
    <row r="163" spans="1:8" x14ac:dyDescent="0.25">
      <c r="A163" t="s">
        <v>185</v>
      </c>
      <c r="B163" t="s">
        <v>8</v>
      </c>
      <c r="C163" t="s">
        <v>23</v>
      </c>
      <c r="D163">
        <v>144</v>
      </c>
      <c r="E163">
        <v>51</v>
      </c>
      <c r="F163">
        <v>247</v>
      </c>
      <c r="G163">
        <v>438.4</v>
      </c>
      <c r="H163" s="1">
        <v>45051</v>
      </c>
    </row>
    <row r="164" spans="1:8" x14ac:dyDescent="0.25">
      <c r="A164" t="s">
        <v>186</v>
      </c>
      <c r="B164" t="s">
        <v>21</v>
      </c>
      <c r="C164" t="s">
        <v>18</v>
      </c>
      <c r="D164">
        <v>156</v>
      </c>
      <c r="E164">
        <v>62</v>
      </c>
      <c r="F164">
        <v>74</v>
      </c>
      <c r="G164">
        <v>97.59</v>
      </c>
      <c r="H164" s="1">
        <v>45002</v>
      </c>
    </row>
    <row r="165" spans="1:8" x14ac:dyDescent="0.25">
      <c r="A165" t="s">
        <v>187</v>
      </c>
      <c r="B165" t="s">
        <v>12</v>
      </c>
      <c r="C165" t="s">
        <v>18</v>
      </c>
      <c r="D165">
        <v>186</v>
      </c>
      <c r="E165">
        <v>53</v>
      </c>
      <c r="F165">
        <v>247</v>
      </c>
      <c r="G165">
        <v>367.71</v>
      </c>
      <c r="H165" s="1">
        <v>45255</v>
      </c>
    </row>
    <row r="166" spans="1:8" x14ac:dyDescent="0.25">
      <c r="A166" t="s">
        <v>188</v>
      </c>
      <c r="B166" t="s">
        <v>8</v>
      </c>
      <c r="C166" t="s">
        <v>18</v>
      </c>
      <c r="D166">
        <v>141</v>
      </c>
      <c r="E166">
        <v>94</v>
      </c>
      <c r="F166">
        <v>224</v>
      </c>
      <c r="G166">
        <v>390.42</v>
      </c>
      <c r="H166" s="1">
        <v>45258</v>
      </c>
    </row>
    <row r="167" spans="1:8" x14ac:dyDescent="0.25">
      <c r="A167" t="s">
        <v>189</v>
      </c>
      <c r="B167" t="s">
        <v>37</v>
      </c>
      <c r="C167" t="s">
        <v>23</v>
      </c>
      <c r="D167">
        <v>29</v>
      </c>
      <c r="E167">
        <v>84</v>
      </c>
      <c r="F167">
        <v>196</v>
      </c>
      <c r="G167">
        <v>387.31</v>
      </c>
      <c r="H167" s="1">
        <v>44982</v>
      </c>
    </row>
    <row r="168" spans="1:8" x14ac:dyDescent="0.25">
      <c r="A168" t="s">
        <v>190</v>
      </c>
      <c r="B168" t="s">
        <v>8</v>
      </c>
      <c r="C168" t="s">
        <v>32</v>
      </c>
      <c r="D168">
        <v>90</v>
      </c>
      <c r="E168">
        <v>35</v>
      </c>
      <c r="F168">
        <v>256</v>
      </c>
      <c r="G168">
        <v>141.4</v>
      </c>
      <c r="H168" s="1">
        <v>45051</v>
      </c>
    </row>
    <row r="169" spans="1:8" x14ac:dyDescent="0.25">
      <c r="A169" t="s">
        <v>191</v>
      </c>
      <c r="B169" t="s">
        <v>26</v>
      </c>
      <c r="C169" t="s">
        <v>32</v>
      </c>
      <c r="D169">
        <v>15</v>
      </c>
      <c r="E169">
        <v>48</v>
      </c>
      <c r="F169">
        <v>11</v>
      </c>
      <c r="G169">
        <v>410.74</v>
      </c>
      <c r="H169" s="1">
        <v>45170</v>
      </c>
    </row>
    <row r="170" spans="1:8" x14ac:dyDescent="0.25">
      <c r="A170" t="s">
        <v>192</v>
      </c>
      <c r="B170" t="s">
        <v>14</v>
      </c>
      <c r="C170" t="s">
        <v>32</v>
      </c>
      <c r="D170">
        <v>25</v>
      </c>
      <c r="E170">
        <v>80</v>
      </c>
      <c r="F170">
        <v>27</v>
      </c>
      <c r="G170">
        <v>208.48</v>
      </c>
      <c r="H170" s="1">
        <v>44983</v>
      </c>
    </row>
    <row r="171" spans="1:8" x14ac:dyDescent="0.25">
      <c r="A171" t="s">
        <v>193</v>
      </c>
      <c r="B171" t="s">
        <v>14</v>
      </c>
      <c r="C171" t="s">
        <v>9</v>
      </c>
      <c r="D171">
        <v>149</v>
      </c>
      <c r="E171">
        <v>92</v>
      </c>
      <c r="F171">
        <v>59</v>
      </c>
      <c r="G171">
        <v>277.92</v>
      </c>
      <c r="H171" s="1">
        <v>45083</v>
      </c>
    </row>
    <row r="172" spans="1:8" x14ac:dyDescent="0.25">
      <c r="A172" t="s">
        <v>194</v>
      </c>
      <c r="B172" t="s">
        <v>14</v>
      </c>
      <c r="C172" t="s">
        <v>18</v>
      </c>
      <c r="D172">
        <v>137</v>
      </c>
      <c r="E172">
        <v>92</v>
      </c>
      <c r="F172">
        <v>142</v>
      </c>
      <c r="G172">
        <v>325.89999999999998</v>
      </c>
      <c r="H172" s="1">
        <v>45281</v>
      </c>
    </row>
    <row r="173" spans="1:8" x14ac:dyDescent="0.25">
      <c r="A173" t="s">
        <v>195</v>
      </c>
      <c r="B173" t="s">
        <v>21</v>
      </c>
      <c r="C173" t="s">
        <v>32</v>
      </c>
      <c r="D173">
        <v>154</v>
      </c>
      <c r="E173">
        <v>24</v>
      </c>
      <c r="F173">
        <v>9</v>
      </c>
      <c r="G173">
        <v>38.44</v>
      </c>
      <c r="H173" s="1">
        <v>45008</v>
      </c>
    </row>
    <row r="174" spans="1:8" x14ac:dyDescent="0.25">
      <c r="A174" t="s">
        <v>196</v>
      </c>
      <c r="B174" t="s">
        <v>8</v>
      </c>
      <c r="C174" t="s">
        <v>23</v>
      </c>
      <c r="D174">
        <v>31</v>
      </c>
      <c r="E174">
        <v>37</v>
      </c>
      <c r="F174">
        <v>145</v>
      </c>
      <c r="G174">
        <v>270.89999999999998</v>
      </c>
      <c r="H174" s="1">
        <v>45275</v>
      </c>
    </row>
    <row r="175" spans="1:8" x14ac:dyDescent="0.25">
      <c r="A175" t="s">
        <v>197</v>
      </c>
      <c r="B175" t="s">
        <v>35</v>
      </c>
      <c r="C175" t="s">
        <v>23</v>
      </c>
      <c r="D175">
        <v>110</v>
      </c>
      <c r="E175">
        <v>74</v>
      </c>
      <c r="F175">
        <v>29</v>
      </c>
      <c r="G175">
        <v>319.51</v>
      </c>
      <c r="H175" s="1">
        <v>45122</v>
      </c>
    </row>
    <row r="176" spans="1:8" x14ac:dyDescent="0.25">
      <c r="A176" t="s">
        <v>198</v>
      </c>
      <c r="B176" t="s">
        <v>8</v>
      </c>
      <c r="C176" t="s">
        <v>18</v>
      </c>
      <c r="D176">
        <v>169</v>
      </c>
      <c r="E176">
        <v>88</v>
      </c>
      <c r="F176">
        <v>219</v>
      </c>
      <c r="G176">
        <v>114.63</v>
      </c>
      <c r="H176" s="1">
        <v>45034</v>
      </c>
    </row>
    <row r="177" spans="1:8" x14ac:dyDescent="0.25">
      <c r="A177" t="s">
        <v>199</v>
      </c>
      <c r="B177" t="s">
        <v>37</v>
      </c>
      <c r="C177" t="s">
        <v>23</v>
      </c>
      <c r="D177">
        <v>92</v>
      </c>
      <c r="E177">
        <v>50</v>
      </c>
      <c r="F177">
        <v>78</v>
      </c>
      <c r="G177">
        <v>436.11</v>
      </c>
      <c r="H177" s="1">
        <v>45125</v>
      </c>
    </row>
    <row r="178" spans="1:8" x14ac:dyDescent="0.25">
      <c r="A178" t="s">
        <v>200</v>
      </c>
      <c r="B178" t="s">
        <v>35</v>
      </c>
      <c r="C178" t="s">
        <v>15</v>
      </c>
      <c r="D178">
        <v>174</v>
      </c>
      <c r="E178">
        <v>72</v>
      </c>
      <c r="F178">
        <v>214</v>
      </c>
      <c r="G178">
        <v>308.18</v>
      </c>
      <c r="H178" s="1">
        <v>44938</v>
      </c>
    </row>
    <row r="179" spans="1:8" x14ac:dyDescent="0.25">
      <c r="A179" t="s">
        <v>201</v>
      </c>
      <c r="B179" t="s">
        <v>14</v>
      </c>
      <c r="C179" t="s">
        <v>32</v>
      </c>
      <c r="D179">
        <v>83</v>
      </c>
      <c r="E179">
        <v>20</v>
      </c>
      <c r="F179">
        <v>243</v>
      </c>
      <c r="G179">
        <v>330.74</v>
      </c>
      <c r="H179" s="1">
        <v>45259</v>
      </c>
    </row>
    <row r="180" spans="1:8" x14ac:dyDescent="0.25">
      <c r="A180" t="s">
        <v>202</v>
      </c>
      <c r="B180" t="s">
        <v>37</v>
      </c>
      <c r="C180" t="s">
        <v>23</v>
      </c>
      <c r="D180">
        <v>91</v>
      </c>
      <c r="E180">
        <v>98</v>
      </c>
      <c r="F180">
        <v>225</v>
      </c>
      <c r="G180">
        <v>135.59</v>
      </c>
      <c r="H180" s="1">
        <v>45132</v>
      </c>
    </row>
    <row r="181" spans="1:8" x14ac:dyDescent="0.25">
      <c r="A181" t="s">
        <v>203</v>
      </c>
      <c r="B181" t="s">
        <v>21</v>
      </c>
      <c r="C181" t="s">
        <v>18</v>
      </c>
      <c r="D181">
        <v>18</v>
      </c>
      <c r="E181">
        <v>43</v>
      </c>
      <c r="F181">
        <v>22</v>
      </c>
      <c r="G181">
        <v>439.54</v>
      </c>
      <c r="H181" s="1">
        <v>45136</v>
      </c>
    </row>
    <row r="182" spans="1:8" x14ac:dyDescent="0.25">
      <c r="A182" t="s">
        <v>204</v>
      </c>
      <c r="B182" t="s">
        <v>14</v>
      </c>
      <c r="C182" t="s">
        <v>32</v>
      </c>
      <c r="D182">
        <v>161</v>
      </c>
      <c r="E182">
        <v>48</v>
      </c>
      <c r="F182">
        <v>147</v>
      </c>
      <c r="G182">
        <v>260.25</v>
      </c>
      <c r="H182" s="1">
        <v>45163</v>
      </c>
    </row>
    <row r="183" spans="1:8" x14ac:dyDescent="0.25">
      <c r="A183" t="s">
        <v>205</v>
      </c>
      <c r="B183" t="s">
        <v>14</v>
      </c>
      <c r="C183" t="s">
        <v>9</v>
      </c>
      <c r="D183">
        <v>49</v>
      </c>
      <c r="E183">
        <v>81</v>
      </c>
      <c r="F183">
        <v>181</v>
      </c>
      <c r="G183">
        <v>77.680000000000007</v>
      </c>
      <c r="H183" s="1">
        <v>45185</v>
      </c>
    </row>
    <row r="184" spans="1:8" x14ac:dyDescent="0.25">
      <c r="A184" t="s">
        <v>206</v>
      </c>
      <c r="B184" t="s">
        <v>17</v>
      </c>
      <c r="C184" t="s">
        <v>18</v>
      </c>
      <c r="D184">
        <v>177</v>
      </c>
      <c r="E184">
        <v>42</v>
      </c>
      <c r="F184">
        <v>58</v>
      </c>
      <c r="G184">
        <v>134.69999999999999</v>
      </c>
      <c r="H184" s="1">
        <v>44930</v>
      </c>
    </row>
    <row r="185" spans="1:8" x14ac:dyDescent="0.25">
      <c r="A185" t="s">
        <v>207</v>
      </c>
      <c r="B185" t="s">
        <v>21</v>
      </c>
      <c r="C185" t="s">
        <v>32</v>
      </c>
      <c r="D185">
        <v>83</v>
      </c>
      <c r="E185">
        <v>97</v>
      </c>
      <c r="F185">
        <v>293</v>
      </c>
      <c r="G185">
        <v>284.64999999999998</v>
      </c>
      <c r="H185" s="1">
        <v>44929</v>
      </c>
    </row>
    <row r="186" spans="1:8" x14ac:dyDescent="0.25">
      <c r="A186" t="s">
        <v>208</v>
      </c>
      <c r="B186" t="s">
        <v>35</v>
      </c>
      <c r="C186" t="s">
        <v>15</v>
      </c>
      <c r="D186">
        <v>77</v>
      </c>
      <c r="E186">
        <v>33</v>
      </c>
      <c r="F186">
        <v>271</v>
      </c>
      <c r="G186">
        <v>165.65</v>
      </c>
      <c r="H186" s="1">
        <v>45140</v>
      </c>
    </row>
    <row r="187" spans="1:8" x14ac:dyDescent="0.25">
      <c r="A187" t="s">
        <v>209</v>
      </c>
      <c r="B187" t="s">
        <v>35</v>
      </c>
      <c r="C187" t="s">
        <v>23</v>
      </c>
      <c r="D187">
        <v>16</v>
      </c>
      <c r="E187">
        <v>81</v>
      </c>
      <c r="F187">
        <v>172</v>
      </c>
      <c r="G187">
        <v>245.37</v>
      </c>
      <c r="H187" s="1">
        <v>45190</v>
      </c>
    </row>
    <row r="188" spans="1:8" x14ac:dyDescent="0.25">
      <c r="A188" t="s">
        <v>210</v>
      </c>
      <c r="B188" t="s">
        <v>48</v>
      </c>
      <c r="C188" t="s">
        <v>18</v>
      </c>
      <c r="D188">
        <v>189</v>
      </c>
      <c r="E188">
        <v>91</v>
      </c>
      <c r="F188">
        <v>112</v>
      </c>
      <c r="G188">
        <v>206.33</v>
      </c>
      <c r="H188" s="1">
        <v>44956</v>
      </c>
    </row>
    <row r="189" spans="1:8" x14ac:dyDescent="0.25">
      <c r="A189" t="s">
        <v>211</v>
      </c>
      <c r="B189" t="s">
        <v>14</v>
      </c>
      <c r="C189" t="s">
        <v>15</v>
      </c>
      <c r="D189">
        <v>145</v>
      </c>
      <c r="E189">
        <v>32</v>
      </c>
      <c r="F189">
        <v>244</v>
      </c>
      <c r="G189">
        <v>370.47</v>
      </c>
      <c r="H189" s="1">
        <v>45278</v>
      </c>
    </row>
    <row r="190" spans="1:8" x14ac:dyDescent="0.25">
      <c r="A190" t="s">
        <v>212</v>
      </c>
      <c r="B190" t="s">
        <v>17</v>
      </c>
      <c r="C190" t="s">
        <v>32</v>
      </c>
      <c r="D190">
        <v>116</v>
      </c>
      <c r="E190">
        <v>71</v>
      </c>
      <c r="F190">
        <v>7</v>
      </c>
      <c r="G190">
        <v>399.72</v>
      </c>
      <c r="H190" s="1">
        <v>45191</v>
      </c>
    </row>
    <row r="191" spans="1:8" x14ac:dyDescent="0.25">
      <c r="A191" t="s">
        <v>213</v>
      </c>
      <c r="B191" t="s">
        <v>48</v>
      </c>
      <c r="C191" t="s">
        <v>9</v>
      </c>
      <c r="D191">
        <v>24</v>
      </c>
      <c r="E191">
        <v>81</v>
      </c>
      <c r="F191">
        <v>298</v>
      </c>
      <c r="G191">
        <v>275.73</v>
      </c>
      <c r="H191" s="1">
        <v>45265</v>
      </c>
    </row>
    <row r="192" spans="1:8" x14ac:dyDescent="0.25">
      <c r="A192" t="s">
        <v>214</v>
      </c>
      <c r="B192" t="s">
        <v>12</v>
      </c>
      <c r="C192" t="s">
        <v>15</v>
      </c>
      <c r="D192">
        <v>88</v>
      </c>
      <c r="E192">
        <v>74</v>
      </c>
      <c r="F192">
        <v>206</v>
      </c>
      <c r="G192">
        <v>47.62</v>
      </c>
      <c r="H192" s="1">
        <v>45225</v>
      </c>
    </row>
    <row r="193" spans="1:8" x14ac:dyDescent="0.25">
      <c r="A193" t="s">
        <v>215</v>
      </c>
      <c r="B193" t="s">
        <v>14</v>
      </c>
      <c r="C193" t="s">
        <v>32</v>
      </c>
      <c r="D193">
        <v>174</v>
      </c>
      <c r="E193">
        <v>47</v>
      </c>
      <c r="F193">
        <v>104</v>
      </c>
      <c r="G193">
        <v>20.83</v>
      </c>
      <c r="H193" s="1">
        <v>45167</v>
      </c>
    </row>
    <row r="194" spans="1:8" x14ac:dyDescent="0.25">
      <c r="A194" t="s">
        <v>216</v>
      </c>
      <c r="B194" t="s">
        <v>12</v>
      </c>
      <c r="C194" t="s">
        <v>32</v>
      </c>
      <c r="D194">
        <v>183</v>
      </c>
      <c r="E194">
        <v>39</v>
      </c>
      <c r="F194">
        <v>12</v>
      </c>
      <c r="G194">
        <v>50.43</v>
      </c>
      <c r="H194" s="1">
        <v>44968</v>
      </c>
    </row>
    <row r="195" spans="1:8" x14ac:dyDescent="0.25">
      <c r="A195" t="s">
        <v>217</v>
      </c>
      <c r="B195" t="s">
        <v>28</v>
      </c>
      <c r="C195" t="s">
        <v>18</v>
      </c>
      <c r="D195">
        <v>24</v>
      </c>
      <c r="E195">
        <v>93</v>
      </c>
      <c r="F195">
        <v>187</v>
      </c>
      <c r="G195">
        <v>155.07</v>
      </c>
      <c r="H195" s="1">
        <v>45061</v>
      </c>
    </row>
    <row r="196" spans="1:8" x14ac:dyDescent="0.25">
      <c r="A196" t="s">
        <v>218</v>
      </c>
      <c r="B196" t="s">
        <v>8</v>
      </c>
      <c r="C196" t="s">
        <v>32</v>
      </c>
      <c r="D196">
        <v>121</v>
      </c>
      <c r="E196">
        <v>74</v>
      </c>
      <c r="F196">
        <v>207</v>
      </c>
      <c r="G196">
        <v>270.89999999999998</v>
      </c>
      <c r="H196" s="1">
        <v>45120</v>
      </c>
    </row>
    <row r="197" spans="1:8" x14ac:dyDescent="0.25">
      <c r="A197" t="s">
        <v>219</v>
      </c>
      <c r="B197" t="s">
        <v>37</v>
      </c>
      <c r="C197" t="s">
        <v>15</v>
      </c>
      <c r="D197">
        <v>132</v>
      </c>
      <c r="E197">
        <v>88</v>
      </c>
      <c r="F197">
        <v>91</v>
      </c>
      <c r="G197">
        <v>316.14999999999998</v>
      </c>
      <c r="H197" s="1">
        <v>45150</v>
      </c>
    </row>
    <row r="198" spans="1:8" x14ac:dyDescent="0.25">
      <c r="A198" t="s">
        <v>220</v>
      </c>
      <c r="B198" t="s">
        <v>14</v>
      </c>
      <c r="C198" t="s">
        <v>15</v>
      </c>
      <c r="D198">
        <v>155</v>
      </c>
      <c r="E198">
        <v>34</v>
      </c>
      <c r="F198">
        <v>101</v>
      </c>
      <c r="G198">
        <v>21.97</v>
      </c>
      <c r="H198" s="1">
        <v>45279</v>
      </c>
    </row>
    <row r="199" spans="1:8" x14ac:dyDescent="0.25">
      <c r="A199" t="s">
        <v>221</v>
      </c>
      <c r="B199" t="s">
        <v>35</v>
      </c>
      <c r="C199" t="s">
        <v>32</v>
      </c>
      <c r="D199">
        <v>19</v>
      </c>
      <c r="E199">
        <v>48</v>
      </c>
      <c r="F199">
        <v>266</v>
      </c>
      <c r="G199">
        <v>29.3</v>
      </c>
      <c r="H199" s="1">
        <v>45207</v>
      </c>
    </row>
    <row r="200" spans="1:8" x14ac:dyDescent="0.25">
      <c r="A200" t="s">
        <v>222</v>
      </c>
      <c r="B200" t="s">
        <v>21</v>
      </c>
      <c r="C200" t="s">
        <v>32</v>
      </c>
      <c r="D200">
        <v>10</v>
      </c>
      <c r="E200">
        <v>74</v>
      </c>
      <c r="F200">
        <v>147</v>
      </c>
      <c r="G200">
        <v>451.73</v>
      </c>
      <c r="H200" s="1">
        <v>45043</v>
      </c>
    </row>
    <row r="201" spans="1:8" x14ac:dyDescent="0.25">
      <c r="A201" t="s">
        <v>223</v>
      </c>
      <c r="B201" t="s">
        <v>21</v>
      </c>
      <c r="C201" t="s">
        <v>9</v>
      </c>
      <c r="D201">
        <v>61</v>
      </c>
      <c r="E201">
        <v>67</v>
      </c>
      <c r="F201">
        <v>59</v>
      </c>
      <c r="G201">
        <v>248.29</v>
      </c>
      <c r="H201" s="1">
        <v>45205</v>
      </c>
    </row>
    <row r="202" spans="1:8" x14ac:dyDescent="0.25">
      <c r="A202" t="s">
        <v>224</v>
      </c>
      <c r="B202" t="s">
        <v>48</v>
      </c>
      <c r="C202" t="s">
        <v>18</v>
      </c>
      <c r="D202">
        <v>122</v>
      </c>
      <c r="E202">
        <v>95</v>
      </c>
      <c r="F202">
        <v>281</v>
      </c>
      <c r="G202">
        <v>307.67</v>
      </c>
      <c r="H202" s="1">
        <v>45186</v>
      </c>
    </row>
    <row r="203" spans="1:8" x14ac:dyDescent="0.25">
      <c r="A203" t="s">
        <v>225</v>
      </c>
      <c r="B203" t="s">
        <v>14</v>
      </c>
      <c r="C203" t="s">
        <v>9</v>
      </c>
      <c r="D203">
        <v>198</v>
      </c>
      <c r="E203">
        <v>41</v>
      </c>
      <c r="F203">
        <v>154</v>
      </c>
      <c r="G203">
        <v>72.88</v>
      </c>
      <c r="H203" s="1">
        <v>44930</v>
      </c>
    </row>
    <row r="204" spans="1:8" x14ac:dyDescent="0.25">
      <c r="A204" t="s">
        <v>226</v>
      </c>
      <c r="B204" t="s">
        <v>14</v>
      </c>
      <c r="C204" t="s">
        <v>23</v>
      </c>
      <c r="D204">
        <v>164</v>
      </c>
      <c r="E204">
        <v>61</v>
      </c>
      <c r="F204">
        <v>182</v>
      </c>
      <c r="G204">
        <v>126.57</v>
      </c>
      <c r="H204" s="1">
        <v>45263</v>
      </c>
    </row>
    <row r="205" spans="1:8" x14ac:dyDescent="0.25">
      <c r="A205" t="s">
        <v>227</v>
      </c>
      <c r="B205" t="s">
        <v>35</v>
      </c>
      <c r="C205" t="s">
        <v>18</v>
      </c>
      <c r="D205">
        <v>1</v>
      </c>
      <c r="E205">
        <v>21</v>
      </c>
      <c r="F205">
        <v>193</v>
      </c>
      <c r="G205">
        <v>224.1</v>
      </c>
      <c r="H205" s="1">
        <v>45119</v>
      </c>
    </row>
    <row r="206" spans="1:8" x14ac:dyDescent="0.25">
      <c r="A206" t="s">
        <v>228</v>
      </c>
      <c r="B206" t="s">
        <v>48</v>
      </c>
      <c r="C206" t="s">
        <v>9</v>
      </c>
      <c r="D206">
        <v>188</v>
      </c>
      <c r="E206">
        <v>25</v>
      </c>
      <c r="F206">
        <v>13</v>
      </c>
      <c r="G206">
        <v>440.48</v>
      </c>
      <c r="H206" s="1">
        <v>45108</v>
      </c>
    </row>
    <row r="207" spans="1:8" x14ac:dyDescent="0.25">
      <c r="A207" t="s">
        <v>229</v>
      </c>
      <c r="B207" t="s">
        <v>48</v>
      </c>
      <c r="C207" t="s">
        <v>15</v>
      </c>
      <c r="D207">
        <v>68</v>
      </c>
      <c r="E207">
        <v>79</v>
      </c>
      <c r="F207">
        <v>243</v>
      </c>
      <c r="G207">
        <v>440.3</v>
      </c>
      <c r="H207" s="1">
        <v>45171</v>
      </c>
    </row>
    <row r="208" spans="1:8" x14ac:dyDescent="0.25">
      <c r="A208" t="s">
        <v>230</v>
      </c>
      <c r="B208" t="s">
        <v>8</v>
      </c>
      <c r="C208" t="s">
        <v>23</v>
      </c>
      <c r="D208">
        <v>97</v>
      </c>
      <c r="E208">
        <v>26</v>
      </c>
      <c r="F208">
        <v>201</v>
      </c>
      <c r="G208">
        <v>10</v>
      </c>
      <c r="H208" s="1">
        <v>44955</v>
      </c>
    </row>
    <row r="209" spans="1:8" x14ac:dyDescent="0.25">
      <c r="A209" t="s">
        <v>231</v>
      </c>
      <c r="B209" t="s">
        <v>17</v>
      </c>
      <c r="C209" t="s">
        <v>9</v>
      </c>
      <c r="D209">
        <v>52</v>
      </c>
      <c r="E209">
        <v>80</v>
      </c>
      <c r="F209">
        <v>123</v>
      </c>
      <c r="G209">
        <v>392.81</v>
      </c>
      <c r="H209" s="1">
        <v>44986</v>
      </c>
    </row>
    <row r="210" spans="1:8" x14ac:dyDescent="0.25">
      <c r="A210" t="s">
        <v>232</v>
      </c>
      <c r="B210" t="s">
        <v>21</v>
      </c>
      <c r="C210" t="s">
        <v>18</v>
      </c>
      <c r="D210">
        <v>94</v>
      </c>
      <c r="E210">
        <v>34</v>
      </c>
      <c r="F210">
        <v>88</v>
      </c>
      <c r="G210">
        <v>120.92</v>
      </c>
      <c r="H210" s="1">
        <v>45162</v>
      </c>
    </row>
    <row r="211" spans="1:8" x14ac:dyDescent="0.25">
      <c r="A211" t="s">
        <v>233</v>
      </c>
      <c r="B211" t="s">
        <v>17</v>
      </c>
      <c r="C211" t="s">
        <v>23</v>
      </c>
      <c r="D211">
        <v>79</v>
      </c>
      <c r="E211">
        <v>80</v>
      </c>
      <c r="F211">
        <v>293</v>
      </c>
      <c r="G211">
        <v>370.51</v>
      </c>
      <c r="H211" s="1">
        <v>44952</v>
      </c>
    </row>
    <row r="212" spans="1:8" x14ac:dyDescent="0.25">
      <c r="A212" t="s">
        <v>234</v>
      </c>
      <c r="B212" t="s">
        <v>12</v>
      </c>
      <c r="C212" t="s">
        <v>32</v>
      </c>
      <c r="D212">
        <v>161</v>
      </c>
      <c r="E212">
        <v>34</v>
      </c>
      <c r="F212">
        <v>132</v>
      </c>
      <c r="G212">
        <v>176.75</v>
      </c>
      <c r="H212" s="1">
        <v>45147</v>
      </c>
    </row>
    <row r="213" spans="1:8" x14ac:dyDescent="0.25">
      <c r="A213" t="s">
        <v>235</v>
      </c>
      <c r="B213" t="s">
        <v>37</v>
      </c>
      <c r="C213" t="s">
        <v>23</v>
      </c>
      <c r="D213">
        <v>47</v>
      </c>
      <c r="E213">
        <v>74</v>
      </c>
      <c r="F213">
        <v>245</v>
      </c>
      <c r="G213">
        <v>469.77</v>
      </c>
      <c r="H213" s="1">
        <v>45176</v>
      </c>
    </row>
    <row r="214" spans="1:8" x14ac:dyDescent="0.25">
      <c r="A214" t="s">
        <v>236</v>
      </c>
      <c r="B214" t="s">
        <v>17</v>
      </c>
      <c r="C214" t="s">
        <v>15</v>
      </c>
      <c r="D214">
        <v>170</v>
      </c>
      <c r="E214">
        <v>75</v>
      </c>
      <c r="F214">
        <v>22</v>
      </c>
      <c r="G214">
        <v>490.82</v>
      </c>
      <c r="H214" s="1">
        <v>44980</v>
      </c>
    </row>
    <row r="215" spans="1:8" x14ac:dyDescent="0.25">
      <c r="A215" t="s">
        <v>237</v>
      </c>
      <c r="B215" t="s">
        <v>17</v>
      </c>
      <c r="C215" t="s">
        <v>18</v>
      </c>
      <c r="D215">
        <v>186</v>
      </c>
      <c r="E215">
        <v>25</v>
      </c>
      <c r="F215">
        <v>66</v>
      </c>
      <c r="G215">
        <v>219.36</v>
      </c>
      <c r="H215" s="1">
        <v>45105</v>
      </c>
    </row>
    <row r="216" spans="1:8" x14ac:dyDescent="0.25">
      <c r="A216" t="s">
        <v>238</v>
      </c>
      <c r="B216" t="s">
        <v>37</v>
      </c>
      <c r="C216" t="s">
        <v>23</v>
      </c>
      <c r="D216">
        <v>138</v>
      </c>
      <c r="E216">
        <v>57</v>
      </c>
      <c r="F216">
        <v>38</v>
      </c>
      <c r="G216">
        <v>159.25</v>
      </c>
      <c r="H216" s="1">
        <v>44944</v>
      </c>
    </row>
    <row r="217" spans="1:8" x14ac:dyDescent="0.25">
      <c r="A217" t="s">
        <v>239</v>
      </c>
      <c r="B217" t="s">
        <v>8</v>
      </c>
      <c r="C217" t="s">
        <v>18</v>
      </c>
      <c r="D217">
        <v>10</v>
      </c>
      <c r="E217">
        <v>24</v>
      </c>
      <c r="F217">
        <v>117</v>
      </c>
      <c r="G217">
        <v>470.26</v>
      </c>
      <c r="H217" s="1">
        <v>45277</v>
      </c>
    </row>
    <row r="218" spans="1:8" x14ac:dyDescent="0.25">
      <c r="A218" t="s">
        <v>240</v>
      </c>
      <c r="B218" t="s">
        <v>21</v>
      </c>
      <c r="C218" t="s">
        <v>9</v>
      </c>
      <c r="D218">
        <v>185</v>
      </c>
      <c r="E218">
        <v>94</v>
      </c>
      <c r="F218">
        <v>290</v>
      </c>
      <c r="G218">
        <v>484.38</v>
      </c>
      <c r="H218" s="1">
        <v>45174</v>
      </c>
    </row>
    <row r="219" spans="1:8" x14ac:dyDescent="0.25">
      <c r="A219" t="s">
        <v>241</v>
      </c>
      <c r="B219" t="s">
        <v>14</v>
      </c>
      <c r="C219" t="s">
        <v>32</v>
      </c>
      <c r="D219">
        <v>180</v>
      </c>
      <c r="E219">
        <v>64</v>
      </c>
      <c r="F219">
        <v>232</v>
      </c>
      <c r="G219">
        <v>286.29000000000002</v>
      </c>
      <c r="H219" s="1">
        <v>45151</v>
      </c>
    </row>
    <row r="220" spans="1:8" x14ac:dyDescent="0.25">
      <c r="A220" t="s">
        <v>242</v>
      </c>
      <c r="B220" t="s">
        <v>17</v>
      </c>
      <c r="C220" t="s">
        <v>9</v>
      </c>
      <c r="D220">
        <v>182</v>
      </c>
      <c r="E220">
        <v>97</v>
      </c>
      <c r="F220">
        <v>13</v>
      </c>
      <c r="G220">
        <v>398.38</v>
      </c>
      <c r="H220" s="1">
        <v>45286</v>
      </c>
    </row>
    <row r="221" spans="1:8" x14ac:dyDescent="0.25">
      <c r="A221" t="s">
        <v>243</v>
      </c>
      <c r="B221" t="s">
        <v>14</v>
      </c>
      <c r="C221" t="s">
        <v>15</v>
      </c>
      <c r="D221">
        <v>156</v>
      </c>
      <c r="E221">
        <v>53</v>
      </c>
      <c r="F221">
        <v>203</v>
      </c>
      <c r="G221">
        <v>327.08999999999997</v>
      </c>
      <c r="H221" s="1">
        <v>45272</v>
      </c>
    </row>
    <row r="222" spans="1:8" x14ac:dyDescent="0.25">
      <c r="A222" t="s">
        <v>244</v>
      </c>
      <c r="B222" t="s">
        <v>21</v>
      </c>
      <c r="C222" t="s">
        <v>23</v>
      </c>
      <c r="D222">
        <v>59</v>
      </c>
      <c r="E222">
        <v>79</v>
      </c>
      <c r="F222">
        <v>17</v>
      </c>
      <c r="G222">
        <v>299.64999999999998</v>
      </c>
      <c r="H222" s="1">
        <v>45142</v>
      </c>
    </row>
    <row r="223" spans="1:8" x14ac:dyDescent="0.25">
      <c r="A223" t="s">
        <v>245</v>
      </c>
      <c r="B223" t="s">
        <v>14</v>
      </c>
      <c r="C223" t="s">
        <v>32</v>
      </c>
      <c r="D223">
        <v>151</v>
      </c>
      <c r="E223">
        <v>97</v>
      </c>
      <c r="F223">
        <v>188</v>
      </c>
      <c r="G223">
        <v>154.34</v>
      </c>
      <c r="H223" s="1">
        <v>44977</v>
      </c>
    </row>
    <row r="224" spans="1:8" x14ac:dyDescent="0.25">
      <c r="A224" t="s">
        <v>246</v>
      </c>
      <c r="B224" t="s">
        <v>35</v>
      </c>
      <c r="C224" t="s">
        <v>18</v>
      </c>
      <c r="D224">
        <v>32</v>
      </c>
      <c r="E224">
        <v>49</v>
      </c>
      <c r="F224">
        <v>297</v>
      </c>
      <c r="G224">
        <v>101.72</v>
      </c>
      <c r="H224" s="1">
        <v>45138</v>
      </c>
    </row>
    <row r="225" spans="1:8" x14ac:dyDescent="0.25">
      <c r="A225" t="s">
        <v>247</v>
      </c>
      <c r="B225" t="s">
        <v>26</v>
      </c>
      <c r="C225" t="s">
        <v>9</v>
      </c>
      <c r="D225">
        <v>91</v>
      </c>
      <c r="E225">
        <v>89</v>
      </c>
      <c r="F225">
        <v>282</v>
      </c>
      <c r="G225">
        <v>209.37</v>
      </c>
      <c r="H225" s="1">
        <v>45022</v>
      </c>
    </row>
    <row r="226" spans="1:8" x14ac:dyDescent="0.25">
      <c r="A226" t="s">
        <v>248</v>
      </c>
      <c r="B226" t="s">
        <v>28</v>
      </c>
      <c r="C226" t="s">
        <v>9</v>
      </c>
      <c r="D226">
        <v>38</v>
      </c>
      <c r="E226">
        <v>37</v>
      </c>
      <c r="F226">
        <v>75</v>
      </c>
      <c r="G226">
        <v>203.88</v>
      </c>
      <c r="H226" s="1">
        <v>45189</v>
      </c>
    </row>
    <row r="227" spans="1:8" x14ac:dyDescent="0.25">
      <c r="A227" t="s">
        <v>249</v>
      </c>
      <c r="B227" t="s">
        <v>28</v>
      </c>
      <c r="C227" t="s">
        <v>32</v>
      </c>
      <c r="D227">
        <v>121</v>
      </c>
      <c r="E227">
        <v>86</v>
      </c>
      <c r="F227">
        <v>279</v>
      </c>
      <c r="G227">
        <v>294.56</v>
      </c>
      <c r="H227" s="1">
        <v>45007</v>
      </c>
    </row>
    <row r="228" spans="1:8" x14ac:dyDescent="0.25">
      <c r="A228" t="s">
        <v>250</v>
      </c>
      <c r="B228" t="s">
        <v>8</v>
      </c>
      <c r="C228" t="s">
        <v>23</v>
      </c>
      <c r="D228">
        <v>28</v>
      </c>
      <c r="E228">
        <v>89</v>
      </c>
      <c r="F228">
        <v>20</v>
      </c>
      <c r="G228">
        <v>246.83</v>
      </c>
      <c r="H228" s="1">
        <v>45026</v>
      </c>
    </row>
    <row r="229" spans="1:8" x14ac:dyDescent="0.25">
      <c r="A229" t="s">
        <v>251</v>
      </c>
      <c r="B229" t="s">
        <v>17</v>
      </c>
      <c r="C229" t="s">
        <v>18</v>
      </c>
      <c r="D229">
        <v>97</v>
      </c>
      <c r="E229">
        <v>34</v>
      </c>
      <c r="F229">
        <v>111</v>
      </c>
      <c r="G229">
        <v>386.74</v>
      </c>
      <c r="H229" s="1">
        <v>45108</v>
      </c>
    </row>
    <row r="230" spans="1:8" x14ac:dyDescent="0.25">
      <c r="A230" t="s">
        <v>252</v>
      </c>
      <c r="B230" t="s">
        <v>8</v>
      </c>
      <c r="C230" t="s">
        <v>32</v>
      </c>
      <c r="D230">
        <v>45</v>
      </c>
      <c r="E230">
        <v>67</v>
      </c>
      <c r="F230">
        <v>111</v>
      </c>
      <c r="G230">
        <v>97.77</v>
      </c>
      <c r="H230" s="1">
        <v>44947</v>
      </c>
    </row>
    <row r="231" spans="1:8" x14ac:dyDescent="0.25">
      <c r="A231" t="s">
        <v>253</v>
      </c>
      <c r="B231" t="s">
        <v>14</v>
      </c>
      <c r="C231" t="s">
        <v>9</v>
      </c>
      <c r="D231">
        <v>87</v>
      </c>
      <c r="E231">
        <v>42</v>
      </c>
      <c r="F231">
        <v>30</v>
      </c>
      <c r="G231">
        <v>40.549999999999997</v>
      </c>
      <c r="H231" s="1">
        <v>45041</v>
      </c>
    </row>
    <row r="232" spans="1:8" x14ac:dyDescent="0.25">
      <c r="A232" t="s">
        <v>254</v>
      </c>
      <c r="B232" t="s">
        <v>26</v>
      </c>
      <c r="C232" t="s">
        <v>15</v>
      </c>
      <c r="D232">
        <v>91</v>
      </c>
      <c r="E232">
        <v>96</v>
      </c>
      <c r="F232">
        <v>93</v>
      </c>
      <c r="G232">
        <v>117.41</v>
      </c>
      <c r="H232" s="1">
        <v>45206</v>
      </c>
    </row>
    <row r="233" spans="1:8" x14ac:dyDescent="0.25">
      <c r="A233" t="s">
        <v>255</v>
      </c>
      <c r="B233" t="s">
        <v>12</v>
      </c>
      <c r="C233" t="s">
        <v>23</v>
      </c>
      <c r="D233">
        <v>142</v>
      </c>
      <c r="E233">
        <v>88</v>
      </c>
      <c r="F233">
        <v>8</v>
      </c>
      <c r="G233">
        <v>321.22000000000003</v>
      </c>
      <c r="H233" s="1">
        <v>44966</v>
      </c>
    </row>
    <row r="234" spans="1:8" x14ac:dyDescent="0.25">
      <c r="A234" t="s">
        <v>256</v>
      </c>
      <c r="B234" t="s">
        <v>28</v>
      </c>
      <c r="C234" t="s">
        <v>23</v>
      </c>
      <c r="D234">
        <v>176</v>
      </c>
      <c r="E234">
        <v>20</v>
      </c>
      <c r="F234">
        <v>20</v>
      </c>
      <c r="G234">
        <v>100.12</v>
      </c>
      <c r="H234" s="1">
        <v>44933</v>
      </c>
    </row>
    <row r="235" spans="1:8" x14ac:dyDescent="0.25">
      <c r="A235" t="s">
        <v>257</v>
      </c>
      <c r="B235" t="s">
        <v>48</v>
      </c>
      <c r="C235" t="s">
        <v>32</v>
      </c>
      <c r="D235">
        <v>44</v>
      </c>
      <c r="E235">
        <v>29</v>
      </c>
      <c r="F235">
        <v>299</v>
      </c>
      <c r="G235">
        <v>418.65</v>
      </c>
      <c r="H235" s="1">
        <v>45036</v>
      </c>
    </row>
    <row r="236" spans="1:8" x14ac:dyDescent="0.25">
      <c r="A236" t="s">
        <v>258</v>
      </c>
      <c r="B236" t="s">
        <v>8</v>
      </c>
      <c r="C236" t="s">
        <v>15</v>
      </c>
      <c r="D236">
        <v>179</v>
      </c>
      <c r="E236">
        <v>60</v>
      </c>
      <c r="F236">
        <v>28</v>
      </c>
      <c r="G236">
        <v>257.3</v>
      </c>
      <c r="H236" s="1">
        <v>44991</v>
      </c>
    </row>
    <row r="237" spans="1:8" x14ac:dyDescent="0.25">
      <c r="A237" t="s">
        <v>259</v>
      </c>
      <c r="B237" t="s">
        <v>8</v>
      </c>
      <c r="C237" t="s">
        <v>18</v>
      </c>
      <c r="D237">
        <v>91</v>
      </c>
      <c r="E237">
        <v>50</v>
      </c>
      <c r="F237">
        <v>41</v>
      </c>
      <c r="G237">
        <v>205.37</v>
      </c>
      <c r="H237" s="1">
        <v>44940</v>
      </c>
    </row>
    <row r="238" spans="1:8" x14ac:dyDescent="0.25">
      <c r="A238" t="s">
        <v>260</v>
      </c>
      <c r="B238" t="s">
        <v>48</v>
      </c>
      <c r="C238" t="s">
        <v>18</v>
      </c>
      <c r="D238">
        <v>169</v>
      </c>
      <c r="E238">
        <v>93</v>
      </c>
      <c r="F238">
        <v>246</v>
      </c>
      <c r="G238">
        <v>135.38999999999999</v>
      </c>
      <c r="H238" s="1">
        <v>45068</v>
      </c>
    </row>
    <row r="239" spans="1:8" x14ac:dyDescent="0.25">
      <c r="A239" t="s">
        <v>261</v>
      </c>
      <c r="B239" t="s">
        <v>26</v>
      </c>
      <c r="C239" t="s">
        <v>15</v>
      </c>
      <c r="D239">
        <v>25</v>
      </c>
      <c r="E239">
        <v>58</v>
      </c>
      <c r="F239">
        <v>131</v>
      </c>
      <c r="G239">
        <v>96.21</v>
      </c>
      <c r="H239" s="1">
        <v>45160</v>
      </c>
    </row>
    <row r="240" spans="1:8" x14ac:dyDescent="0.25">
      <c r="A240" t="s">
        <v>262</v>
      </c>
      <c r="B240" t="s">
        <v>26</v>
      </c>
      <c r="C240" t="s">
        <v>23</v>
      </c>
      <c r="D240">
        <v>38</v>
      </c>
      <c r="E240">
        <v>66</v>
      </c>
      <c r="F240">
        <v>253</v>
      </c>
      <c r="G240">
        <v>372.01</v>
      </c>
      <c r="H240" s="1">
        <v>45238</v>
      </c>
    </row>
    <row r="241" spans="1:8" x14ac:dyDescent="0.25">
      <c r="A241" t="s">
        <v>263</v>
      </c>
      <c r="B241" t="s">
        <v>35</v>
      </c>
      <c r="C241" t="s">
        <v>32</v>
      </c>
      <c r="D241">
        <v>60</v>
      </c>
      <c r="E241">
        <v>35</v>
      </c>
      <c r="F241">
        <v>122</v>
      </c>
      <c r="G241">
        <v>150.66999999999999</v>
      </c>
      <c r="H241" s="1">
        <v>44944</v>
      </c>
    </row>
    <row r="242" spans="1:8" x14ac:dyDescent="0.25">
      <c r="A242" t="s">
        <v>264</v>
      </c>
      <c r="B242" t="s">
        <v>8</v>
      </c>
      <c r="C242" t="s">
        <v>18</v>
      </c>
      <c r="D242">
        <v>126</v>
      </c>
      <c r="E242">
        <v>66</v>
      </c>
      <c r="F242">
        <v>203</v>
      </c>
      <c r="G242">
        <v>352.62</v>
      </c>
      <c r="H242" s="1">
        <v>45140</v>
      </c>
    </row>
    <row r="243" spans="1:8" x14ac:dyDescent="0.25">
      <c r="A243" t="s">
        <v>265</v>
      </c>
      <c r="B243" t="s">
        <v>21</v>
      </c>
      <c r="C243" t="s">
        <v>23</v>
      </c>
      <c r="D243">
        <v>66</v>
      </c>
      <c r="E243">
        <v>52</v>
      </c>
      <c r="F243">
        <v>287</v>
      </c>
      <c r="G243">
        <v>216.53</v>
      </c>
      <c r="H243" s="1">
        <v>45023</v>
      </c>
    </row>
    <row r="244" spans="1:8" x14ac:dyDescent="0.25">
      <c r="A244" t="s">
        <v>266</v>
      </c>
      <c r="B244" t="s">
        <v>14</v>
      </c>
      <c r="C244" t="s">
        <v>23</v>
      </c>
      <c r="D244">
        <v>74</v>
      </c>
      <c r="E244">
        <v>93</v>
      </c>
      <c r="F244">
        <v>9</v>
      </c>
      <c r="G244">
        <v>166.15</v>
      </c>
      <c r="H244" s="1">
        <v>45175</v>
      </c>
    </row>
    <row r="245" spans="1:8" x14ac:dyDescent="0.25">
      <c r="A245" t="s">
        <v>267</v>
      </c>
      <c r="B245" t="s">
        <v>21</v>
      </c>
      <c r="C245" t="s">
        <v>18</v>
      </c>
      <c r="D245">
        <v>34</v>
      </c>
      <c r="E245">
        <v>69</v>
      </c>
      <c r="F245">
        <v>212</v>
      </c>
      <c r="G245">
        <v>444.72</v>
      </c>
      <c r="H245" s="1">
        <v>45270</v>
      </c>
    </row>
    <row r="246" spans="1:8" x14ac:dyDescent="0.25">
      <c r="A246" t="s">
        <v>268</v>
      </c>
      <c r="B246" t="s">
        <v>17</v>
      </c>
      <c r="C246" t="s">
        <v>15</v>
      </c>
      <c r="D246">
        <v>70</v>
      </c>
      <c r="E246">
        <v>71</v>
      </c>
      <c r="F246">
        <v>168</v>
      </c>
      <c r="G246">
        <v>415.4</v>
      </c>
      <c r="H246" s="1">
        <v>45171</v>
      </c>
    </row>
    <row r="247" spans="1:8" x14ac:dyDescent="0.25">
      <c r="A247" t="s">
        <v>269</v>
      </c>
      <c r="B247" t="s">
        <v>14</v>
      </c>
      <c r="C247" t="s">
        <v>18</v>
      </c>
      <c r="D247">
        <v>136</v>
      </c>
      <c r="E247">
        <v>33</v>
      </c>
      <c r="F247">
        <v>115</v>
      </c>
      <c r="G247">
        <v>395.5</v>
      </c>
      <c r="H247" s="1">
        <v>45289</v>
      </c>
    </row>
    <row r="248" spans="1:8" x14ac:dyDescent="0.25">
      <c r="A248" t="s">
        <v>270</v>
      </c>
      <c r="B248" t="s">
        <v>21</v>
      </c>
      <c r="C248" t="s">
        <v>23</v>
      </c>
      <c r="D248">
        <v>186</v>
      </c>
      <c r="E248">
        <v>60</v>
      </c>
      <c r="F248">
        <v>253</v>
      </c>
      <c r="G248">
        <v>419.44</v>
      </c>
      <c r="H248" s="1">
        <v>45292</v>
      </c>
    </row>
    <row r="249" spans="1:8" x14ac:dyDescent="0.25">
      <c r="A249" t="s">
        <v>271</v>
      </c>
      <c r="B249" t="s">
        <v>14</v>
      </c>
      <c r="C249" t="s">
        <v>23</v>
      </c>
      <c r="D249">
        <v>165</v>
      </c>
      <c r="E249">
        <v>76</v>
      </c>
      <c r="F249">
        <v>246</v>
      </c>
      <c r="G249">
        <v>425.36</v>
      </c>
      <c r="H249" s="1">
        <v>44929</v>
      </c>
    </row>
    <row r="250" spans="1:8" x14ac:dyDescent="0.25">
      <c r="A250" t="s">
        <v>272</v>
      </c>
      <c r="B250" t="s">
        <v>37</v>
      </c>
      <c r="C250" t="s">
        <v>9</v>
      </c>
      <c r="D250">
        <v>121</v>
      </c>
      <c r="E250">
        <v>44</v>
      </c>
      <c r="F250">
        <v>184</v>
      </c>
      <c r="G250">
        <v>94.46</v>
      </c>
      <c r="H250" s="1">
        <v>45129</v>
      </c>
    </row>
    <row r="251" spans="1:8" x14ac:dyDescent="0.25">
      <c r="A251" t="s">
        <v>273</v>
      </c>
      <c r="B251" t="s">
        <v>35</v>
      </c>
      <c r="C251" t="s">
        <v>15</v>
      </c>
      <c r="D251">
        <v>183</v>
      </c>
      <c r="E251">
        <v>71</v>
      </c>
      <c r="F251">
        <v>112</v>
      </c>
      <c r="G251">
        <v>213.18</v>
      </c>
      <c r="H251" s="1">
        <v>45114</v>
      </c>
    </row>
    <row r="252" spans="1:8" x14ac:dyDescent="0.25">
      <c r="A252" t="s">
        <v>274</v>
      </c>
      <c r="B252" t="s">
        <v>35</v>
      </c>
      <c r="C252" t="s">
        <v>9</v>
      </c>
      <c r="D252">
        <v>34</v>
      </c>
      <c r="E252">
        <v>81</v>
      </c>
      <c r="F252">
        <v>190</v>
      </c>
      <c r="G252">
        <v>478.72</v>
      </c>
      <c r="H252" s="1">
        <v>45033</v>
      </c>
    </row>
    <row r="253" spans="1:8" x14ac:dyDescent="0.25">
      <c r="A253" t="s">
        <v>275</v>
      </c>
      <c r="B253" t="s">
        <v>21</v>
      </c>
      <c r="C253" t="s">
        <v>23</v>
      </c>
      <c r="D253">
        <v>114</v>
      </c>
      <c r="E253">
        <v>94</v>
      </c>
      <c r="F253">
        <v>224</v>
      </c>
      <c r="G253">
        <v>320.45999999999998</v>
      </c>
      <c r="H253" s="1">
        <v>45187</v>
      </c>
    </row>
    <row r="254" spans="1:8" x14ac:dyDescent="0.25">
      <c r="A254" t="s">
        <v>276</v>
      </c>
      <c r="B254" t="s">
        <v>12</v>
      </c>
      <c r="C254" t="s">
        <v>32</v>
      </c>
      <c r="D254">
        <v>141</v>
      </c>
      <c r="E254">
        <v>72</v>
      </c>
      <c r="F254">
        <v>284</v>
      </c>
      <c r="G254">
        <v>447.04</v>
      </c>
      <c r="H254" s="1">
        <v>45234</v>
      </c>
    </row>
    <row r="255" spans="1:8" x14ac:dyDescent="0.25">
      <c r="A255" t="s">
        <v>277</v>
      </c>
      <c r="B255" t="s">
        <v>35</v>
      </c>
      <c r="C255" t="s">
        <v>23</v>
      </c>
      <c r="D255">
        <v>1</v>
      </c>
      <c r="E255">
        <v>44</v>
      </c>
      <c r="F255">
        <v>254</v>
      </c>
      <c r="G255">
        <v>30.62</v>
      </c>
      <c r="H255" s="1">
        <v>45092</v>
      </c>
    </row>
    <row r="256" spans="1:8" x14ac:dyDescent="0.25">
      <c r="A256" t="s">
        <v>278</v>
      </c>
      <c r="B256" t="s">
        <v>14</v>
      </c>
      <c r="C256" t="s">
        <v>23</v>
      </c>
      <c r="D256">
        <v>49</v>
      </c>
      <c r="E256">
        <v>28</v>
      </c>
      <c r="F256">
        <v>290</v>
      </c>
      <c r="G256">
        <v>435.29</v>
      </c>
      <c r="H256" s="1">
        <v>45099</v>
      </c>
    </row>
    <row r="257" spans="1:8" x14ac:dyDescent="0.25">
      <c r="A257" t="s">
        <v>279</v>
      </c>
      <c r="B257" t="s">
        <v>28</v>
      </c>
      <c r="C257" t="s">
        <v>9</v>
      </c>
      <c r="D257">
        <v>88</v>
      </c>
      <c r="E257">
        <v>75</v>
      </c>
      <c r="F257">
        <v>77</v>
      </c>
      <c r="G257">
        <v>322.18</v>
      </c>
      <c r="H257" s="1">
        <v>45101</v>
      </c>
    </row>
    <row r="258" spans="1:8" x14ac:dyDescent="0.25">
      <c r="A258" t="s">
        <v>280</v>
      </c>
      <c r="B258" t="s">
        <v>8</v>
      </c>
      <c r="C258" t="s">
        <v>9</v>
      </c>
      <c r="D258">
        <v>80</v>
      </c>
      <c r="E258">
        <v>79</v>
      </c>
      <c r="F258">
        <v>183</v>
      </c>
      <c r="G258">
        <v>34.200000000000003</v>
      </c>
      <c r="H258" s="1">
        <v>45146</v>
      </c>
    </row>
    <row r="259" spans="1:8" x14ac:dyDescent="0.25">
      <c r="A259" t="s">
        <v>281</v>
      </c>
      <c r="B259" t="s">
        <v>48</v>
      </c>
      <c r="C259" t="s">
        <v>9</v>
      </c>
      <c r="D259">
        <v>66</v>
      </c>
      <c r="E259">
        <v>78</v>
      </c>
      <c r="F259">
        <v>197</v>
      </c>
      <c r="G259">
        <v>168.57</v>
      </c>
      <c r="H259" s="1">
        <v>45217</v>
      </c>
    </row>
    <row r="260" spans="1:8" x14ac:dyDescent="0.25">
      <c r="A260" t="s">
        <v>282</v>
      </c>
      <c r="B260" t="s">
        <v>17</v>
      </c>
      <c r="C260" t="s">
        <v>15</v>
      </c>
      <c r="D260">
        <v>154</v>
      </c>
      <c r="E260">
        <v>55</v>
      </c>
      <c r="F260">
        <v>41</v>
      </c>
      <c r="G260">
        <v>360.65</v>
      </c>
      <c r="H260" s="1">
        <v>45131</v>
      </c>
    </row>
    <row r="261" spans="1:8" x14ac:dyDescent="0.25">
      <c r="A261" t="s">
        <v>283</v>
      </c>
      <c r="B261" t="s">
        <v>21</v>
      </c>
      <c r="C261" t="s">
        <v>15</v>
      </c>
      <c r="D261">
        <v>137</v>
      </c>
      <c r="E261">
        <v>69</v>
      </c>
      <c r="F261">
        <v>81</v>
      </c>
      <c r="G261">
        <v>483.67</v>
      </c>
      <c r="H261" s="1">
        <v>45241</v>
      </c>
    </row>
    <row r="262" spans="1:8" x14ac:dyDescent="0.25">
      <c r="A262" t="s">
        <v>284</v>
      </c>
      <c r="B262" t="s">
        <v>28</v>
      </c>
      <c r="C262" t="s">
        <v>32</v>
      </c>
      <c r="D262">
        <v>82</v>
      </c>
      <c r="E262">
        <v>80</v>
      </c>
      <c r="F262">
        <v>233</v>
      </c>
      <c r="G262">
        <v>374.65</v>
      </c>
      <c r="H262" s="1">
        <v>45032</v>
      </c>
    </row>
    <row r="263" spans="1:8" x14ac:dyDescent="0.25">
      <c r="A263" t="s">
        <v>285</v>
      </c>
      <c r="B263" t="s">
        <v>35</v>
      </c>
      <c r="C263" t="s">
        <v>32</v>
      </c>
      <c r="D263">
        <v>116</v>
      </c>
      <c r="E263">
        <v>39</v>
      </c>
      <c r="F263">
        <v>261</v>
      </c>
      <c r="G263">
        <v>40.1</v>
      </c>
      <c r="H263" s="1">
        <v>45138</v>
      </c>
    </row>
    <row r="264" spans="1:8" x14ac:dyDescent="0.25">
      <c r="A264" t="s">
        <v>286</v>
      </c>
      <c r="B264" t="s">
        <v>28</v>
      </c>
      <c r="C264" t="s">
        <v>32</v>
      </c>
      <c r="D264">
        <v>186</v>
      </c>
      <c r="E264">
        <v>62</v>
      </c>
      <c r="F264">
        <v>0</v>
      </c>
      <c r="G264">
        <v>57.37</v>
      </c>
      <c r="H264" s="1">
        <v>45161</v>
      </c>
    </row>
    <row r="265" spans="1:8" x14ac:dyDescent="0.25">
      <c r="A265" t="s">
        <v>287</v>
      </c>
      <c r="B265" t="s">
        <v>12</v>
      </c>
      <c r="C265" t="s">
        <v>18</v>
      </c>
      <c r="D265">
        <v>49</v>
      </c>
      <c r="E265">
        <v>41</v>
      </c>
      <c r="F265">
        <v>106</v>
      </c>
      <c r="G265">
        <v>334.45</v>
      </c>
      <c r="H265" s="1">
        <v>45231</v>
      </c>
    </row>
    <row r="266" spans="1:8" x14ac:dyDescent="0.25">
      <c r="A266" t="s">
        <v>288</v>
      </c>
      <c r="B266" t="s">
        <v>48</v>
      </c>
      <c r="C266" t="s">
        <v>18</v>
      </c>
      <c r="D266">
        <v>115</v>
      </c>
      <c r="E266">
        <v>92</v>
      </c>
      <c r="F266">
        <v>139</v>
      </c>
      <c r="G266">
        <v>71.69</v>
      </c>
      <c r="H266" s="1">
        <v>44928</v>
      </c>
    </row>
    <row r="267" spans="1:8" x14ac:dyDescent="0.25">
      <c r="A267" t="s">
        <v>289</v>
      </c>
      <c r="B267" t="s">
        <v>26</v>
      </c>
      <c r="C267" t="s">
        <v>23</v>
      </c>
      <c r="D267">
        <v>54</v>
      </c>
      <c r="E267">
        <v>86</v>
      </c>
      <c r="F267">
        <v>115</v>
      </c>
      <c r="G267">
        <v>469.61</v>
      </c>
      <c r="H267" s="1">
        <v>45007</v>
      </c>
    </row>
    <row r="268" spans="1:8" x14ac:dyDescent="0.25">
      <c r="A268" t="s">
        <v>290</v>
      </c>
      <c r="B268" t="s">
        <v>8</v>
      </c>
      <c r="C268" t="s">
        <v>18</v>
      </c>
      <c r="D268">
        <v>190</v>
      </c>
      <c r="E268">
        <v>34</v>
      </c>
      <c r="F268">
        <v>286</v>
      </c>
      <c r="G268">
        <v>206.42</v>
      </c>
      <c r="H268" s="1">
        <v>44948</v>
      </c>
    </row>
    <row r="269" spans="1:8" x14ac:dyDescent="0.25">
      <c r="A269" t="s">
        <v>291</v>
      </c>
      <c r="B269" t="s">
        <v>8</v>
      </c>
      <c r="C269" t="s">
        <v>15</v>
      </c>
      <c r="D269">
        <v>80</v>
      </c>
      <c r="E269">
        <v>74</v>
      </c>
      <c r="F269">
        <v>9</v>
      </c>
      <c r="G269">
        <v>276.70999999999998</v>
      </c>
      <c r="H269" s="1">
        <v>45028</v>
      </c>
    </row>
    <row r="270" spans="1:8" x14ac:dyDescent="0.25">
      <c r="A270" t="s">
        <v>292</v>
      </c>
      <c r="B270" t="s">
        <v>8</v>
      </c>
      <c r="C270" t="s">
        <v>15</v>
      </c>
      <c r="D270">
        <v>156</v>
      </c>
      <c r="E270">
        <v>83</v>
      </c>
      <c r="F270">
        <v>190</v>
      </c>
      <c r="G270">
        <v>301.56</v>
      </c>
      <c r="H270" s="1">
        <v>45151</v>
      </c>
    </row>
    <row r="271" spans="1:8" x14ac:dyDescent="0.25">
      <c r="A271" t="s">
        <v>293</v>
      </c>
      <c r="B271" t="s">
        <v>12</v>
      </c>
      <c r="C271" t="s">
        <v>18</v>
      </c>
      <c r="D271">
        <v>83</v>
      </c>
      <c r="E271">
        <v>78</v>
      </c>
      <c r="F271">
        <v>206</v>
      </c>
      <c r="G271">
        <v>247.72</v>
      </c>
      <c r="H271" s="1">
        <v>45148</v>
      </c>
    </row>
    <row r="272" spans="1:8" x14ac:dyDescent="0.25">
      <c r="A272" t="s">
        <v>294</v>
      </c>
      <c r="B272" t="s">
        <v>28</v>
      </c>
      <c r="C272" t="s">
        <v>23</v>
      </c>
      <c r="D272">
        <v>114</v>
      </c>
      <c r="E272">
        <v>82</v>
      </c>
      <c r="F272">
        <v>229</v>
      </c>
      <c r="G272">
        <v>200.95</v>
      </c>
      <c r="H272" s="1">
        <v>44974</v>
      </c>
    </row>
    <row r="273" spans="1:8" x14ac:dyDescent="0.25">
      <c r="A273" t="s">
        <v>295</v>
      </c>
      <c r="B273" t="s">
        <v>28</v>
      </c>
      <c r="C273" t="s">
        <v>15</v>
      </c>
      <c r="D273">
        <v>36</v>
      </c>
      <c r="E273">
        <v>92</v>
      </c>
      <c r="F273">
        <v>222</v>
      </c>
      <c r="G273">
        <v>414.03</v>
      </c>
      <c r="H273" s="1">
        <v>45018</v>
      </c>
    </row>
    <row r="274" spans="1:8" x14ac:dyDescent="0.25">
      <c r="A274" t="s">
        <v>296</v>
      </c>
      <c r="B274" t="s">
        <v>17</v>
      </c>
      <c r="C274" t="s">
        <v>18</v>
      </c>
      <c r="D274">
        <v>59</v>
      </c>
      <c r="E274">
        <v>95</v>
      </c>
      <c r="F274">
        <v>90</v>
      </c>
      <c r="G274">
        <v>45.89</v>
      </c>
      <c r="H274" s="1">
        <v>45160</v>
      </c>
    </row>
    <row r="275" spans="1:8" x14ac:dyDescent="0.25">
      <c r="A275" t="s">
        <v>297</v>
      </c>
      <c r="B275" t="s">
        <v>28</v>
      </c>
      <c r="C275" t="s">
        <v>23</v>
      </c>
      <c r="D275">
        <v>52</v>
      </c>
      <c r="E275">
        <v>81</v>
      </c>
      <c r="F275">
        <v>209</v>
      </c>
      <c r="G275">
        <v>237.69</v>
      </c>
      <c r="H275" s="1">
        <v>45146</v>
      </c>
    </row>
    <row r="276" spans="1:8" x14ac:dyDescent="0.25">
      <c r="A276" t="s">
        <v>298</v>
      </c>
      <c r="B276" t="s">
        <v>17</v>
      </c>
      <c r="C276" t="s">
        <v>18</v>
      </c>
      <c r="D276">
        <v>150</v>
      </c>
      <c r="E276">
        <v>41</v>
      </c>
      <c r="F276">
        <v>245</v>
      </c>
      <c r="G276">
        <v>78.2</v>
      </c>
      <c r="H276" s="1">
        <v>45029</v>
      </c>
    </row>
    <row r="277" spans="1:8" x14ac:dyDescent="0.25">
      <c r="A277" t="s">
        <v>299</v>
      </c>
      <c r="B277" t="s">
        <v>21</v>
      </c>
      <c r="C277" t="s">
        <v>18</v>
      </c>
      <c r="D277">
        <v>80</v>
      </c>
      <c r="E277">
        <v>58</v>
      </c>
      <c r="F277">
        <v>281</v>
      </c>
      <c r="G277">
        <v>362.32</v>
      </c>
      <c r="H277" s="1">
        <v>45068</v>
      </c>
    </row>
    <row r="278" spans="1:8" x14ac:dyDescent="0.25">
      <c r="A278" t="s">
        <v>300</v>
      </c>
      <c r="B278" t="s">
        <v>28</v>
      </c>
      <c r="C278" t="s">
        <v>23</v>
      </c>
      <c r="D278">
        <v>124</v>
      </c>
      <c r="E278">
        <v>34</v>
      </c>
      <c r="F278">
        <v>0</v>
      </c>
      <c r="G278">
        <v>104.07</v>
      </c>
      <c r="H278" s="1">
        <v>45027</v>
      </c>
    </row>
    <row r="279" spans="1:8" x14ac:dyDescent="0.25">
      <c r="A279" t="s">
        <v>301</v>
      </c>
      <c r="B279" t="s">
        <v>14</v>
      </c>
      <c r="C279" t="s">
        <v>23</v>
      </c>
      <c r="D279">
        <v>33</v>
      </c>
      <c r="E279">
        <v>22</v>
      </c>
      <c r="F279">
        <v>209</v>
      </c>
      <c r="G279">
        <v>450.14</v>
      </c>
      <c r="H279" s="1">
        <v>45091</v>
      </c>
    </row>
    <row r="280" spans="1:8" x14ac:dyDescent="0.25">
      <c r="A280" t="s">
        <v>302</v>
      </c>
      <c r="B280" t="s">
        <v>37</v>
      </c>
      <c r="C280" t="s">
        <v>9</v>
      </c>
      <c r="D280">
        <v>85</v>
      </c>
      <c r="E280">
        <v>55</v>
      </c>
      <c r="F280">
        <v>69</v>
      </c>
      <c r="G280">
        <v>390.38</v>
      </c>
      <c r="H280" s="1">
        <v>45188</v>
      </c>
    </row>
    <row r="281" spans="1:8" x14ac:dyDescent="0.25">
      <c r="A281" t="s">
        <v>303</v>
      </c>
      <c r="B281" t="s">
        <v>17</v>
      </c>
      <c r="C281" t="s">
        <v>32</v>
      </c>
      <c r="D281">
        <v>192</v>
      </c>
      <c r="E281">
        <v>49</v>
      </c>
      <c r="F281">
        <v>106</v>
      </c>
      <c r="G281">
        <v>329.87</v>
      </c>
      <c r="H281" s="1">
        <v>45017</v>
      </c>
    </row>
    <row r="282" spans="1:8" x14ac:dyDescent="0.25">
      <c r="A282" t="s">
        <v>304</v>
      </c>
      <c r="B282" t="s">
        <v>14</v>
      </c>
      <c r="C282" t="s">
        <v>9</v>
      </c>
      <c r="D282">
        <v>101</v>
      </c>
      <c r="E282">
        <v>96</v>
      </c>
      <c r="F282">
        <v>271</v>
      </c>
      <c r="G282">
        <v>483.2</v>
      </c>
      <c r="H282" s="1">
        <v>45039</v>
      </c>
    </row>
    <row r="283" spans="1:8" x14ac:dyDescent="0.25">
      <c r="A283" t="s">
        <v>305</v>
      </c>
      <c r="B283" t="s">
        <v>14</v>
      </c>
      <c r="C283" t="s">
        <v>9</v>
      </c>
      <c r="D283">
        <v>18</v>
      </c>
      <c r="E283">
        <v>87</v>
      </c>
      <c r="F283">
        <v>206</v>
      </c>
      <c r="G283">
        <v>340.74</v>
      </c>
      <c r="H283" s="1">
        <v>44931</v>
      </c>
    </row>
    <row r="284" spans="1:8" x14ac:dyDescent="0.25">
      <c r="A284" t="s">
        <v>306</v>
      </c>
      <c r="B284" t="s">
        <v>14</v>
      </c>
      <c r="C284" t="s">
        <v>15</v>
      </c>
      <c r="D284">
        <v>15</v>
      </c>
      <c r="E284">
        <v>64</v>
      </c>
      <c r="F284">
        <v>291</v>
      </c>
      <c r="G284">
        <v>97.7</v>
      </c>
      <c r="H284" s="1">
        <v>45229</v>
      </c>
    </row>
    <row r="285" spans="1:8" x14ac:dyDescent="0.25">
      <c r="A285" t="s">
        <v>307</v>
      </c>
      <c r="B285" t="s">
        <v>28</v>
      </c>
      <c r="C285" t="s">
        <v>23</v>
      </c>
      <c r="D285">
        <v>195</v>
      </c>
      <c r="E285">
        <v>78</v>
      </c>
      <c r="F285">
        <v>293</v>
      </c>
      <c r="G285">
        <v>191.74</v>
      </c>
      <c r="H285" s="1">
        <v>45066</v>
      </c>
    </row>
    <row r="286" spans="1:8" x14ac:dyDescent="0.25">
      <c r="A286" t="s">
        <v>308</v>
      </c>
      <c r="B286" t="s">
        <v>35</v>
      </c>
      <c r="C286" t="s">
        <v>32</v>
      </c>
      <c r="D286">
        <v>148</v>
      </c>
      <c r="E286">
        <v>49</v>
      </c>
      <c r="F286">
        <v>212</v>
      </c>
      <c r="G286">
        <v>88.45</v>
      </c>
      <c r="H286" s="1">
        <v>45193</v>
      </c>
    </row>
    <row r="287" spans="1:8" x14ac:dyDescent="0.25">
      <c r="A287" t="s">
        <v>309</v>
      </c>
      <c r="B287" t="s">
        <v>35</v>
      </c>
      <c r="C287" t="s">
        <v>23</v>
      </c>
      <c r="D287">
        <v>41</v>
      </c>
      <c r="E287">
        <v>40</v>
      </c>
      <c r="F287">
        <v>222</v>
      </c>
      <c r="G287">
        <v>141.54</v>
      </c>
      <c r="H287" s="1">
        <v>45033</v>
      </c>
    </row>
    <row r="288" spans="1:8" x14ac:dyDescent="0.25">
      <c r="A288" t="s">
        <v>310</v>
      </c>
      <c r="B288" t="s">
        <v>35</v>
      </c>
      <c r="C288" t="s">
        <v>15</v>
      </c>
      <c r="D288">
        <v>76</v>
      </c>
      <c r="E288">
        <v>67</v>
      </c>
      <c r="F288">
        <v>279</v>
      </c>
      <c r="G288">
        <v>442.09</v>
      </c>
      <c r="H288" s="1">
        <v>45023</v>
      </c>
    </row>
    <row r="289" spans="1:8" x14ac:dyDescent="0.25">
      <c r="A289" t="s">
        <v>311</v>
      </c>
      <c r="B289" t="s">
        <v>21</v>
      </c>
      <c r="C289" t="s">
        <v>18</v>
      </c>
      <c r="D289">
        <v>120</v>
      </c>
      <c r="E289">
        <v>46</v>
      </c>
      <c r="F289">
        <v>71</v>
      </c>
      <c r="G289">
        <v>454.77</v>
      </c>
      <c r="H289" s="1">
        <v>45270</v>
      </c>
    </row>
    <row r="290" spans="1:8" x14ac:dyDescent="0.25">
      <c r="A290" t="s">
        <v>312</v>
      </c>
      <c r="B290" t="s">
        <v>17</v>
      </c>
      <c r="C290" t="s">
        <v>15</v>
      </c>
      <c r="D290">
        <v>8</v>
      </c>
      <c r="E290">
        <v>65</v>
      </c>
      <c r="F290">
        <v>2</v>
      </c>
      <c r="G290">
        <v>383.75</v>
      </c>
      <c r="H290" s="1">
        <v>45025</v>
      </c>
    </row>
    <row r="291" spans="1:8" x14ac:dyDescent="0.25">
      <c r="A291" t="s">
        <v>313</v>
      </c>
      <c r="B291" t="s">
        <v>14</v>
      </c>
      <c r="C291" t="s">
        <v>18</v>
      </c>
      <c r="D291">
        <v>45</v>
      </c>
      <c r="E291">
        <v>82</v>
      </c>
      <c r="F291">
        <v>232</v>
      </c>
      <c r="G291">
        <v>453.92</v>
      </c>
      <c r="H291" s="1">
        <v>44945</v>
      </c>
    </row>
    <row r="292" spans="1:8" x14ac:dyDescent="0.25">
      <c r="A292" t="s">
        <v>314</v>
      </c>
      <c r="B292" t="s">
        <v>28</v>
      </c>
      <c r="C292" t="s">
        <v>15</v>
      </c>
      <c r="D292">
        <v>24</v>
      </c>
      <c r="E292">
        <v>98</v>
      </c>
      <c r="F292">
        <v>105</v>
      </c>
      <c r="G292">
        <v>382.18</v>
      </c>
      <c r="H292" s="1">
        <v>45180</v>
      </c>
    </row>
    <row r="293" spans="1:8" x14ac:dyDescent="0.25">
      <c r="A293" t="s">
        <v>315</v>
      </c>
      <c r="B293" t="s">
        <v>35</v>
      </c>
      <c r="C293" t="s">
        <v>32</v>
      </c>
      <c r="D293">
        <v>192</v>
      </c>
      <c r="E293">
        <v>27</v>
      </c>
      <c r="F293">
        <v>61</v>
      </c>
      <c r="G293">
        <v>81.23</v>
      </c>
      <c r="H293" s="1">
        <v>44991</v>
      </c>
    </row>
    <row r="294" spans="1:8" x14ac:dyDescent="0.25">
      <c r="A294" t="s">
        <v>316</v>
      </c>
      <c r="B294" t="s">
        <v>37</v>
      </c>
      <c r="C294" t="s">
        <v>18</v>
      </c>
      <c r="D294">
        <v>179</v>
      </c>
      <c r="E294">
        <v>93</v>
      </c>
      <c r="F294">
        <v>119</v>
      </c>
      <c r="G294">
        <v>471.65</v>
      </c>
      <c r="H294" s="1">
        <v>44974</v>
      </c>
    </row>
    <row r="295" spans="1:8" x14ac:dyDescent="0.25">
      <c r="A295" t="s">
        <v>317</v>
      </c>
      <c r="B295" t="s">
        <v>48</v>
      </c>
      <c r="C295" t="s">
        <v>9</v>
      </c>
      <c r="D295">
        <v>174</v>
      </c>
      <c r="E295">
        <v>50</v>
      </c>
      <c r="F295">
        <v>217</v>
      </c>
      <c r="G295">
        <v>339.93</v>
      </c>
      <c r="H295" s="1">
        <v>45042</v>
      </c>
    </row>
    <row r="296" spans="1:8" x14ac:dyDescent="0.25">
      <c r="A296" t="s">
        <v>318</v>
      </c>
      <c r="B296" t="s">
        <v>48</v>
      </c>
      <c r="C296" t="s">
        <v>18</v>
      </c>
      <c r="D296">
        <v>50</v>
      </c>
      <c r="E296">
        <v>97</v>
      </c>
      <c r="F296">
        <v>13</v>
      </c>
      <c r="G296">
        <v>184.14</v>
      </c>
      <c r="H296" s="1">
        <v>45272</v>
      </c>
    </row>
    <row r="297" spans="1:8" x14ac:dyDescent="0.25">
      <c r="A297" t="s">
        <v>319</v>
      </c>
      <c r="B297" t="s">
        <v>8</v>
      </c>
      <c r="C297" t="s">
        <v>32</v>
      </c>
      <c r="D297">
        <v>79</v>
      </c>
      <c r="E297">
        <v>32</v>
      </c>
      <c r="F297">
        <v>25</v>
      </c>
      <c r="G297">
        <v>478.04</v>
      </c>
      <c r="H297" s="1">
        <v>45255</v>
      </c>
    </row>
    <row r="298" spans="1:8" x14ac:dyDescent="0.25">
      <c r="A298" t="s">
        <v>320</v>
      </c>
      <c r="B298" t="s">
        <v>35</v>
      </c>
      <c r="C298" t="s">
        <v>9</v>
      </c>
      <c r="D298">
        <v>19</v>
      </c>
      <c r="E298">
        <v>95</v>
      </c>
      <c r="F298">
        <v>108</v>
      </c>
      <c r="G298">
        <v>415.4</v>
      </c>
      <c r="H298" s="1">
        <v>45189</v>
      </c>
    </row>
    <row r="299" spans="1:8" x14ac:dyDescent="0.25">
      <c r="A299" t="s">
        <v>321</v>
      </c>
      <c r="B299" t="s">
        <v>12</v>
      </c>
      <c r="C299" t="s">
        <v>23</v>
      </c>
      <c r="D299">
        <v>0</v>
      </c>
      <c r="E299">
        <v>84</v>
      </c>
      <c r="F299">
        <v>11</v>
      </c>
      <c r="G299">
        <v>111.95</v>
      </c>
      <c r="H299" s="1">
        <v>45252</v>
      </c>
    </row>
    <row r="300" spans="1:8" x14ac:dyDescent="0.25">
      <c r="A300" t="s">
        <v>322</v>
      </c>
      <c r="B300" t="s">
        <v>37</v>
      </c>
      <c r="C300" t="s">
        <v>9</v>
      </c>
      <c r="D300">
        <v>91</v>
      </c>
      <c r="E300">
        <v>20</v>
      </c>
      <c r="F300">
        <v>298</v>
      </c>
      <c r="G300">
        <v>241.76</v>
      </c>
      <c r="H300" s="1">
        <v>45148</v>
      </c>
    </row>
    <row r="301" spans="1:8" x14ac:dyDescent="0.25">
      <c r="A301" t="s">
        <v>323</v>
      </c>
      <c r="B301" t="s">
        <v>12</v>
      </c>
      <c r="C301" t="s">
        <v>18</v>
      </c>
      <c r="D301">
        <v>38</v>
      </c>
      <c r="E301">
        <v>36</v>
      </c>
      <c r="F301">
        <v>24</v>
      </c>
      <c r="G301">
        <v>9.68</v>
      </c>
      <c r="H301" s="1">
        <v>45037</v>
      </c>
    </row>
    <row r="302" spans="1:8" x14ac:dyDescent="0.25">
      <c r="A302" t="s">
        <v>324</v>
      </c>
      <c r="B302" t="s">
        <v>37</v>
      </c>
      <c r="C302" t="s">
        <v>23</v>
      </c>
      <c r="D302">
        <v>99</v>
      </c>
      <c r="E302">
        <v>37</v>
      </c>
      <c r="F302">
        <v>284</v>
      </c>
      <c r="G302">
        <v>345.44</v>
      </c>
      <c r="H302" s="1">
        <v>44951</v>
      </c>
    </row>
    <row r="303" spans="1:8" x14ac:dyDescent="0.25">
      <c r="A303" t="s">
        <v>325</v>
      </c>
      <c r="B303" t="s">
        <v>35</v>
      </c>
      <c r="C303" t="s">
        <v>23</v>
      </c>
      <c r="D303">
        <v>89</v>
      </c>
      <c r="E303">
        <v>70</v>
      </c>
      <c r="F303">
        <v>75</v>
      </c>
      <c r="G303">
        <v>94.95</v>
      </c>
      <c r="H303" s="1">
        <v>44936</v>
      </c>
    </row>
    <row r="304" spans="1:8" x14ac:dyDescent="0.25">
      <c r="A304" t="s">
        <v>326</v>
      </c>
      <c r="B304" t="s">
        <v>21</v>
      </c>
      <c r="C304" t="s">
        <v>15</v>
      </c>
      <c r="D304">
        <v>39</v>
      </c>
      <c r="E304">
        <v>42</v>
      </c>
      <c r="F304">
        <v>61</v>
      </c>
      <c r="G304">
        <v>469.59</v>
      </c>
      <c r="H304" s="1">
        <v>45035</v>
      </c>
    </row>
    <row r="305" spans="1:8" x14ac:dyDescent="0.25">
      <c r="A305" t="s">
        <v>327</v>
      </c>
      <c r="B305" t="s">
        <v>26</v>
      </c>
      <c r="C305" t="s">
        <v>23</v>
      </c>
      <c r="D305">
        <v>185</v>
      </c>
      <c r="E305">
        <v>96</v>
      </c>
      <c r="F305">
        <v>287</v>
      </c>
      <c r="G305">
        <v>440.01</v>
      </c>
      <c r="H305" s="1">
        <v>45091</v>
      </c>
    </row>
    <row r="306" spans="1:8" x14ac:dyDescent="0.25">
      <c r="A306" t="s">
        <v>328</v>
      </c>
      <c r="B306" t="s">
        <v>28</v>
      </c>
      <c r="C306" t="s">
        <v>15</v>
      </c>
      <c r="D306">
        <v>57</v>
      </c>
      <c r="E306">
        <v>70</v>
      </c>
      <c r="F306">
        <v>288</v>
      </c>
      <c r="G306">
        <v>38.65</v>
      </c>
      <c r="H306" s="1">
        <v>44933</v>
      </c>
    </row>
    <row r="307" spans="1:8" x14ac:dyDescent="0.25">
      <c r="A307" t="s">
        <v>329</v>
      </c>
      <c r="B307" t="s">
        <v>17</v>
      </c>
      <c r="C307" t="s">
        <v>18</v>
      </c>
      <c r="D307">
        <v>43</v>
      </c>
      <c r="E307">
        <v>48</v>
      </c>
      <c r="F307">
        <v>152</v>
      </c>
      <c r="G307">
        <v>448.67</v>
      </c>
      <c r="H307" s="1">
        <v>45104</v>
      </c>
    </row>
    <row r="308" spans="1:8" x14ac:dyDescent="0.25">
      <c r="A308" t="s">
        <v>330</v>
      </c>
      <c r="B308" t="s">
        <v>8</v>
      </c>
      <c r="C308" t="s">
        <v>15</v>
      </c>
      <c r="D308">
        <v>39</v>
      </c>
      <c r="E308">
        <v>22</v>
      </c>
      <c r="F308">
        <v>85</v>
      </c>
      <c r="G308">
        <v>320.92</v>
      </c>
      <c r="H308" s="1">
        <v>45196</v>
      </c>
    </row>
    <row r="309" spans="1:8" x14ac:dyDescent="0.25">
      <c r="A309" t="s">
        <v>331</v>
      </c>
      <c r="B309" t="s">
        <v>28</v>
      </c>
      <c r="C309" t="s">
        <v>23</v>
      </c>
      <c r="D309">
        <v>154</v>
      </c>
      <c r="E309">
        <v>78</v>
      </c>
      <c r="F309">
        <v>2</v>
      </c>
      <c r="G309">
        <v>462.51</v>
      </c>
      <c r="H309" s="1">
        <v>45103</v>
      </c>
    </row>
    <row r="310" spans="1:8" x14ac:dyDescent="0.25">
      <c r="A310" t="s">
        <v>332</v>
      </c>
      <c r="B310" t="s">
        <v>21</v>
      </c>
      <c r="C310" t="s">
        <v>32</v>
      </c>
      <c r="D310">
        <v>45</v>
      </c>
      <c r="E310">
        <v>61</v>
      </c>
      <c r="F310">
        <v>297</v>
      </c>
      <c r="G310">
        <v>422.07</v>
      </c>
      <c r="H310" s="1">
        <v>45291</v>
      </c>
    </row>
    <row r="311" spans="1:8" x14ac:dyDescent="0.25">
      <c r="A311" t="s">
        <v>333</v>
      </c>
      <c r="B311" t="s">
        <v>14</v>
      </c>
      <c r="C311" t="s">
        <v>32</v>
      </c>
      <c r="D311">
        <v>166</v>
      </c>
      <c r="E311">
        <v>23</v>
      </c>
      <c r="F311">
        <v>261</v>
      </c>
      <c r="G311">
        <v>167.91</v>
      </c>
      <c r="H311" s="1">
        <v>45100</v>
      </c>
    </row>
    <row r="312" spans="1:8" x14ac:dyDescent="0.25">
      <c r="A312" t="s">
        <v>334</v>
      </c>
      <c r="B312" t="s">
        <v>8</v>
      </c>
      <c r="C312" t="s">
        <v>32</v>
      </c>
      <c r="D312">
        <v>133</v>
      </c>
      <c r="E312">
        <v>86</v>
      </c>
      <c r="F312">
        <v>119</v>
      </c>
      <c r="G312">
        <v>425.49</v>
      </c>
      <c r="H312" s="1">
        <v>45023</v>
      </c>
    </row>
    <row r="313" spans="1:8" x14ac:dyDescent="0.25">
      <c r="A313" t="s">
        <v>335</v>
      </c>
      <c r="B313" t="s">
        <v>8</v>
      </c>
      <c r="C313" t="s">
        <v>23</v>
      </c>
      <c r="D313">
        <v>104</v>
      </c>
      <c r="E313">
        <v>30</v>
      </c>
      <c r="F313">
        <v>273</v>
      </c>
      <c r="G313">
        <v>79.989999999999995</v>
      </c>
      <c r="H313" s="1">
        <v>44957</v>
      </c>
    </row>
    <row r="314" spans="1:8" x14ac:dyDescent="0.25">
      <c r="A314" t="s">
        <v>336</v>
      </c>
      <c r="B314" t="s">
        <v>48</v>
      </c>
      <c r="C314" t="s">
        <v>23</v>
      </c>
      <c r="D314">
        <v>28</v>
      </c>
      <c r="E314">
        <v>92</v>
      </c>
      <c r="F314">
        <v>246</v>
      </c>
      <c r="G314">
        <v>430.24</v>
      </c>
      <c r="H314" s="1">
        <v>44977</v>
      </c>
    </row>
    <row r="315" spans="1:8" x14ac:dyDescent="0.25">
      <c r="A315" t="s">
        <v>337</v>
      </c>
      <c r="B315" t="s">
        <v>48</v>
      </c>
      <c r="C315" t="s">
        <v>9</v>
      </c>
      <c r="D315">
        <v>130</v>
      </c>
      <c r="E315">
        <v>55</v>
      </c>
      <c r="F315">
        <v>77</v>
      </c>
      <c r="G315">
        <v>219.39</v>
      </c>
      <c r="H315" s="1">
        <v>45198</v>
      </c>
    </row>
    <row r="316" spans="1:8" x14ac:dyDescent="0.25">
      <c r="A316" t="s">
        <v>338</v>
      </c>
      <c r="B316" t="s">
        <v>17</v>
      </c>
      <c r="C316" t="s">
        <v>32</v>
      </c>
      <c r="D316">
        <v>144</v>
      </c>
      <c r="E316">
        <v>94</v>
      </c>
      <c r="F316">
        <v>23</v>
      </c>
      <c r="G316">
        <v>317.89999999999998</v>
      </c>
      <c r="H316" s="1">
        <v>44987</v>
      </c>
    </row>
    <row r="317" spans="1:8" x14ac:dyDescent="0.25">
      <c r="A317" t="s">
        <v>339</v>
      </c>
      <c r="B317" t="s">
        <v>35</v>
      </c>
      <c r="C317" t="s">
        <v>32</v>
      </c>
      <c r="D317">
        <v>117</v>
      </c>
      <c r="E317">
        <v>49</v>
      </c>
      <c r="F317">
        <v>9</v>
      </c>
      <c r="G317">
        <v>32.770000000000003</v>
      </c>
      <c r="H317" s="1">
        <v>45173</v>
      </c>
    </row>
    <row r="318" spans="1:8" x14ac:dyDescent="0.25">
      <c r="A318" t="s">
        <v>340</v>
      </c>
      <c r="B318" t="s">
        <v>48</v>
      </c>
      <c r="C318" t="s">
        <v>23</v>
      </c>
      <c r="D318">
        <v>152</v>
      </c>
      <c r="E318">
        <v>41</v>
      </c>
      <c r="F318">
        <v>158</v>
      </c>
      <c r="G318">
        <v>201.7</v>
      </c>
      <c r="H318" s="1">
        <v>44937</v>
      </c>
    </row>
    <row r="319" spans="1:8" x14ac:dyDescent="0.25">
      <c r="A319" t="s">
        <v>341</v>
      </c>
      <c r="B319" t="s">
        <v>37</v>
      </c>
      <c r="C319" t="s">
        <v>32</v>
      </c>
      <c r="D319">
        <v>25</v>
      </c>
      <c r="E319">
        <v>85</v>
      </c>
      <c r="F319">
        <v>117</v>
      </c>
      <c r="G319">
        <v>280.38</v>
      </c>
      <c r="H319" s="1">
        <v>45001</v>
      </c>
    </row>
    <row r="320" spans="1:8" x14ac:dyDescent="0.25">
      <c r="A320" t="s">
        <v>342</v>
      </c>
      <c r="B320" t="s">
        <v>17</v>
      </c>
      <c r="C320" t="s">
        <v>9</v>
      </c>
      <c r="D320">
        <v>107</v>
      </c>
      <c r="E320">
        <v>65</v>
      </c>
      <c r="F320">
        <v>113</v>
      </c>
      <c r="G320">
        <v>86.66</v>
      </c>
      <c r="H320" s="1">
        <v>44954</v>
      </c>
    </row>
    <row r="321" spans="1:8" x14ac:dyDescent="0.25">
      <c r="A321" t="s">
        <v>343</v>
      </c>
      <c r="B321" t="s">
        <v>21</v>
      </c>
      <c r="C321" t="s">
        <v>15</v>
      </c>
      <c r="D321">
        <v>126</v>
      </c>
      <c r="E321">
        <v>31</v>
      </c>
      <c r="F321">
        <v>228</v>
      </c>
      <c r="G321">
        <v>162.22</v>
      </c>
      <c r="H321" s="1">
        <v>45053</v>
      </c>
    </row>
    <row r="322" spans="1:8" x14ac:dyDescent="0.25">
      <c r="A322" t="s">
        <v>344</v>
      </c>
      <c r="B322" t="s">
        <v>26</v>
      </c>
      <c r="C322" t="s">
        <v>15</v>
      </c>
      <c r="D322">
        <v>153</v>
      </c>
      <c r="E322">
        <v>29</v>
      </c>
      <c r="F322">
        <v>228</v>
      </c>
      <c r="G322">
        <v>184.91</v>
      </c>
      <c r="H322" s="1">
        <v>45077</v>
      </c>
    </row>
    <row r="323" spans="1:8" x14ac:dyDescent="0.25">
      <c r="A323" t="s">
        <v>345</v>
      </c>
      <c r="B323" t="s">
        <v>35</v>
      </c>
      <c r="C323" t="s">
        <v>9</v>
      </c>
      <c r="D323">
        <v>39</v>
      </c>
      <c r="E323">
        <v>93</v>
      </c>
      <c r="F323">
        <v>3</v>
      </c>
      <c r="G323">
        <v>214.38</v>
      </c>
      <c r="H323" s="1">
        <v>45199</v>
      </c>
    </row>
    <row r="324" spans="1:8" x14ac:dyDescent="0.25">
      <c r="A324" t="s">
        <v>346</v>
      </c>
      <c r="B324" t="s">
        <v>48</v>
      </c>
      <c r="C324" t="s">
        <v>15</v>
      </c>
      <c r="D324">
        <v>57</v>
      </c>
      <c r="E324">
        <v>26</v>
      </c>
      <c r="F324">
        <v>181</v>
      </c>
      <c r="G324">
        <v>97.83</v>
      </c>
      <c r="H324" s="1">
        <v>44974</v>
      </c>
    </row>
    <row r="325" spans="1:8" x14ac:dyDescent="0.25">
      <c r="A325" t="s">
        <v>347</v>
      </c>
      <c r="B325" t="s">
        <v>28</v>
      </c>
      <c r="C325" t="s">
        <v>9</v>
      </c>
      <c r="D325">
        <v>189</v>
      </c>
      <c r="E325">
        <v>49</v>
      </c>
      <c r="F325">
        <v>93</v>
      </c>
      <c r="G325">
        <v>389.93</v>
      </c>
      <c r="H325" s="1">
        <v>44982</v>
      </c>
    </row>
    <row r="326" spans="1:8" x14ac:dyDescent="0.25">
      <c r="A326" t="s">
        <v>348</v>
      </c>
      <c r="B326" t="s">
        <v>8</v>
      </c>
      <c r="C326" t="s">
        <v>23</v>
      </c>
      <c r="D326">
        <v>163</v>
      </c>
      <c r="E326">
        <v>71</v>
      </c>
      <c r="F326">
        <v>113</v>
      </c>
      <c r="G326">
        <v>8.19</v>
      </c>
      <c r="H326" s="1">
        <v>45233</v>
      </c>
    </row>
    <row r="327" spans="1:8" x14ac:dyDescent="0.25">
      <c r="A327" t="s">
        <v>349</v>
      </c>
      <c r="B327" t="s">
        <v>37</v>
      </c>
      <c r="C327" t="s">
        <v>9</v>
      </c>
      <c r="D327">
        <v>43</v>
      </c>
      <c r="E327">
        <v>60</v>
      </c>
      <c r="F327">
        <v>226</v>
      </c>
      <c r="G327">
        <v>499.24</v>
      </c>
      <c r="H327" s="1">
        <v>45242</v>
      </c>
    </row>
    <row r="328" spans="1:8" x14ac:dyDescent="0.25">
      <c r="A328" t="s">
        <v>350</v>
      </c>
      <c r="B328" t="s">
        <v>8</v>
      </c>
      <c r="C328" t="s">
        <v>9</v>
      </c>
      <c r="D328">
        <v>26</v>
      </c>
      <c r="E328">
        <v>77</v>
      </c>
      <c r="F328">
        <v>296</v>
      </c>
      <c r="G328">
        <v>207.34</v>
      </c>
      <c r="H328" s="1">
        <v>45086</v>
      </c>
    </row>
    <row r="329" spans="1:8" x14ac:dyDescent="0.25">
      <c r="A329" t="s">
        <v>351</v>
      </c>
      <c r="B329" t="s">
        <v>17</v>
      </c>
      <c r="C329" t="s">
        <v>18</v>
      </c>
      <c r="D329">
        <v>0</v>
      </c>
      <c r="E329">
        <v>68</v>
      </c>
      <c r="F329">
        <v>2</v>
      </c>
      <c r="G329">
        <v>24.02</v>
      </c>
      <c r="H329" s="1">
        <v>45216</v>
      </c>
    </row>
    <row r="330" spans="1:8" x14ac:dyDescent="0.25">
      <c r="A330" t="s">
        <v>352</v>
      </c>
      <c r="B330" t="s">
        <v>12</v>
      </c>
      <c r="C330" t="s">
        <v>9</v>
      </c>
      <c r="D330">
        <v>24</v>
      </c>
      <c r="E330">
        <v>35</v>
      </c>
      <c r="F330">
        <v>62</v>
      </c>
      <c r="G330">
        <v>326.45</v>
      </c>
      <c r="H330" s="1">
        <v>44964</v>
      </c>
    </row>
    <row r="331" spans="1:8" x14ac:dyDescent="0.25">
      <c r="A331" t="s">
        <v>353</v>
      </c>
      <c r="B331" t="s">
        <v>21</v>
      </c>
      <c r="C331" t="s">
        <v>18</v>
      </c>
      <c r="D331">
        <v>123</v>
      </c>
      <c r="E331">
        <v>88</v>
      </c>
      <c r="F331">
        <v>140</v>
      </c>
      <c r="G331">
        <v>459.31</v>
      </c>
      <c r="H331" s="1">
        <v>45076</v>
      </c>
    </row>
    <row r="332" spans="1:8" x14ac:dyDescent="0.25">
      <c r="A332" t="s">
        <v>354</v>
      </c>
      <c r="B332" t="s">
        <v>37</v>
      </c>
      <c r="C332" t="s">
        <v>9</v>
      </c>
      <c r="D332">
        <v>127</v>
      </c>
      <c r="E332">
        <v>44</v>
      </c>
      <c r="F332">
        <v>95</v>
      </c>
      <c r="G332">
        <v>403.83</v>
      </c>
      <c r="H332" s="1">
        <v>45050</v>
      </c>
    </row>
    <row r="333" spans="1:8" x14ac:dyDescent="0.25">
      <c r="A333" t="s">
        <v>355</v>
      </c>
      <c r="B333" t="s">
        <v>37</v>
      </c>
      <c r="C333" t="s">
        <v>23</v>
      </c>
      <c r="D333">
        <v>99</v>
      </c>
      <c r="E333">
        <v>91</v>
      </c>
      <c r="F333">
        <v>275</v>
      </c>
      <c r="G333">
        <v>221.03</v>
      </c>
      <c r="H333" s="1">
        <v>45084</v>
      </c>
    </row>
    <row r="334" spans="1:8" x14ac:dyDescent="0.25">
      <c r="A334" t="s">
        <v>356</v>
      </c>
      <c r="B334" t="s">
        <v>12</v>
      </c>
      <c r="C334" t="s">
        <v>32</v>
      </c>
      <c r="D334">
        <v>92</v>
      </c>
      <c r="E334">
        <v>65</v>
      </c>
      <c r="F334">
        <v>88</v>
      </c>
      <c r="G334">
        <v>203.39</v>
      </c>
      <c r="H334" s="1">
        <v>45187</v>
      </c>
    </row>
    <row r="335" spans="1:8" x14ac:dyDescent="0.25">
      <c r="A335" t="s">
        <v>357</v>
      </c>
      <c r="B335" t="s">
        <v>17</v>
      </c>
      <c r="C335" t="s">
        <v>15</v>
      </c>
      <c r="D335">
        <v>22</v>
      </c>
      <c r="E335">
        <v>52</v>
      </c>
      <c r="F335">
        <v>32</v>
      </c>
      <c r="G335">
        <v>495.83</v>
      </c>
      <c r="H335" s="1">
        <v>44984</v>
      </c>
    </row>
    <row r="336" spans="1:8" x14ac:dyDescent="0.25">
      <c r="A336" t="s">
        <v>358</v>
      </c>
      <c r="B336" t="s">
        <v>48</v>
      </c>
      <c r="C336" t="s">
        <v>9</v>
      </c>
      <c r="D336">
        <v>100</v>
      </c>
      <c r="E336">
        <v>40</v>
      </c>
      <c r="F336">
        <v>240</v>
      </c>
      <c r="G336">
        <v>101.05</v>
      </c>
      <c r="H336" s="1">
        <v>45182</v>
      </c>
    </row>
    <row r="337" spans="1:8" x14ac:dyDescent="0.25">
      <c r="A337" t="s">
        <v>359</v>
      </c>
      <c r="B337" t="s">
        <v>48</v>
      </c>
      <c r="C337" t="s">
        <v>18</v>
      </c>
      <c r="D337">
        <v>151</v>
      </c>
      <c r="E337">
        <v>21</v>
      </c>
      <c r="F337">
        <v>271</v>
      </c>
      <c r="G337">
        <v>422.51</v>
      </c>
      <c r="H337" s="1">
        <v>45059</v>
      </c>
    </row>
    <row r="338" spans="1:8" x14ac:dyDescent="0.25">
      <c r="A338" t="s">
        <v>360</v>
      </c>
      <c r="B338" t="s">
        <v>28</v>
      </c>
      <c r="C338" t="s">
        <v>23</v>
      </c>
      <c r="D338">
        <v>40</v>
      </c>
      <c r="E338">
        <v>91</v>
      </c>
      <c r="F338">
        <v>298</v>
      </c>
      <c r="G338">
        <v>400.48</v>
      </c>
      <c r="H338" s="1">
        <v>45020</v>
      </c>
    </row>
    <row r="339" spans="1:8" x14ac:dyDescent="0.25">
      <c r="A339" t="s">
        <v>361</v>
      </c>
      <c r="B339" t="s">
        <v>48</v>
      </c>
      <c r="C339" t="s">
        <v>32</v>
      </c>
      <c r="D339">
        <v>73</v>
      </c>
      <c r="E339">
        <v>37</v>
      </c>
      <c r="F339">
        <v>108</v>
      </c>
      <c r="G339">
        <v>419.28</v>
      </c>
      <c r="H339" s="1">
        <v>44990</v>
      </c>
    </row>
    <row r="340" spans="1:8" x14ac:dyDescent="0.25">
      <c r="A340" t="s">
        <v>362</v>
      </c>
      <c r="B340" t="s">
        <v>17</v>
      </c>
      <c r="C340" t="s">
        <v>9</v>
      </c>
      <c r="D340">
        <v>95</v>
      </c>
      <c r="E340">
        <v>69</v>
      </c>
      <c r="F340">
        <v>179</v>
      </c>
      <c r="G340">
        <v>385.16</v>
      </c>
      <c r="H340" s="1">
        <v>44991</v>
      </c>
    </row>
    <row r="341" spans="1:8" x14ac:dyDescent="0.25">
      <c r="A341" t="s">
        <v>363</v>
      </c>
      <c r="B341" t="s">
        <v>37</v>
      </c>
      <c r="C341" t="s">
        <v>9</v>
      </c>
      <c r="D341">
        <v>35</v>
      </c>
      <c r="E341">
        <v>40</v>
      </c>
      <c r="F341">
        <v>246</v>
      </c>
      <c r="G341">
        <v>185.79</v>
      </c>
      <c r="H341" s="1">
        <v>45093</v>
      </c>
    </row>
    <row r="342" spans="1:8" x14ac:dyDescent="0.25">
      <c r="A342" t="s">
        <v>364</v>
      </c>
      <c r="B342" t="s">
        <v>14</v>
      </c>
      <c r="C342" t="s">
        <v>9</v>
      </c>
      <c r="D342">
        <v>27</v>
      </c>
      <c r="E342">
        <v>39</v>
      </c>
      <c r="F342">
        <v>162</v>
      </c>
      <c r="G342">
        <v>382.29</v>
      </c>
      <c r="H342" s="1">
        <v>45198</v>
      </c>
    </row>
    <row r="343" spans="1:8" x14ac:dyDescent="0.25">
      <c r="A343" t="s">
        <v>365</v>
      </c>
      <c r="B343" t="s">
        <v>17</v>
      </c>
      <c r="C343" t="s">
        <v>15</v>
      </c>
      <c r="D343">
        <v>24</v>
      </c>
      <c r="E343">
        <v>53</v>
      </c>
      <c r="F343">
        <v>12</v>
      </c>
      <c r="G343">
        <v>12.74</v>
      </c>
      <c r="H343" s="1">
        <v>45169</v>
      </c>
    </row>
    <row r="344" spans="1:8" x14ac:dyDescent="0.25">
      <c r="A344" t="s">
        <v>366</v>
      </c>
      <c r="B344" t="s">
        <v>17</v>
      </c>
      <c r="C344" t="s">
        <v>18</v>
      </c>
      <c r="D344">
        <v>51</v>
      </c>
      <c r="E344">
        <v>67</v>
      </c>
      <c r="F344">
        <v>86</v>
      </c>
      <c r="G344">
        <v>164.38</v>
      </c>
      <c r="H344" s="1">
        <v>45065</v>
      </c>
    </row>
    <row r="345" spans="1:8" x14ac:dyDescent="0.25">
      <c r="A345" t="s">
        <v>367</v>
      </c>
      <c r="B345" t="s">
        <v>14</v>
      </c>
      <c r="C345" t="s">
        <v>32</v>
      </c>
      <c r="D345">
        <v>93</v>
      </c>
      <c r="E345">
        <v>63</v>
      </c>
      <c r="F345">
        <v>247</v>
      </c>
      <c r="G345">
        <v>24.12</v>
      </c>
      <c r="H345" s="1">
        <v>45053</v>
      </c>
    </row>
    <row r="346" spans="1:8" x14ac:dyDescent="0.25">
      <c r="A346" t="s">
        <v>368</v>
      </c>
      <c r="B346" t="s">
        <v>8</v>
      </c>
      <c r="C346" t="s">
        <v>15</v>
      </c>
      <c r="D346">
        <v>129</v>
      </c>
      <c r="E346">
        <v>65</v>
      </c>
      <c r="F346">
        <v>269</v>
      </c>
      <c r="G346">
        <v>5.75</v>
      </c>
      <c r="H346" s="1">
        <v>45172</v>
      </c>
    </row>
    <row r="347" spans="1:8" x14ac:dyDescent="0.25">
      <c r="A347" t="s">
        <v>369</v>
      </c>
      <c r="B347" t="s">
        <v>37</v>
      </c>
      <c r="C347" t="s">
        <v>18</v>
      </c>
      <c r="D347">
        <v>51</v>
      </c>
      <c r="E347">
        <v>78</v>
      </c>
      <c r="F347">
        <v>123</v>
      </c>
      <c r="G347">
        <v>217.9</v>
      </c>
      <c r="H347" s="1">
        <v>45259</v>
      </c>
    </row>
    <row r="348" spans="1:8" x14ac:dyDescent="0.25">
      <c r="A348" t="s">
        <v>370</v>
      </c>
      <c r="B348" t="s">
        <v>21</v>
      </c>
      <c r="C348" t="s">
        <v>32</v>
      </c>
      <c r="D348">
        <v>173</v>
      </c>
      <c r="E348">
        <v>57</v>
      </c>
      <c r="F348">
        <v>96</v>
      </c>
      <c r="G348">
        <v>402.89</v>
      </c>
      <c r="H348" s="1">
        <v>45208</v>
      </c>
    </row>
    <row r="349" spans="1:8" x14ac:dyDescent="0.25">
      <c r="A349" t="s">
        <v>371</v>
      </c>
      <c r="B349" t="s">
        <v>14</v>
      </c>
      <c r="C349" t="s">
        <v>15</v>
      </c>
      <c r="D349">
        <v>177</v>
      </c>
      <c r="E349">
        <v>28</v>
      </c>
      <c r="F349">
        <v>96</v>
      </c>
      <c r="G349">
        <v>343.52</v>
      </c>
      <c r="H349" s="1">
        <v>45101</v>
      </c>
    </row>
    <row r="350" spans="1:8" x14ac:dyDescent="0.25">
      <c r="A350" t="s">
        <v>372</v>
      </c>
      <c r="B350" t="s">
        <v>12</v>
      </c>
      <c r="C350" t="s">
        <v>15</v>
      </c>
      <c r="D350">
        <v>82</v>
      </c>
      <c r="E350">
        <v>32</v>
      </c>
      <c r="F350">
        <v>84</v>
      </c>
      <c r="G350">
        <v>126.38</v>
      </c>
      <c r="H350" s="1">
        <v>45259</v>
      </c>
    </row>
    <row r="351" spans="1:8" x14ac:dyDescent="0.25">
      <c r="A351" t="s">
        <v>373</v>
      </c>
      <c r="B351" t="s">
        <v>12</v>
      </c>
      <c r="C351" t="s">
        <v>15</v>
      </c>
      <c r="D351">
        <v>0</v>
      </c>
      <c r="E351">
        <v>58</v>
      </c>
      <c r="F351">
        <v>288</v>
      </c>
      <c r="G351">
        <v>302.29000000000002</v>
      </c>
      <c r="H351" s="1">
        <v>45045</v>
      </c>
    </row>
    <row r="352" spans="1:8" x14ac:dyDescent="0.25">
      <c r="A352" t="s">
        <v>374</v>
      </c>
      <c r="B352" t="s">
        <v>8</v>
      </c>
      <c r="C352" t="s">
        <v>32</v>
      </c>
      <c r="D352">
        <v>8</v>
      </c>
      <c r="E352">
        <v>25</v>
      </c>
      <c r="F352">
        <v>212</v>
      </c>
      <c r="G352">
        <v>438.02</v>
      </c>
      <c r="H352" s="1">
        <v>45234</v>
      </c>
    </row>
    <row r="353" spans="1:8" x14ac:dyDescent="0.25">
      <c r="A353" t="s">
        <v>375</v>
      </c>
      <c r="B353" t="s">
        <v>8</v>
      </c>
      <c r="C353" t="s">
        <v>32</v>
      </c>
      <c r="D353">
        <v>43</v>
      </c>
      <c r="E353">
        <v>36</v>
      </c>
      <c r="F353">
        <v>91</v>
      </c>
      <c r="G353">
        <v>173.87</v>
      </c>
      <c r="H353" s="1">
        <v>45057</v>
      </c>
    </row>
    <row r="354" spans="1:8" x14ac:dyDescent="0.25">
      <c r="A354" t="s">
        <v>376</v>
      </c>
      <c r="B354" t="s">
        <v>12</v>
      </c>
      <c r="C354" t="s">
        <v>9</v>
      </c>
      <c r="D354">
        <v>82</v>
      </c>
      <c r="E354">
        <v>99</v>
      </c>
      <c r="F354">
        <v>14</v>
      </c>
      <c r="G354">
        <v>42.26</v>
      </c>
      <c r="H354" s="1">
        <v>45149</v>
      </c>
    </row>
    <row r="355" spans="1:8" x14ac:dyDescent="0.25">
      <c r="A355" t="s">
        <v>377</v>
      </c>
      <c r="B355" t="s">
        <v>26</v>
      </c>
      <c r="C355" t="s">
        <v>23</v>
      </c>
      <c r="D355">
        <v>195</v>
      </c>
      <c r="E355">
        <v>56</v>
      </c>
      <c r="F355">
        <v>47</v>
      </c>
      <c r="G355">
        <v>252.16</v>
      </c>
      <c r="H355" s="1">
        <v>45216</v>
      </c>
    </row>
    <row r="356" spans="1:8" x14ac:dyDescent="0.25">
      <c r="A356" t="s">
        <v>378</v>
      </c>
      <c r="B356" t="s">
        <v>48</v>
      </c>
      <c r="C356" t="s">
        <v>32</v>
      </c>
      <c r="D356">
        <v>175</v>
      </c>
      <c r="E356">
        <v>99</v>
      </c>
      <c r="F356">
        <v>84</v>
      </c>
      <c r="G356">
        <v>106.07</v>
      </c>
      <c r="H356" s="1">
        <v>45003</v>
      </c>
    </row>
    <row r="357" spans="1:8" x14ac:dyDescent="0.25">
      <c r="A357" t="s">
        <v>379</v>
      </c>
      <c r="B357" t="s">
        <v>35</v>
      </c>
      <c r="C357" t="s">
        <v>23</v>
      </c>
      <c r="D357">
        <v>38</v>
      </c>
      <c r="E357">
        <v>81</v>
      </c>
      <c r="F357">
        <v>180</v>
      </c>
      <c r="G357">
        <v>256.88</v>
      </c>
      <c r="H357" s="1">
        <v>45086</v>
      </c>
    </row>
    <row r="358" spans="1:8" x14ac:dyDescent="0.25">
      <c r="A358" t="s">
        <v>380</v>
      </c>
      <c r="B358" t="s">
        <v>8</v>
      </c>
      <c r="C358" t="s">
        <v>15</v>
      </c>
      <c r="D358">
        <v>59</v>
      </c>
      <c r="E358">
        <v>88</v>
      </c>
      <c r="F358">
        <v>23</v>
      </c>
      <c r="G358">
        <v>420.18</v>
      </c>
      <c r="H358" s="1">
        <v>45106</v>
      </c>
    </row>
    <row r="359" spans="1:8" x14ac:dyDescent="0.25">
      <c r="A359" t="s">
        <v>381</v>
      </c>
      <c r="B359" t="s">
        <v>35</v>
      </c>
      <c r="C359" t="s">
        <v>9</v>
      </c>
      <c r="D359">
        <v>94</v>
      </c>
      <c r="E359">
        <v>54</v>
      </c>
      <c r="F359">
        <v>278</v>
      </c>
      <c r="G359">
        <v>261.11</v>
      </c>
      <c r="H359" s="1">
        <v>44937</v>
      </c>
    </row>
    <row r="360" spans="1:8" x14ac:dyDescent="0.25">
      <c r="A360" t="s">
        <v>382</v>
      </c>
      <c r="B360" t="s">
        <v>17</v>
      </c>
      <c r="C360" t="s">
        <v>18</v>
      </c>
      <c r="D360">
        <v>104</v>
      </c>
      <c r="E360">
        <v>77</v>
      </c>
      <c r="F360">
        <v>138</v>
      </c>
      <c r="G360">
        <v>236.38</v>
      </c>
      <c r="H360" s="1">
        <v>45115</v>
      </c>
    </row>
    <row r="361" spans="1:8" x14ac:dyDescent="0.25">
      <c r="A361" t="s">
        <v>383</v>
      </c>
      <c r="B361" t="s">
        <v>37</v>
      </c>
      <c r="C361" t="s">
        <v>32</v>
      </c>
      <c r="D361">
        <v>5</v>
      </c>
      <c r="E361">
        <v>85</v>
      </c>
      <c r="F361">
        <v>262</v>
      </c>
      <c r="G361">
        <v>238.61</v>
      </c>
      <c r="H361" s="1">
        <v>45071</v>
      </c>
    </row>
    <row r="362" spans="1:8" x14ac:dyDescent="0.25">
      <c r="A362" t="s">
        <v>384</v>
      </c>
      <c r="B362" t="s">
        <v>28</v>
      </c>
      <c r="C362" t="s">
        <v>18</v>
      </c>
      <c r="D362">
        <v>153</v>
      </c>
      <c r="E362">
        <v>79</v>
      </c>
      <c r="F362">
        <v>152</v>
      </c>
      <c r="G362">
        <v>351.5</v>
      </c>
      <c r="H362" s="1">
        <v>45083</v>
      </c>
    </row>
    <row r="363" spans="1:8" x14ac:dyDescent="0.25">
      <c r="A363" t="s">
        <v>385</v>
      </c>
      <c r="B363" t="s">
        <v>48</v>
      </c>
      <c r="C363" t="s">
        <v>23</v>
      </c>
      <c r="D363">
        <v>185</v>
      </c>
      <c r="E363">
        <v>37</v>
      </c>
      <c r="F363">
        <v>122</v>
      </c>
      <c r="G363">
        <v>234.37</v>
      </c>
      <c r="H363" s="1">
        <v>45248</v>
      </c>
    </row>
    <row r="364" spans="1:8" x14ac:dyDescent="0.25">
      <c r="A364" t="s">
        <v>386</v>
      </c>
      <c r="B364" t="s">
        <v>35</v>
      </c>
      <c r="C364" t="s">
        <v>23</v>
      </c>
      <c r="D364">
        <v>11</v>
      </c>
      <c r="E364">
        <v>75</v>
      </c>
      <c r="F364">
        <v>258</v>
      </c>
      <c r="G364">
        <v>146.38</v>
      </c>
      <c r="H364" s="1">
        <v>44933</v>
      </c>
    </row>
    <row r="365" spans="1:8" x14ac:dyDescent="0.25">
      <c r="A365" t="s">
        <v>387</v>
      </c>
      <c r="B365" t="s">
        <v>48</v>
      </c>
      <c r="C365" t="s">
        <v>9</v>
      </c>
      <c r="D365">
        <v>29</v>
      </c>
      <c r="E365">
        <v>98</v>
      </c>
      <c r="F365">
        <v>127</v>
      </c>
      <c r="G365">
        <v>47.58</v>
      </c>
      <c r="H365" s="1">
        <v>45037</v>
      </c>
    </row>
    <row r="366" spans="1:8" x14ac:dyDescent="0.25">
      <c r="A366" t="s">
        <v>388</v>
      </c>
      <c r="B366" t="s">
        <v>35</v>
      </c>
      <c r="C366" t="s">
        <v>32</v>
      </c>
      <c r="D366">
        <v>105</v>
      </c>
      <c r="E366">
        <v>23</v>
      </c>
      <c r="F366">
        <v>107</v>
      </c>
      <c r="G366">
        <v>399.32</v>
      </c>
      <c r="H366" s="1">
        <v>45089</v>
      </c>
    </row>
    <row r="367" spans="1:8" x14ac:dyDescent="0.25">
      <c r="A367" t="s">
        <v>389</v>
      </c>
      <c r="B367" t="s">
        <v>26</v>
      </c>
      <c r="C367" t="s">
        <v>23</v>
      </c>
      <c r="D367">
        <v>177</v>
      </c>
      <c r="E367">
        <v>94</v>
      </c>
      <c r="F367">
        <v>53</v>
      </c>
      <c r="G367">
        <v>230.63</v>
      </c>
      <c r="H367" s="1">
        <v>45228</v>
      </c>
    </row>
    <row r="368" spans="1:8" x14ac:dyDescent="0.25">
      <c r="A368" t="s">
        <v>390</v>
      </c>
      <c r="B368" t="s">
        <v>26</v>
      </c>
      <c r="C368" t="s">
        <v>23</v>
      </c>
      <c r="D368">
        <v>26</v>
      </c>
      <c r="E368">
        <v>44</v>
      </c>
      <c r="F368">
        <v>85</v>
      </c>
      <c r="G368">
        <v>255.33</v>
      </c>
      <c r="H368" s="1">
        <v>45259</v>
      </c>
    </row>
    <row r="369" spans="1:8" x14ac:dyDescent="0.25">
      <c r="A369" t="s">
        <v>391</v>
      </c>
      <c r="B369" t="s">
        <v>14</v>
      </c>
      <c r="C369" t="s">
        <v>15</v>
      </c>
      <c r="D369">
        <v>33</v>
      </c>
      <c r="E369">
        <v>64</v>
      </c>
      <c r="F369">
        <v>50</v>
      </c>
      <c r="G369">
        <v>296.66000000000003</v>
      </c>
      <c r="H369" s="1">
        <v>45128</v>
      </c>
    </row>
    <row r="370" spans="1:8" x14ac:dyDescent="0.25">
      <c r="A370" t="s">
        <v>392</v>
      </c>
      <c r="B370" t="s">
        <v>12</v>
      </c>
      <c r="C370" t="s">
        <v>32</v>
      </c>
      <c r="D370">
        <v>148</v>
      </c>
      <c r="E370">
        <v>93</v>
      </c>
      <c r="F370">
        <v>102</v>
      </c>
      <c r="G370">
        <v>156.32</v>
      </c>
      <c r="H370" s="1">
        <v>45026</v>
      </c>
    </row>
    <row r="371" spans="1:8" x14ac:dyDescent="0.25">
      <c r="A371" t="s">
        <v>393</v>
      </c>
      <c r="B371" t="s">
        <v>14</v>
      </c>
      <c r="C371" t="s">
        <v>18</v>
      </c>
      <c r="D371">
        <v>26</v>
      </c>
      <c r="E371">
        <v>86</v>
      </c>
      <c r="F371">
        <v>164</v>
      </c>
      <c r="G371">
        <v>440.22</v>
      </c>
      <c r="H371" s="1">
        <v>45010</v>
      </c>
    </row>
    <row r="372" spans="1:8" x14ac:dyDescent="0.25">
      <c r="A372" t="s">
        <v>394</v>
      </c>
      <c r="B372" t="s">
        <v>35</v>
      </c>
      <c r="C372" t="s">
        <v>15</v>
      </c>
      <c r="D372">
        <v>6</v>
      </c>
      <c r="E372">
        <v>59</v>
      </c>
      <c r="F372">
        <v>195</v>
      </c>
      <c r="G372">
        <v>70.400000000000006</v>
      </c>
      <c r="H372" s="1">
        <v>45124</v>
      </c>
    </row>
    <row r="373" spans="1:8" x14ac:dyDescent="0.25">
      <c r="A373" t="s">
        <v>395</v>
      </c>
      <c r="B373" t="s">
        <v>26</v>
      </c>
      <c r="C373" t="s">
        <v>32</v>
      </c>
      <c r="D373">
        <v>65</v>
      </c>
      <c r="E373">
        <v>34</v>
      </c>
      <c r="F373">
        <v>79</v>
      </c>
      <c r="G373">
        <v>487.22</v>
      </c>
      <c r="H373" s="1">
        <v>45071</v>
      </c>
    </row>
    <row r="374" spans="1:8" x14ac:dyDescent="0.25">
      <c r="A374" t="s">
        <v>396</v>
      </c>
      <c r="B374" t="s">
        <v>12</v>
      </c>
      <c r="C374" t="s">
        <v>15</v>
      </c>
      <c r="D374">
        <v>64</v>
      </c>
      <c r="E374">
        <v>48</v>
      </c>
      <c r="F374">
        <v>233</v>
      </c>
      <c r="G374">
        <v>476.59</v>
      </c>
      <c r="H374" s="1">
        <v>44942</v>
      </c>
    </row>
    <row r="375" spans="1:8" x14ac:dyDescent="0.25">
      <c r="A375" t="s">
        <v>397</v>
      </c>
      <c r="B375" t="s">
        <v>28</v>
      </c>
      <c r="C375" t="s">
        <v>15</v>
      </c>
      <c r="D375">
        <v>136</v>
      </c>
      <c r="E375">
        <v>38</v>
      </c>
      <c r="F375">
        <v>194</v>
      </c>
      <c r="G375">
        <v>79.55</v>
      </c>
      <c r="H375" s="1">
        <v>45239</v>
      </c>
    </row>
    <row r="376" spans="1:8" x14ac:dyDescent="0.25">
      <c r="A376" t="s">
        <v>398</v>
      </c>
      <c r="B376" t="s">
        <v>26</v>
      </c>
      <c r="C376" t="s">
        <v>9</v>
      </c>
      <c r="D376">
        <v>63</v>
      </c>
      <c r="E376">
        <v>27</v>
      </c>
      <c r="F376">
        <v>10</v>
      </c>
      <c r="G376">
        <v>161.30000000000001</v>
      </c>
      <c r="H376" s="1">
        <v>45174</v>
      </c>
    </row>
    <row r="377" spans="1:8" x14ac:dyDescent="0.25">
      <c r="A377" t="s">
        <v>399</v>
      </c>
      <c r="B377" t="s">
        <v>17</v>
      </c>
      <c r="C377" t="s">
        <v>32</v>
      </c>
      <c r="D377">
        <v>83</v>
      </c>
      <c r="E377">
        <v>78</v>
      </c>
      <c r="F377">
        <v>284</v>
      </c>
      <c r="G377">
        <v>31.68</v>
      </c>
      <c r="H377" s="1">
        <v>45216</v>
      </c>
    </row>
    <row r="378" spans="1:8" x14ac:dyDescent="0.25">
      <c r="A378" t="s">
        <v>400</v>
      </c>
      <c r="B378" t="s">
        <v>14</v>
      </c>
      <c r="C378" t="s">
        <v>23</v>
      </c>
      <c r="D378">
        <v>123</v>
      </c>
      <c r="E378">
        <v>99</v>
      </c>
      <c r="F378">
        <v>109</v>
      </c>
      <c r="G378">
        <v>224.38</v>
      </c>
      <c r="H378" s="1">
        <v>45005</v>
      </c>
    </row>
    <row r="379" spans="1:8" x14ac:dyDescent="0.25">
      <c r="A379" t="s">
        <v>401</v>
      </c>
      <c r="B379" t="s">
        <v>21</v>
      </c>
      <c r="C379" t="s">
        <v>32</v>
      </c>
      <c r="D379">
        <v>96</v>
      </c>
      <c r="E379">
        <v>40</v>
      </c>
      <c r="F379">
        <v>300</v>
      </c>
      <c r="G379">
        <v>62.65</v>
      </c>
      <c r="H379" s="1">
        <v>44955</v>
      </c>
    </row>
    <row r="380" spans="1:8" x14ac:dyDescent="0.25">
      <c r="A380" t="s">
        <v>402</v>
      </c>
      <c r="B380" t="s">
        <v>28</v>
      </c>
      <c r="C380" t="s">
        <v>9</v>
      </c>
      <c r="D380">
        <v>131</v>
      </c>
      <c r="E380">
        <v>100</v>
      </c>
      <c r="F380">
        <v>17</v>
      </c>
      <c r="G380">
        <v>48.92</v>
      </c>
      <c r="H380" s="1">
        <v>45044</v>
      </c>
    </row>
    <row r="381" spans="1:8" x14ac:dyDescent="0.25">
      <c r="A381" t="s">
        <v>403</v>
      </c>
      <c r="B381" t="s">
        <v>35</v>
      </c>
      <c r="C381" t="s">
        <v>15</v>
      </c>
      <c r="D381">
        <v>8</v>
      </c>
      <c r="E381">
        <v>49</v>
      </c>
      <c r="F381">
        <v>74</v>
      </c>
      <c r="G381">
        <v>140.28</v>
      </c>
      <c r="H381" s="1">
        <v>45050</v>
      </c>
    </row>
    <row r="382" spans="1:8" x14ac:dyDescent="0.25">
      <c r="A382" t="s">
        <v>404</v>
      </c>
      <c r="B382" t="s">
        <v>28</v>
      </c>
      <c r="C382" t="s">
        <v>23</v>
      </c>
      <c r="D382">
        <v>86</v>
      </c>
      <c r="E382">
        <v>51</v>
      </c>
      <c r="F382">
        <v>262</v>
      </c>
      <c r="G382">
        <v>190.47</v>
      </c>
      <c r="H382" s="1">
        <v>45150</v>
      </c>
    </row>
    <row r="383" spans="1:8" x14ac:dyDescent="0.25">
      <c r="A383" t="s">
        <v>405</v>
      </c>
      <c r="B383" t="s">
        <v>35</v>
      </c>
      <c r="C383" t="s">
        <v>15</v>
      </c>
      <c r="D383">
        <v>46</v>
      </c>
      <c r="E383">
        <v>64</v>
      </c>
      <c r="F383">
        <v>3</v>
      </c>
      <c r="G383">
        <v>334.58</v>
      </c>
      <c r="H383" s="1">
        <v>45134</v>
      </c>
    </row>
    <row r="384" spans="1:8" x14ac:dyDescent="0.25">
      <c r="A384" t="s">
        <v>406</v>
      </c>
      <c r="B384" t="s">
        <v>28</v>
      </c>
      <c r="C384" t="s">
        <v>18</v>
      </c>
      <c r="D384">
        <v>58</v>
      </c>
      <c r="E384">
        <v>28</v>
      </c>
      <c r="F384">
        <v>276</v>
      </c>
      <c r="G384">
        <v>352.01</v>
      </c>
      <c r="H384" s="1">
        <v>45163</v>
      </c>
    </row>
    <row r="385" spans="1:8" x14ac:dyDescent="0.25">
      <c r="A385" t="s">
        <v>407</v>
      </c>
      <c r="B385" t="s">
        <v>35</v>
      </c>
      <c r="C385" t="s">
        <v>23</v>
      </c>
      <c r="D385">
        <v>101</v>
      </c>
      <c r="E385">
        <v>51</v>
      </c>
      <c r="F385">
        <v>224</v>
      </c>
      <c r="G385">
        <v>17.36</v>
      </c>
      <c r="H385" s="1">
        <v>45244</v>
      </c>
    </row>
    <row r="386" spans="1:8" x14ac:dyDescent="0.25">
      <c r="A386" t="s">
        <v>408</v>
      </c>
      <c r="B386" t="s">
        <v>37</v>
      </c>
      <c r="C386" t="s">
        <v>23</v>
      </c>
      <c r="D386">
        <v>89</v>
      </c>
      <c r="E386">
        <v>53</v>
      </c>
      <c r="F386">
        <v>267</v>
      </c>
      <c r="G386">
        <v>370.82</v>
      </c>
      <c r="H386" s="1">
        <v>44952</v>
      </c>
    </row>
    <row r="387" spans="1:8" x14ac:dyDescent="0.25">
      <c r="A387" t="s">
        <v>409</v>
      </c>
      <c r="B387" t="s">
        <v>21</v>
      </c>
      <c r="C387" t="s">
        <v>32</v>
      </c>
      <c r="D387">
        <v>132</v>
      </c>
      <c r="E387">
        <v>75</v>
      </c>
      <c r="F387">
        <v>114</v>
      </c>
      <c r="G387">
        <v>188.6</v>
      </c>
      <c r="H387" s="1">
        <v>45016</v>
      </c>
    </row>
    <row r="388" spans="1:8" x14ac:dyDescent="0.25">
      <c r="A388" t="s">
        <v>410</v>
      </c>
      <c r="B388" t="s">
        <v>17</v>
      </c>
      <c r="C388" t="s">
        <v>18</v>
      </c>
      <c r="D388">
        <v>0</v>
      </c>
      <c r="E388">
        <v>89</v>
      </c>
      <c r="F388">
        <v>67</v>
      </c>
      <c r="G388">
        <v>466.35</v>
      </c>
      <c r="H388" s="1">
        <v>44970</v>
      </c>
    </row>
    <row r="389" spans="1:8" x14ac:dyDescent="0.25">
      <c r="A389" t="s">
        <v>411</v>
      </c>
      <c r="B389" t="s">
        <v>8</v>
      </c>
      <c r="C389" t="s">
        <v>32</v>
      </c>
      <c r="D389">
        <v>95</v>
      </c>
      <c r="E389">
        <v>65</v>
      </c>
      <c r="F389">
        <v>256</v>
      </c>
      <c r="G389">
        <v>365.32</v>
      </c>
      <c r="H389" s="1">
        <v>45181</v>
      </c>
    </row>
    <row r="390" spans="1:8" x14ac:dyDescent="0.25">
      <c r="A390" t="s">
        <v>412</v>
      </c>
      <c r="B390" t="s">
        <v>8</v>
      </c>
      <c r="C390" t="s">
        <v>15</v>
      </c>
      <c r="D390">
        <v>31</v>
      </c>
      <c r="E390">
        <v>42</v>
      </c>
      <c r="F390">
        <v>89</v>
      </c>
      <c r="G390">
        <v>20.94</v>
      </c>
      <c r="H390" s="1">
        <v>45020</v>
      </c>
    </row>
    <row r="391" spans="1:8" x14ac:dyDescent="0.25">
      <c r="A391" t="s">
        <v>413</v>
      </c>
      <c r="B391" t="s">
        <v>28</v>
      </c>
      <c r="C391" t="s">
        <v>23</v>
      </c>
      <c r="D391">
        <v>34</v>
      </c>
      <c r="E391">
        <v>31</v>
      </c>
      <c r="F391">
        <v>60</v>
      </c>
      <c r="G391">
        <v>331.12</v>
      </c>
      <c r="H391" s="1">
        <v>45123</v>
      </c>
    </row>
    <row r="392" spans="1:8" x14ac:dyDescent="0.25">
      <c r="A392" t="s">
        <v>414</v>
      </c>
      <c r="B392" t="s">
        <v>48</v>
      </c>
      <c r="C392" t="s">
        <v>18</v>
      </c>
      <c r="D392">
        <v>89</v>
      </c>
      <c r="E392">
        <v>75</v>
      </c>
      <c r="F392">
        <v>220</v>
      </c>
      <c r="G392">
        <v>283.14999999999998</v>
      </c>
      <c r="H392" s="1">
        <v>44998</v>
      </c>
    </row>
    <row r="393" spans="1:8" x14ac:dyDescent="0.25">
      <c r="A393" t="s">
        <v>415</v>
      </c>
      <c r="B393" t="s">
        <v>17</v>
      </c>
      <c r="C393" t="s">
        <v>18</v>
      </c>
      <c r="D393">
        <v>186</v>
      </c>
      <c r="E393">
        <v>45</v>
      </c>
      <c r="F393">
        <v>146</v>
      </c>
      <c r="G393">
        <v>400.53</v>
      </c>
      <c r="H393" s="1">
        <v>45259</v>
      </c>
    </row>
    <row r="394" spans="1:8" x14ac:dyDescent="0.25">
      <c r="A394" t="s">
        <v>416</v>
      </c>
      <c r="B394" t="s">
        <v>14</v>
      </c>
      <c r="C394" t="s">
        <v>23</v>
      </c>
      <c r="D394">
        <v>79</v>
      </c>
      <c r="E394">
        <v>98</v>
      </c>
      <c r="F394">
        <v>163</v>
      </c>
      <c r="G394">
        <v>216.78</v>
      </c>
      <c r="H394" s="1">
        <v>44977</v>
      </c>
    </row>
    <row r="395" spans="1:8" x14ac:dyDescent="0.25">
      <c r="A395" t="s">
        <v>417</v>
      </c>
      <c r="B395" t="s">
        <v>48</v>
      </c>
      <c r="C395" t="s">
        <v>15</v>
      </c>
      <c r="D395">
        <v>110</v>
      </c>
      <c r="E395">
        <v>86</v>
      </c>
      <c r="F395">
        <v>85</v>
      </c>
      <c r="G395">
        <v>379.28</v>
      </c>
      <c r="H395" s="1">
        <v>45272</v>
      </c>
    </row>
    <row r="396" spans="1:8" x14ac:dyDescent="0.25">
      <c r="A396" t="s">
        <v>418</v>
      </c>
      <c r="B396" t="s">
        <v>26</v>
      </c>
      <c r="C396" t="s">
        <v>15</v>
      </c>
      <c r="D396">
        <v>134</v>
      </c>
      <c r="E396">
        <v>60</v>
      </c>
      <c r="F396">
        <v>0</v>
      </c>
      <c r="G396">
        <v>214.03</v>
      </c>
      <c r="H396" s="1">
        <v>45003</v>
      </c>
    </row>
    <row r="397" spans="1:8" x14ac:dyDescent="0.25">
      <c r="A397" t="s">
        <v>419</v>
      </c>
      <c r="B397" t="s">
        <v>12</v>
      </c>
      <c r="C397" t="s">
        <v>18</v>
      </c>
      <c r="D397">
        <v>118</v>
      </c>
      <c r="E397">
        <v>72</v>
      </c>
      <c r="F397">
        <v>2</v>
      </c>
      <c r="G397">
        <v>245.95</v>
      </c>
      <c r="H397" s="1">
        <v>45073</v>
      </c>
    </row>
    <row r="398" spans="1:8" x14ac:dyDescent="0.25">
      <c r="A398" t="s">
        <v>420</v>
      </c>
      <c r="B398" t="s">
        <v>12</v>
      </c>
      <c r="C398" t="s">
        <v>23</v>
      </c>
      <c r="D398">
        <v>35</v>
      </c>
      <c r="E398">
        <v>45</v>
      </c>
      <c r="F398">
        <v>49</v>
      </c>
      <c r="G398">
        <v>367.86</v>
      </c>
      <c r="H398" s="1">
        <v>45197</v>
      </c>
    </row>
    <row r="399" spans="1:8" x14ac:dyDescent="0.25">
      <c r="A399" t="s">
        <v>421</v>
      </c>
      <c r="B399" t="s">
        <v>12</v>
      </c>
      <c r="C399" t="s">
        <v>15</v>
      </c>
      <c r="D399">
        <v>37</v>
      </c>
      <c r="E399">
        <v>73</v>
      </c>
      <c r="F399">
        <v>220</v>
      </c>
      <c r="G399">
        <v>452.43</v>
      </c>
      <c r="H399" s="1">
        <v>45161</v>
      </c>
    </row>
    <row r="400" spans="1:8" x14ac:dyDescent="0.25">
      <c r="A400" t="s">
        <v>422</v>
      </c>
      <c r="B400" t="s">
        <v>26</v>
      </c>
      <c r="C400" t="s">
        <v>23</v>
      </c>
      <c r="D400">
        <v>71</v>
      </c>
      <c r="E400">
        <v>77</v>
      </c>
      <c r="F400">
        <v>67</v>
      </c>
      <c r="G400">
        <v>79.17</v>
      </c>
      <c r="H400" s="1">
        <v>45010</v>
      </c>
    </row>
    <row r="401" spans="1:8" x14ac:dyDescent="0.25">
      <c r="A401" t="s">
        <v>423</v>
      </c>
      <c r="B401" t="s">
        <v>28</v>
      </c>
      <c r="C401" t="s">
        <v>23</v>
      </c>
      <c r="D401">
        <v>154</v>
      </c>
      <c r="E401">
        <v>29</v>
      </c>
      <c r="F401">
        <v>260</v>
      </c>
      <c r="G401">
        <v>389.77</v>
      </c>
      <c r="H401" s="1">
        <v>45265</v>
      </c>
    </row>
    <row r="402" spans="1:8" x14ac:dyDescent="0.25">
      <c r="A402" t="s">
        <v>424</v>
      </c>
      <c r="B402" t="s">
        <v>17</v>
      </c>
      <c r="C402" t="s">
        <v>32</v>
      </c>
      <c r="D402">
        <v>27</v>
      </c>
      <c r="E402">
        <v>21</v>
      </c>
      <c r="F402">
        <v>177</v>
      </c>
      <c r="G402">
        <v>149.18</v>
      </c>
      <c r="H402" s="1">
        <v>45106</v>
      </c>
    </row>
    <row r="403" spans="1:8" x14ac:dyDescent="0.25">
      <c r="A403" t="s">
        <v>425</v>
      </c>
      <c r="B403" t="s">
        <v>17</v>
      </c>
      <c r="C403" t="s">
        <v>32</v>
      </c>
      <c r="D403">
        <v>11</v>
      </c>
      <c r="E403">
        <v>96</v>
      </c>
      <c r="F403">
        <v>141</v>
      </c>
      <c r="G403">
        <v>386.16</v>
      </c>
      <c r="H403" s="1">
        <v>45102</v>
      </c>
    </row>
    <row r="404" spans="1:8" x14ac:dyDescent="0.25">
      <c r="A404" t="s">
        <v>426</v>
      </c>
      <c r="B404" t="s">
        <v>21</v>
      </c>
      <c r="C404" t="s">
        <v>15</v>
      </c>
      <c r="D404">
        <v>168</v>
      </c>
      <c r="E404">
        <v>27</v>
      </c>
      <c r="F404">
        <v>87</v>
      </c>
      <c r="G404">
        <v>34.14</v>
      </c>
      <c r="H404" s="1">
        <v>45098</v>
      </c>
    </row>
    <row r="405" spans="1:8" x14ac:dyDescent="0.25">
      <c r="A405" t="s">
        <v>427</v>
      </c>
      <c r="B405" t="s">
        <v>17</v>
      </c>
      <c r="C405" t="s">
        <v>23</v>
      </c>
      <c r="D405">
        <v>118</v>
      </c>
      <c r="E405">
        <v>78</v>
      </c>
      <c r="F405">
        <v>2</v>
      </c>
      <c r="G405">
        <v>96.9</v>
      </c>
      <c r="H405" s="1">
        <v>45161</v>
      </c>
    </row>
    <row r="406" spans="1:8" x14ac:dyDescent="0.25">
      <c r="A406" t="s">
        <v>428</v>
      </c>
      <c r="B406" t="s">
        <v>21</v>
      </c>
      <c r="C406" t="s">
        <v>32</v>
      </c>
      <c r="D406">
        <v>7</v>
      </c>
      <c r="E406">
        <v>41</v>
      </c>
      <c r="F406">
        <v>96</v>
      </c>
      <c r="G406">
        <v>203.95</v>
      </c>
      <c r="H406" s="1">
        <v>44936</v>
      </c>
    </row>
    <row r="407" spans="1:8" x14ac:dyDescent="0.25">
      <c r="A407" t="s">
        <v>429</v>
      </c>
      <c r="B407" t="s">
        <v>48</v>
      </c>
      <c r="C407" t="s">
        <v>18</v>
      </c>
      <c r="D407">
        <v>170</v>
      </c>
      <c r="E407">
        <v>94</v>
      </c>
      <c r="F407">
        <v>175</v>
      </c>
      <c r="G407">
        <v>149.82</v>
      </c>
      <c r="H407" s="1">
        <v>44927</v>
      </c>
    </row>
    <row r="408" spans="1:8" x14ac:dyDescent="0.25">
      <c r="A408" t="s">
        <v>430</v>
      </c>
      <c r="B408" t="s">
        <v>26</v>
      </c>
      <c r="C408" t="s">
        <v>9</v>
      </c>
      <c r="D408">
        <v>61</v>
      </c>
      <c r="E408">
        <v>37</v>
      </c>
      <c r="F408">
        <v>3</v>
      </c>
      <c r="G408">
        <v>112.31</v>
      </c>
      <c r="H408" s="1">
        <v>45254</v>
      </c>
    </row>
    <row r="409" spans="1:8" x14ac:dyDescent="0.25">
      <c r="A409" t="s">
        <v>431</v>
      </c>
      <c r="B409" t="s">
        <v>12</v>
      </c>
      <c r="C409" t="s">
        <v>18</v>
      </c>
      <c r="D409">
        <v>148</v>
      </c>
      <c r="E409">
        <v>29</v>
      </c>
      <c r="F409">
        <v>118</v>
      </c>
      <c r="G409">
        <v>110.19</v>
      </c>
      <c r="H409" s="1">
        <v>45098</v>
      </c>
    </row>
    <row r="410" spans="1:8" x14ac:dyDescent="0.25">
      <c r="A410" t="s">
        <v>432</v>
      </c>
      <c r="B410" t="s">
        <v>14</v>
      </c>
      <c r="C410" t="s">
        <v>18</v>
      </c>
      <c r="D410">
        <v>40</v>
      </c>
      <c r="E410">
        <v>97</v>
      </c>
      <c r="F410">
        <v>121</v>
      </c>
      <c r="G410">
        <v>338.56</v>
      </c>
      <c r="H410" s="1">
        <v>44936</v>
      </c>
    </row>
    <row r="411" spans="1:8" x14ac:dyDescent="0.25">
      <c r="A411" t="s">
        <v>433</v>
      </c>
      <c r="B411" t="s">
        <v>14</v>
      </c>
      <c r="C411" t="s">
        <v>32</v>
      </c>
      <c r="D411">
        <v>24</v>
      </c>
      <c r="E411">
        <v>37</v>
      </c>
      <c r="F411">
        <v>99</v>
      </c>
      <c r="G411">
        <v>123.94</v>
      </c>
      <c r="H411" s="1">
        <v>44939</v>
      </c>
    </row>
    <row r="412" spans="1:8" x14ac:dyDescent="0.25">
      <c r="A412" t="s">
        <v>434</v>
      </c>
      <c r="B412" t="s">
        <v>8</v>
      </c>
      <c r="C412" t="s">
        <v>18</v>
      </c>
      <c r="D412">
        <v>175</v>
      </c>
      <c r="E412">
        <v>67</v>
      </c>
      <c r="F412">
        <v>157</v>
      </c>
      <c r="G412">
        <v>137.9</v>
      </c>
      <c r="H412" s="1">
        <v>44934</v>
      </c>
    </row>
    <row r="413" spans="1:8" x14ac:dyDescent="0.25">
      <c r="A413" t="s">
        <v>435</v>
      </c>
      <c r="B413" t="s">
        <v>12</v>
      </c>
      <c r="C413" t="s">
        <v>18</v>
      </c>
      <c r="D413">
        <v>123</v>
      </c>
      <c r="E413">
        <v>57</v>
      </c>
      <c r="F413">
        <v>20</v>
      </c>
      <c r="G413">
        <v>324.97000000000003</v>
      </c>
      <c r="H413" s="1">
        <v>45019</v>
      </c>
    </row>
    <row r="414" spans="1:8" x14ac:dyDescent="0.25">
      <c r="A414" t="s">
        <v>436</v>
      </c>
      <c r="B414" t="s">
        <v>28</v>
      </c>
      <c r="C414" t="s">
        <v>32</v>
      </c>
      <c r="D414">
        <v>37</v>
      </c>
      <c r="E414">
        <v>58</v>
      </c>
      <c r="F414">
        <v>107</v>
      </c>
      <c r="G414">
        <v>113.98</v>
      </c>
      <c r="H414" s="1">
        <v>45073</v>
      </c>
    </row>
    <row r="415" spans="1:8" x14ac:dyDescent="0.25">
      <c r="A415" t="s">
        <v>437</v>
      </c>
      <c r="B415" t="s">
        <v>12</v>
      </c>
      <c r="C415" t="s">
        <v>23</v>
      </c>
      <c r="D415">
        <v>82</v>
      </c>
      <c r="E415">
        <v>28</v>
      </c>
      <c r="F415">
        <v>174</v>
      </c>
      <c r="G415">
        <v>449.68</v>
      </c>
      <c r="H415" s="1">
        <v>45170</v>
      </c>
    </row>
    <row r="416" spans="1:8" x14ac:dyDescent="0.25">
      <c r="A416" t="s">
        <v>438</v>
      </c>
      <c r="B416" t="s">
        <v>14</v>
      </c>
      <c r="C416" t="s">
        <v>9</v>
      </c>
      <c r="D416">
        <v>167</v>
      </c>
      <c r="E416">
        <v>97</v>
      </c>
      <c r="F416">
        <v>37</v>
      </c>
      <c r="G416">
        <v>450.97</v>
      </c>
      <c r="H416" s="1">
        <v>44943</v>
      </c>
    </row>
    <row r="417" spans="1:8" x14ac:dyDescent="0.25">
      <c r="A417" t="s">
        <v>439</v>
      </c>
      <c r="B417" t="s">
        <v>8</v>
      </c>
      <c r="C417" t="s">
        <v>18</v>
      </c>
      <c r="D417">
        <v>36</v>
      </c>
      <c r="E417">
        <v>40</v>
      </c>
      <c r="F417">
        <v>33</v>
      </c>
      <c r="G417">
        <v>48.92</v>
      </c>
      <c r="H417" s="1">
        <v>45112</v>
      </c>
    </row>
    <row r="418" spans="1:8" x14ac:dyDescent="0.25">
      <c r="A418" t="s">
        <v>440</v>
      </c>
      <c r="B418" t="s">
        <v>28</v>
      </c>
      <c r="C418" t="s">
        <v>18</v>
      </c>
      <c r="D418">
        <v>136</v>
      </c>
      <c r="E418">
        <v>68</v>
      </c>
      <c r="F418">
        <v>289</v>
      </c>
      <c r="G418">
        <v>165.54</v>
      </c>
      <c r="H418" s="1">
        <v>45150</v>
      </c>
    </row>
    <row r="419" spans="1:8" x14ac:dyDescent="0.25">
      <c r="A419" t="s">
        <v>441</v>
      </c>
      <c r="B419" t="s">
        <v>14</v>
      </c>
      <c r="C419" t="s">
        <v>18</v>
      </c>
      <c r="D419">
        <v>96</v>
      </c>
      <c r="E419">
        <v>43</v>
      </c>
      <c r="F419">
        <v>275</v>
      </c>
      <c r="G419">
        <v>191.34</v>
      </c>
      <c r="H419" s="1">
        <v>45087</v>
      </c>
    </row>
    <row r="420" spans="1:8" x14ac:dyDescent="0.25">
      <c r="A420" t="s">
        <v>442</v>
      </c>
      <c r="B420" t="s">
        <v>14</v>
      </c>
      <c r="C420" t="s">
        <v>18</v>
      </c>
      <c r="D420">
        <v>159</v>
      </c>
      <c r="E420">
        <v>84</v>
      </c>
      <c r="F420">
        <v>106</v>
      </c>
      <c r="G420">
        <v>290.66000000000003</v>
      </c>
      <c r="H420" s="1">
        <v>45035</v>
      </c>
    </row>
    <row r="421" spans="1:8" x14ac:dyDescent="0.25">
      <c r="A421" t="s">
        <v>443</v>
      </c>
      <c r="B421" t="s">
        <v>37</v>
      </c>
      <c r="C421" t="s">
        <v>23</v>
      </c>
      <c r="D421">
        <v>137</v>
      </c>
      <c r="E421">
        <v>95</v>
      </c>
      <c r="F421">
        <v>268</v>
      </c>
      <c r="G421">
        <v>44.96</v>
      </c>
      <c r="H421" s="1">
        <v>44984</v>
      </c>
    </row>
    <row r="422" spans="1:8" x14ac:dyDescent="0.25">
      <c r="A422" t="s">
        <v>444</v>
      </c>
      <c r="B422" t="s">
        <v>14</v>
      </c>
      <c r="C422" t="s">
        <v>9</v>
      </c>
      <c r="D422">
        <v>148</v>
      </c>
      <c r="E422">
        <v>71</v>
      </c>
      <c r="F422">
        <v>20</v>
      </c>
      <c r="G422">
        <v>343.73</v>
      </c>
      <c r="H422" s="1">
        <v>45107</v>
      </c>
    </row>
    <row r="423" spans="1:8" x14ac:dyDescent="0.25">
      <c r="A423" t="s">
        <v>445</v>
      </c>
      <c r="B423" t="s">
        <v>48</v>
      </c>
      <c r="C423" t="s">
        <v>9</v>
      </c>
      <c r="D423">
        <v>163</v>
      </c>
      <c r="E423">
        <v>31</v>
      </c>
      <c r="F423">
        <v>30</v>
      </c>
      <c r="G423">
        <v>273.27999999999997</v>
      </c>
      <c r="H423" s="1">
        <v>45211</v>
      </c>
    </row>
    <row r="424" spans="1:8" x14ac:dyDescent="0.25">
      <c r="A424" t="s">
        <v>446</v>
      </c>
      <c r="B424" t="s">
        <v>17</v>
      </c>
      <c r="C424" t="s">
        <v>18</v>
      </c>
      <c r="D424">
        <v>80</v>
      </c>
      <c r="E424">
        <v>23</v>
      </c>
      <c r="F424">
        <v>147</v>
      </c>
      <c r="G424">
        <v>106.39</v>
      </c>
      <c r="H424" s="1">
        <v>45209</v>
      </c>
    </row>
    <row r="425" spans="1:8" x14ac:dyDescent="0.25">
      <c r="A425" t="s">
        <v>447</v>
      </c>
      <c r="B425" t="s">
        <v>14</v>
      </c>
      <c r="C425" t="s">
        <v>9</v>
      </c>
      <c r="D425">
        <v>90</v>
      </c>
      <c r="E425">
        <v>22</v>
      </c>
      <c r="F425">
        <v>232</v>
      </c>
      <c r="G425">
        <v>185.65</v>
      </c>
      <c r="H425" s="1">
        <v>45106</v>
      </c>
    </row>
    <row r="426" spans="1:8" x14ac:dyDescent="0.25">
      <c r="A426" t="s">
        <v>448</v>
      </c>
      <c r="B426" t="s">
        <v>28</v>
      </c>
      <c r="C426" t="s">
        <v>9</v>
      </c>
      <c r="D426">
        <v>26</v>
      </c>
      <c r="E426">
        <v>63</v>
      </c>
      <c r="F426">
        <v>10</v>
      </c>
      <c r="G426">
        <v>39.93</v>
      </c>
      <c r="H426" s="1">
        <v>44983</v>
      </c>
    </row>
    <row r="427" spans="1:8" x14ac:dyDescent="0.25">
      <c r="A427" t="s">
        <v>449</v>
      </c>
      <c r="B427" t="s">
        <v>28</v>
      </c>
      <c r="C427" t="s">
        <v>9</v>
      </c>
      <c r="D427">
        <v>5</v>
      </c>
      <c r="E427">
        <v>35</v>
      </c>
      <c r="F427">
        <v>115</v>
      </c>
      <c r="G427">
        <v>183.62</v>
      </c>
      <c r="H427" s="1">
        <v>45259</v>
      </c>
    </row>
    <row r="428" spans="1:8" x14ac:dyDescent="0.25">
      <c r="A428" t="s">
        <v>450</v>
      </c>
      <c r="B428" t="s">
        <v>8</v>
      </c>
      <c r="C428" t="s">
        <v>18</v>
      </c>
      <c r="D428">
        <v>170</v>
      </c>
      <c r="E428">
        <v>38</v>
      </c>
      <c r="F428">
        <v>122</v>
      </c>
      <c r="G428">
        <v>97.33</v>
      </c>
      <c r="H428" s="1">
        <v>45080</v>
      </c>
    </row>
    <row r="429" spans="1:8" x14ac:dyDescent="0.25">
      <c r="A429" t="s">
        <v>451</v>
      </c>
      <c r="B429" t="s">
        <v>26</v>
      </c>
      <c r="C429" t="s">
        <v>18</v>
      </c>
      <c r="D429">
        <v>73</v>
      </c>
      <c r="E429">
        <v>33</v>
      </c>
      <c r="F429">
        <v>175</v>
      </c>
      <c r="G429">
        <v>207.44</v>
      </c>
      <c r="H429" s="1">
        <v>45127</v>
      </c>
    </row>
    <row r="430" spans="1:8" x14ac:dyDescent="0.25">
      <c r="A430" t="s">
        <v>452</v>
      </c>
      <c r="B430" t="s">
        <v>37</v>
      </c>
      <c r="C430" t="s">
        <v>9</v>
      </c>
      <c r="D430">
        <v>4</v>
      </c>
      <c r="E430">
        <v>59</v>
      </c>
      <c r="F430">
        <v>82</v>
      </c>
      <c r="G430">
        <v>123.81</v>
      </c>
      <c r="H430" s="1">
        <v>45031</v>
      </c>
    </row>
    <row r="431" spans="1:8" x14ac:dyDescent="0.25">
      <c r="A431" t="s">
        <v>453</v>
      </c>
      <c r="B431" t="s">
        <v>8</v>
      </c>
      <c r="C431" t="s">
        <v>18</v>
      </c>
      <c r="D431">
        <v>60</v>
      </c>
      <c r="E431">
        <v>88</v>
      </c>
      <c r="F431">
        <v>239</v>
      </c>
      <c r="G431">
        <v>206.18</v>
      </c>
      <c r="H431" s="1">
        <v>45267</v>
      </c>
    </row>
    <row r="432" spans="1:8" x14ac:dyDescent="0.25">
      <c r="A432" t="s">
        <v>454</v>
      </c>
      <c r="B432" t="s">
        <v>21</v>
      </c>
      <c r="C432" t="s">
        <v>32</v>
      </c>
      <c r="D432">
        <v>68</v>
      </c>
      <c r="E432">
        <v>73</v>
      </c>
      <c r="F432">
        <v>241</v>
      </c>
      <c r="G432">
        <v>213.03</v>
      </c>
      <c r="H432" s="1">
        <v>45171</v>
      </c>
    </row>
    <row r="433" spans="1:8" x14ac:dyDescent="0.25">
      <c r="A433" t="s">
        <v>455</v>
      </c>
      <c r="B433" t="s">
        <v>28</v>
      </c>
      <c r="C433" t="s">
        <v>9</v>
      </c>
      <c r="D433">
        <v>166</v>
      </c>
      <c r="E433">
        <v>51</v>
      </c>
      <c r="F433">
        <v>27</v>
      </c>
      <c r="G433">
        <v>281.02</v>
      </c>
      <c r="H433" s="1">
        <v>45277</v>
      </c>
    </row>
    <row r="434" spans="1:8" x14ac:dyDescent="0.25">
      <c r="A434" t="s">
        <v>456</v>
      </c>
      <c r="B434" t="s">
        <v>12</v>
      </c>
      <c r="C434" t="s">
        <v>15</v>
      </c>
      <c r="D434">
        <v>135</v>
      </c>
      <c r="E434">
        <v>87</v>
      </c>
      <c r="F434">
        <v>190</v>
      </c>
      <c r="G434">
        <v>244.33</v>
      </c>
      <c r="H434" s="1">
        <v>45123</v>
      </c>
    </row>
    <row r="435" spans="1:8" x14ac:dyDescent="0.25">
      <c r="A435" t="s">
        <v>457</v>
      </c>
      <c r="B435" t="s">
        <v>48</v>
      </c>
      <c r="C435" t="s">
        <v>23</v>
      </c>
      <c r="D435">
        <v>160</v>
      </c>
      <c r="E435">
        <v>38</v>
      </c>
      <c r="F435">
        <v>176</v>
      </c>
      <c r="G435">
        <v>385.16</v>
      </c>
      <c r="H435" s="1">
        <v>45112</v>
      </c>
    </row>
    <row r="436" spans="1:8" x14ac:dyDescent="0.25">
      <c r="A436" t="s">
        <v>458</v>
      </c>
      <c r="B436" t="s">
        <v>37</v>
      </c>
      <c r="C436" t="s">
        <v>32</v>
      </c>
      <c r="D436">
        <v>106</v>
      </c>
      <c r="E436">
        <v>87</v>
      </c>
      <c r="F436">
        <v>133</v>
      </c>
      <c r="G436">
        <v>468.07</v>
      </c>
      <c r="H436" s="1">
        <v>45193</v>
      </c>
    </row>
    <row r="437" spans="1:8" x14ac:dyDescent="0.25">
      <c r="A437" t="s">
        <v>459</v>
      </c>
      <c r="B437" t="s">
        <v>28</v>
      </c>
      <c r="C437" t="s">
        <v>32</v>
      </c>
      <c r="D437">
        <v>36</v>
      </c>
      <c r="E437">
        <v>62</v>
      </c>
      <c r="F437">
        <v>36</v>
      </c>
      <c r="G437">
        <v>462.37</v>
      </c>
      <c r="H437" s="1">
        <v>45245</v>
      </c>
    </row>
    <row r="438" spans="1:8" x14ac:dyDescent="0.25">
      <c r="A438" t="s">
        <v>460</v>
      </c>
      <c r="B438" t="s">
        <v>21</v>
      </c>
      <c r="C438" t="s">
        <v>15</v>
      </c>
      <c r="D438">
        <v>164</v>
      </c>
      <c r="E438">
        <v>44</v>
      </c>
      <c r="F438">
        <v>90</v>
      </c>
      <c r="G438">
        <v>204.9</v>
      </c>
      <c r="H438" s="1">
        <v>45013</v>
      </c>
    </row>
    <row r="439" spans="1:8" x14ac:dyDescent="0.25">
      <c r="A439" t="s">
        <v>461</v>
      </c>
      <c r="B439" t="s">
        <v>37</v>
      </c>
      <c r="C439" t="s">
        <v>15</v>
      </c>
      <c r="D439">
        <v>149</v>
      </c>
      <c r="E439">
        <v>23</v>
      </c>
      <c r="F439">
        <v>226</v>
      </c>
      <c r="G439">
        <v>198.09</v>
      </c>
      <c r="H439" s="1">
        <v>45212</v>
      </c>
    </row>
    <row r="440" spans="1:8" x14ac:dyDescent="0.25">
      <c r="A440" t="s">
        <v>462</v>
      </c>
      <c r="B440" t="s">
        <v>37</v>
      </c>
      <c r="C440" t="s">
        <v>9</v>
      </c>
      <c r="D440">
        <v>29</v>
      </c>
      <c r="E440">
        <v>25</v>
      </c>
      <c r="F440">
        <v>137</v>
      </c>
      <c r="G440">
        <v>27.78</v>
      </c>
      <c r="H440" s="1">
        <v>45109</v>
      </c>
    </row>
    <row r="441" spans="1:8" x14ac:dyDescent="0.25">
      <c r="A441" t="s">
        <v>463</v>
      </c>
      <c r="B441" t="s">
        <v>48</v>
      </c>
      <c r="C441" t="s">
        <v>18</v>
      </c>
      <c r="D441">
        <v>68</v>
      </c>
      <c r="E441">
        <v>47</v>
      </c>
      <c r="F441">
        <v>49</v>
      </c>
      <c r="G441">
        <v>474.52</v>
      </c>
      <c r="H441" s="1">
        <v>45138</v>
      </c>
    </row>
    <row r="442" spans="1:8" x14ac:dyDescent="0.25">
      <c r="A442" t="s">
        <v>464</v>
      </c>
      <c r="B442" t="s">
        <v>21</v>
      </c>
      <c r="C442" t="s">
        <v>18</v>
      </c>
      <c r="D442">
        <v>34</v>
      </c>
      <c r="E442">
        <v>24</v>
      </c>
      <c r="F442">
        <v>38</v>
      </c>
      <c r="G442">
        <v>397.29</v>
      </c>
      <c r="H442" s="1">
        <v>45109</v>
      </c>
    </row>
    <row r="443" spans="1:8" x14ac:dyDescent="0.25">
      <c r="A443" t="s">
        <v>465</v>
      </c>
      <c r="B443" t="s">
        <v>26</v>
      </c>
      <c r="C443" t="s">
        <v>9</v>
      </c>
      <c r="D443">
        <v>34</v>
      </c>
      <c r="E443">
        <v>63</v>
      </c>
      <c r="F443">
        <v>173</v>
      </c>
      <c r="G443">
        <v>333.5</v>
      </c>
      <c r="H443" s="1">
        <v>45137</v>
      </c>
    </row>
    <row r="444" spans="1:8" x14ac:dyDescent="0.25">
      <c r="A444" t="s">
        <v>466</v>
      </c>
      <c r="B444" t="s">
        <v>48</v>
      </c>
      <c r="C444" t="s">
        <v>9</v>
      </c>
      <c r="D444">
        <v>162</v>
      </c>
      <c r="E444">
        <v>39</v>
      </c>
      <c r="F444">
        <v>100</v>
      </c>
      <c r="G444">
        <v>133.68</v>
      </c>
      <c r="H444" s="1">
        <v>45136</v>
      </c>
    </row>
    <row r="445" spans="1:8" x14ac:dyDescent="0.25">
      <c r="A445" t="s">
        <v>467</v>
      </c>
      <c r="B445" t="s">
        <v>28</v>
      </c>
      <c r="C445" t="s">
        <v>23</v>
      </c>
      <c r="D445">
        <v>7</v>
      </c>
      <c r="E445">
        <v>32</v>
      </c>
      <c r="F445">
        <v>32</v>
      </c>
      <c r="G445">
        <v>176.69</v>
      </c>
      <c r="H445" s="1">
        <v>45034</v>
      </c>
    </row>
    <row r="446" spans="1:8" x14ac:dyDescent="0.25">
      <c r="A446" t="s">
        <v>468</v>
      </c>
      <c r="B446" t="s">
        <v>28</v>
      </c>
      <c r="C446" t="s">
        <v>18</v>
      </c>
      <c r="D446">
        <v>55</v>
      </c>
      <c r="E446">
        <v>27</v>
      </c>
      <c r="F446">
        <v>78</v>
      </c>
      <c r="G446">
        <v>137.66</v>
      </c>
      <c r="H446" s="1">
        <v>45007</v>
      </c>
    </row>
    <row r="447" spans="1:8" x14ac:dyDescent="0.25">
      <c r="A447" t="s">
        <v>469</v>
      </c>
      <c r="B447" t="s">
        <v>37</v>
      </c>
      <c r="C447" t="s">
        <v>15</v>
      </c>
      <c r="D447">
        <v>54</v>
      </c>
      <c r="E447">
        <v>24</v>
      </c>
      <c r="F447">
        <v>34</v>
      </c>
      <c r="G447">
        <v>31.99</v>
      </c>
      <c r="H447" s="1">
        <v>45184</v>
      </c>
    </row>
    <row r="448" spans="1:8" x14ac:dyDescent="0.25">
      <c r="A448" t="s">
        <v>470</v>
      </c>
      <c r="B448" t="s">
        <v>12</v>
      </c>
      <c r="C448" t="s">
        <v>23</v>
      </c>
      <c r="D448">
        <v>121</v>
      </c>
      <c r="E448">
        <v>82</v>
      </c>
      <c r="F448">
        <v>166</v>
      </c>
      <c r="G448">
        <v>392.45</v>
      </c>
      <c r="H448" s="1">
        <v>44944</v>
      </c>
    </row>
    <row r="449" spans="1:8" x14ac:dyDescent="0.25">
      <c r="A449" t="s">
        <v>471</v>
      </c>
      <c r="B449" t="s">
        <v>17</v>
      </c>
      <c r="C449" t="s">
        <v>15</v>
      </c>
      <c r="D449">
        <v>183</v>
      </c>
      <c r="E449">
        <v>48</v>
      </c>
      <c r="F449">
        <v>5</v>
      </c>
      <c r="G449">
        <v>54.31</v>
      </c>
      <c r="H449" s="1">
        <v>45120</v>
      </c>
    </row>
    <row r="450" spans="1:8" x14ac:dyDescent="0.25">
      <c r="A450" t="s">
        <v>472</v>
      </c>
      <c r="B450" t="s">
        <v>28</v>
      </c>
      <c r="C450" t="s">
        <v>18</v>
      </c>
      <c r="D450">
        <v>153</v>
      </c>
      <c r="E450">
        <v>34</v>
      </c>
      <c r="F450">
        <v>45</v>
      </c>
      <c r="G450">
        <v>479.18</v>
      </c>
      <c r="H450" s="1">
        <v>45036</v>
      </c>
    </row>
    <row r="451" spans="1:8" x14ac:dyDescent="0.25">
      <c r="A451" t="s">
        <v>473</v>
      </c>
      <c r="B451" t="s">
        <v>17</v>
      </c>
      <c r="C451" t="s">
        <v>9</v>
      </c>
      <c r="D451">
        <v>4</v>
      </c>
      <c r="E451">
        <v>62</v>
      </c>
      <c r="F451">
        <v>193</v>
      </c>
      <c r="G451">
        <v>263.86</v>
      </c>
      <c r="H451" s="1">
        <v>45050</v>
      </c>
    </row>
    <row r="452" spans="1:8" x14ac:dyDescent="0.25">
      <c r="A452" t="s">
        <v>474</v>
      </c>
      <c r="B452" t="s">
        <v>21</v>
      </c>
      <c r="C452" t="s">
        <v>18</v>
      </c>
      <c r="D452">
        <v>172</v>
      </c>
      <c r="E452">
        <v>93</v>
      </c>
      <c r="F452">
        <v>145</v>
      </c>
      <c r="G452">
        <v>382.01</v>
      </c>
      <c r="H452" s="1">
        <v>44933</v>
      </c>
    </row>
    <row r="453" spans="1:8" x14ac:dyDescent="0.25">
      <c r="A453" t="s">
        <v>475</v>
      </c>
      <c r="B453" t="s">
        <v>8</v>
      </c>
      <c r="C453" t="s">
        <v>32</v>
      </c>
      <c r="D453">
        <v>17</v>
      </c>
      <c r="E453">
        <v>95</v>
      </c>
      <c r="F453">
        <v>166</v>
      </c>
      <c r="G453">
        <v>48.83</v>
      </c>
      <c r="H453" s="1">
        <v>45108</v>
      </c>
    </row>
    <row r="454" spans="1:8" x14ac:dyDescent="0.25">
      <c r="A454" t="s">
        <v>476</v>
      </c>
      <c r="B454" t="s">
        <v>12</v>
      </c>
      <c r="C454" t="s">
        <v>18</v>
      </c>
      <c r="D454">
        <v>16</v>
      </c>
      <c r="E454">
        <v>88</v>
      </c>
      <c r="F454">
        <v>47</v>
      </c>
      <c r="G454">
        <v>224.68</v>
      </c>
      <c r="H454" s="1">
        <v>45265</v>
      </c>
    </row>
    <row r="455" spans="1:8" x14ac:dyDescent="0.25">
      <c r="A455" t="s">
        <v>477</v>
      </c>
      <c r="B455" t="s">
        <v>35</v>
      </c>
      <c r="C455" t="s">
        <v>18</v>
      </c>
      <c r="D455">
        <v>129</v>
      </c>
      <c r="E455">
        <v>64</v>
      </c>
      <c r="F455">
        <v>196</v>
      </c>
      <c r="G455">
        <v>189.58</v>
      </c>
      <c r="H455" s="1">
        <v>45251</v>
      </c>
    </row>
    <row r="456" spans="1:8" x14ac:dyDescent="0.25">
      <c r="A456" t="s">
        <v>478</v>
      </c>
      <c r="B456" t="s">
        <v>12</v>
      </c>
      <c r="C456" t="s">
        <v>23</v>
      </c>
      <c r="D456">
        <v>120</v>
      </c>
      <c r="E456">
        <v>30</v>
      </c>
      <c r="F456">
        <v>109</v>
      </c>
      <c r="G456">
        <v>77.150000000000006</v>
      </c>
      <c r="H456" s="1">
        <v>45132</v>
      </c>
    </row>
    <row r="457" spans="1:8" x14ac:dyDescent="0.25">
      <c r="A457" t="s">
        <v>479</v>
      </c>
      <c r="B457" t="s">
        <v>35</v>
      </c>
      <c r="C457" t="s">
        <v>32</v>
      </c>
      <c r="D457">
        <v>51</v>
      </c>
      <c r="E457">
        <v>72</v>
      </c>
      <c r="F457">
        <v>223</v>
      </c>
      <c r="G457">
        <v>320.31</v>
      </c>
      <c r="H457" s="1">
        <v>45183</v>
      </c>
    </row>
    <row r="458" spans="1:8" x14ac:dyDescent="0.25">
      <c r="A458" t="s">
        <v>480</v>
      </c>
      <c r="B458" t="s">
        <v>8</v>
      </c>
      <c r="C458" t="s">
        <v>23</v>
      </c>
      <c r="D458">
        <v>200</v>
      </c>
      <c r="E458">
        <v>85</v>
      </c>
      <c r="F458">
        <v>77</v>
      </c>
      <c r="G458">
        <v>417.79</v>
      </c>
      <c r="H458" s="1">
        <v>45056</v>
      </c>
    </row>
    <row r="459" spans="1:8" x14ac:dyDescent="0.25">
      <c r="A459" t="s">
        <v>481</v>
      </c>
      <c r="B459" t="s">
        <v>8</v>
      </c>
      <c r="C459" t="s">
        <v>23</v>
      </c>
      <c r="D459">
        <v>109</v>
      </c>
      <c r="E459">
        <v>41</v>
      </c>
      <c r="F459">
        <v>49</v>
      </c>
      <c r="G459">
        <v>141.02000000000001</v>
      </c>
      <c r="H459" s="1">
        <v>45101</v>
      </c>
    </row>
    <row r="460" spans="1:8" x14ac:dyDescent="0.25">
      <c r="A460" t="s">
        <v>482</v>
      </c>
      <c r="B460" t="s">
        <v>14</v>
      </c>
      <c r="C460" t="s">
        <v>9</v>
      </c>
      <c r="D460">
        <v>65</v>
      </c>
      <c r="E460">
        <v>45</v>
      </c>
      <c r="F460">
        <v>178</v>
      </c>
      <c r="G460">
        <v>318.83999999999997</v>
      </c>
      <c r="H460" s="1">
        <v>45126</v>
      </c>
    </row>
    <row r="461" spans="1:8" x14ac:dyDescent="0.25">
      <c r="A461" t="s">
        <v>483</v>
      </c>
      <c r="B461" t="s">
        <v>48</v>
      </c>
      <c r="C461" t="s">
        <v>15</v>
      </c>
      <c r="D461">
        <v>183</v>
      </c>
      <c r="E461">
        <v>20</v>
      </c>
      <c r="F461">
        <v>195</v>
      </c>
      <c r="G461">
        <v>195.01</v>
      </c>
      <c r="H461" s="1">
        <v>44969</v>
      </c>
    </row>
    <row r="462" spans="1:8" x14ac:dyDescent="0.25">
      <c r="A462" t="s">
        <v>484</v>
      </c>
      <c r="B462" t="s">
        <v>37</v>
      </c>
      <c r="C462" t="s">
        <v>15</v>
      </c>
      <c r="D462">
        <v>160</v>
      </c>
      <c r="E462">
        <v>31</v>
      </c>
      <c r="F462">
        <v>250</v>
      </c>
      <c r="G462">
        <v>463.87</v>
      </c>
      <c r="H462" s="1">
        <v>45174</v>
      </c>
    </row>
    <row r="463" spans="1:8" x14ac:dyDescent="0.25">
      <c r="A463" t="s">
        <v>485</v>
      </c>
      <c r="B463" t="s">
        <v>21</v>
      </c>
      <c r="C463" t="s">
        <v>9</v>
      </c>
      <c r="D463">
        <v>12</v>
      </c>
      <c r="E463">
        <v>93</v>
      </c>
      <c r="F463">
        <v>199</v>
      </c>
      <c r="G463">
        <v>337.89</v>
      </c>
      <c r="H463" s="1">
        <v>45279</v>
      </c>
    </row>
    <row r="464" spans="1:8" x14ac:dyDescent="0.25">
      <c r="A464" t="s">
        <v>486</v>
      </c>
      <c r="B464" t="s">
        <v>8</v>
      </c>
      <c r="C464" t="s">
        <v>32</v>
      </c>
      <c r="D464">
        <v>173</v>
      </c>
      <c r="E464">
        <v>59</v>
      </c>
      <c r="F464">
        <v>290</v>
      </c>
      <c r="G464">
        <v>244.36</v>
      </c>
      <c r="H464" s="1">
        <v>45236</v>
      </c>
    </row>
    <row r="465" spans="1:8" x14ac:dyDescent="0.25">
      <c r="A465" t="s">
        <v>487</v>
      </c>
      <c r="B465" t="s">
        <v>14</v>
      </c>
      <c r="C465" t="s">
        <v>18</v>
      </c>
      <c r="D465">
        <v>123</v>
      </c>
      <c r="E465">
        <v>66</v>
      </c>
      <c r="F465">
        <v>227</v>
      </c>
      <c r="G465">
        <v>411.1</v>
      </c>
      <c r="H465" s="1">
        <v>44928</v>
      </c>
    </row>
    <row r="466" spans="1:8" x14ac:dyDescent="0.25">
      <c r="A466" t="s">
        <v>488</v>
      </c>
      <c r="B466" t="s">
        <v>12</v>
      </c>
      <c r="C466" t="s">
        <v>23</v>
      </c>
      <c r="D466">
        <v>180</v>
      </c>
      <c r="E466">
        <v>85</v>
      </c>
      <c r="F466">
        <v>58</v>
      </c>
      <c r="G466">
        <v>411.17</v>
      </c>
      <c r="H466" s="1">
        <v>45179</v>
      </c>
    </row>
    <row r="467" spans="1:8" x14ac:dyDescent="0.25">
      <c r="A467" t="s">
        <v>489</v>
      </c>
      <c r="B467" t="s">
        <v>26</v>
      </c>
      <c r="C467" t="s">
        <v>23</v>
      </c>
      <c r="D467">
        <v>39</v>
      </c>
      <c r="E467">
        <v>37</v>
      </c>
      <c r="F467">
        <v>41</v>
      </c>
      <c r="G467">
        <v>55.18</v>
      </c>
      <c r="H467" s="1">
        <v>45100</v>
      </c>
    </row>
    <row r="468" spans="1:8" x14ac:dyDescent="0.25">
      <c r="A468" t="s">
        <v>490</v>
      </c>
      <c r="B468" t="s">
        <v>26</v>
      </c>
      <c r="C468" t="s">
        <v>18</v>
      </c>
      <c r="D468">
        <v>103</v>
      </c>
      <c r="E468">
        <v>77</v>
      </c>
      <c r="F468">
        <v>49</v>
      </c>
      <c r="G468">
        <v>26.52</v>
      </c>
      <c r="H468" s="1">
        <v>45011</v>
      </c>
    </row>
    <row r="469" spans="1:8" x14ac:dyDescent="0.25">
      <c r="A469" t="s">
        <v>491</v>
      </c>
      <c r="B469" t="s">
        <v>28</v>
      </c>
      <c r="C469" t="s">
        <v>9</v>
      </c>
      <c r="D469">
        <v>198</v>
      </c>
      <c r="E469">
        <v>84</v>
      </c>
      <c r="F469">
        <v>278</v>
      </c>
      <c r="G469">
        <v>163.63999999999999</v>
      </c>
      <c r="H469" s="1">
        <v>45034</v>
      </c>
    </row>
    <row r="470" spans="1:8" x14ac:dyDescent="0.25">
      <c r="A470" t="s">
        <v>492</v>
      </c>
      <c r="B470" t="s">
        <v>48</v>
      </c>
      <c r="C470" t="s">
        <v>15</v>
      </c>
      <c r="D470">
        <v>2</v>
      </c>
      <c r="E470">
        <v>84</v>
      </c>
      <c r="F470">
        <v>145</v>
      </c>
      <c r="G470">
        <v>64.48</v>
      </c>
      <c r="H470" s="1">
        <v>45071</v>
      </c>
    </row>
    <row r="471" spans="1:8" x14ac:dyDescent="0.25">
      <c r="A471" t="s">
        <v>493</v>
      </c>
      <c r="B471" t="s">
        <v>17</v>
      </c>
      <c r="C471" t="s">
        <v>9</v>
      </c>
      <c r="D471">
        <v>55</v>
      </c>
      <c r="E471">
        <v>39</v>
      </c>
      <c r="F471">
        <v>196</v>
      </c>
      <c r="G471">
        <v>443.65</v>
      </c>
      <c r="H471" s="1">
        <v>45184</v>
      </c>
    </row>
    <row r="472" spans="1:8" x14ac:dyDescent="0.25">
      <c r="A472" t="s">
        <v>494</v>
      </c>
      <c r="B472" t="s">
        <v>12</v>
      </c>
      <c r="C472" t="s">
        <v>15</v>
      </c>
      <c r="D472">
        <v>37</v>
      </c>
      <c r="E472">
        <v>35</v>
      </c>
      <c r="F472">
        <v>145</v>
      </c>
      <c r="G472">
        <v>307.73</v>
      </c>
      <c r="H472" s="1">
        <v>45250</v>
      </c>
    </row>
    <row r="473" spans="1:8" x14ac:dyDescent="0.25">
      <c r="A473" t="s">
        <v>495</v>
      </c>
      <c r="B473" t="s">
        <v>48</v>
      </c>
      <c r="C473" t="s">
        <v>15</v>
      </c>
      <c r="D473">
        <v>136</v>
      </c>
      <c r="E473">
        <v>40</v>
      </c>
      <c r="F473">
        <v>73</v>
      </c>
      <c r="G473">
        <v>214.68</v>
      </c>
      <c r="H473" s="1">
        <v>45256</v>
      </c>
    </row>
    <row r="474" spans="1:8" x14ac:dyDescent="0.25">
      <c r="A474" t="s">
        <v>496</v>
      </c>
      <c r="B474" t="s">
        <v>26</v>
      </c>
      <c r="C474" t="s">
        <v>32</v>
      </c>
      <c r="D474">
        <v>113</v>
      </c>
      <c r="E474">
        <v>83</v>
      </c>
      <c r="F474">
        <v>22</v>
      </c>
      <c r="G474">
        <v>345.44</v>
      </c>
      <c r="H474" s="1">
        <v>44994</v>
      </c>
    </row>
    <row r="475" spans="1:8" x14ac:dyDescent="0.25">
      <c r="A475" t="s">
        <v>497</v>
      </c>
      <c r="B475" t="s">
        <v>28</v>
      </c>
      <c r="C475" t="s">
        <v>32</v>
      </c>
      <c r="D475">
        <v>133</v>
      </c>
      <c r="E475">
        <v>78</v>
      </c>
      <c r="F475">
        <v>35</v>
      </c>
      <c r="G475">
        <v>285.8</v>
      </c>
      <c r="H475" s="1">
        <v>45035</v>
      </c>
    </row>
    <row r="476" spans="1:8" x14ac:dyDescent="0.25">
      <c r="A476" t="s">
        <v>498</v>
      </c>
      <c r="B476" t="s">
        <v>8</v>
      </c>
      <c r="C476" t="s">
        <v>18</v>
      </c>
      <c r="D476">
        <v>26</v>
      </c>
      <c r="E476">
        <v>33</v>
      </c>
      <c r="F476">
        <v>287</v>
      </c>
      <c r="G476">
        <v>211.78</v>
      </c>
      <c r="H476" s="1">
        <v>45081</v>
      </c>
    </row>
    <row r="477" spans="1:8" x14ac:dyDescent="0.25">
      <c r="A477" t="s">
        <v>499</v>
      </c>
      <c r="B477" t="s">
        <v>35</v>
      </c>
      <c r="C477" t="s">
        <v>15</v>
      </c>
      <c r="D477">
        <v>91</v>
      </c>
      <c r="E477">
        <v>80</v>
      </c>
      <c r="F477">
        <v>72</v>
      </c>
      <c r="G477">
        <v>339.1</v>
      </c>
      <c r="H477" s="1">
        <v>45171</v>
      </c>
    </row>
    <row r="478" spans="1:8" x14ac:dyDescent="0.25">
      <c r="A478" t="s">
        <v>500</v>
      </c>
      <c r="B478" t="s">
        <v>14</v>
      </c>
      <c r="C478" t="s">
        <v>15</v>
      </c>
      <c r="D478">
        <v>109</v>
      </c>
      <c r="E478">
        <v>76</v>
      </c>
      <c r="F478">
        <v>159</v>
      </c>
      <c r="G478">
        <v>318.43</v>
      </c>
      <c r="H478" s="1">
        <v>45116</v>
      </c>
    </row>
    <row r="479" spans="1:8" x14ac:dyDescent="0.25">
      <c r="A479" t="s">
        <v>501</v>
      </c>
      <c r="B479" t="s">
        <v>35</v>
      </c>
      <c r="C479" t="s">
        <v>15</v>
      </c>
      <c r="D479">
        <v>102</v>
      </c>
      <c r="E479">
        <v>78</v>
      </c>
      <c r="F479">
        <v>212</v>
      </c>
      <c r="G479">
        <v>85.14</v>
      </c>
      <c r="H479" s="1">
        <v>45080</v>
      </c>
    </row>
    <row r="480" spans="1:8" x14ac:dyDescent="0.25">
      <c r="A480" t="s">
        <v>502</v>
      </c>
      <c r="B480" t="s">
        <v>28</v>
      </c>
      <c r="C480" t="s">
        <v>23</v>
      </c>
      <c r="D480">
        <v>58</v>
      </c>
      <c r="E480">
        <v>54</v>
      </c>
      <c r="F480">
        <v>108</v>
      </c>
      <c r="G480">
        <v>355.16</v>
      </c>
      <c r="H480" s="1">
        <v>45121</v>
      </c>
    </row>
    <row r="481" spans="1:8" x14ac:dyDescent="0.25">
      <c r="A481" t="s">
        <v>503</v>
      </c>
      <c r="B481" t="s">
        <v>26</v>
      </c>
      <c r="C481" t="s">
        <v>9</v>
      </c>
      <c r="D481">
        <v>175</v>
      </c>
      <c r="E481">
        <v>63</v>
      </c>
      <c r="F481">
        <v>106</v>
      </c>
      <c r="G481">
        <v>133.09</v>
      </c>
      <c r="H481" s="1">
        <v>44997</v>
      </c>
    </row>
    <row r="482" spans="1:8" x14ac:dyDescent="0.25">
      <c r="A482" t="s">
        <v>504</v>
      </c>
      <c r="B482" t="s">
        <v>14</v>
      </c>
      <c r="C482" t="s">
        <v>15</v>
      </c>
      <c r="D482">
        <v>125</v>
      </c>
      <c r="E482">
        <v>56</v>
      </c>
      <c r="F482">
        <v>81</v>
      </c>
      <c r="G482">
        <v>67.760000000000005</v>
      </c>
      <c r="H482" s="1">
        <v>45064</v>
      </c>
    </row>
    <row r="483" spans="1:8" x14ac:dyDescent="0.25">
      <c r="A483" t="s">
        <v>505</v>
      </c>
      <c r="B483" t="s">
        <v>8</v>
      </c>
      <c r="C483" t="s">
        <v>18</v>
      </c>
      <c r="D483">
        <v>114</v>
      </c>
      <c r="E483">
        <v>28</v>
      </c>
      <c r="F483">
        <v>207</v>
      </c>
      <c r="G483">
        <v>355.13</v>
      </c>
      <c r="H483" s="1">
        <v>44974</v>
      </c>
    </row>
    <row r="484" spans="1:8" x14ac:dyDescent="0.25">
      <c r="A484" t="s">
        <v>506</v>
      </c>
      <c r="B484" t="s">
        <v>17</v>
      </c>
      <c r="C484" t="s">
        <v>18</v>
      </c>
      <c r="D484">
        <v>11</v>
      </c>
      <c r="E484">
        <v>59</v>
      </c>
      <c r="F484">
        <v>298</v>
      </c>
      <c r="G484">
        <v>72.260000000000005</v>
      </c>
      <c r="H484" s="1">
        <v>45019</v>
      </c>
    </row>
    <row r="485" spans="1:8" x14ac:dyDescent="0.25">
      <c r="A485" t="s">
        <v>507</v>
      </c>
      <c r="B485" t="s">
        <v>14</v>
      </c>
      <c r="C485" t="s">
        <v>15</v>
      </c>
      <c r="D485">
        <v>31</v>
      </c>
      <c r="E485">
        <v>88</v>
      </c>
      <c r="F485">
        <v>62</v>
      </c>
      <c r="G485">
        <v>199.14</v>
      </c>
      <c r="H485" s="1">
        <v>44988</v>
      </c>
    </row>
    <row r="486" spans="1:8" x14ac:dyDescent="0.25">
      <c r="A486" t="s">
        <v>508</v>
      </c>
      <c r="B486" t="s">
        <v>26</v>
      </c>
      <c r="C486" t="s">
        <v>15</v>
      </c>
      <c r="D486">
        <v>116</v>
      </c>
      <c r="E486">
        <v>87</v>
      </c>
      <c r="F486">
        <v>159</v>
      </c>
      <c r="G486">
        <v>390.84</v>
      </c>
      <c r="H486" s="1">
        <v>45182</v>
      </c>
    </row>
    <row r="487" spans="1:8" x14ac:dyDescent="0.25">
      <c r="A487" t="s">
        <v>509</v>
      </c>
      <c r="B487" t="s">
        <v>48</v>
      </c>
      <c r="C487" t="s">
        <v>18</v>
      </c>
      <c r="D487">
        <v>187</v>
      </c>
      <c r="E487">
        <v>54</v>
      </c>
      <c r="F487">
        <v>210</v>
      </c>
      <c r="G487">
        <v>156.88999999999999</v>
      </c>
      <c r="H487" s="1">
        <v>45143</v>
      </c>
    </row>
    <row r="488" spans="1:8" x14ac:dyDescent="0.25">
      <c r="A488" t="s">
        <v>510</v>
      </c>
      <c r="B488" t="s">
        <v>48</v>
      </c>
      <c r="C488" t="s">
        <v>23</v>
      </c>
      <c r="D488">
        <v>77</v>
      </c>
      <c r="E488">
        <v>54</v>
      </c>
      <c r="F488">
        <v>80</v>
      </c>
      <c r="G488">
        <v>280.27</v>
      </c>
      <c r="H488" s="1">
        <v>45049</v>
      </c>
    </row>
    <row r="489" spans="1:8" x14ac:dyDescent="0.25">
      <c r="A489" t="s">
        <v>511</v>
      </c>
      <c r="B489" t="s">
        <v>28</v>
      </c>
      <c r="C489" t="s">
        <v>23</v>
      </c>
      <c r="D489">
        <v>194</v>
      </c>
      <c r="E489">
        <v>77</v>
      </c>
      <c r="F489">
        <v>235</v>
      </c>
      <c r="G489">
        <v>448.82</v>
      </c>
      <c r="H489" s="1">
        <v>45090</v>
      </c>
    </row>
    <row r="490" spans="1:8" x14ac:dyDescent="0.25">
      <c r="A490" t="s">
        <v>512</v>
      </c>
      <c r="B490" t="s">
        <v>12</v>
      </c>
      <c r="C490" t="s">
        <v>9</v>
      </c>
      <c r="D490">
        <v>68</v>
      </c>
      <c r="E490">
        <v>88</v>
      </c>
      <c r="F490">
        <v>212</v>
      </c>
      <c r="G490">
        <v>395.89</v>
      </c>
      <c r="H490" s="1">
        <v>45077</v>
      </c>
    </row>
    <row r="491" spans="1:8" x14ac:dyDescent="0.25">
      <c r="A491" t="s">
        <v>513</v>
      </c>
      <c r="B491" t="s">
        <v>26</v>
      </c>
      <c r="C491" t="s">
        <v>18</v>
      </c>
      <c r="D491">
        <v>104</v>
      </c>
      <c r="E491">
        <v>88</v>
      </c>
      <c r="F491">
        <v>254</v>
      </c>
      <c r="G491">
        <v>186.66</v>
      </c>
      <c r="H491" s="1">
        <v>45164</v>
      </c>
    </row>
    <row r="492" spans="1:8" x14ac:dyDescent="0.25">
      <c r="A492" t="s">
        <v>514</v>
      </c>
      <c r="B492" t="s">
        <v>37</v>
      </c>
      <c r="C492" t="s">
        <v>15</v>
      </c>
      <c r="D492">
        <v>115</v>
      </c>
      <c r="E492">
        <v>26</v>
      </c>
      <c r="F492">
        <v>286</v>
      </c>
      <c r="G492">
        <v>349.02</v>
      </c>
      <c r="H492" s="1">
        <v>45161</v>
      </c>
    </row>
    <row r="493" spans="1:8" x14ac:dyDescent="0.25">
      <c r="A493" t="s">
        <v>515</v>
      </c>
      <c r="B493" t="s">
        <v>12</v>
      </c>
      <c r="C493" t="s">
        <v>15</v>
      </c>
      <c r="D493">
        <v>3</v>
      </c>
      <c r="E493">
        <v>31</v>
      </c>
      <c r="F493">
        <v>164</v>
      </c>
      <c r="G493">
        <v>309.02999999999997</v>
      </c>
      <c r="H493" s="1">
        <v>45020</v>
      </c>
    </row>
    <row r="494" spans="1:8" x14ac:dyDescent="0.25">
      <c r="A494" t="s">
        <v>516</v>
      </c>
      <c r="B494" t="s">
        <v>17</v>
      </c>
      <c r="C494" t="s">
        <v>9</v>
      </c>
      <c r="D494">
        <v>88</v>
      </c>
      <c r="E494">
        <v>52</v>
      </c>
      <c r="F494">
        <v>298</v>
      </c>
      <c r="G494">
        <v>495.53</v>
      </c>
      <c r="H494" s="1">
        <v>45203</v>
      </c>
    </row>
    <row r="495" spans="1:8" x14ac:dyDescent="0.25">
      <c r="A495" t="s">
        <v>517</v>
      </c>
      <c r="B495" t="s">
        <v>37</v>
      </c>
      <c r="C495" t="s">
        <v>18</v>
      </c>
      <c r="D495">
        <v>99</v>
      </c>
      <c r="E495">
        <v>28</v>
      </c>
      <c r="F495">
        <v>171</v>
      </c>
      <c r="G495">
        <v>455.94</v>
      </c>
      <c r="H495" s="1">
        <v>45061</v>
      </c>
    </row>
    <row r="496" spans="1:8" x14ac:dyDescent="0.25">
      <c r="A496" t="s">
        <v>518</v>
      </c>
      <c r="B496" t="s">
        <v>35</v>
      </c>
      <c r="C496" t="s">
        <v>32</v>
      </c>
      <c r="D496">
        <v>79</v>
      </c>
      <c r="E496">
        <v>46</v>
      </c>
      <c r="F496">
        <v>210</v>
      </c>
      <c r="G496">
        <v>297.13</v>
      </c>
      <c r="H496" s="1">
        <v>45136</v>
      </c>
    </row>
    <row r="497" spans="1:8" x14ac:dyDescent="0.25">
      <c r="A497" t="s">
        <v>519</v>
      </c>
      <c r="B497" t="s">
        <v>28</v>
      </c>
      <c r="C497" t="s">
        <v>15</v>
      </c>
      <c r="D497">
        <v>98</v>
      </c>
      <c r="E497">
        <v>34</v>
      </c>
      <c r="F497">
        <v>185</v>
      </c>
      <c r="G497">
        <v>422.11</v>
      </c>
      <c r="H497" s="1">
        <v>45181</v>
      </c>
    </row>
    <row r="498" spans="1:8" x14ac:dyDescent="0.25">
      <c r="A498" t="s">
        <v>520</v>
      </c>
      <c r="B498" t="s">
        <v>26</v>
      </c>
      <c r="C498" t="s">
        <v>32</v>
      </c>
      <c r="D498">
        <v>153</v>
      </c>
      <c r="E498">
        <v>80</v>
      </c>
      <c r="F498">
        <v>224</v>
      </c>
      <c r="G498">
        <v>203.09</v>
      </c>
      <c r="H498" s="1">
        <v>45145</v>
      </c>
    </row>
    <row r="499" spans="1:8" x14ac:dyDescent="0.25">
      <c r="A499" t="s">
        <v>521</v>
      </c>
      <c r="B499" t="s">
        <v>8</v>
      </c>
      <c r="C499" t="s">
        <v>9</v>
      </c>
      <c r="D499">
        <v>101</v>
      </c>
      <c r="E499">
        <v>23</v>
      </c>
      <c r="F499">
        <v>39</v>
      </c>
      <c r="G499">
        <v>489.7</v>
      </c>
      <c r="H499" s="1">
        <v>44996</v>
      </c>
    </row>
    <row r="500" spans="1:8" x14ac:dyDescent="0.25">
      <c r="A500" t="s">
        <v>522</v>
      </c>
      <c r="B500" t="s">
        <v>17</v>
      </c>
      <c r="C500" t="s">
        <v>15</v>
      </c>
      <c r="D500">
        <v>92</v>
      </c>
      <c r="E500">
        <v>98</v>
      </c>
      <c r="F500">
        <v>271</v>
      </c>
      <c r="G500">
        <v>107.82</v>
      </c>
      <c r="H500" s="1">
        <v>45094</v>
      </c>
    </row>
    <row r="501" spans="1:8" x14ac:dyDescent="0.25">
      <c r="A501" t="s">
        <v>523</v>
      </c>
      <c r="B501" t="s">
        <v>48</v>
      </c>
      <c r="C501" t="s">
        <v>32</v>
      </c>
      <c r="D501">
        <v>145</v>
      </c>
      <c r="E501">
        <v>25</v>
      </c>
      <c r="F501">
        <v>174</v>
      </c>
      <c r="G501">
        <v>100.99</v>
      </c>
      <c r="H501" s="1">
        <v>44928</v>
      </c>
    </row>
    <row r="502" spans="1:8" x14ac:dyDescent="0.25">
      <c r="A502" t="s">
        <v>524</v>
      </c>
      <c r="B502" t="s">
        <v>14</v>
      </c>
      <c r="C502" t="s">
        <v>32</v>
      </c>
      <c r="D502">
        <v>16</v>
      </c>
      <c r="E502">
        <v>64</v>
      </c>
      <c r="F502">
        <v>101</v>
      </c>
      <c r="G502">
        <v>39.83</v>
      </c>
      <c r="H502" s="1">
        <v>44971</v>
      </c>
    </row>
    <row r="503" spans="1:8" x14ac:dyDescent="0.25">
      <c r="A503" t="s">
        <v>525</v>
      </c>
      <c r="B503" t="s">
        <v>12</v>
      </c>
      <c r="C503" t="s">
        <v>9</v>
      </c>
      <c r="D503">
        <v>18</v>
      </c>
      <c r="E503">
        <v>74</v>
      </c>
      <c r="F503">
        <v>85</v>
      </c>
      <c r="G503">
        <v>355.05</v>
      </c>
      <c r="H503" s="1">
        <v>45232</v>
      </c>
    </row>
    <row r="504" spans="1:8" x14ac:dyDescent="0.25">
      <c r="A504" t="s">
        <v>526</v>
      </c>
      <c r="B504" t="s">
        <v>8</v>
      </c>
      <c r="C504" t="s">
        <v>15</v>
      </c>
      <c r="D504">
        <v>199</v>
      </c>
      <c r="E504">
        <v>79</v>
      </c>
      <c r="F504">
        <v>157</v>
      </c>
      <c r="G504">
        <v>70.64</v>
      </c>
      <c r="H504" s="1">
        <v>45108</v>
      </c>
    </row>
    <row r="505" spans="1:8" x14ac:dyDescent="0.25">
      <c r="A505" t="s">
        <v>527</v>
      </c>
      <c r="B505" t="s">
        <v>8</v>
      </c>
      <c r="C505" t="s">
        <v>18</v>
      </c>
      <c r="D505">
        <v>94</v>
      </c>
      <c r="E505">
        <v>69</v>
      </c>
      <c r="F505">
        <v>85</v>
      </c>
      <c r="G505">
        <v>395.58</v>
      </c>
      <c r="H505" s="1">
        <v>44950</v>
      </c>
    </row>
    <row r="506" spans="1:8" x14ac:dyDescent="0.25">
      <c r="A506" t="s">
        <v>528</v>
      </c>
      <c r="B506" t="s">
        <v>26</v>
      </c>
      <c r="C506" t="s">
        <v>9</v>
      </c>
      <c r="D506">
        <v>27</v>
      </c>
      <c r="E506">
        <v>21</v>
      </c>
      <c r="F506">
        <v>231</v>
      </c>
      <c r="G506">
        <v>189.04</v>
      </c>
      <c r="H506" s="1">
        <v>45130</v>
      </c>
    </row>
    <row r="507" spans="1:8" x14ac:dyDescent="0.25">
      <c r="A507" t="s">
        <v>529</v>
      </c>
      <c r="B507" t="s">
        <v>12</v>
      </c>
      <c r="C507" t="s">
        <v>15</v>
      </c>
      <c r="D507">
        <v>122</v>
      </c>
      <c r="E507">
        <v>67</v>
      </c>
      <c r="F507">
        <v>5</v>
      </c>
      <c r="G507">
        <v>233.71</v>
      </c>
      <c r="H507" s="1">
        <v>45207</v>
      </c>
    </row>
    <row r="508" spans="1:8" x14ac:dyDescent="0.25">
      <c r="A508" t="s">
        <v>530</v>
      </c>
      <c r="B508" t="s">
        <v>21</v>
      </c>
      <c r="C508" t="s">
        <v>15</v>
      </c>
      <c r="D508">
        <v>140</v>
      </c>
      <c r="E508">
        <v>63</v>
      </c>
      <c r="F508">
        <v>253</v>
      </c>
      <c r="G508">
        <v>211.58</v>
      </c>
      <c r="H508" s="1">
        <v>45061</v>
      </c>
    </row>
    <row r="509" spans="1:8" x14ac:dyDescent="0.25">
      <c r="A509" t="s">
        <v>531</v>
      </c>
      <c r="B509" t="s">
        <v>14</v>
      </c>
      <c r="C509" t="s">
        <v>18</v>
      </c>
      <c r="D509">
        <v>122</v>
      </c>
      <c r="E509">
        <v>43</v>
      </c>
      <c r="F509">
        <v>96</v>
      </c>
      <c r="G509">
        <v>127.87</v>
      </c>
      <c r="H509" s="1">
        <v>45030</v>
      </c>
    </row>
    <row r="510" spans="1:8" x14ac:dyDescent="0.25">
      <c r="A510" t="s">
        <v>532</v>
      </c>
      <c r="B510" t="s">
        <v>37</v>
      </c>
      <c r="C510" t="s">
        <v>32</v>
      </c>
      <c r="D510">
        <v>107</v>
      </c>
      <c r="E510">
        <v>48</v>
      </c>
      <c r="F510">
        <v>220</v>
      </c>
      <c r="G510">
        <v>444.22</v>
      </c>
      <c r="H510" s="1">
        <v>45170</v>
      </c>
    </row>
    <row r="511" spans="1:8" x14ac:dyDescent="0.25">
      <c r="A511" t="s">
        <v>533</v>
      </c>
      <c r="B511" t="s">
        <v>17</v>
      </c>
      <c r="C511" t="s">
        <v>18</v>
      </c>
      <c r="D511">
        <v>100</v>
      </c>
      <c r="E511">
        <v>50</v>
      </c>
      <c r="F511">
        <v>161</v>
      </c>
      <c r="G511">
        <v>425.35</v>
      </c>
      <c r="H511" s="1">
        <v>45183</v>
      </c>
    </row>
    <row r="512" spans="1:8" x14ac:dyDescent="0.25">
      <c r="A512" t="s">
        <v>534</v>
      </c>
      <c r="B512" t="s">
        <v>12</v>
      </c>
      <c r="C512" t="s">
        <v>18</v>
      </c>
      <c r="D512">
        <v>167</v>
      </c>
      <c r="E512">
        <v>38</v>
      </c>
      <c r="F512">
        <v>7</v>
      </c>
      <c r="G512">
        <v>27.18</v>
      </c>
      <c r="H512" s="1">
        <v>45098</v>
      </c>
    </row>
    <row r="513" spans="1:8" x14ac:dyDescent="0.25">
      <c r="A513" t="s">
        <v>535</v>
      </c>
      <c r="B513" t="s">
        <v>12</v>
      </c>
      <c r="C513" t="s">
        <v>15</v>
      </c>
      <c r="D513">
        <v>19</v>
      </c>
      <c r="E513">
        <v>39</v>
      </c>
      <c r="F513">
        <v>295</v>
      </c>
      <c r="G513">
        <v>255.18</v>
      </c>
      <c r="H513" s="1">
        <v>45163</v>
      </c>
    </row>
    <row r="514" spans="1:8" x14ac:dyDescent="0.25">
      <c r="A514" t="s">
        <v>536</v>
      </c>
      <c r="B514" t="s">
        <v>12</v>
      </c>
      <c r="C514" t="s">
        <v>15</v>
      </c>
      <c r="D514">
        <v>122</v>
      </c>
      <c r="E514">
        <v>48</v>
      </c>
      <c r="F514">
        <v>280</v>
      </c>
      <c r="G514">
        <v>57.93</v>
      </c>
      <c r="H514" s="1">
        <v>45237</v>
      </c>
    </row>
    <row r="515" spans="1:8" x14ac:dyDescent="0.25">
      <c r="A515" t="s">
        <v>537</v>
      </c>
      <c r="B515" t="s">
        <v>17</v>
      </c>
      <c r="C515" t="s">
        <v>32</v>
      </c>
      <c r="D515">
        <v>155</v>
      </c>
      <c r="E515">
        <v>100</v>
      </c>
      <c r="F515">
        <v>191</v>
      </c>
      <c r="G515">
        <v>431.34</v>
      </c>
      <c r="H515" s="1">
        <v>45136</v>
      </c>
    </row>
    <row r="516" spans="1:8" x14ac:dyDescent="0.25">
      <c r="A516" t="s">
        <v>538</v>
      </c>
      <c r="B516" t="s">
        <v>28</v>
      </c>
      <c r="C516" t="s">
        <v>32</v>
      </c>
      <c r="D516">
        <v>133</v>
      </c>
      <c r="E516">
        <v>35</v>
      </c>
      <c r="F516">
        <v>262</v>
      </c>
      <c r="G516">
        <v>11.12</v>
      </c>
      <c r="H516" s="1">
        <v>45086</v>
      </c>
    </row>
    <row r="517" spans="1:8" x14ac:dyDescent="0.25">
      <c r="A517" t="s">
        <v>539</v>
      </c>
      <c r="B517" t="s">
        <v>28</v>
      </c>
      <c r="C517" t="s">
        <v>18</v>
      </c>
      <c r="D517">
        <v>135</v>
      </c>
      <c r="E517">
        <v>39</v>
      </c>
      <c r="F517">
        <v>228</v>
      </c>
      <c r="G517">
        <v>241.32</v>
      </c>
      <c r="H517" s="1">
        <v>44980</v>
      </c>
    </row>
    <row r="518" spans="1:8" x14ac:dyDescent="0.25">
      <c r="A518" t="s">
        <v>540</v>
      </c>
      <c r="B518" t="s">
        <v>8</v>
      </c>
      <c r="C518" t="s">
        <v>32</v>
      </c>
      <c r="D518">
        <v>113</v>
      </c>
      <c r="E518">
        <v>81</v>
      </c>
      <c r="F518">
        <v>275</v>
      </c>
      <c r="G518">
        <v>336.26</v>
      </c>
      <c r="H518" s="1">
        <v>45089</v>
      </c>
    </row>
    <row r="519" spans="1:8" x14ac:dyDescent="0.25">
      <c r="A519" t="s">
        <v>541</v>
      </c>
      <c r="B519" t="s">
        <v>21</v>
      </c>
      <c r="C519" t="s">
        <v>32</v>
      </c>
      <c r="D519">
        <v>86</v>
      </c>
      <c r="E519">
        <v>45</v>
      </c>
      <c r="F519">
        <v>75</v>
      </c>
      <c r="G519">
        <v>325.5</v>
      </c>
      <c r="H519" s="1">
        <v>44988</v>
      </c>
    </row>
    <row r="520" spans="1:8" x14ac:dyDescent="0.25">
      <c r="A520" t="s">
        <v>542</v>
      </c>
      <c r="B520" t="s">
        <v>26</v>
      </c>
      <c r="C520" t="s">
        <v>23</v>
      </c>
      <c r="D520">
        <v>143</v>
      </c>
      <c r="E520">
        <v>37</v>
      </c>
      <c r="F520">
        <v>153</v>
      </c>
      <c r="G520">
        <v>423.61</v>
      </c>
      <c r="H520" s="1">
        <v>44969</v>
      </c>
    </row>
    <row r="521" spans="1:8" x14ac:dyDescent="0.25">
      <c r="A521" t="s">
        <v>543</v>
      </c>
      <c r="B521" t="s">
        <v>48</v>
      </c>
      <c r="C521" t="s">
        <v>23</v>
      </c>
      <c r="D521">
        <v>49</v>
      </c>
      <c r="E521">
        <v>43</v>
      </c>
      <c r="F521">
        <v>125</v>
      </c>
      <c r="G521">
        <v>150.71</v>
      </c>
      <c r="H521" s="1">
        <v>45055</v>
      </c>
    </row>
    <row r="522" spans="1:8" x14ac:dyDescent="0.25">
      <c r="A522" t="s">
        <v>544</v>
      </c>
      <c r="B522" t="s">
        <v>26</v>
      </c>
      <c r="C522" t="s">
        <v>18</v>
      </c>
      <c r="D522">
        <v>63</v>
      </c>
      <c r="E522">
        <v>80</v>
      </c>
      <c r="F522">
        <v>174</v>
      </c>
      <c r="G522">
        <v>450.11</v>
      </c>
      <c r="H522" s="1">
        <v>45049</v>
      </c>
    </row>
    <row r="523" spans="1:8" x14ac:dyDescent="0.25">
      <c r="A523" t="s">
        <v>545</v>
      </c>
      <c r="B523" t="s">
        <v>35</v>
      </c>
      <c r="C523" t="s">
        <v>9</v>
      </c>
      <c r="D523">
        <v>116</v>
      </c>
      <c r="E523">
        <v>29</v>
      </c>
      <c r="F523">
        <v>74</v>
      </c>
      <c r="G523">
        <v>99.32</v>
      </c>
      <c r="H523" s="1">
        <v>45067</v>
      </c>
    </row>
    <row r="524" spans="1:8" x14ac:dyDescent="0.25">
      <c r="A524" t="s">
        <v>546</v>
      </c>
      <c r="B524" t="s">
        <v>8</v>
      </c>
      <c r="C524" t="s">
        <v>15</v>
      </c>
      <c r="D524">
        <v>127</v>
      </c>
      <c r="E524">
        <v>58</v>
      </c>
      <c r="F524">
        <v>188</v>
      </c>
      <c r="G524">
        <v>10.16</v>
      </c>
      <c r="H524" s="1">
        <v>45111</v>
      </c>
    </row>
    <row r="525" spans="1:8" x14ac:dyDescent="0.25">
      <c r="A525" t="s">
        <v>547</v>
      </c>
      <c r="B525" t="s">
        <v>37</v>
      </c>
      <c r="C525" t="s">
        <v>23</v>
      </c>
      <c r="D525">
        <v>98</v>
      </c>
      <c r="E525">
        <v>67</v>
      </c>
      <c r="F525">
        <v>174</v>
      </c>
      <c r="G525">
        <v>101.09</v>
      </c>
      <c r="H525" s="1">
        <v>45185</v>
      </c>
    </row>
    <row r="526" spans="1:8" x14ac:dyDescent="0.25">
      <c r="A526" t="s">
        <v>548</v>
      </c>
      <c r="B526" t="s">
        <v>37</v>
      </c>
      <c r="C526" t="s">
        <v>15</v>
      </c>
      <c r="D526">
        <v>29</v>
      </c>
      <c r="E526">
        <v>100</v>
      </c>
      <c r="F526">
        <v>66</v>
      </c>
      <c r="G526">
        <v>244.99</v>
      </c>
      <c r="H526" s="1">
        <v>45064</v>
      </c>
    </row>
    <row r="527" spans="1:8" x14ac:dyDescent="0.25">
      <c r="A527" t="s">
        <v>549</v>
      </c>
      <c r="B527" t="s">
        <v>26</v>
      </c>
      <c r="C527" t="s">
        <v>32</v>
      </c>
      <c r="D527">
        <v>77</v>
      </c>
      <c r="E527">
        <v>39</v>
      </c>
      <c r="F527">
        <v>177</v>
      </c>
      <c r="G527">
        <v>16.440000000000001</v>
      </c>
      <c r="H527" s="1">
        <v>45291</v>
      </c>
    </row>
    <row r="528" spans="1:8" x14ac:dyDescent="0.25">
      <c r="A528" t="s">
        <v>550</v>
      </c>
      <c r="B528" t="s">
        <v>12</v>
      </c>
      <c r="C528" t="s">
        <v>23</v>
      </c>
      <c r="D528">
        <v>89</v>
      </c>
      <c r="E528">
        <v>22</v>
      </c>
      <c r="F528">
        <v>207</v>
      </c>
      <c r="G528">
        <v>140.69</v>
      </c>
      <c r="H528" s="1">
        <v>44996</v>
      </c>
    </row>
    <row r="529" spans="1:8" x14ac:dyDescent="0.25">
      <c r="A529" t="s">
        <v>551</v>
      </c>
      <c r="B529" t="s">
        <v>26</v>
      </c>
      <c r="C529" t="s">
        <v>9</v>
      </c>
      <c r="D529">
        <v>108</v>
      </c>
      <c r="E529">
        <v>28</v>
      </c>
      <c r="F529">
        <v>12</v>
      </c>
      <c r="G529">
        <v>145.16</v>
      </c>
      <c r="H529" s="1">
        <v>44957</v>
      </c>
    </row>
    <row r="530" spans="1:8" x14ac:dyDescent="0.25">
      <c r="A530" t="s">
        <v>552</v>
      </c>
      <c r="B530" t="s">
        <v>8</v>
      </c>
      <c r="C530" t="s">
        <v>32</v>
      </c>
      <c r="D530">
        <v>39</v>
      </c>
      <c r="E530">
        <v>22</v>
      </c>
      <c r="F530">
        <v>151</v>
      </c>
      <c r="G530">
        <v>268.58999999999997</v>
      </c>
      <c r="H530" s="1">
        <v>45233</v>
      </c>
    </row>
    <row r="531" spans="1:8" x14ac:dyDescent="0.25">
      <c r="A531" t="s">
        <v>553</v>
      </c>
      <c r="B531" t="s">
        <v>28</v>
      </c>
      <c r="C531" t="s">
        <v>18</v>
      </c>
      <c r="D531">
        <v>76</v>
      </c>
      <c r="E531">
        <v>73</v>
      </c>
      <c r="F531">
        <v>165</v>
      </c>
      <c r="G531">
        <v>327.94</v>
      </c>
      <c r="H531" s="1">
        <v>45101</v>
      </c>
    </row>
    <row r="532" spans="1:8" x14ac:dyDescent="0.25">
      <c r="A532" t="s">
        <v>554</v>
      </c>
      <c r="B532" t="s">
        <v>35</v>
      </c>
      <c r="C532" t="s">
        <v>23</v>
      </c>
      <c r="D532">
        <v>185</v>
      </c>
      <c r="E532">
        <v>21</v>
      </c>
      <c r="F532">
        <v>206</v>
      </c>
      <c r="G532">
        <v>13.7</v>
      </c>
      <c r="H532" s="1">
        <v>45126</v>
      </c>
    </row>
    <row r="533" spans="1:8" x14ac:dyDescent="0.25">
      <c r="A533" t="s">
        <v>555</v>
      </c>
      <c r="B533" t="s">
        <v>14</v>
      </c>
      <c r="C533" t="s">
        <v>18</v>
      </c>
      <c r="D533">
        <v>72</v>
      </c>
      <c r="E533">
        <v>25</v>
      </c>
      <c r="F533">
        <v>14</v>
      </c>
      <c r="G533">
        <v>245.16</v>
      </c>
      <c r="H533" s="1">
        <v>45170</v>
      </c>
    </row>
    <row r="534" spans="1:8" x14ac:dyDescent="0.25">
      <c r="A534" t="s">
        <v>556</v>
      </c>
      <c r="B534" t="s">
        <v>28</v>
      </c>
      <c r="C534" t="s">
        <v>18</v>
      </c>
      <c r="D534">
        <v>56</v>
      </c>
      <c r="E534">
        <v>90</v>
      </c>
      <c r="F534">
        <v>111</v>
      </c>
      <c r="G534">
        <v>184.38</v>
      </c>
      <c r="H534" s="1">
        <v>45101</v>
      </c>
    </row>
    <row r="535" spans="1:8" x14ac:dyDescent="0.25">
      <c r="A535" t="s">
        <v>557</v>
      </c>
      <c r="B535" t="s">
        <v>26</v>
      </c>
      <c r="C535" t="s">
        <v>9</v>
      </c>
      <c r="D535">
        <v>189</v>
      </c>
      <c r="E535">
        <v>34</v>
      </c>
      <c r="F535">
        <v>11</v>
      </c>
      <c r="G535">
        <v>452.08</v>
      </c>
      <c r="H535" s="1">
        <v>45211</v>
      </c>
    </row>
    <row r="536" spans="1:8" x14ac:dyDescent="0.25">
      <c r="A536" t="s">
        <v>558</v>
      </c>
      <c r="B536" t="s">
        <v>8</v>
      </c>
      <c r="C536" t="s">
        <v>9</v>
      </c>
      <c r="D536">
        <v>150</v>
      </c>
      <c r="E536">
        <v>96</v>
      </c>
      <c r="F536">
        <v>172</v>
      </c>
      <c r="G536">
        <v>97.84</v>
      </c>
      <c r="H536" s="1">
        <v>45146</v>
      </c>
    </row>
    <row r="537" spans="1:8" x14ac:dyDescent="0.25">
      <c r="A537" t="s">
        <v>559</v>
      </c>
      <c r="B537" t="s">
        <v>35</v>
      </c>
      <c r="C537" t="s">
        <v>15</v>
      </c>
      <c r="D537">
        <v>53</v>
      </c>
      <c r="E537">
        <v>94</v>
      </c>
      <c r="F537">
        <v>143</v>
      </c>
      <c r="G537">
        <v>195.44</v>
      </c>
      <c r="H537" s="1">
        <v>44935</v>
      </c>
    </row>
    <row r="538" spans="1:8" x14ac:dyDescent="0.25">
      <c r="A538" t="s">
        <v>560</v>
      </c>
      <c r="B538" t="s">
        <v>8</v>
      </c>
      <c r="C538" t="s">
        <v>15</v>
      </c>
      <c r="D538">
        <v>119</v>
      </c>
      <c r="E538">
        <v>50</v>
      </c>
      <c r="F538">
        <v>10</v>
      </c>
      <c r="G538">
        <v>484.74</v>
      </c>
      <c r="H538" s="1">
        <v>45076</v>
      </c>
    </row>
    <row r="539" spans="1:8" x14ac:dyDescent="0.25">
      <c r="A539" t="s">
        <v>561</v>
      </c>
      <c r="B539" t="s">
        <v>21</v>
      </c>
      <c r="C539" t="s">
        <v>32</v>
      </c>
      <c r="D539">
        <v>97</v>
      </c>
      <c r="E539">
        <v>61</v>
      </c>
      <c r="F539">
        <v>212</v>
      </c>
      <c r="G539">
        <v>294.07</v>
      </c>
      <c r="H539" s="1">
        <v>45275</v>
      </c>
    </row>
    <row r="540" spans="1:8" x14ac:dyDescent="0.25">
      <c r="A540" t="s">
        <v>562</v>
      </c>
      <c r="B540" t="s">
        <v>14</v>
      </c>
      <c r="C540" t="s">
        <v>18</v>
      </c>
      <c r="D540">
        <v>51</v>
      </c>
      <c r="E540">
        <v>85</v>
      </c>
      <c r="F540">
        <v>271</v>
      </c>
      <c r="G540">
        <v>410.52</v>
      </c>
      <c r="H540" s="1">
        <v>45175</v>
      </c>
    </row>
    <row r="541" spans="1:8" x14ac:dyDescent="0.25">
      <c r="A541" t="s">
        <v>563</v>
      </c>
      <c r="B541" t="s">
        <v>28</v>
      </c>
      <c r="C541" t="s">
        <v>15</v>
      </c>
      <c r="D541">
        <v>13</v>
      </c>
      <c r="E541">
        <v>66</v>
      </c>
      <c r="F541">
        <v>251</v>
      </c>
      <c r="G541">
        <v>339.58</v>
      </c>
      <c r="H541" s="1">
        <v>45201</v>
      </c>
    </row>
    <row r="542" spans="1:8" x14ac:dyDescent="0.25">
      <c r="A542" t="s">
        <v>564</v>
      </c>
      <c r="B542" t="s">
        <v>12</v>
      </c>
      <c r="C542" t="s">
        <v>9</v>
      </c>
      <c r="D542">
        <v>126</v>
      </c>
      <c r="E542">
        <v>62</v>
      </c>
      <c r="F542">
        <v>12</v>
      </c>
      <c r="G542">
        <v>437.5</v>
      </c>
      <c r="H542" s="1">
        <v>45278</v>
      </c>
    </row>
    <row r="543" spans="1:8" x14ac:dyDescent="0.25">
      <c r="A543" t="s">
        <v>565</v>
      </c>
      <c r="B543" t="s">
        <v>12</v>
      </c>
      <c r="C543" t="s">
        <v>23</v>
      </c>
      <c r="D543">
        <v>196</v>
      </c>
      <c r="E543">
        <v>90</v>
      </c>
      <c r="F543">
        <v>187</v>
      </c>
      <c r="G543">
        <v>10.35</v>
      </c>
      <c r="H543" s="1">
        <v>45167</v>
      </c>
    </row>
    <row r="544" spans="1:8" x14ac:dyDescent="0.25">
      <c r="A544" t="s">
        <v>566</v>
      </c>
      <c r="B544" t="s">
        <v>28</v>
      </c>
      <c r="C544" t="s">
        <v>9</v>
      </c>
      <c r="D544">
        <v>170</v>
      </c>
      <c r="E544">
        <v>57</v>
      </c>
      <c r="F544">
        <v>281</v>
      </c>
      <c r="G544">
        <v>299.49</v>
      </c>
      <c r="H544" s="1">
        <v>45050</v>
      </c>
    </row>
    <row r="545" spans="1:8" x14ac:dyDescent="0.25">
      <c r="A545" t="s">
        <v>567</v>
      </c>
      <c r="B545" t="s">
        <v>35</v>
      </c>
      <c r="C545" t="s">
        <v>23</v>
      </c>
      <c r="D545">
        <v>191</v>
      </c>
      <c r="E545">
        <v>56</v>
      </c>
      <c r="F545">
        <v>15</v>
      </c>
      <c r="G545">
        <v>422.84</v>
      </c>
      <c r="H545" s="1">
        <v>45244</v>
      </c>
    </row>
    <row r="546" spans="1:8" x14ac:dyDescent="0.25">
      <c r="A546" t="s">
        <v>568</v>
      </c>
      <c r="B546" t="s">
        <v>21</v>
      </c>
      <c r="C546" t="s">
        <v>15</v>
      </c>
      <c r="D546">
        <v>91</v>
      </c>
      <c r="E546">
        <v>87</v>
      </c>
      <c r="F546">
        <v>272</v>
      </c>
      <c r="G546">
        <v>238.62</v>
      </c>
      <c r="H546" s="1">
        <v>45079</v>
      </c>
    </row>
    <row r="547" spans="1:8" x14ac:dyDescent="0.25">
      <c r="A547" t="s">
        <v>569</v>
      </c>
      <c r="B547" t="s">
        <v>48</v>
      </c>
      <c r="C547" t="s">
        <v>9</v>
      </c>
      <c r="D547">
        <v>117</v>
      </c>
      <c r="E547">
        <v>62</v>
      </c>
      <c r="F547">
        <v>60</v>
      </c>
      <c r="G547">
        <v>460.13</v>
      </c>
      <c r="H547" s="1">
        <v>45130</v>
      </c>
    </row>
    <row r="548" spans="1:8" x14ac:dyDescent="0.25">
      <c r="A548" t="s">
        <v>570</v>
      </c>
      <c r="B548" t="s">
        <v>48</v>
      </c>
      <c r="C548" t="s">
        <v>32</v>
      </c>
      <c r="D548">
        <v>160</v>
      </c>
      <c r="E548">
        <v>29</v>
      </c>
      <c r="F548">
        <v>286</v>
      </c>
      <c r="G548">
        <v>13.95</v>
      </c>
      <c r="H548" s="1">
        <v>45054</v>
      </c>
    </row>
    <row r="549" spans="1:8" x14ac:dyDescent="0.25">
      <c r="A549" t="s">
        <v>571</v>
      </c>
      <c r="B549" t="s">
        <v>14</v>
      </c>
      <c r="C549" t="s">
        <v>15</v>
      </c>
      <c r="D549">
        <v>27</v>
      </c>
      <c r="E549">
        <v>74</v>
      </c>
      <c r="F549">
        <v>39</v>
      </c>
      <c r="G549">
        <v>390.62</v>
      </c>
      <c r="H549" s="1">
        <v>45013</v>
      </c>
    </row>
    <row r="550" spans="1:8" x14ac:dyDescent="0.25">
      <c r="A550" t="s">
        <v>572</v>
      </c>
      <c r="B550" t="s">
        <v>35</v>
      </c>
      <c r="C550" t="s">
        <v>32</v>
      </c>
      <c r="D550">
        <v>96</v>
      </c>
      <c r="E550">
        <v>81</v>
      </c>
      <c r="F550">
        <v>236</v>
      </c>
      <c r="G550">
        <v>260.7</v>
      </c>
      <c r="H550" s="1">
        <v>44945</v>
      </c>
    </row>
    <row r="551" spans="1:8" x14ac:dyDescent="0.25">
      <c r="A551" t="s">
        <v>573</v>
      </c>
      <c r="B551" t="s">
        <v>21</v>
      </c>
      <c r="C551" t="s">
        <v>18</v>
      </c>
      <c r="D551">
        <v>151</v>
      </c>
      <c r="E551">
        <v>70</v>
      </c>
      <c r="F551">
        <v>73</v>
      </c>
      <c r="G551">
        <v>182.1</v>
      </c>
      <c r="H551" s="1">
        <v>44963</v>
      </c>
    </row>
    <row r="552" spans="1:8" x14ac:dyDescent="0.25">
      <c r="A552" t="s">
        <v>574</v>
      </c>
      <c r="B552" t="s">
        <v>12</v>
      </c>
      <c r="C552" t="s">
        <v>23</v>
      </c>
      <c r="D552">
        <v>77</v>
      </c>
      <c r="E552">
        <v>56</v>
      </c>
      <c r="F552">
        <v>247</v>
      </c>
      <c r="G552">
        <v>254.58</v>
      </c>
      <c r="H552" s="1">
        <v>45219</v>
      </c>
    </row>
    <row r="553" spans="1:8" x14ac:dyDescent="0.25">
      <c r="A553" t="s">
        <v>575</v>
      </c>
      <c r="B553" t="s">
        <v>8</v>
      </c>
      <c r="C553" t="s">
        <v>32</v>
      </c>
      <c r="D553">
        <v>112</v>
      </c>
      <c r="E553">
        <v>100</v>
      </c>
      <c r="F553">
        <v>49</v>
      </c>
      <c r="G553">
        <v>204.93</v>
      </c>
      <c r="H553" s="1">
        <v>45067</v>
      </c>
    </row>
    <row r="554" spans="1:8" x14ac:dyDescent="0.25">
      <c r="A554" t="s">
        <v>576</v>
      </c>
      <c r="B554" t="s">
        <v>37</v>
      </c>
      <c r="C554" t="s">
        <v>18</v>
      </c>
      <c r="D554">
        <v>102</v>
      </c>
      <c r="E554">
        <v>92</v>
      </c>
      <c r="F554">
        <v>265</v>
      </c>
      <c r="G554">
        <v>115.92</v>
      </c>
      <c r="H554" s="1">
        <v>45106</v>
      </c>
    </row>
    <row r="555" spans="1:8" x14ac:dyDescent="0.25">
      <c r="A555" t="s">
        <v>577</v>
      </c>
      <c r="B555" t="s">
        <v>12</v>
      </c>
      <c r="C555" t="s">
        <v>15</v>
      </c>
      <c r="D555">
        <v>142</v>
      </c>
      <c r="E555">
        <v>72</v>
      </c>
      <c r="F555">
        <v>59</v>
      </c>
      <c r="G555">
        <v>17.059999999999999</v>
      </c>
      <c r="H555" s="1">
        <v>44930</v>
      </c>
    </row>
    <row r="556" spans="1:8" x14ac:dyDescent="0.25">
      <c r="A556" t="s">
        <v>578</v>
      </c>
      <c r="B556" t="s">
        <v>21</v>
      </c>
      <c r="C556" t="s">
        <v>18</v>
      </c>
      <c r="D556">
        <v>57</v>
      </c>
      <c r="E556">
        <v>48</v>
      </c>
      <c r="F556">
        <v>29</v>
      </c>
      <c r="G556">
        <v>36.26</v>
      </c>
      <c r="H556" s="1">
        <v>45000</v>
      </c>
    </row>
    <row r="557" spans="1:8" x14ac:dyDescent="0.25">
      <c r="A557" t="s">
        <v>579</v>
      </c>
      <c r="B557" t="s">
        <v>35</v>
      </c>
      <c r="C557" t="s">
        <v>9</v>
      </c>
      <c r="D557">
        <v>80</v>
      </c>
      <c r="E557">
        <v>84</v>
      </c>
      <c r="F557">
        <v>171</v>
      </c>
      <c r="G557">
        <v>354.62</v>
      </c>
      <c r="H557" s="1">
        <v>45154</v>
      </c>
    </row>
    <row r="558" spans="1:8" x14ac:dyDescent="0.25">
      <c r="A558" t="s">
        <v>580</v>
      </c>
      <c r="B558" t="s">
        <v>35</v>
      </c>
      <c r="C558" t="s">
        <v>18</v>
      </c>
      <c r="D558">
        <v>62</v>
      </c>
      <c r="E558">
        <v>68</v>
      </c>
      <c r="F558">
        <v>214</v>
      </c>
      <c r="G558">
        <v>451.54</v>
      </c>
      <c r="H558" s="1">
        <v>45063</v>
      </c>
    </row>
    <row r="559" spans="1:8" x14ac:dyDescent="0.25">
      <c r="A559" t="s">
        <v>581</v>
      </c>
      <c r="B559" t="s">
        <v>14</v>
      </c>
      <c r="C559" t="s">
        <v>23</v>
      </c>
      <c r="D559">
        <v>151</v>
      </c>
      <c r="E559">
        <v>25</v>
      </c>
      <c r="F559">
        <v>25</v>
      </c>
      <c r="G559">
        <v>478.81</v>
      </c>
      <c r="H559" s="1">
        <v>45042</v>
      </c>
    </row>
    <row r="560" spans="1:8" x14ac:dyDescent="0.25">
      <c r="A560" t="s">
        <v>582</v>
      </c>
      <c r="B560" t="s">
        <v>17</v>
      </c>
      <c r="C560" t="s">
        <v>15</v>
      </c>
      <c r="D560">
        <v>191</v>
      </c>
      <c r="E560">
        <v>54</v>
      </c>
      <c r="F560">
        <v>132</v>
      </c>
      <c r="G560">
        <v>490.82</v>
      </c>
      <c r="H560" s="1">
        <v>45241</v>
      </c>
    </row>
    <row r="561" spans="1:8" x14ac:dyDescent="0.25">
      <c r="A561" t="s">
        <v>583</v>
      </c>
      <c r="B561" t="s">
        <v>21</v>
      </c>
      <c r="C561" t="s">
        <v>23</v>
      </c>
      <c r="D561">
        <v>168</v>
      </c>
      <c r="E561">
        <v>56</v>
      </c>
      <c r="F561">
        <v>7</v>
      </c>
      <c r="G561">
        <v>425.67</v>
      </c>
      <c r="H561" s="1">
        <v>45262</v>
      </c>
    </row>
    <row r="562" spans="1:8" x14ac:dyDescent="0.25">
      <c r="A562" t="s">
        <v>584</v>
      </c>
      <c r="B562" t="s">
        <v>21</v>
      </c>
      <c r="C562" t="s">
        <v>9</v>
      </c>
      <c r="D562">
        <v>198</v>
      </c>
      <c r="E562">
        <v>35</v>
      </c>
      <c r="F562">
        <v>1</v>
      </c>
      <c r="G562">
        <v>39.380000000000003</v>
      </c>
      <c r="H562" s="1">
        <v>45288</v>
      </c>
    </row>
    <row r="563" spans="1:8" x14ac:dyDescent="0.25">
      <c r="A563" t="s">
        <v>585</v>
      </c>
      <c r="B563" t="s">
        <v>14</v>
      </c>
      <c r="C563" t="s">
        <v>9</v>
      </c>
      <c r="D563">
        <v>105</v>
      </c>
      <c r="E563">
        <v>23</v>
      </c>
      <c r="F563">
        <v>120</v>
      </c>
      <c r="G563">
        <v>350.05</v>
      </c>
      <c r="H563" s="1">
        <v>45002</v>
      </c>
    </row>
    <row r="564" spans="1:8" x14ac:dyDescent="0.25">
      <c r="A564" t="s">
        <v>586</v>
      </c>
      <c r="B564" t="s">
        <v>37</v>
      </c>
      <c r="C564" t="s">
        <v>18</v>
      </c>
      <c r="D564">
        <v>95</v>
      </c>
      <c r="E564">
        <v>40</v>
      </c>
      <c r="F564">
        <v>73</v>
      </c>
      <c r="G564">
        <v>414.09</v>
      </c>
      <c r="H564" s="1">
        <v>45167</v>
      </c>
    </row>
    <row r="565" spans="1:8" x14ac:dyDescent="0.25">
      <c r="A565" t="s">
        <v>587</v>
      </c>
      <c r="B565" t="s">
        <v>28</v>
      </c>
      <c r="C565" t="s">
        <v>23</v>
      </c>
      <c r="D565">
        <v>147</v>
      </c>
      <c r="E565">
        <v>31</v>
      </c>
      <c r="F565">
        <v>211</v>
      </c>
      <c r="G565">
        <v>425.33</v>
      </c>
      <c r="H565" s="1">
        <v>45252</v>
      </c>
    </row>
    <row r="566" spans="1:8" x14ac:dyDescent="0.25">
      <c r="A566" t="s">
        <v>588</v>
      </c>
      <c r="B566" t="s">
        <v>37</v>
      </c>
      <c r="C566" t="s">
        <v>32</v>
      </c>
      <c r="D566">
        <v>83</v>
      </c>
      <c r="E566">
        <v>58</v>
      </c>
      <c r="F566">
        <v>153</v>
      </c>
      <c r="G566">
        <v>457.72</v>
      </c>
      <c r="H566" s="1">
        <v>45202</v>
      </c>
    </row>
    <row r="567" spans="1:8" x14ac:dyDescent="0.25">
      <c r="A567" t="s">
        <v>589</v>
      </c>
      <c r="B567" t="s">
        <v>48</v>
      </c>
      <c r="C567" t="s">
        <v>23</v>
      </c>
      <c r="D567">
        <v>81</v>
      </c>
      <c r="E567">
        <v>36</v>
      </c>
      <c r="F567">
        <v>132</v>
      </c>
      <c r="G567">
        <v>472.35</v>
      </c>
      <c r="H567" s="1">
        <v>45169</v>
      </c>
    </row>
    <row r="568" spans="1:8" x14ac:dyDescent="0.25">
      <c r="A568" t="s">
        <v>590</v>
      </c>
      <c r="B568" t="s">
        <v>37</v>
      </c>
      <c r="C568" t="s">
        <v>9</v>
      </c>
      <c r="D568">
        <v>18</v>
      </c>
      <c r="E568">
        <v>20</v>
      </c>
      <c r="F568">
        <v>228</v>
      </c>
      <c r="G568">
        <v>18.73</v>
      </c>
      <c r="H568" s="1">
        <v>45085</v>
      </c>
    </row>
    <row r="569" spans="1:8" x14ac:dyDescent="0.25">
      <c r="A569" t="s">
        <v>591</v>
      </c>
      <c r="B569" t="s">
        <v>8</v>
      </c>
      <c r="C569" t="s">
        <v>23</v>
      </c>
      <c r="D569">
        <v>197</v>
      </c>
      <c r="E569">
        <v>24</v>
      </c>
      <c r="F569">
        <v>67</v>
      </c>
      <c r="G569">
        <v>351.69</v>
      </c>
      <c r="H569" s="1">
        <v>45209</v>
      </c>
    </row>
    <row r="570" spans="1:8" x14ac:dyDescent="0.25">
      <c r="A570" t="s">
        <v>592</v>
      </c>
      <c r="B570" t="s">
        <v>21</v>
      </c>
      <c r="C570" t="s">
        <v>32</v>
      </c>
      <c r="D570">
        <v>196</v>
      </c>
      <c r="E570">
        <v>85</v>
      </c>
      <c r="F570">
        <v>78</v>
      </c>
      <c r="G570">
        <v>139.16999999999999</v>
      </c>
      <c r="H570" s="1">
        <v>45042</v>
      </c>
    </row>
    <row r="571" spans="1:8" x14ac:dyDescent="0.25">
      <c r="A571" t="s">
        <v>593</v>
      </c>
      <c r="B571" t="s">
        <v>48</v>
      </c>
      <c r="C571" t="s">
        <v>9</v>
      </c>
      <c r="D571">
        <v>104</v>
      </c>
      <c r="E571">
        <v>86</v>
      </c>
      <c r="F571">
        <v>46</v>
      </c>
      <c r="G571">
        <v>401.81</v>
      </c>
      <c r="H571" s="1">
        <v>45127</v>
      </c>
    </row>
    <row r="572" spans="1:8" x14ac:dyDescent="0.25">
      <c r="A572" t="s">
        <v>594</v>
      </c>
      <c r="B572" t="s">
        <v>8</v>
      </c>
      <c r="C572" t="s">
        <v>15</v>
      </c>
      <c r="D572">
        <v>190</v>
      </c>
      <c r="E572">
        <v>96</v>
      </c>
      <c r="F572">
        <v>300</v>
      </c>
      <c r="G572">
        <v>467.99</v>
      </c>
      <c r="H572" s="1">
        <v>45061</v>
      </c>
    </row>
    <row r="573" spans="1:8" x14ac:dyDescent="0.25">
      <c r="A573" t="s">
        <v>595</v>
      </c>
      <c r="B573" t="s">
        <v>48</v>
      </c>
      <c r="C573" t="s">
        <v>9</v>
      </c>
      <c r="D573">
        <v>42</v>
      </c>
      <c r="E573">
        <v>100</v>
      </c>
      <c r="F573">
        <v>34</v>
      </c>
      <c r="G573">
        <v>84.37</v>
      </c>
      <c r="H573" s="1">
        <v>45110</v>
      </c>
    </row>
    <row r="574" spans="1:8" x14ac:dyDescent="0.25">
      <c r="A574" t="s">
        <v>596</v>
      </c>
      <c r="B574" t="s">
        <v>28</v>
      </c>
      <c r="C574" t="s">
        <v>15</v>
      </c>
      <c r="D574">
        <v>69</v>
      </c>
      <c r="E574">
        <v>20</v>
      </c>
      <c r="F574">
        <v>292</v>
      </c>
      <c r="G574">
        <v>6</v>
      </c>
      <c r="H574" s="1">
        <v>45217</v>
      </c>
    </row>
    <row r="575" spans="1:8" x14ac:dyDescent="0.25">
      <c r="A575" t="s">
        <v>597</v>
      </c>
      <c r="B575" t="s">
        <v>12</v>
      </c>
      <c r="C575" t="s">
        <v>15</v>
      </c>
      <c r="D575">
        <v>148</v>
      </c>
      <c r="E575">
        <v>70</v>
      </c>
      <c r="F575">
        <v>273</v>
      </c>
      <c r="G575">
        <v>31.83</v>
      </c>
      <c r="H575" s="1">
        <v>45085</v>
      </c>
    </row>
    <row r="576" spans="1:8" x14ac:dyDescent="0.25">
      <c r="A576" t="s">
        <v>598</v>
      </c>
      <c r="B576" t="s">
        <v>28</v>
      </c>
      <c r="C576" t="s">
        <v>18</v>
      </c>
      <c r="D576">
        <v>198</v>
      </c>
      <c r="E576">
        <v>23</v>
      </c>
      <c r="F576">
        <v>3</v>
      </c>
      <c r="G576">
        <v>278.69</v>
      </c>
      <c r="H576" s="1">
        <v>44947</v>
      </c>
    </row>
    <row r="577" spans="1:8" x14ac:dyDescent="0.25">
      <c r="A577" t="s">
        <v>599</v>
      </c>
      <c r="B577" t="s">
        <v>28</v>
      </c>
      <c r="C577" t="s">
        <v>9</v>
      </c>
      <c r="D577">
        <v>93</v>
      </c>
      <c r="E577">
        <v>37</v>
      </c>
      <c r="F577">
        <v>124</v>
      </c>
      <c r="G577">
        <v>340.93</v>
      </c>
      <c r="H577" s="1">
        <v>45290</v>
      </c>
    </row>
    <row r="578" spans="1:8" x14ac:dyDescent="0.25">
      <c r="A578" t="s">
        <v>600</v>
      </c>
      <c r="B578" t="s">
        <v>12</v>
      </c>
      <c r="C578" t="s">
        <v>18</v>
      </c>
      <c r="D578">
        <v>121</v>
      </c>
      <c r="E578">
        <v>28</v>
      </c>
      <c r="F578">
        <v>168</v>
      </c>
      <c r="G578">
        <v>228.08</v>
      </c>
      <c r="H578" s="1">
        <v>45119</v>
      </c>
    </row>
    <row r="579" spans="1:8" x14ac:dyDescent="0.25">
      <c r="A579" t="s">
        <v>601</v>
      </c>
      <c r="B579" t="s">
        <v>48</v>
      </c>
      <c r="C579" t="s">
        <v>18</v>
      </c>
      <c r="D579">
        <v>10</v>
      </c>
      <c r="E579">
        <v>53</v>
      </c>
      <c r="F579">
        <v>8</v>
      </c>
      <c r="G579">
        <v>124.84</v>
      </c>
      <c r="H579" s="1">
        <v>45096</v>
      </c>
    </row>
    <row r="580" spans="1:8" x14ac:dyDescent="0.25">
      <c r="A580" t="s">
        <v>602</v>
      </c>
      <c r="B580" t="s">
        <v>17</v>
      </c>
      <c r="C580" t="s">
        <v>18</v>
      </c>
      <c r="D580">
        <v>157</v>
      </c>
      <c r="E580">
        <v>83</v>
      </c>
      <c r="F580">
        <v>131</v>
      </c>
      <c r="G580">
        <v>117.5</v>
      </c>
      <c r="H580" s="1">
        <v>45283</v>
      </c>
    </row>
    <row r="581" spans="1:8" x14ac:dyDescent="0.25">
      <c r="A581" t="s">
        <v>603</v>
      </c>
      <c r="B581" t="s">
        <v>26</v>
      </c>
      <c r="C581" t="s">
        <v>32</v>
      </c>
      <c r="D581">
        <v>142</v>
      </c>
      <c r="E581">
        <v>91</v>
      </c>
      <c r="F581">
        <v>287</v>
      </c>
      <c r="G581">
        <v>258.10000000000002</v>
      </c>
      <c r="H581" s="1">
        <v>45055</v>
      </c>
    </row>
    <row r="582" spans="1:8" x14ac:dyDescent="0.25">
      <c r="A582" t="s">
        <v>604</v>
      </c>
      <c r="B582" t="s">
        <v>14</v>
      </c>
      <c r="C582" t="s">
        <v>15</v>
      </c>
      <c r="D582">
        <v>107</v>
      </c>
      <c r="E582">
        <v>80</v>
      </c>
      <c r="F582">
        <v>57</v>
      </c>
      <c r="G582">
        <v>154.19</v>
      </c>
      <c r="H582" s="1">
        <v>44928</v>
      </c>
    </row>
    <row r="583" spans="1:8" x14ac:dyDescent="0.25">
      <c r="A583" t="s">
        <v>605</v>
      </c>
      <c r="B583" t="s">
        <v>37</v>
      </c>
      <c r="C583" t="s">
        <v>9</v>
      </c>
      <c r="D583">
        <v>140</v>
      </c>
      <c r="E583">
        <v>89</v>
      </c>
      <c r="F583">
        <v>211</v>
      </c>
      <c r="G583">
        <v>53.98</v>
      </c>
      <c r="H583" s="1">
        <v>44962</v>
      </c>
    </row>
    <row r="584" spans="1:8" x14ac:dyDescent="0.25">
      <c r="A584" t="s">
        <v>606</v>
      </c>
      <c r="B584" t="s">
        <v>37</v>
      </c>
      <c r="C584" t="s">
        <v>18</v>
      </c>
      <c r="D584">
        <v>160</v>
      </c>
      <c r="E584">
        <v>21</v>
      </c>
      <c r="F584">
        <v>16</v>
      </c>
      <c r="G584">
        <v>47.21</v>
      </c>
      <c r="H584" s="1">
        <v>45225</v>
      </c>
    </row>
    <row r="585" spans="1:8" x14ac:dyDescent="0.25">
      <c r="A585" t="s">
        <v>607</v>
      </c>
      <c r="B585" t="s">
        <v>17</v>
      </c>
      <c r="C585" t="s">
        <v>9</v>
      </c>
      <c r="D585">
        <v>62</v>
      </c>
      <c r="E585">
        <v>41</v>
      </c>
      <c r="F585">
        <v>275</v>
      </c>
      <c r="G585">
        <v>51.82</v>
      </c>
      <c r="H585" s="1">
        <v>45127</v>
      </c>
    </row>
    <row r="586" spans="1:8" x14ac:dyDescent="0.25">
      <c r="A586" t="s">
        <v>608</v>
      </c>
      <c r="B586" t="s">
        <v>26</v>
      </c>
      <c r="C586" t="s">
        <v>9</v>
      </c>
      <c r="D586">
        <v>48</v>
      </c>
      <c r="E586">
        <v>30</v>
      </c>
      <c r="F586">
        <v>138</v>
      </c>
      <c r="G586">
        <v>439.71</v>
      </c>
      <c r="H586" s="1">
        <v>45291</v>
      </c>
    </row>
    <row r="587" spans="1:8" x14ac:dyDescent="0.25">
      <c r="A587" t="s">
        <v>609</v>
      </c>
      <c r="B587" t="s">
        <v>35</v>
      </c>
      <c r="C587" t="s">
        <v>15</v>
      </c>
      <c r="D587">
        <v>108</v>
      </c>
      <c r="E587">
        <v>23</v>
      </c>
      <c r="F587">
        <v>82</v>
      </c>
      <c r="G587">
        <v>369.26</v>
      </c>
      <c r="H587" s="1">
        <v>45217</v>
      </c>
    </row>
    <row r="588" spans="1:8" x14ac:dyDescent="0.25">
      <c r="A588" t="s">
        <v>610</v>
      </c>
      <c r="B588" t="s">
        <v>14</v>
      </c>
      <c r="C588" t="s">
        <v>32</v>
      </c>
      <c r="D588">
        <v>181</v>
      </c>
      <c r="E588">
        <v>26</v>
      </c>
      <c r="F588">
        <v>66</v>
      </c>
      <c r="G588">
        <v>65.930000000000007</v>
      </c>
      <c r="H588" s="1">
        <v>45138</v>
      </c>
    </row>
    <row r="589" spans="1:8" x14ac:dyDescent="0.25">
      <c r="A589" t="s">
        <v>611</v>
      </c>
      <c r="B589" t="s">
        <v>21</v>
      </c>
      <c r="C589" t="s">
        <v>15</v>
      </c>
      <c r="D589">
        <v>61</v>
      </c>
      <c r="E589">
        <v>88</v>
      </c>
      <c r="F589">
        <v>268</v>
      </c>
      <c r="G589">
        <v>92.63</v>
      </c>
      <c r="H589" s="1">
        <v>45242</v>
      </c>
    </row>
    <row r="590" spans="1:8" x14ac:dyDescent="0.25">
      <c r="A590" t="s">
        <v>612</v>
      </c>
      <c r="B590" t="s">
        <v>35</v>
      </c>
      <c r="C590" t="s">
        <v>18</v>
      </c>
      <c r="D590">
        <v>32</v>
      </c>
      <c r="E590">
        <v>57</v>
      </c>
      <c r="F590">
        <v>2</v>
      </c>
      <c r="G590">
        <v>195.24</v>
      </c>
      <c r="H590" s="1">
        <v>45060</v>
      </c>
    </row>
    <row r="591" spans="1:8" x14ac:dyDescent="0.25">
      <c r="A591" t="s">
        <v>613</v>
      </c>
      <c r="B591" t="s">
        <v>8</v>
      </c>
      <c r="C591" t="s">
        <v>18</v>
      </c>
      <c r="D591">
        <v>25</v>
      </c>
      <c r="E591">
        <v>29</v>
      </c>
      <c r="F591">
        <v>78</v>
      </c>
      <c r="G591">
        <v>230.13</v>
      </c>
      <c r="H591" s="1">
        <v>45179</v>
      </c>
    </row>
    <row r="592" spans="1:8" x14ac:dyDescent="0.25">
      <c r="A592" t="s">
        <v>614</v>
      </c>
      <c r="B592" t="s">
        <v>28</v>
      </c>
      <c r="C592" t="s">
        <v>9</v>
      </c>
      <c r="D592">
        <v>165</v>
      </c>
      <c r="E592">
        <v>91</v>
      </c>
      <c r="F592">
        <v>116</v>
      </c>
      <c r="G592">
        <v>137.87</v>
      </c>
      <c r="H592" s="1">
        <v>45285</v>
      </c>
    </row>
    <row r="593" spans="1:8" x14ac:dyDescent="0.25">
      <c r="A593" t="s">
        <v>615</v>
      </c>
      <c r="B593" t="s">
        <v>17</v>
      </c>
      <c r="C593" t="s">
        <v>15</v>
      </c>
      <c r="D593">
        <v>100</v>
      </c>
      <c r="E593">
        <v>82</v>
      </c>
      <c r="F593">
        <v>199</v>
      </c>
      <c r="G593">
        <v>310.06</v>
      </c>
      <c r="H593" s="1">
        <v>45109</v>
      </c>
    </row>
    <row r="594" spans="1:8" x14ac:dyDescent="0.25">
      <c r="A594" t="s">
        <v>616</v>
      </c>
      <c r="B594" t="s">
        <v>48</v>
      </c>
      <c r="C594" t="s">
        <v>23</v>
      </c>
      <c r="D594">
        <v>197</v>
      </c>
      <c r="E594">
        <v>81</v>
      </c>
      <c r="F594">
        <v>293</v>
      </c>
      <c r="G594">
        <v>166.23</v>
      </c>
      <c r="H594" s="1">
        <v>44958</v>
      </c>
    </row>
    <row r="595" spans="1:8" x14ac:dyDescent="0.25">
      <c r="A595" t="s">
        <v>617</v>
      </c>
      <c r="B595" t="s">
        <v>35</v>
      </c>
      <c r="C595" t="s">
        <v>18</v>
      </c>
      <c r="D595">
        <v>193</v>
      </c>
      <c r="E595">
        <v>86</v>
      </c>
      <c r="F595">
        <v>205</v>
      </c>
      <c r="G595">
        <v>305.54000000000002</v>
      </c>
      <c r="H595" s="1">
        <v>45087</v>
      </c>
    </row>
    <row r="596" spans="1:8" x14ac:dyDescent="0.25">
      <c r="A596" t="s">
        <v>618</v>
      </c>
      <c r="B596" t="s">
        <v>14</v>
      </c>
      <c r="C596" t="s">
        <v>23</v>
      </c>
      <c r="D596">
        <v>32</v>
      </c>
      <c r="E596">
        <v>55</v>
      </c>
      <c r="F596">
        <v>272</v>
      </c>
      <c r="G596">
        <v>492.73</v>
      </c>
      <c r="H596" s="1">
        <v>45094</v>
      </c>
    </row>
    <row r="597" spans="1:8" x14ac:dyDescent="0.25">
      <c r="A597" t="s">
        <v>619</v>
      </c>
      <c r="B597" t="s">
        <v>48</v>
      </c>
      <c r="C597" t="s">
        <v>23</v>
      </c>
      <c r="D597">
        <v>176</v>
      </c>
      <c r="E597">
        <v>48</v>
      </c>
      <c r="F597">
        <v>262</v>
      </c>
      <c r="G597">
        <v>310.36</v>
      </c>
      <c r="H597" s="1">
        <v>44944</v>
      </c>
    </row>
    <row r="598" spans="1:8" x14ac:dyDescent="0.25">
      <c r="A598" t="s">
        <v>620</v>
      </c>
      <c r="B598" t="s">
        <v>28</v>
      </c>
      <c r="C598" t="s">
        <v>32</v>
      </c>
      <c r="D598">
        <v>160</v>
      </c>
      <c r="E598">
        <v>100</v>
      </c>
      <c r="F598">
        <v>222</v>
      </c>
      <c r="G598">
        <v>152.32</v>
      </c>
      <c r="H598" s="1">
        <v>45014</v>
      </c>
    </row>
    <row r="599" spans="1:8" x14ac:dyDescent="0.25">
      <c r="A599" t="s">
        <v>621</v>
      </c>
      <c r="B599" t="s">
        <v>37</v>
      </c>
      <c r="C599" t="s">
        <v>15</v>
      </c>
      <c r="D599">
        <v>67</v>
      </c>
      <c r="E599">
        <v>45</v>
      </c>
      <c r="F599">
        <v>153</v>
      </c>
      <c r="G599">
        <v>464.14</v>
      </c>
      <c r="H599" s="1">
        <v>45084</v>
      </c>
    </row>
    <row r="600" spans="1:8" x14ac:dyDescent="0.25">
      <c r="A600" t="s">
        <v>622</v>
      </c>
      <c r="B600" t="s">
        <v>21</v>
      </c>
      <c r="C600" t="s">
        <v>23</v>
      </c>
      <c r="D600">
        <v>103</v>
      </c>
      <c r="E600">
        <v>95</v>
      </c>
      <c r="F600">
        <v>270</v>
      </c>
      <c r="G600">
        <v>64.36</v>
      </c>
      <c r="H600" s="1">
        <v>44947</v>
      </c>
    </row>
    <row r="601" spans="1:8" x14ac:dyDescent="0.25">
      <c r="A601" t="s">
        <v>623</v>
      </c>
      <c r="B601" t="s">
        <v>21</v>
      </c>
      <c r="C601" t="s">
        <v>18</v>
      </c>
      <c r="D601">
        <v>134</v>
      </c>
      <c r="E601">
        <v>83</v>
      </c>
      <c r="F601">
        <v>15</v>
      </c>
      <c r="G601">
        <v>126.89</v>
      </c>
      <c r="H601" s="1">
        <v>45131</v>
      </c>
    </row>
    <row r="602" spans="1:8" x14ac:dyDescent="0.25">
      <c r="A602" t="s">
        <v>624</v>
      </c>
      <c r="B602" t="s">
        <v>26</v>
      </c>
      <c r="C602" t="s">
        <v>18</v>
      </c>
      <c r="D602">
        <v>128</v>
      </c>
      <c r="E602">
        <v>79</v>
      </c>
      <c r="F602">
        <v>267</v>
      </c>
      <c r="G602">
        <v>257.89999999999998</v>
      </c>
      <c r="H602" s="1">
        <v>44935</v>
      </c>
    </row>
    <row r="603" spans="1:8" x14ac:dyDescent="0.25">
      <c r="A603" t="s">
        <v>625</v>
      </c>
      <c r="B603" t="s">
        <v>12</v>
      </c>
      <c r="C603" t="s">
        <v>32</v>
      </c>
      <c r="D603">
        <v>172</v>
      </c>
      <c r="E603">
        <v>76</v>
      </c>
      <c r="F603">
        <v>24</v>
      </c>
      <c r="G603">
        <v>389.91</v>
      </c>
      <c r="H603" s="1">
        <v>45005</v>
      </c>
    </row>
    <row r="604" spans="1:8" x14ac:dyDescent="0.25">
      <c r="A604" t="s">
        <v>626</v>
      </c>
      <c r="B604" t="s">
        <v>8</v>
      </c>
      <c r="C604" t="s">
        <v>15</v>
      </c>
      <c r="D604">
        <v>162</v>
      </c>
      <c r="E604">
        <v>20</v>
      </c>
      <c r="F604">
        <v>168</v>
      </c>
      <c r="G604">
        <v>148.13</v>
      </c>
      <c r="H604" s="1">
        <v>45236</v>
      </c>
    </row>
    <row r="605" spans="1:8" x14ac:dyDescent="0.25">
      <c r="A605" t="s">
        <v>627</v>
      </c>
      <c r="B605" t="s">
        <v>14</v>
      </c>
      <c r="C605" t="s">
        <v>23</v>
      </c>
      <c r="D605">
        <v>4</v>
      </c>
      <c r="E605">
        <v>55</v>
      </c>
      <c r="F605">
        <v>52</v>
      </c>
      <c r="G605">
        <v>128.28</v>
      </c>
      <c r="H605" s="1">
        <v>45191</v>
      </c>
    </row>
    <row r="606" spans="1:8" x14ac:dyDescent="0.25">
      <c r="A606" t="s">
        <v>628</v>
      </c>
      <c r="B606" t="s">
        <v>8</v>
      </c>
      <c r="C606" t="s">
        <v>23</v>
      </c>
      <c r="D606">
        <v>17</v>
      </c>
      <c r="E606">
        <v>39</v>
      </c>
      <c r="F606">
        <v>210</v>
      </c>
      <c r="G606">
        <v>268.68</v>
      </c>
      <c r="H606" s="1">
        <v>45015</v>
      </c>
    </row>
    <row r="607" spans="1:8" x14ac:dyDescent="0.25">
      <c r="A607" t="s">
        <v>629</v>
      </c>
      <c r="B607" t="s">
        <v>28</v>
      </c>
      <c r="C607" t="s">
        <v>9</v>
      </c>
      <c r="D607">
        <v>180</v>
      </c>
      <c r="E607">
        <v>58</v>
      </c>
      <c r="F607">
        <v>203</v>
      </c>
      <c r="G607">
        <v>16.98</v>
      </c>
      <c r="H607" s="1">
        <v>45062</v>
      </c>
    </row>
    <row r="608" spans="1:8" x14ac:dyDescent="0.25">
      <c r="A608" t="s">
        <v>630</v>
      </c>
      <c r="B608" t="s">
        <v>8</v>
      </c>
      <c r="C608" t="s">
        <v>9</v>
      </c>
      <c r="D608">
        <v>64</v>
      </c>
      <c r="E608">
        <v>38</v>
      </c>
      <c r="F608">
        <v>286</v>
      </c>
      <c r="G608">
        <v>459.45</v>
      </c>
      <c r="H608" s="1">
        <v>44950</v>
      </c>
    </row>
    <row r="609" spans="1:8" x14ac:dyDescent="0.25">
      <c r="A609" t="s">
        <v>631</v>
      </c>
      <c r="B609" t="s">
        <v>17</v>
      </c>
      <c r="C609" t="s">
        <v>9</v>
      </c>
      <c r="D609">
        <v>172</v>
      </c>
      <c r="E609">
        <v>61</v>
      </c>
      <c r="F609">
        <v>224</v>
      </c>
      <c r="G609">
        <v>407.77</v>
      </c>
      <c r="H609" s="1">
        <v>45261</v>
      </c>
    </row>
    <row r="610" spans="1:8" x14ac:dyDescent="0.25">
      <c r="A610" t="s">
        <v>632</v>
      </c>
      <c r="B610" t="s">
        <v>26</v>
      </c>
      <c r="C610" t="s">
        <v>32</v>
      </c>
      <c r="D610">
        <v>26</v>
      </c>
      <c r="E610">
        <v>83</v>
      </c>
      <c r="F610">
        <v>111</v>
      </c>
      <c r="G610">
        <v>421.22</v>
      </c>
      <c r="H610" s="1">
        <v>45148</v>
      </c>
    </row>
    <row r="611" spans="1:8" x14ac:dyDescent="0.25">
      <c r="A611" t="s">
        <v>633</v>
      </c>
      <c r="B611" t="s">
        <v>26</v>
      </c>
      <c r="C611" t="s">
        <v>9</v>
      </c>
      <c r="D611">
        <v>98</v>
      </c>
      <c r="E611">
        <v>48</v>
      </c>
      <c r="F611">
        <v>291</v>
      </c>
      <c r="G611">
        <v>309.79000000000002</v>
      </c>
      <c r="H611" s="1">
        <v>45244</v>
      </c>
    </row>
    <row r="612" spans="1:8" x14ac:dyDescent="0.25">
      <c r="A612" t="s">
        <v>634</v>
      </c>
      <c r="B612" t="s">
        <v>35</v>
      </c>
      <c r="C612" t="s">
        <v>18</v>
      </c>
      <c r="D612">
        <v>183</v>
      </c>
      <c r="E612">
        <v>25</v>
      </c>
      <c r="F612">
        <v>46</v>
      </c>
      <c r="G612">
        <v>467.09</v>
      </c>
      <c r="H612" s="1">
        <v>45027</v>
      </c>
    </row>
    <row r="613" spans="1:8" x14ac:dyDescent="0.25">
      <c r="A613" t="s">
        <v>635</v>
      </c>
      <c r="B613" t="s">
        <v>28</v>
      </c>
      <c r="C613" t="s">
        <v>9</v>
      </c>
      <c r="D613">
        <v>45</v>
      </c>
      <c r="E613">
        <v>35</v>
      </c>
      <c r="F613">
        <v>3</v>
      </c>
      <c r="G613">
        <v>335.01</v>
      </c>
      <c r="H613" s="1">
        <v>45226</v>
      </c>
    </row>
    <row r="614" spans="1:8" x14ac:dyDescent="0.25">
      <c r="A614" t="s">
        <v>636</v>
      </c>
      <c r="B614" t="s">
        <v>37</v>
      </c>
      <c r="C614" t="s">
        <v>18</v>
      </c>
      <c r="D614">
        <v>111</v>
      </c>
      <c r="E614">
        <v>66</v>
      </c>
      <c r="F614">
        <v>296</v>
      </c>
      <c r="G614">
        <v>277.83</v>
      </c>
      <c r="H614" s="1">
        <v>45014</v>
      </c>
    </row>
    <row r="615" spans="1:8" x14ac:dyDescent="0.25">
      <c r="A615" t="s">
        <v>637</v>
      </c>
      <c r="B615" t="s">
        <v>8</v>
      </c>
      <c r="C615" t="s">
        <v>23</v>
      </c>
      <c r="D615">
        <v>104</v>
      </c>
      <c r="E615">
        <v>78</v>
      </c>
      <c r="F615">
        <v>103</v>
      </c>
      <c r="G615">
        <v>200.49</v>
      </c>
      <c r="H615" s="1">
        <v>44960</v>
      </c>
    </row>
    <row r="616" spans="1:8" x14ac:dyDescent="0.25">
      <c r="A616" t="s">
        <v>638</v>
      </c>
      <c r="B616" t="s">
        <v>48</v>
      </c>
      <c r="C616" t="s">
        <v>18</v>
      </c>
      <c r="D616">
        <v>67</v>
      </c>
      <c r="E616">
        <v>29</v>
      </c>
      <c r="F616">
        <v>63</v>
      </c>
      <c r="G616">
        <v>426.84</v>
      </c>
      <c r="H616" s="1">
        <v>45290</v>
      </c>
    </row>
    <row r="617" spans="1:8" x14ac:dyDescent="0.25">
      <c r="A617" t="s">
        <v>639</v>
      </c>
      <c r="B617" t="s">
        <v>26</v>
      </c>
      <c r="C617" t="s">
        <v>9</v>
      </c>
      <c r="D617">
        <v>29</v>
      </c>
      <c r="E617">
        <v>45</v>
      </c>
      <c r="F617">
        <v>105</v>
      </c>
      <c r="G617">
        <v>430.95</v>
      </c>
      <c r="H617" s="1">
        <v>45105</v>
      </c>
    </row>
    <row r="618" spans="1:8" x14ac:dyDescent="0.25">
      <c r="A618" t="s">
        <v>640</v>
      </c>
      <c r="B618" t="s">
        <v>21</v>
      </c>
      <c r="C618" t="s">
        <v>15</v>
      </c>
      <c r="D618">
        <v>11</v>
      </c>
      <c r="E618">
        <v>30</v>
      </c>
      <c r="F618">
        <v>128</v>
      </c>
      <c r="G618">
        <v>215.39</v>
      </c>
      <c r="H618" s="1">
        <v>45031</v>
      </c>
    </row>
    <row r="619" spans="1:8" x14ac:dyDescent="0.25">
      <c r="A619" t="s">
        <v>641</v>
      </c>
      <c r="B619" t="s">
        <v>12</v>
      </c>
      <c r="C619" t="s">
        <v>18</v>
      </c>
      <c r="D619">
        <v>81</v>
      </c>
      <c r="E619">
        <v>26</v>
      </c>
      <c r="F619">
        <v>97</v>
      </c>
      <c r="G619">
        <v>201.89</v>
      </c>
      <c r="H619" s="1">
        <v>44934</v>
      </c>
    </row>
    <row r="620" spans="1:8" x14ac:dyDescent="0.25">
      <c r="A620" t="s">
        <v>642</v>
      </c>
      <c r="B620" t="s">
        <v>14</v>
      </c>
      <c r="C620" t="s">
        <v>18</v>
      </c>
      <c r="D620">
        <v>31</v>
      </c>
      <c r="E620">
        <v>67</v>
      </c>
      <c r="F620">
        <v>225</v>
      </c>
      <c r="G620">
        <v>156.61000000000001</v>
      </c>
      <c r="H620" s="1">
        <v>45099</v>
      </c>
    </row>
    <row r="621" spans="1:8" x14ac:dyDescent="0.25">
      <c r="A621" t="s">
        <v>643</v>
      </c>
      <c r="B621" t="s">
        <v>35</v>
      </c>
      <c r="C621" t="s">
        <v>15</v>
      </c>
      <c r="D621">
        <v>135</v>
      </c>
      <c r="E621">
        <v>98</v>
      </c>
      <c r="F621">
        <v>81</v>
      </c>
      <c r="G621">
        <v>431.46</v>
      </c>
      <c r="H621" s="1">
        <v>45053</v>
      </c>
    </row>
    <row r="622" spans="1:8" x14ac:dyDescent="0.25">
      <c r="A622" t="s">
        <v>644</v>
      </c>
      <c r="B622" t="s">
        <v>8</v>
      </c>
      <c r="C622" t="s">
        <v>9</v>
      </c>
      <c r="D622">
        <v>11</v>
      </c>
      <c r="E622">
        <v>23</v>
      </c>
      <c r="F622">
        <v>42</v>
      </c>
      <c r="G622">
        <v>274.73</v>
      </c>
      <c r="H622" s="1">
        <v>45181</v>
      </c>
    </row>
    <row r="623" spans="1:8" x14ac:dyDescent="0.25">
      <c r="A623" t="s">
        <v>645</v>
      </c>
      <c r="B623" t="s">
        <v>35</v>
      </c>
      <c r="C623" t="s">
        <v>15</v>
      </c>
      <c r="D623">
        <v>96</v>
      </c>
      <c r="E623">
        <v>21</v>
      </c>
      <c r="F623">
        <v>180</v>
      </c>
      <c r="G623">
        <v>80.489999999999995</v>
      </c>
      <c r="H623" s="1">
        <v>45196</v>
      </c>
    </row>
    <row r="624" spans="1:8" x14ac:dyDescent="0.25">
      <c r="A624" t="s">
        <v>646</v>
      </c>
      <c r="B624" t="s">
        <v>17</v>
      </c>
      <c r="C624" t="s">
        <v>23</v>
      </c>
      <c r="D624">
        <v>133</v>
      </c>
      <c r="E624">
        <v>33</v>
      </c>
      <c r="F624">
        <v>47</v>
      </c>
      <c r="G624">
        <v>31.48</v>
      </c>
      <c r="H624" s="1">
        <v>45174</v>
      </c>
    </row>
    <row r="625" spans="1:8" x14ac:dyDescent="0.25">
      <c r="A625" t="s">
        <v>647</v>
      </c>
      <c r="B625" t="s">
        <v>28</v>
      </c>
      <c r="C625" t="s">
        <v>32</v>
      </c>
      <c r="D625">
        <v>173</v>
      </c>
      <c r="E625">
        <v>26</v>
      </c>
      <c r="F625">
        <v>293</v>
      </c>
      <c r="G625">
        <v>165.49</v>
      </c>
      <c r="H625" s="1">
        <v>44968</v>
      </c>
    </row>
    <row r="626" spans="1:8" x14ac:dyDescent="0.25">
      <c r="A626" t="s">
        <v>648</v>
      </c>
      <c r="B626" t="s">
        <v>14</v>
      </c>
      <c r="C626" t="s">
        <v>32</v>
      </c>
      <c r="D626">
        <v>65</v>
      </c>
      <c r="E626">
        <v>28</v>
      </c>
      <c r="F626">
        <v>117</v>
      </c>
      <c r="G626">
        <v>447.85</v>
      </c>
      <c r="H626" s="1">
        <v>45144</v>
      </c>
    </row>
    <row r="627" spans="1:8" x14ac:dyDescent="0.25">
      <c r="A627" t="s">
        <v>649</v>
      </c>
      <c r="B627" t="s">
        <v>21</v>
      </c>
      <c r="C627" t="s">
        <v>9</v>
      </c>
      <c r="D627">
        <v>71</v>
      </c>
      <c r="E627">
        <v>42</v>
      </c>
      <c r="F627">
        <v>109</v>
      </c>
      <c r="G627">
        <v>434.82</v>
      </c>
      <c r="H627" s="1">
        <v>45169</v>
      </c>
    </row>
    <row r="628" spans="1:8" x14ac:dyDescent="0.25">
      <c r="A628" t="s">
        <v>650</v>
      </c>
      <c r="B628" t="s">
        <v>17</v>
      </c>
      <c r="C628" t="s">
        <v>9</v>
      </c>
      <c r="D628">
        <v>127</v>
      </c>
      <c r="E628">
        <v>89</v>
      </c>
      <c r="F628">
        <v>11</v>
      </c>
      <c r="G628">
        <v>272.74</v>
      </c>
      <c r="H628" s="1">
        <v>45020</v>
      </c>
    </row>
    <row r="629" spans="1:8" x14ac:dyDescent="0.25">
      <c r="A629" t="s">
        <v>651</v>
      </c>
      <c r="B629" t="s">
        <v>48</v>
      </c>
      <c r="C629" t="s">
        <v>23</v>
      </c>
      <c r="D629">
        <v>30</v>
      </c>
      <c r="E629">
        <v>50</v>
      </c>
      <c r="F629">
        <v>236</v>
      </c>
      <c r="G629">
        <v>325.94</v>
      </c>
      <c r="H629" s="1">
        <v>45277</v>
      </c>
    </row>
    <row r="630" spans="1:8" x14ac:dyDescent="0.25">
      <c r="A630" t="s">
        <v>652</v>
      </c>
      <c r="B630" t="s">
        <v>37</v>
      </c>
      <c r="C630" t="s">
        <v>9</v>
      </c>
      <c r="D630">
        <v>181</v>
      </c>
      <c r="E630">
        <v>90</v>
      </c>
      <c r="F630">
        <v>95</v>
      </c>
      <c r="G630">
        <v>417</v>
      </c>
      <c r="H630" s="1">
        <v>45216</v>
      </c>
    </row>
    <row r="631" spans="1:8" x14ac:dyDescent="0.25">
      <c r="A631" t="s">
        <v>653</v>
      </c>
      <c r="B631" t="s">
        <v>8</v>
      </c>
      <c r="C631" t="s">
        <v>32</v>
      </c>
      <c r="D631">
        <v>168</v>
      </c>
      <c r="E631">
        <v>97</v>
      </c>
      <c r="F631">
        <v>197</v>
      </c>
      <c r="G631">
        <v>233.85</v>
      </c>
      <c r="H631" s="1">
        <v>45189</v>
      </c>
    </row>
    <row r="632" spans="1:8" x14ac:dyDescent="0.25">
      <c r="A632" t="s">
        <v>654</v>
      </c>
      <c r="B632" t="s">
        <v>17</v>
      </c>
      <c r="C632" t="s">
        <v>9</v>
      </c>
      <c r="D632">
        <v>6</v>
      </c>
      <c r="E632">
        <v>100</v>
      </c>
      <c r="F632">
        <v>236</v>
      </c>
      <c r="G632">
        <v>448.49</v>
      </c>
      <c r="H632" s="1">
        <v>45268</v>
      </c>
    </row>
    <row r="633" spans="1:8" x14ac:dyDescent="0.25">
      <c r="A633" t="s">
        <v>655</v>
      </c>
      <c r="B633" t="s">
        <v>12</v>
      </c>
      <c r="C633" t="s">
        <v>18</v>
      </c>
      <c r="D633">
        <v>149</v>
      </c>
      <c r="E633">
        <v>74</v>
      </c>
      <c r="F633">
        <v>147</v>
      </c>
      <c r="G633">
        <v>364.68</v>
      </c>
      <c r="H633" s="1">
        <v>45287</v>
      </c>
    </row>
    <row r="634" spans="1:8" x14ac:dyDescent="0.25">
      <c r="A634" t="s">
        <v>656</v>
      </c>
      <c r="B634" t="s">
        <v>28</v>
      </c>
      <c r="C634" t="s">
        <v>18</v>
      </c>
      <c r="D634">
        <v>84</v>
      </c>
      <c r="E634">
        <v>31</v>
      </c>
      <c r="F634">
        <v>287</v>
      </c>
      <c r="G634">
        <v>350.04</v>
      </c>
      <c r="H634" s="1">
        <v>45098</v>
      </c>
    </row>
    <row r="635" spans="1:8" x14ac:dyDescent="0.25">
      <c r="A635" t="s">
        <v>657</v>
      </c>
      <c r="B635" t="s">
        <v>35</v>
      </c>
      <c r="C635" t="s">
        <v>23</v>
      </c>
      <c r="D635">
        <v>119</v>
      </c>
      <c r="E635">
        <v>83</v>
      </c>
      <c r="F635">
        <v>135</v>
      </c>
      <c r="G635">
        <v>394.93</v>
      </c>
      <c r="H635" s="1">
        <v>45267</v>
      </c>
    </row>
    <row r="636" spans="1:8" x14ac:dyDescent="0.25">
      <c r="A636" t="s">
        <v>658</v>
      </c>
      <c r="B636" t="s">
        <v>12</v>
      </c>
      <c r="C636" t="s">
        <v>9</v>
      </c>
      <c r="D636">
        <v>127</v>
      </c>
      <c r="E636">
        <v>52</v>
      </c>
      <c r="F636">
        <v>168</v>
      </c>
      <c r="G636">
        <v>119.36</v>
      </c>
      <c r="H636" s="1">
        <v>44949</v>
      </c>
    </row>
    <row r="637" spans="1:8" x14ac:dyDescent="0.25">
      <c r="A637" t="s">
        <v>659</v>
      </c>
      <c r="B637" t="s">
        <v>48</v>
      </c>
      <c r="C637" t="s">
        <v>32</v>
      </c>
      <c r="D637">
        <v>50</v>
      </c>
      <c r="E637">
        <v>75</v>
      </c>
      <c r="F637">
        <v>272</v>
      </c>
      <c r="G637">
        <v>405.22</v>
      </c>
      <c r="H637" s="1">
        <v>45239</v>
      </c>
    </row>
    <row r="638" spans="1:8" x14ac:dyDescent="0.25">
      <c r="A638" t="s">
        <v>660</v>
      </c>
      <c r="B638" t="s">
        <v>35</v>
      </c>
      <c r="C638" t="s">
        <v>18</v>
      </c>
      <c r="D638">
        <v>131</v>
      </c>
      <c r="E638">
        <v>96</v>
      </c>
      <c r="F638">
        <v>116</v>
      </c>
      <c r="G638">
        <v>320.79000000000002</v>
      </c>
      <c r="H638" s="1">
        <v>44936</v>
      </c>
    </row>
    <row r="639" spans="1:8" x14ac:dyDescent="0.25">
      <c r="A639" t="s">
        <v>661</v>
      </c>
      <c r="B639" t="s">
        <v>48</v>
      </c>
      <c r="C639" t="s">
        <v>15</v>
      </c>
      <c r="D639">
        <v>132</v>
      </c>
      <c r="E639">
        <v>23</v>
      </c>
      <c r="F639">
        <v>261</v>
      </c>
      <c r="G639">
        <v>238.69</v>
      </c>
      <c r="H639" s="1">
        <v>44997</v>
      </c>
    </row>
    <row r="640" spans="1:8" x14ac:dyDescent="0.25">
      <c r="A640" t="s">
        <v>662</v>
      </c>
      <c r="B640" t="s">
        <v>35</v>
      </c>
      <c r="C640" t="s">
        <v>32</v>
      </c>
      <c r="D640">
        <v>106</v>
      </c>
      <c r="E640">
        <v>29</v>
      </c>
      <c r="F640">
        <v>237</v>
      </c>
      <c r="G640">
        <v>91</v>
      </c>
      <c r="H640" s="1">
        <v>45145</v>
      </c>
    </row>
    <row r="641" spans="1:8" x14ac:dyDescent="0.25">
      <c r="A641" t="s">
        <v>663</v>
      </c>
      <c r="B641" t="s">
        <v>37</v>
      </c>
      <c r="C641" t="s">
        <v>9</v>
      </c>
      <c r="D641">
        <v>133</v>
      </c>
      <c r="E641">
        <v>76</v>
      </c>
      <c r="F641">
        <v>59</v>
      </c>
      <c r="G641">
        <v>261.39</v>
      </c>
      <c r="H641" s="1">
        <v>45221</v>
      </c>
    </row>
    <row r="642" spans="1:8" x14ac:dyDescent="0.25">
      <c r="A642" t="s">
        <v>664</v>
      </c>
      <c r="B642" t="s">
        <v>37</v>
      </c>
      <c r="C642" t="s">
        <v>18</v>
      </c>
      <c r="D642">
        <v>194</v>
      </c>
      <c r="E642">
        <v>52</v>
      </c>
      <c r="F642">
        <v>276</v>
      </c>
      <c r="G642">
        <v>62.56</v>
      </c>
      <c r="H642" s="1">
        <v>45115</v>
      </c>
    </row>
    <row r="643" spans="1:8" x14ac:dyDescent="0.25">
      <c r="A643" t="s">
        <v>665</v>
      </c>
      <c r="B643" t="s">
        <v>8</v>
      </c>
      <c r="C643" t="s">
        <v>18</v>
      </c>
      <c r="D643">
        <v>31</v>
      </c>
      <c r="E643">
        <v>37</v>
      </c>
      <c r="F643">
        <v>291</v>
      </c>
      <c r="G643">
        <v>335.61</v>
      </c>
      <c r="H643" s="1">
        <v>45001</v>
      </c>
    </row>
    <row r="644" spans="1:8" x14ac:dyDescent="0.25">
      <c r="A644" t="s">
        <v>666</v>
      </c>
      <c r="B644" t="s">
        <v>35</v>
      </c>
      <c r="C644" t="s">
        <v>9</v>
      </c>
      <c r="D644">
        <v>146</v>
      </c>
      <c r="E644">
        <v>20</v>
      </c>
      <c r="F644">
        <v>211</v>
      </c>
      <c r="G644">
        <v>453.16</v>
      </c>
      <c r="H644" s="1">
        <v>45024</v>
      </c>
    </row>
    <row r="645" spans="1:8" x14ac:dyDescent="0.25">
      <c r="A645" t="s">
        <v>667</v>
      </c>
      <c r="B645" t="s">
        <v>37</v>
      </c>
      <c r="C645" t="s">
        <v>9</v>
      </c>
      <c r="D645">
        <v>105</v>
      </c>
      <c r="E645">
        <v>71</v>
      </c>
      <c r="F645">
        <v>141</v>
      </c>
      <c r="G645">
        <v>120.98</v>
      </c>
      <c r="H645" s="1">
        <v>44987</v>
      </c>
    </row>
    <row r="646" spans="1:8" x14ac:dyDescent="0.25">
      <c r="A646" t="s">
        <v>668</v>
      </c>
      <c r="B646" t="s">
        <v>26</v>
      </c>
      <c r="C646" t="s">
        <v>32</v>
      </c>
      <c r="D646">
        <v>96</v>
      </c>
      <c r="E646">
        <v>90</v>
      </c>
      <c r="F646">
        <v>174</v>
      </c>
      <c r="G646">
        <v>417.21</v>
      </c>
      <c r="H646" s="1">
        <v>45125</v>
      </c>
    </row>
    <row r="647" spans="1:8" x14ac:dyDescent="0.25">
      <c r="A647" t="s">
        <v>669</v>
      </c>
      <c r="B647" t="s">
        <v>48</v>
      </c>
      <c r="C647" t="s">
        <v>9</v>
      </c>
      <c r="D647">
        <v>162</v>
      </c>
      <c r="E647">
        <v>79</v>
      </c>
      <c r="F647">
        <v>157</v>
      </c>
      <c r="G647">
        <v>188.69</v>
      </c>
      <c r="H647" s="1">
        <v>45111</v>
      </c>
    </row>
    <row r="648" spans="1:8" x14ac:dyDescent="0.25">
      <c r="A648" t="s">
        <v>670</v>
      </c>
      <c r="B648" t="s">
        <v>48</v>
      </c>
      <c r="C648" t="s">
        <v>23</v>
      </c>
      <c r="D648">
        <v>158</v>
      </c>
      <c r="E648">
        <v>79</v>
      </c>
      <c r="F648">
        <v>290</v>
      </c>
      <c r="G648">
        <v>59.96</v>
      </c>
      <c r="H648" s="1">
        <v>45220</v>
      </c>
    </row>
    <row r="649" spans="1:8" x14ac:dyDescent="0.25">
      <c r="A649" t="s">
        <v>671</v>
      </c>
      <c r="B649" t="s">
        <v>8</v>
      </c>
      <c r="C649" t="s">
        <v>32</v>
      </c>
      <c r="D649">
        <v>71</v>
      </c>
      <c r="E649">
        <v>61</v>
      </c>
      <c r="F649">
        <v>297</v>
      </c>
      <c r="G649">
        <v>259.52999999999997</v>
      </c>
      <c r="H649" s="1">
        <v>45087</v>
      </c>
    </row>
    <row r="650" spans="1:8" x14ac:dyDescent="0.25">
      <c r="A650" t="s">
        <v>672</v>
      </c>
      <c r="B650" t="s">
        <v>21</v>
      </c>
      <c r="C650" t="s">
        <v>18</v>
      </c>
      <c r="D650">
        <v>44</v>
      </c>
      <c r="E650">
        <v>33</v>
      </c>
      <c r="F650">
        <v>262</v>
      </c>
      <c r="G650">
        <v>191.71</v>
      </c>
      <c r="H650" s="1">
        <v>44993</v>
      </c>
    </row>
    <row r="651" spans="1:8" x14ac:dyDescent="0.25">
      <c r="A651" t="s">
        <v>673</v>
      </c>
      <c r="B651" t="s">
        <v>37</v>
      </c>
      <c r="C651" t="s">
        <v>18</v>
      </c>
      <c r="D651">
        <v>26</v>
      </c>
      <c r="E651">
        <v>79</v>
      </c>
      <c r="F651">
        <v>278</v>
      </c>
      <c r="G651">
        <v>401</v>
      </c>
      <c r="H651" s="1">
        <v>45185</v>
      </c>
    </row>
    <row r="652" spans="1:8" x14ac:dyDescent="0.25">
      <c r="A652" t="s">
        <v>674</v>
      </c>
      <c r="B652" t="s">
        <v>35</v>
      </c>
      <c r="C652" t="s">
        <v>15</v>
      </c>
      <c r="D652">
        <v>97</v>
      </c>
      <c r="E652">
        <v>72</v>
      </c>
      <c r="F652">
        <v>21</v>
      </c>
      <c r="G652">
        <v>42.1</v>
      </c>
      <c r="H652" s="1">
        <v>45292</v>
      </c>
    </row>
    <row r="653" spans="1:8" x14ac:dyDescent="0.25">
      <c r="A653" t="s">
        <v>675</v>
      </c>
      <c r="B653" t="s">
        <v>35</v>
      </c>
      <c r="C653" t="s">
        <v>23</v>
      </c>
      <c r="D653">
        <v>94</v>
      </c>
      <c r="E653">
        <v>95</v>
      </c>
      <c r="F653">
        <v>13</v>
      </c>
      <c r="G653">
        <v>80.34</v>
      </c>
      <c r="H653" s="1">
        <v>45263</v>
      </c>
    </row>
    <row r="654" spans="1:8" x14ac:dyDescent="0.25">
      <c r="A654" t="s">
        <v>676</v>
      </c>
      <c r="B654" t="s">
        <v>8</v>
      </c>
      <c r="C654" t="s">
        <v>18</v>
      </c>
      <c r="D654">
        <v>152</v>
      </c>
      <c r="E654">
        <v>84</v>
      </c>
      <c r="F654">
        <v>188</v>
      </c>
      <c r="G654">
        <v>299</v>
      </c>
      <c r="H654" s="1">
        <v>45136</v>
      </c>
    </row>
    <row r="655" spans="1:8" x14ac:dyDescent="0.25">
      <c r="A655" t="s">
        <v>677</v>
      </c>
      <c r="B655" t="s">
        <v>28</v>
      </c>
      <c r="C655" t="s">
        <v>18</v>
      </c>
      <c r="D655">
        <v>112</v>
      </c>
      <c r="E655">
        <v>75</v>
      </c>
      <c r="F655">
        <v>148</v>
      </c>
      <c r="G655">
        <v>193.91</v>
      </c>
      <c r="H655" s="1">
        <v>45268</v>
      </c>
    </row>
    <row r="656" spans="1:8" x14ac:dyDescent="0.25">
      <c r="A656" t="s">
        <v>678</v>
      </c>
      <c r="B656" t="s">
        <v>37</v>
      </c>
      <c r="C656" t="s">
        <v>23</v>
      </c>
      <c r="D656">
        <v>57</v>
      </c>
      <c r="E656">
        <v>59</v>
      </c>
      <c r="F656">
        <v>18</v>
      </c>
      <c r="G656">
        <v>20.96</v>
      </c>
      <c r="H656" s="1">
        <v>44991</v>
      </c>
    </row>
    <row r="657" spans="1:8" x14ac:dyDescent="0.25">
      <c r="A657" t="s">
        <v>679</v>
      </c>
      <c r="B657" t="s">
        <v>21</v>
      </c>
      <c r="C657" t="s">
        <v>32</v>
      </c>
      <c r="D657">
        <v>150</v>
      </c>
      <c r="E657">
        <v>89</v>
      </c>
      <c r="F657">
        <v>64</v>
      </c>
      <c r="G657">
        <v>419.3</v>
      </c>
      <c r="H657" s="1">
        <v>45196</v>
      </c>
    </row>
    <row r="658" spans="1:8" x14ac:dyDescent="0.25">
      <c r="A658" t="s">
        <v>680</v>
      </c>
      <c r="B658" t="s">
        <v>21</v>
      </c>
      <c r="C658" t="s">
        <v>23</v>
      </c>
      <c r="D658">
        <v>112</v>
      </c>
      <c r="E658">
        <v>54</v>
      </c>
      <c r="F658">
        <v>172</v>
      </c>
      <c r="G658">
        <v>141.4</v>
      </c>
      <c r="H658" s="1">
        <v>44939</v>
      </c>
    </row>
    <row r="659" spans="1:8" x14ac:dyDescent="0.25">
      <c r="A659" t="s">
        <v>681</v>
      </c>
      <c r="B659" t="s">
        <v>8</v>
      </c>
      <c r="C659" t="s">
        <v>9</v>
      </c>
      <c r="D659">
        <v>159</v>
      </c>
      <c r="E659">
        <v>46</v>
      </c>
      <c r="F659">
        <v>196</v>
      </c>
      <c r="G659">
        <v>304.93</v>
      </c>
      <c r="H659" s="1">
        <v>45120</v>
      </c>
    </row>
    <row r="660" spans="1:8" x14ac:dyDescent="0.25">
      <c r="A660" t="s">
        <v>682</v>
      </c>
      <c r="B660" t="s">
        <v>35</v>
      </c>
      <c r="C660" t="s">
        <v>9</v>
      </c>
      <c r="D660">
        <v>87</v>
      </c>
      <c r="E660">
        <v>70</v>
      </c>
      <c r="F660">
        <v>37</v>
      </c>
      <c r="G660">
        <v>315.45</v>
      </c>
      <c r="H660" s="1">
        <v>44989</v>
      </c>
    </row>
    <row r="661" spans="1:8" x14ac:dyDescent="0.25">
      <c r="A661" t="s">
        <v>683</v>
      </c>
      <c r="B661" t="s">
        <v>37</v>
      </c>
      <c r="C661" t="s">
        <v>23</v>
      </c>
      <c r="D661">
        <v>2</v>
      </c>
      <c r="E661">
        <v>58</v>
      </c>
      <c r="F661">
        <v>171</v>
      </c>
      <c r="G661">
        <v>491.9</v>
      </c>
      <c r="H661" s="1">
        <v>45158</v>
      </c>
    </row>
    <row r="662" spans="1:8" x14ac:dyDescent="0.25">
      <c r="A662" t="s">
        <v>684</v>
      </c>
      <c r="B662" t="s">
        <v>48</v>
      </c>
      <c r="C662" t="s">
        <v>15</v>
      </c>
      <c r="D662">
        <v>53</v>
      </c>
      <c r="E662">
        <v>53</v>
      </c>
      <c r="F662">
        <v>272</v>
      </c>
      <c r="G662">
        <v>109.31</v>
      </c>
      <c r="H662" s="1">
        <v>45088</v>
      </c>
    </row>
    <row r="663" spans="1:8" x14ac:dyDescent="0.25">
      <c r="A663" t="s">
        <v>685</v>
      </c>
      <c r="B663" t="s">
        <v>35</v>
      </c>
      <c r="C663" t="s">
        <v>18</v>
      </c>
      <c r="D663">
        <v>170</v>
      </c>
      <c r="E663">
        <v>57</v>
      </c>
      <c r="F663">
        <v>133</v>
      </c>
      <c r="G663">
        <v>162.41</v>
      </c>
      <c r="H663" s="1">
        <v>45199</v>
      </c>
    </row>
    <row r="664" spans="1:8" x14ac:dyDescent="0.25">
      <c r="A664" t="s">
        <v>686</v>
      </c>
      <c r="B664" t="s">
        <v>17</v>
      </c>
      <c r="C664" t="s">
        <v>18</v>
      </c>
      <c r="D664">
        <v>44</v>
      </c>
      <c r="E664">
        <v>66</v>
      </c>
      <c r="F664">
        <v>175</v>
      </c>
      <c r="G664">
        <v>138.62</v>
      </c>
      <c r="H664" s="1">
        <v>45093</v>
      </c>
    </row>
    <row r="665" spans="1:8" x14ac:dyDescent="0.25">
      <c r="A665" t="s">
        <v>687</v>
      </c>
      <c r="B665" t="s">
        <v>8</v>
      </c>
      <c r="C665" t="s">
        <v>15</v>
      </c>
      <c r="D665">
        <v>71</v>
      </c>
      <c r="E665">
        <v>47</v>
      </c>
      <c r="F665">
        <v>236</v>
      </c>
      <c r="G665">
        <v>442.78</v>
      </c>
      <c r="H665" s="1">
        <v>45133</v>
      </c>
    </row>
    <row r="666" spans="1:8" x14ac:dyDescent="0.25">
      <c r="A666" t="s">
        <v>688</v>
      </c>
      <c r="B666" t="s">
        <v>48</v>
      </c>
      <c r="C666" t="s">
        <v>23</v>
      </c>
      <c r="D666">
        <v>73</v>
      </c>
      <c r="E666">
        <v>32</v>
      </c>
      <c r="F666">
        <v>58</v>
      </c>
      <c r="G666">
        <v>397.49</v>
      </c>
      <c r="H666" s="1">
        <v>45248</v>
      </c>
    </row>
    <row r="667" spans="1:8" x14ac:dyDescent="0.25">
      <c r="A667" t="s">
        <v>689</v>
      </c>
      <c r="B667" t="s">
        <v>17</v>
      </c>
      <c r="C667" t="s">
        <v>9</v>
      </c>
      <c r="D667">
        <v>11</v>
      </c>
      <c r="E667">
        <v>67</v>
      </c>
      <c r="F667">
        <v>121</v>
      </c>
      <c r="G667">
        <v>464.86</v>
      </c>
      <c r="H667" s="1">
        <v>45172</v>
      </c>
    </row>
    <row r="668" spans="1:8" x14ac:dyDescent="0.25">
      <c r="A668" t="s">
        <v>690</v>
      </c>
      <c r="B668" t="s">
        <v>26</v>
      </c>
      <c r="C668" t="s">
        <v>23</v>
      </c>
      <c r="D668">
        <v>87</v>
      </c>
      <c r="E668">
        <v>69</v>
      </c>
      <c r="F668">
        <v>55</v>
      </c>
      <c r="G668">
        <v>456.24</v>
      </c>
      <c r="H668" s="1">
        <v>45054</v>
      </c>
    </row>
    <row r="669" spans="1:8" x14ac:dyDescent="0.25">
      <c r="A669" t="s">
        <v>691</v>
      </c>
      <c r="B669" t="s">
        <v>17</v>
      </c>
      <c r="C669" t="s">
        <v>18</v>
      </c>
      <c r="D669">
        <v>65</v>
      </c>
      <c r="E669">
        <v>32</v>
      </c>
      <c r="F669">
        <v>258</v>
      </c>
      <c r="G669">
        <v>7.14</v>
      </c>
      <c r="H669" s="1">
        <v>45063</v>
      </c>
    </row>
    <row r="670" spans="1:8" x14ac:dyDescent="0.25">
      <c r="A670" t="s">
        <v>692</v>
      </c>
      <c r="B670" t="s">
        <v>37</v>
      </c>
      <c r="C670" t="s">
        <v>15</v>
      </c>
      <c r="D670">
        <v>50</v>
      </c>
      <c r="E670">
        <v>51</v>
      </c>
      <c r="F670">
        <v>132</v>
      </c>
      <c r="G670">
        <v>45.64</v>
      </c>
      <c r="H670" s="1">
        <v>45256</v>
      </c>
    </row>
    <row r="671" spans="1:8" x14ac:dyDescent="0.25">
      <c r="A671" t="s">
        <v>693</v>
      </c>
      <c r="B671" t="s">
        <v>26</v>
      </c>
      <c r="C671" t="s">
        <v>18</v>
      </c>
      <c r="D671">
        <v>139</v>
      </c>
      <c r="E671">
        <v>50</v>
      </c>
      <c r="F671">
        <v>78</v>
      </c>
      <c r="G671">
        <v>197.6</v>
      </c>
      <c r="H671" s="1">
        <v>45288</v>
      </c>
    </row>
    <row r="672" spans="1:8" x14ac:dyDescent="0.25">
      <c r="A672" t="s">
        <v>694</v>
      </c>
      <c r="B672" t="s">
        <v>26</v>
      </c>
      <c r="C672" t="s">
        <v>9</v>
      </c>
      <c r="D672">
        <v>131</v>
      </c>
      <c r="E672">
        <v>83</v>
      </c>
      <c r="F672">
        <v>236</v>
      </c>
      <c r="G672">
        <v>99.64</v>
      </c>
      <c r="H672" s="1">
        <v>45116</v>
      </c>
    </row>
    <row r="673" spans="1:8" x14ac:dyDescent="0.25">
      <c r="A673" t="s">
        <v>695</v>
      </c>
      <c r="B673" t="s">
        <v>17</v>
      </c>
      <c r="C673" t="s">
        <v>9</v>
      </c>
      <c r="D673">
        <v>186</v>
      </c>
      <c r="E673">
        <v>81</v>
      </c>
      <c r="F673">
        <v>40</v>
      </c>
      <c r="G673">
        <v>275.02</v>
      </c>
      <c r="H673" s="1">
        <v>45143</v>
      </c>
    </row>
    <row r="674" spans="1:8" x14ac:dyDescent="0.25">
      <c r="A674" t="s">
        <v>696</v>
      </c>
      <c r="B674" t="s">
        <v>26</v>
      </c>
      <c r="C674" t="s">
        <v>15</v>
      </c>
      <c r="D674">
        <v>115</v>
      </c>
      <c r="E674">
        <v>64</v>
      </c>
      <c r="F674">
        <v>130</v>
      </c>
      <c r="G674">
        <v>211.25</v>
      </c>
      <c r="H674" s="1">
        <v>45145</v>
      </c>
    </row>
    <row r="675" spans="1:8" x14ac:dyDescent="0.25">
      <c r="A675" t="s">
        <v>697</v>
      </c>
      <c r="B675" t="s">
        <v>21</v>
      </c>
      <c r="C675" t="s">
        <v>18</v>
      </c>
      <c r="D675">
        <v>120</v>
      </c>
      <c r="E675">
        <v>69</v>
      </c>
      <c r="F675">
        <v>210</v>
      </c>
      <c r="G675">
        <v>460.48</v>
      </c>
      <c r="H675" s="1">
        <v>45120</v>
      </c>
    </row>
    <row r="676" spans="1:8" x14ac:dyDescent="0.25">
      <c r="A676" t="s">
        <v>698</v>
      </c>
      <c r="B676" t="s">
        <v>35</v>
      </c>
      <c r="C676" t="s">
        <v>32</v>
      </c>
      <c r="D676">
        <v>95</v>
      </c>
      <c r="E676">
        <v>64</v>
      </c>
      <c r="F676">
        <v>148</v>
      </c>
      <c r="G676">
        <v>239.98</v>
      </c>
      <c r="H676" s="1">
        <v>44990</v>
      </c>
    </row>
    <row r="677" spans="1:8" x14ac:dyDescent="0.25">
      <c r="A677" t="s">
        <v>699</v>
      </c>
      <c r="B677" t="s">
        <v>21</v>
      </c>
      <c r="C677" t="s">
        <v>15</v>
      </c>
      <c r="D677">
        <v>16</v>
      </c>
      <c r="E677">
        <v>54</v>
      </c>
      <c r="F677">
        <v>228</v>
      </c>
      <c r="G677">
        <v>468.84</v>
      </c>
      <c r="H677" s="1">
        <v>45024</v>
      </c>
    </row>
    <row r="678" spans="1:8" x14ac:dyDescent="0.25">
      <c r="A678" t="s">
        <v>700</v>
      </c>
      <c r="B678" t="s">
        <v>17</v>
      </c>
      <c r="C678" t="s">
        <v>32</v>
      </c>
      <c r="D678">
        <v>15</v>
      </c>
      <c r="E678">
        <v>91</v>
      </c>
      <c r="F678">
        <v>114</v>
      </c>
      <c r="G678">
        <v>27.84</v>
      </c>
      <c r="H678" s="1">
        <v>45159</v>
      </c>
    </row>
    <row r="679" spans="1:8" x14ac:dyDescent="0.25">
      <c r="A679" t="s">
        <v>701</v>
      </c>
      <c r="B679" t="s">
        <v>48</v>
      </c>
      <c r="C679" t="s">
        <v>15</v>
      </c>
      <c r="D679">
        <v>12</v>
      </c>
      <c r="E679">
        <v>84</v>
      </c>
      <c r="F679">
        <v>111</v>
      </c>
      <c r="G679">
        <v>86.54</v>
      </c>
      <c r="H679" s="1">
        <v>45277</v>
      </c>
    </row>
    <row r="680" spans="1:8" x14ac:dyDescent="0.25">
      <c r="A680" t="s">
        <v>702</v>
      </c>
      <c r="B680" t="s">
        <v>17</v>
      </c>
      <c r="C680" t="s">
        <v>15</v>
      </c>
      <c r="D680">
        <v>37</v>
      </c>
      <c r="E680">
        <v>46</v>
      </c>
      <c r="F680">
        <v>273</v>
      </c>
      <c r="G680">
        <v>231.19</v>
      </c>
      <c r="H680" s="1">
        <v>45018</v>
      </c>
    </row>
    <row r="681" spans="1:8" x14ac:dyDescent="0.25">
      <c r="A681" t="s">
        <v>703</v>
      </c>
      <c r="B681" t="s">
        <v>37</v>
      </c>
      <c r="C681" t="s">
        <v>32</v>
      </c>
      <c r="D681">
        <v>39</v>
      </c>
      <c r="E681">
        <v>53</v>
      </c>
      <c r="F681">
        <v>242</v>
      </c>
      <c r="G681">
        <v>440.58</v>
      </c>
      <c r="H681" s="1">
        <v>45098</v>
      </c>
    </row>
    <row r="682" spans="1:8" x14ac:dyDescent="0.25">
      <c r="A682" t="s">
        <v>704</v>
      </c>
      <c r="B682" t="s">
        <v>21</v>
      </c>
      <c r="C682" t="s">
        <v>9</v>
      </c>
      <c r="D682">
        <v>126</v>
      </c>
      <c r="E682">
        <v>51</v>
      </c>
      <c r="F682">
        <v>180</v>
      </c>
      <c r="G682">
        <v>375.65</v>
      </c>
      <c r="H682" s="1">
        <v>45214</v>
      </c>
    </row>
    <row r="683" spans="1:8" x14ac:dyDescent="0.25">
      <c r="A683" t="s">
        <v>705</v>
      </c>
      <c r="B683" t="s">
        <v>28</v>
      </c>
      <c r="C683" t="s">
        <v>32</v>
      </c>
      <c r="D683">
        <v>33</v>
      </c>
      <c r="E683">
        <v>71</v>
      </c>
      <c r="F683">
        <v>138</v>
      </c>
      <c r="G683">
        <v>45.05</v>
      </c>
      <c r="H683" s="1">
        <v>45226</v>
      </c>
    </row>
    <row r="684" spans="1:8" x14ac:dyDescent="0.25">
      <c r="A684" t="s">
        <v>706</v>
      </c>
      <c r="B684" t="s">
        <v>35</v>
      </c>
      <c r="C684" t="s">
        <v>18</v>
      </c>
      <c r="D684">
        <v>111</v>
      </c>
      <c r="E684">
        <v>40</v>
      </c>
      <c r="F684">
        <v>160</v>
      </c>
      <c r="G684">
        <v>254.9</v>
      </c>
      <c r="H684" s="1">
        <v>45125</v>
      </c>
    </row>
    <row r="685" spans="1:8" x14ac:dyDescent="0.25">
      <c r="A685" t="s">
        <v>707</v>
      </c>
      <c r="B685" t="s">
        <v>17</v>
      </c>
      <c r="C685" t="s">
        <v>15</v>
      </c>
      <c r="D685">
        <v>98</v>
      </c>
      <c r="E685">
        <v>81</v>
      </c>
      <c r="F685">
        <v>45</v>
      </c>
      <c r="G685">
        <v>294.57</v>
      </c>
      <c r="H685" s="1">
        <v>45023</v>
      </c>
    </row>
    <row r="686" spans="1:8" x14ac:dyDescent="0.25">
      <c r="A686" t="s">
        <v>708</v>
      </c>
      <c r="B686" t="s">
        <v>35</v>
      </c>
      <c r="C686" t="s">
        <v>15</v>
      </c>
      <c r="D686">
        <v>2</v>
      </c>
      <c r="E686">
        <v>95</v>
      </c>
      <c r="F686">
        <v>22</v>
      </c>
      <c r="G686">
        <v>137.28</v>
      </c>
      <c r="H686" s="1">
        <v>44970</v>
      </c>
    </row>
    <row r="687" spans="1:8" x14ac:dyDescent="0.25">
      <c r="A687" t="s">
        <v>709</v>
      </c>
      <c r="B687" t="s">
        <v>48</v>
      </c>
      <c r="C687" t="s">
        <v>23</v>
      </c>
      <c r="D687">
        <v>196</v>
      </c>
      <c r="E687">
        <v>67</v>
      </c>
      <c r="F687">
        <v>168</v>
      </c>
      <c r="G687">
        <v>178.94</v>
      </c>
      <c r="H687" s="1">
        <v>45086</v>
      </c>
    </row>
    <row r="688" spans="1:8" x14ac:dyDescent="0.25">
      <c r="A688" t="s">
        <v>710</v>
      </c>
      <c r="B688" t="s">
        <v>37</v>
      </c>
      <c r="C688" t="s">
        <v>23</v>
      </c>
      <c r="D688">
        <v>194</v>
      </c>
      <c r="E688">
        <v>97</v>
      </c>
      <c r="F688">
        <v>151</v>
      </c>
      <c r="G688">
        <v>483.64</v>
      </c>
      <c r="H688" s="1">
        <v>45159</v>
      </c>
    </row>
    <row r="689" spans="1:8" x14ac:dyDescent="0.25">
      <c r="A689" t="s">
        <v>711</v>
      </c>
      <c r="B689" t="s">
        <v>37</v>
      </c>
      <c r="C689" t="s">
        <v>23</v>
      </c>
      <c r="D689">
        <v>3</v>
      </c>
      <c r="E689">
        <v>92</v>
      </c>
      <c r="F689">
        <v>117</v>
      </c>
      <c r="G689">
        <v>483.34</v>
      </c>
      <c r="H689" s="1">
        <v>44987</v>
      </c>
    </row>
    <row r="690" spans="1:8" x14ac:dyDescent="0.25">
      <c r="A690" t="s">
        <v>712</v>
      </c>
      <c r="B690" t="s">
        <v>35</v>
      </c>
      <c r="C690" t="s">
        <v>9</v>
      </c>
      <c r="D690">
        <v>67</v>
      </c>
      <c r="E690">
        <v>87</v>
      </c>
      <c r="F690">
        <v>148</v>
      </c>
      <c r="G690">
        <v>456.74</v>
      </c>
      <c r="H690" s="1">
        <v>45075</v>
      </c>
    </row>
    <row r="691" spans="1:8" x14ac:dyDescent="0.25">
      <c r="A691" t="s">
        <v>713</v>
      </c>
      <c r="B691" t="s">
        <v>21</v>
      </c>
      <c r="C691" t="s">
        <v>32</v>
      </c>
      <c r="D691">
        <v>45</v>
      </c>
      <c r="E691">
        <v>59</v>
      </c>
      <c r="F691">
        <v>78</v>
      </c>
      <c r="G691">
        <v>376.74</v>
      </c>
      <c r="H691" s="1">
        <v>45007</v>
      </c>
    </row>
    <row r="692" spans="1:8" x14ac:dyDescent="0.25">
      <c r="A692" t="s">
        <v>714</v>
      </c>
      <c r="B692" t="s">
        <v>14</v>
      </c>
      <c r="C692" t="s">
        <v>15</v>
      </c>
      <c r="D692">
        <v>4</v>
      </c>
      <c r="E692">
        <v>63</v>
      </c>
      <c r="F692">
        <v>132</v>
      </c>
      <c r="G692">
        <v>288.39</v>
      </c>
      <c r="H692" s="1">
        <v>44972</v>
      </c>
    </row>
    <row r="693" spans="1:8" x14ac:dyDescent="0.25">
      <c r="A693" t="s">
        <v>715</v>
      </c>
      <c r="B693" t="s">
        <v>8</v>
      </c>
      <c r="C693" t="s">
        <v>32</v>
      </c>
      <c r="D693">
        <v>155</v>
      </c>
      <c r="E693">
        <v>30</v>
      </c>
      <c r="F693">
        <v>256</v>
      </c>
      <c r="G693">
        <v>127.82</v>
      </c>
      <c r="H693" s="1">
        <v>44962</v>
      </c>
    </row>
    <row r="694" spans="1:8" x14ac:dyDescent="0.25">
      <c r="A694" t="s">
        <v>716</v>
      </c>
      <c r="B694" t="s">
        <v>28</v>
      </c>
      <c r="C694" t="s">
        <v>15</v>
      </c>
      <c r="D694">
        <v>26</v>
      </c>
      <c r="E694">
        <v>58</v>
      </c>
      <c r="F694">
        <v>28</v>
      </c>
      <c r="G694">
        <v>335.06</v>
      </c>
      <c r="H694" s="1">
        <v>45008</v>
      </c>
    </row>
    <row r="695" spans="1:8" x14ac:dyDescent="0.25">
      <c r="A695" t="s">
        <v>717</v>
      </c>
      <c r="B695" t="s">
        <v>21</v>
      </c>
      <c r="C695" t="s">
        <v>18</v>
      </c>
      <c r="D695">
        <v>185</v>
      </c>
      <c r="E695">
        <v>37</v>
      </c>
      <c r="F695">
        <v>128</v>
      </c>
      <c r="G695">
        <v>139.75</v>
      </c>
      <c r="H695" s="1">
        <v>45008</v>
      </c>
    </row>
    <row r="696" spans="1:8" x14ac:dyDescent="0.25">
      <c r="A696" t="s">
        <v>718</v>
      </c>
      <c r="B696" t="s">
        <v>12</v>
      </c>
      <c r="C696" t="s">
        <v>32</v>
      </c>
      <c r="D696">
        <v>27</v>
      </c>
      <c r="E696">
        <v>90</v>
      </c>
      <c r="F696">
        <v>159</v>
      </c>
      <c r="G696">
        <v>403.54</v>
      </c>
      <c r="H696" s="1">
        <v>45255</v>
      </c>
    </row>
    <row r="697" spans="1:8" x14ac:dyDescent="0.25">
      <c r="A697" t="s">
        <v>719</v>
      </c>
      <c r="B697" t="s">
        <v>37</v>
      </c>
      <c r="C697" t="s">
        <v>15</v>
      </c>
      <c r="D697">
        <v>195</v>
      </c>
      <c r="E697">
        <v>69</v>
      </c>
      <c r="F697">
        <v>61</v>
      </c>
      <c r="G697">
        <v>69.680000000000007</v>
      </c>
      <c r="H697" s="1">
        <v>45157</v>
      </c>
    </row>
    <row r="698" spans="1:8" x14ac:dyDescent="0.25">
      <c r="A698" t="s">
        <v>720</v>
      </c>
      <c r="B698" t="s">
        <v>28</v>
      </c>
      <c r="C698" t="s">
        <v>32</v>
      </c>
      <c r="D698">
        <v>190</v>
      </c>
      <c r="E698">
        <v>49</v>
      </c>
      <c r="F698">
        <v>137</v>
      </c>
      <c r="G698">
        <v>418.91</v>
      </c>
      <c r="H698" s="1">
        <v>44964</v>
      </c>
    </row>
    <row r="699" spans="1:8" x14ac:dyDescent="0.25">
      <c r="A699" t="s">
        <v>721</v>
      </c>
      <c r="B699" t="s">
        <v>37</v>
      </c>
      <c r="C699" t="s">
        <v>15</v>
      </c>
      <c r="D699">
        <v>161</v>
      </c>
      <c r="E699">
        <v>31</v>
      </c>
      <c r="F699">
        <v>72</v>
      </c>
      <c r="G699">
        <v>154.66</v>
      </c>
      <c r="H699" s="1">
        <v>45007</v>
      </c>
    </row>
    <row r="700" spans="1:8" x14ac:dyDescent="0.25">
      <c r="A700" t="s">
        <v>722</v>
      </c>
      <c r="B700" t="s">
        <v>17</v>
      </c>
      <c r="C700" t="s">
        <v>32</v>
      </c>
      <c r="D700">
        <v>116</v>
      </c>
      <c r="E700">
        <v>80</v>
      </c>
      <c r="F700">
        <v>73</v>
      </c>
      <c r="G700">
        <v>319.75</v>
      </c>
      <c r="H700" s="1">
        <v>44938</v>
      </c>
    </row>
    <row r="701" spans="1:8" x14ac:dyDescent="0.25">
      <c r="A701" t="s">
        <v>723</v>
      </c>
      <c r="B701" t="s">
        <v>14</v>
      </c>
      <c r="C701" t="s">
        <v>18</v>
      </c>
      <c r="D701">
        <v>103</v>
      </c>
      <c r="E701">
        <v>46</v>
      </c>
      <c r="F701">
        <v>1</v>
      </c>
      <c r="G701">
        <v>414.22</v>
      </c>
      <c r="H701" s="1">
        <v>45248</v>
      </c>
    </row>
    <row r="702" spans="1:8" x14ac:dyDescent="0.25">
      <c r="A702" t="s">
        <v>724</v>
      </c>
      <c r="B702" t="s">
        <v>12</v>
      </c>
      <c r="C702" t="s">
        <v>23</v>
      </c>
      <c r="D702">
        <v>97</v>
      </c>
      <c r="E702">
        <v>47</v>
      </c>
      <c r="F702">
        <v>261</v>
      </c>
      <c r="G702">
        <v>413.02</v>
      </c>
      <c r="H702" s="1">
        <v>45257</v>
      </c>
    </row>
    <row r="703" spans="1:8" x14ac:dyDescent="0.25">
      <c r="A703" t="s">
        <v>725</v>
      </c>
      <c r="B703" t="s">
        <v>17</v>
      </c>
      <c r="C703" t="s">
        <v>23</v>
      </c>
      <c r="D703">
        <v>83</v>
      </c>
      <c r="E703">
        <v>34</v>
      </c>
      <c r="F703">
        <v>238</v>
      </c>
      <c r="G703">
        <v>464.58</v>
      </c>
      <c r="H703" s="1">
        <v>45074</v>
      </c>
    </row>
    <row r="704" spans="1:8" x14ac:dyDescent="0.25">
      <c r="A704" t="s">
        <v>726</v>
      </c>
      <c r="B704" t="s">
        <v>37</v>
      </c>
      <c r="C704" t="s">
        <v>15</v>
      </c>
      <c r="D704">
        <v>73</v>
      </c>
      <c r="E704">
        <v>74</v>
      </c>
      <c r="F704">
        <v>66</v>
      </c>
      <c r="G704">
        <v>57.32</v>
      </c>
      <c r="H704" s="1">
        <v>45217</v>
      </c>
    </row>
    <row r="705" spans="1:8" x14ac:dyDescent="0.25">
      <c r="A705" t="s">
        <v>727</v>
      </c>
      <c r="B705" t="s">
        <v>21</v>
      </c>
      <c r="C705" t="s">
        <v>15</v>
      </c>
      <c r="D705">
        <v>60</v>
      </c>
      <c r="E705">
        <v>35</v>
      </c>
      <c r="F705">
        <v>93</v>
      </c>
      <c r="G705">
        <v>177.49</v>
      </c>
      <c r="H705" s="1">
        <v>44993</v>
      </c>
    </row>
    <row r="706" spans="1:8" x14ac:dyDescent="0.25">
      <c r="A706" t="s">
        <v>728</v>
      </c>
      <c r="B706" t="s">
        <v>48</v>
      </c>
      <c r="C706" t="s">
        <v>18</v>
      </c>
      <c r="D706">
        <v>171</v>
      </c>
      <c r="E706">
        <v>64</v>
      </c>
      <c r="F706">
        <v>67</v>
      </c>
      <c r="G706">
        <v>425.17</v>
      </c>
      <c r="H706" s="1">
        <v>45254</v>
      </c>
    </row>
    <row r="707" spans="1:8" x14ac:dyDescent="0.25">
      <c r="A707" t="s">
        <v>729</v>
      </c>
      <c r="B707" t="s">
        <v>12</v>
      </c>
      <c r="C707" t="s">
        <v>23</v>
      </c>
      <c r="D707">
        <v>0</v>
      </c>
      <c r="E707">
        <v>51</v>
      </c>
      <c r="F707">
        <v>91</v>
      </c>
      <c r="G707">
        <v>110.38</v>
      </c>
      <c r="H707" s="1">
        <v>45067</v>
      </c>
    </row>
    <row r="708" spans="1:8" x14ac:dyDescent="0.25">
      <c r="A708" t="s">
        <v>730</v>
      </c>
      <c r="B708" t="s">
        <v>12</v>
      </c>
      <c r="C708" t="s">
        <v>23</v>
      </c>
      <c r="D708">
        <v>139</v>
      </c>
      <c r="E708">
        <v>34</v>
      </c>
      <c r="F708">
        <v>99</v>
      </c>
      <c r="G708">
        <v>59.22</v>
      </c>
      <c r="H708" s="1">
        <v>44984</v>
      </c>
    </row>
    <row r="709" spans="1:8" x14ac:dyDescent="0.25">
      <c r="A709" t="s">
        <v>731</v>
      </c>
      <c r="B709" t="s">
        <v>37</v>
      </c>
      <c r="C709" t="s">
        <v>23</v>
      </c>
      <c r="D709">
        <v>145</v>
      </c>
      <c r="E709">
        <v>68</v>
      </c>
      <c r="F709">
        <v>241</v>
      </c>
      <c r="G709">
        <v>228.83</v>
      </c>
      <c r="H709" s="1">
        <v>45081</v>
      </c>
    </row>
    <row r="710" spans="1:8" x14ac:dyDescent="0.25">
      <c r="A710" t="s">
        <v>732</v>
      </c>
      <c r="B710" t="s">
        <v>48</v>
      </c>
      <c r="C710" t="s">
        <v>18</v>
      </c>
      <c r="D710">
        <v>149</v>
      </c>
      <c r="E710">
        <v>39</v>
      </c>
      <c r="F710">
        <v>246</v>
      </c>
      <c r="G710">
        <v>274.56</v>
      </c>
      <c r="H710" s="1">
        <v>45191</v>
      </c>
    </row>
    <row r="711" spans="1:8" x14ac:dyDescent="0.25">
      <c r="A711" t="s">
        <v>733</v>
      </c>
      <c r="B711" t="s">
        <v>17</v>
      </c>
      <c r="C711" t="s">
        <v>9</v>
      </c>
      <c r="D711">
        <v>90</v>
      </c>
      <c r="E711">
        <v>50</v>
      </c>
      <c r="F711">
        <v>272</v>
      </c>
      <c r="G711">
        <v>191.63</v>
      </c>
      <c r="H711" s="1">
        <v>44935</v>
      </c>
    </row>
    <row r="712" spans="1:8" x14ac:dyDescent="0.25">
      <c r="A712" t="s">
        <v>734</v>
      </c>
      <c r="B712" t="s">
        <v>14</v>
      </c>
      <c r="C712" t="s">
        <v>18</v>
      </c>
      <c r="D712">
        <v>45</v>
      </c>
      <c r="E712">
        <v>96</v>
      </c>
      <c r="F712">
        <v>283</v>
      </c>
      <c r="G712">
        <v>172.74</v>
      </c>
      <c r="H712" s="1">
        <v>45161</v>
      </c>
    </row>
    <row r="713" spans="1:8" x14ac:dyDescent="0.25">
      <c r="A713" t="s">
        <v>735</v>
      </c>
      <c r="B713" t="s">
        <v>35</v>
      </c>
      <c r="C713" t="s">
        <v>18</v>
      </c>
      <c r="D713">
        <v>83</v>
      </c>
      <c r="E713">
        <v>83</v>
      </c>
      <c r="F713">
        <v>262</v>
      </c>
      <c r="G713">
        <v>491.49</v>
      </c>
      <c r="H713" s="1">
        <v>44990</v>
      </c>
    </row>
    <row r="714" spans="1:8" x14ac:dyDescent="0.25">
      <c r="A714" t="s">
        <v>736</v>
      </c>
      <c r="B714" t="s">
        <v>28</v>
      </c>
      <c r="C714" t="s">
        <v>18</v>
      </c>
      <c r="D714">
        <v>63</v>
      </c>
      <c r="E714">
        <v>75</v>
      </c>
      <c r="F714">
        <v>201</v>
      </c>
      <c r="G714">
        <v>426.94</v>
      </c>
      <c r="H714" s="1">
        <v>45215</v>
      </c>
    </row>
    <row r="715" spans="1:8" x14ac:dyDescent="0.25">
      <c r="A715" t="s">
        <v>737</v>
      </c>
      <c r="B715" t="s">
        <v>21</v>
      </c>
      <c r="C715" t="s">
        <v>9</v>
      </c>
      <c r="D715">
        <v>176</v>
      </c>
      <c r="E715">
        <v>51</v>
      </c>
      <c r="F715">
        <v>46</v>
      </c>
      <c r="G715">
        <v>466.59</v>
      </c>
      <c r="H715" s="1">
        <v>44957</v>
      </c>
    </row>
    <row r="716" spans="1:8" x14ac:dyDescent="0.25">
      <c r="A716" t="s">
        <v>738</v>
      </c>
      <c r="B716" t="s">
        <v>8</v>
      </c>
      <c r="C716" t="s">
        <v>15</v>
      </c>
      <c r="D716">
        <v>171</v>
      </c>
      <c r="E716">
        <v>20</v>
      </c>
      <c r="F716">
        <v>196</v>
      </c>
      <c r="G716">
        <v>364.83</v>
      </c>
      <c r="H716" s="1">
        <v>45021</v>
      </c>
    </row>
    <row r="717" spans="1:8" x14ac:dyDescent="0.25">
      <c r="A717" t="s">
        <v>739</v>
      </c>
      <c r="B717" t="s">
        <v>21</v>
      </c>
      <c r="C717" t="s">
        <v>23</v>
      </c>
      <c r="D717">
        <v>158</v>
      </c>
      <c r="E717">
        <v>31</v>
      </c>
      <c r="F717">
        <v>106</v>
      </c>
      <c r="G717">
        <v>391.03</v>
      </c>
      <c r="H717" s="1">
        <v>45081</v>
      </c>
    </row>
    <row r="718" spans="1:8" x14ac:dyDescent="0.25">
      <c r="A718" t="s">
        <v>740</v>
      </c>
      <c r="B718" t="s">
        <v>8</v>
      </c>
      <c r="C718" t="s">
        <v>23</v>
      </c>
      <c r="D718">
        <v>39</v>
      </c>
      <c r="E718">
        <v>97</v>
      </c>
      <c r="F718">
        <v>289</v>
      </c>
      <c r="G718">
        <v>21.57</v>
      </c>
      <c r="H718" s="1">
        <v>44974</v>
      </c>
    </row>
    <row r="719" spans="1:8" x14ac:dyDescent="0.25">
      <c r="A719" t="s">
        <v>741</v>
      </c>
      <c r="B719" t="s">
        <v>26</v>
      </c>
      <c r="C719" t="s">
        <v>23</v>
      </c>
      <c r="D719">
        <v>63</v>
      </c>
      <c r="E719">
        <v>35</v>
      </c>
      <c r="F719">
        <v>219</v>
      </c>
      <c r="G719">
        <v>188</v>
      </c>
      <c r="H719" s="1">
        <v>45216</v>
      </c>
    </row>
    <row r="720" spans="1:8" x14ac:dyDescent="0.25">
      <c r="A720" t="s">
        <v>742</v>
      </c>
      <c r="B720" t="s">
        <v>35</v>
      </c>
      <c r="C720" t="s">
        <v>23</v>
      </c>
      <c r="D720">
        <v>169</v>
      </c>
      <c r="E720">
        <v>65</v>
      </c>
      <c r="F720">
        <v>194</v>
      </c>
      <c r="G720">
        <v>468.5</v>
      </c>
      <c r="H720" s="1">
        <v>45086</v>
      </c>
    </row>
    <row r="721" spans="1:8" x14ac:dyDescent="0.25">
      <c r="A721" t="s">
        <v>743</v>
      </c>
      <c r="B721" t="s">
        <v>26</v>
      </c>
      <c r="C721" t="s">
        <v>32</v>
      </c>
      <c r="D721">
        <v>77</v>
      </c>
      <c r="E721">
        <v>20</v>
      </c>
      <c r="F721">
        <v>174</v>
      </c>
      <c r="G721">
        <v>361.14</v>
      </c>
      <c r="H721" s="1">
        <v>44952</v>
      </c>
    </row>
    <row r="722" spans="1:8" x14ac:dyDescent="0.25">
      <c r="A722" t="s">
        <v>744</v>
      </c>
      <c r="B722" t="s">
        <v>48</v>
      </c>
      <c r="C722" t="s">
        <v>18</v>
      </c>
      <c r="D722">
        <v>75</v>
      </c>
      <c r="E722">
        <v>43</v>
      </c>
      <c r="F722">
        <v>46</v>
      </c>
      <c r="G722">
        <v>331.38</v>
      </c>
      <c r="H722" s="1">
        <v>45218</v>
      </c>
    </row>
    <row r="723" spans="1:8" x14ac:dyDescent="0.25">
      <c r="A723" t="s">
        <v>745</v>
      </c>
      <c r="B723" t="s">
        <v>12</v>
      </c>
      <c r="C723" t="s">
        <v>23</v>
      </c>
      <c r="D723">
        <v>145</v>
      </c>
      <c r="E723">
        <v>60</v>
      </c>
      <c r="F723">
        <v>189</v>
      </c>
      <c r="G723">
        <v>341.45</v>
      </c>
      <c r="H723" s="1">
        <v>45263</v>
      </c>
    </row>
    <row r="724" spans="1:8" x14ac:dyDescent="0.25">
      <c r="A724" t="s">
        <v>746</v>
      </c>
      <c r="B724" t="s">
        <v>21</v>
      </c>
      <c r="C724" t="s">
        <v>18</v>
      </c>
      <c r="D724">
        <v>17</v>
      </c>
      <c r="E724">
        <v>50</v>
      </c>
      <c r="F724">
        <v>152</v>
      </c>
      <c r="G724">
        <v>186.08</v>
      </c>
      <c r="H724" s="1">
        <v>44991</v>
      </c>
    </row>
    <row r="725" spans="1:8" x14ac:dyDescent="0.25">
      <c r="A725" t="s">
        <v>747</v>
      </c>
      <c r="B725" t="s">
        <v>48</v>
      </c>
      <c r="C725" t="s">
        <v>23</v>
      </c>
      <c r="D725">
        <v>105</v>
      </c>
      <c r="E725">
        <v>40</v>
      </c>
      <c r="F725">
        <v>0</v>
      </c>
      <c r="G725">
        <v>213.48</v>
      </c>
      <c r="H725" s="1">
        <v>44962</v>
      </c>
    </row>
    <row r="726" spans="1:8" x14ac:dyDescent="0.25">
      <c r="A726" t="s">
        <v>748</v>
      </c>
      <c r="B726" t="s">
        <v>26</v>
      </c>
      <c r="C726" t="s">
        <v>15</v>
      </c>
      <c r="D726">
        <v>167</v>
      </c>
      <c r="E726">
        <v>56</v>
      </c>
      <c r="F726">
        <v>232</v>
      </c>
      <c r="G726">
        <v>28.53</v>
      </c>
      <c r="H726" s="1">
        <v>45247</v>
      </c>
    </row>
    <row r="727" spans="1:8" x14ac:dyDescent="0.25">
      <c r="A727" t="s">
        <v>749</v>
      </c>
      <c r="B727" t="s">
        <v>28</v>
      </c>
      <c r="C727" t="s">
        <v>15</v>
      </c>
      <c r="D727">
        <v>185</v>
      </c>
      <c r="E727">
        <v>93</v>
      </c>
      <c r="F727">
        <v>0</v>
      </c>
      <c r="G727">
        <v>370.01</v>
      </c>
      <c r="H727" s="1">
        <v>45107</v>
      </c>
    </row>
    <row r="728" spans="1:8" x14ac:dyDescent="0.25">
      <c r="A728" t="s">
        <v>750</v>
      </c>
      <c r="B728" t="s">
        <v>8</v>
      </c>
      <c r="C728" t="s">
        <v>23</v>
      </c>
      <c r="D728">
        <v>98</v>
      </c>
      <c r="E728">
        <v>87</v>
      </c>
      <c r="F728">
        <v>186</v>
      </c>
      <c r="G728">
        <v>200.31</v>
      </c>
      <c r="H728" s="1">
        <v>44969</v>
      </c>
    </row>
    <row r="729" spans="1:8" x14ac:dyDescent="0.25">
      <c r="A729" t="s">
        <v>751</v>
      </c>
      <c r="B729" t="s">
        <v>8</v>
      </c>
      <c r="C729" t="s">
        <v>18</v>
      </c>
      <c r="D729">
        <v>15</v>
      </c>
      <c r="E729">
        <v>100</v>
      </c>
      <c r="F729">
        <v>292</v>
      </c>
      <c r="G729">
        <v>329.71</v>
      </c>
      <c r="H729" s="1">
        <v>45032</v>
      </c>
    </row>
    <row r="730" spans="1:8" x14ac:dyDescent="0.25">
      <c r="A730" t="s">
        <v>752</v>
      </c>
      <c r="B730" t="s">
        <v>28</v>
      </c>
      <c r="C730" t="s">
        <v>23</v>
      </c>
      <c r="D730">
        <v>108</v>
      </c>
      <c r="E730">
        <v>78</v>
      </c>
      <c r="F730">
        <v>71</v>
      </c>
      <c r="G730">
        <v>346.45</v>
      </c>
      <c r="H730" s="1">
        <v>45140</v>
      </c>
    </row>
    <row r="731" spans="1:8" x14ac:dyDescent="0.25">
      <c r="A731" t="s">
        <v>753</v>
      </c>
      <c r="B731" t="s">
        <v>26</v>
      </c>
      <c r="C731" t="s">
        <v>32</v>
      </c>
      <c r="D731">
        <v>5</v>
      </c>
      <c r="E731">
        <v>55</v>
      </c>
      <c r="F731">
        <v>90</v>
      </c>
      <c r="G731">
        <v>90.59</v>
      </c>
      <c r="H731" s="1">
        <v>45088</v>
      </c>
    </row>
    <row r="732" spans="1:8" x14ac:dyDescent="0.25">
      <c r="A732" t="s">
        <v>754</v>
      </c>
      <c r="B732" t="s">
        <v>26</v>
      </c>
      <c r="C732" t="s">
        <v>15</v>
      </c>
      <c r="D732">
        <v>85</v>
      </c>
      <c r="E732">
        <v>27</v>
      </c>
      <c r="F732">
        <v>97</v>
      </c>
      <c r="G732">
        <v>13.82</v>
      </c>
      <c r="H732" s="1">
        <v>45284</v>
      </c>
    </row>
    <row r="733" spans="1:8" x14ac:dyDescent="0.25">
      <c r="A733" t="s">
        <v>755</v>
      </c>
      <c r="B733" t="s">
        <v>21</v>
      </c>
      <c r="C733" t="s">
        <v>15</v>
      </c>
      <c r="D733">
        <v>178</v>
      </c>
      <c r="E733">
        <v>90</v>
      </c>
      <c r="F733">
        <v>200</v>
      </c>
      <c r="G733">
        <v>290.05</v>
      </c>
      <c r="H733" s="1">
        <v>45273</v>
      </c>
    </row>
    <row r="734" spans="1:8" x14ac:dyDescent="0.25">
      <c r="A734" t="s">
        <v>756</v>
      </c>
      <c r="B734" t="s">
        <v>12</v>
      </c>
      <c r="C734" t="s">
        <v>23</v>
      </c>
      <c r="D734">
        <v>90</v>
      </c>
      <c r="E734">
        <v>86</v>
      </c>
      <c r="F734">
        <v>286</v>
      </c>
      <c r="G734">
        <v>328.46</v>
      </c>
      <c r="H734" s="1">
        <v>45059</v>
      </c>
    </row>
    <row r="735" spans="1:8" x14ac:dyDescent="0.25">
      <c r="A735" t="s">
        <v>757</v>
      </c>
      <c r="B735" t="s">
        <v>48</v>
      </c>
      <c r="C735" t="s">
        <v>23</v>
      </c>
      <c r="D735">
        <v>177</v>
      </c>
      <c r="E735">
        <v>93</v>
      </c>
      <c r="F735">
        <v>287</v>
      </c>
      <c r="G735">
        <v>366.23</v>
      </c>
      <c r="H735" s="1">
        <v>45199</v>
      </c>
    </row>
    <row r="736" spans="1:8" x14ac:dyDescent="0.25">
      <c r="A736" t="s">
        <v>758</v>
      </c>
      <c r="B736" t="s">
        <v>12</v>
      </c>
      <c r="C736" t="s">
        <v>9</v>
      </c>
      <c r="D736">
        <v>146</v>
      </c>
      <c r="E736">
        <v>68</v>
      </c>
      <c r="F736">
        <v>15</v>
      </c>
      <c r="G736">
        <v>31.65</v>
      </c>
      <c r="H736" s="1">
        <v>44961</v>
      </c>
    </row>
    <row r="737" spans="1:8" x14ac:dyDescent="0.25">
      <c r="A737" t="s">
        <v>759</v>
      </c>
      <c r="B737" t="s">
        <v>37</v>
      </c>
      <c r="C737" t="s">
        <v>9</v>
      </c>
      <c r="D737">
        <v>65</v>
      </c>
      <c r="E737">
        <v>43</v>
      </c>
      <c r="F737">
        <v>2</v>
      </c>
      <c r="G737">
        <v>54.08</v>
      </c>
      <c r="H737" s="1">
        <v>44990</v>
      </c>
    </row>
    <row r="738" spans="1:8" x14ac:dyDescent="0.25">
      <c r="A738" t="s">
        <v>760</v>
      </c>
      <c r="B738" t="s">
        <v>17</v>
      </c>
      <c r="C738" t="s">
        <v>23</v>
      </c>
      <c r="D738">
        <v>195</v>
      </c>
      <c r="E738">
        <v>91</v>
      </c>
      <c r="F738">
        <v>185</v>
      </c>
      <c r="G738">
        <v>446.64</v>
      </c>
      <c r="H738" s="1">
        <v>45241</v>
      </c>
    </row>
    <row r="739" spans="1:8" x14ac:dyDescent="0.25">
      <c r="A739" t="s">
        <v>761</v>
      </c>
      <c r="B739" t="s">
        <v>21</v>
      </c>
      <c r="C739" t="s">
        <v>15</v>
      </c>
      <c r="D739">
        <v>26</v>
      </c>
      <c r="E739">
        <v>61</v>
      </c>
      <c r="F739">
        <v>213</v>
      </c>
      <c r="G739">
        <v>318.14999999999998</v>
      </c>
      <c r="H739" s="1">
        <v>44973</v>
      </c>
    </row>
    <row r="740" spans="1:8" x14ac:dyDescent="0.25">
      <c r="A740" t="s">
        <v>762</v>
      </c>
      <c r="B740" t="s">
        <v>17</v>
      </c>
      <c r="C740" t="s">
        <v>23</v>
      </c>
      <c r="D740">
        <v>66</v>
      </c>
      <c r="E740">
        <v>48</v>
      </c>
      <c r="F740">
        <v>101</v>
      </c>
      <c r="G740">
        <v>288.95</v>
      </c>
      <c r="H740" s="1">
        <v>45128</v>
      </c>
    </row>
    <row r="741" spans="1:8" x14ac:dyDescent="0.25">
      <c r="A741" t="s">
        <v>763</v>
      </c>
      <c r="B741" t="s">
        <v>37</v>
      </c>
      <c r="C741" t="s">
        <v>9</v>
      </c>
      <c r="D741">
        <v>70</v>
      </c>
      <c r="E741">
        <v>30</v>
      </c>
      <c r="F741">
        <v>179</v>
      </c>
      <c r="G741">
        <v>165.74</v>
      </c>
      <c r="H741" s="1">
        <v>45117</v>
      </c>
    </row>
    <row r="742" spans="1:8" x14ac:dyDescent="0.25">
      <c r="A742" t="s">
        <v>764</v>
      </c>
      <c r="B742" t="s">
        <v>26</v>
      </c>
      <c r="C742" t="s">
        <v>9</v>
      </c>
      <c r="D742">
        <v>15</v>
      </c>
      <c r="E742">
        <v>95</v>
      </c>
      <c r="F742">
        <v>52</v>
      </c>
      <c r="G742">
        <v>34.56</v>
      </c>
      <c r="H742" s="1">
        <v>44952</v>
      </c>
    </row>
    <row r="743" spans="1:8" x14ac:dyDescent="0.25">
      <c r="A743" t="s">
        <v>765</v>
      </c>
      <c r="B743" t="s">
        <v>21</v>
      </c>
      <c r="C743" t="s">
        <v>9</v>
      </c>
      <c r="D743">
        <v>164</v>
      </c>
      <c r="E743">
        <v>39</v>
      </c>
      <c r="F743">
        <v>290</v>
      </c>
      <c r="G743">
        <v>257.33</v>
      </c>
      <c r="H743" s="1">
        <v>44954</v>
      </c>
    </row>
    <row r="744" spans="1:8" x14ac:dyDescent="0.25">
      <c r="A744" t="s">
        <v>766</v>
      </c>
      <c r="B744" t="s">
        <v>12</v>
      </c>
      <c r="C744" t="s">
        <v>23</v>
      </c>
      <c r="D744">
        <v>197</v>
      </c>
      <c r="E744">
        <v>46</v>
      </c>
      <c r="F744">
        <v>151</v>
      </c>
      <c r="G744">
        <v>264.54000000000002</v>
      </c>
      <c r="H744" s="1">
        <v>45025</v>
      </c>
    </row>
    <row r="745" spans="1:8" x14ac:dyDescent="0.25">
      <c r="A745" t="s">
        <v>767</v>
      </c>
      <c r="B745" t="s">
        <v>12</v>
      </c>
      <c r="C745" t="s">
        <v>18</v>
      </c>
      <c r="D745">
        <v>95</v>
      </c>
      <c r="E745">
        <v>92</v>
      </c>
      <c r="F745">
        <v>54</v>
      </c>
      <c r="G745">
        <v>180.46</v>
      </c>
      <c r="H745" s="1">
        <v>45254</v>
      </c>
    </row>
    <row r="746" spans="1:8" x14ac:dyDescent="0.25">
      <c r="A746" t="s">
        <v>768</v>
      </c>
      <c r="B746" t="s">
        <v>37</v>
      </c>
      <c r="C746" t="s">
        <v>18</v>
      </c>
      <c r="D746">
        <v>58</v>
      </c>
      <c r="E746">
        <v>80</v>
      </c>
      <c r="F746">
        <v>87</v>
      </c>
      <c r="G746">
        <v>130.25</v>
      </c>
      <c r="H746" s="1">
        <v>45267</v>
      </c>
    </row>
    <row r="747" spans="1:8" x14ac:dyDescent="0.25">
      <c r="A747" t="s">
        <v>769</v>
      </c>
      <c r="B747" t="s">
        <v>17</v>
      </c>
      <c r="C747" t="s">
        <v>32</v>
      </c>
      <c r="D747">
        <v>170</v>
      </c>
      <c r="E747">
        <v>60</v>
      </c>
      <c r="F747">
        <v>194</v>
      </c>
      <c r="G747">
        <v>336.55</v>
      </c>
      <c r="H747" s="1">
        <v>45214</v>
      </c>
    </row>
    <row r="748" spans="1:8" x14ac:dyDescent="0.25">
      <c r="A748" t="s">
        <v>770</v>
      </c>
      <c r="B748" t="s">
        <v>37</v>
      </c>
      <c r="C748" t="s">
        <v>23</v>
      </c>
      <c r="D748">
        <v>45</v>
      </c>
      <c r="E748">
        <v>58</v>
      </c>
      <c r="F748">
        <v>218</v>
      </c>
      <c r="G748">
        <v>333.49</v>
      </c>
      <c r="H748" s="1">
        <v>45050</v>
      </c>
    </row>
    <row r="749" spans="1:8" x14ac:dyDescent="0.25">
      <c r="A749" t="s">
        <v>771</v>
      </c>
      <c r="B749" t="s">
        <v>28</v>
      </c>
      <c r="C749" t="s">
        <v>9</v>
      </c>
      <c r="D749">
        <v>193</v>
      </c>
      <c r="E749">
        <v>62</v>
      </c>
      <c r="F749">
        <v>179</v>
      </c>
      <c r="G749">
        <v>124.71</v>
      </c>
      <c r="H749" s="1">
        <v>45131</v>
      </c>
    </row>
    <row r="750" spans="1:8" x14ac:dyDescent="0.25">
      <c r="A750" t="s">
        <v>772</v>
      </c>
      <c r="B750" t="s">
        <v>12</v>
      </c>
      <c r="C750" t="s">
        <v>32</v>
      </c>
      <c r="D750">
        <v>41</v>
      </c>
      <c r="E750">
        <v>20</v>
      </c>
      <c r="F750">
        <v>203</v>
      </c>
      <c r="G750">
        <v>17.78</v>
      </c>
      <c r="H750" s="1">
        <v>45125</v>
      </c>
    </row>
    <row r="751" spans="1:8" x14ac:dyDescent="0.25">
      <c r="A751" t="s">
        <v>773</v>
      </c>
      <c r="B751" t="s">
        <v>37</v>
      </c>
      <c r="C751" t="s">
        <v>32</v>
      </c>
      <c r="D751">
        <v>10</v>
      </c>
      <c r="E751">
        <v>91</v>
      </c>
      <c r="F751">
        <v>253</v>
      </c>
      <c r="G751">
        <v>176.57</v>
      </c>
      <c r="H751" s="1">
        <v>45177</v>
      </c>
    </row>
    <row r="752" spans="1:8" x14ac:dyDescent="0.25">
      <c r="A752" t="s">
        <v>774</v>
      </c>
      <c r="B752" t="s">
        <v>8</v>
      </c>
      <c r="C752" t="s">
        <v>15</v>
      </c>
      <c r="D752">
        <v>110</v>
      </c>
      <c r="E752">
        <v>63</v>
      </c>
      <c r="F752">
        <v>123</v>
      </c>
      <c r="G752">
        <v>250.04</v>
      </c>
      <c r="H752" s="1">
        <v>44973</v>
      </c>
    </row>
    <row r="753" spans="1:8" x14ac:dyDescent="0.25">
      <c r="A753" t="s">
        <v>775</v>
      </c>
      <c r="B753" t="s">
        <v>14</v>
      </c>
      <c r="C753" t="s">
        <v>9</v>
      </c>
      <c r="D753">
        <v>170</v>
      </c>
      <c r="E753">
        <v>51</v>
      </c>
      <c r="F753">
        <v>271</v>
      </c>
      <c r="G753">
        <v>316.14999999999998</v>
      </c>
      <c r="H753" s="1">
        <v>45199</v>
      </c>
    </row>
    <row r="754" spans="1:8" x14ac:dyDescent="0.25">
      <c r="A754" t="s">
        <v>776</v>
      </c>
      <c r="B754" t="s">
        <v>37</v>
      </c>
      <c r="C754" t="s">
        <v>32</v>
      </c>
      <c r="D754">
        <v>8</v>
      </c>
      <c r="E754">
        <v>20</v>
      </c>
      <c r="F754">
        <v>111</v>
      </c>
      <c r="G754">
        <v>447.76</v>
      </c>
      <c r="H754" s="1">
        <v>44931</v>
      </c>
    </row>
    <row r="755" spans="1:8" x14ac:dyDescent="0.25">
      <c r="A755" t="s">
        <v>777</v>
      </c>
      <c r="B755" t="s">
        <v>26</v>
      </c>
      <c r="C755" t="s">
        <v>23</v>
      </c>
      <c r="D755">
        <v>6</v>
      </c>
      <c r="E755">
        <v>80</v>
      </c>
      <c r="F755">
        <v>203</v>
      </c>
      <c r="G755">
        <v>120.04</v>
      </c>
      <c r="H755" s="1">
        <v>44995</v>
      </c>
    </row>
    <row r="756" spans="1:8" x14ac:dyDescent="0.25">
      <c r="A756" t="s">
        <v>778</v>
      </c>
      <c r="B756" t="s">
        <v>8</v>
      </c>
      <c r="C756" t="s">
        <v>23</v>
      </c>
      <c r="D756">
        <v>17</v>
      </c>
      <c r="E756">
        <v>82</v>
      </c>
      <c r="F756">
        <v>281</v>
      </c>
      <c r="G756">
        <v>37.270000000000003</v>
      </c>
      <c r="H756" s="1">
        <v>44974</v>
      </c>
    </row>
    <row r="757" spans="1:8" x14ac:dyDescent="0.25">
      <c r="A757" t="s">
        <v>779</v>
      </c>
      <c r="B757" t="s">
        <v>12</v>
      </c>
      <c r="C757" t="s">
        <v>23</v>
      </c>
      <c r="D757">
        <v>26</v>
      </c>
      <c r="E757">
        <v>59</v>
      </c>
      <c r="F757">
        <v>191</v>
      </c>
      <c r="G757">
        <v>159.21</v>
      </c>
      <c r="H757" s="1">
        <v>44943</v>
      </c>
    </row>
    <row r="758" spans="1:8" x14ac:dyDescent="0.25">
      <c r="A758" t="s">
        <v>780</v>
      </c>
      <c r="B758" t="s">
        <v>14</v>
      </c>
      <c r="C758" t="s">
        <v>15</v>
      </c>
      <c r="D758">
        <v>109</v>
      </c>
      <c r="E758">
        <v>48</v>
      </c>
      <c r="F758">
        <v>47</v>
      </c>
      <c r="G758">
        <v>258.75</v>
      </c>
      <c r="H758" s="1">
        <v>45036</v>
      </c>
    </row>
    <row r="759" spans="1:8" x14ac:dyDescent="0.25">
      <c r="A759" t="s">
        <v>781</v>
      </c>
      <c r="B759" t="s">
        <v>26</v>
      </c>
      <c r="C759" t="s">
        <v>15</v>
      </c>
      <c r="D759">
        <v>81</v>
      </c>
      <c r="E759">
        <v>29</v>
      </c>
      <c r="F759">
        <v>180</v>
      </c>
      <c r="G759">
        <v>158.43</v>
      </c>
      <c r="H759" s="1">
        <v>45252</v>
      </c>
    </row>
    <row r="760" spans="1:8" x14ac:dyDescent="0.25">
      <c r="A760" t="s">
        <v>782</v>
      </c>
      <c r="B760" t="s">
        <v>48</v>
      </c>
      <c r="C760" t="s">
        <v>15</v>
      </c>
      <c r="D760">
        <v>147</v>
      </c>
      <c r="E760">
        <v>49</v>
      </c>
      <c r="F760">
        <v>169</v>
      </c>
      <c r="G760">
        <v>66.53</v>
      </c>
      <c r="H760" s="1">
        <v>45018</v>
      </c>
    </row>
    <row r="761" spans="1:8" x14ac:dyDescent="0.25">
      <c r="A761" t="s">
        <v>783</v>
      </c>
      <c r="B761" t="s">
        <v>8</v>
      </c>
      <c r="C761" t="s">
        <v>32</v>
      </c>
      <c r="D761">
        <v>95</v>
      </c>
      <c r="E761">
        <v>76</v>
      </c>
      <c r="F761">
        <v>174</v>
      </c>
      <c r="G761">
        <v>371.33</v>
      </c>
      <c r="H761" s="1">
        <v>45199</v>
      </c>
    </row>
    <row r="762" spans="1:8" x14ac:dyDescent="0.25">
      <c r="A762" t="s">
        <v>784</v>
      </c>
      <c r="B762" t="s">
        <v>12</v>
      </c>
      <c r="C762" t="s">
        <v>23</v>
      </c>
      <c r="D762">
        <v>29</v>
      </c>
      <c r="E762">
        <v>83</v>
      </c>
      <c r="F762">
        <v>5</v>
      </c>
      <c r="G762">
        <v>430.89</v>
      </c>
      <c r="H762" s="1">
        <v>45168</v>
      </c>
    </row>
    <row r="763" spans="1:8" x14ac:dyDescent="0.25">
      <c r="A763" t="s">
        <v>785</v>
      </c>
      <c r="B763" t="s">
        <v>21</v>
      </c>
      <c r="C763" t="s">
        <v>9</v>
      </c>
      <c r="D763">
        <v>118</v>
      </c>
      <c r="E763">
        <v>35</v>
      </c>
      <c r="F763">
        <v>134</v>
      </c>
      <c r="G763">
        <v>280.68</v>
      </c>
      <c r="H763" s="1">
        <v>45171</v>
      </c>
    </row>
    <row r="764" spans="1:8" x14ac:dyDescent="0.25">
      <c r="A764" t="s">
        <v>786</v>
      </c>
      <c r="B764" t="s">
        <v>28</v>
      </c>
      <c r="C764" t="s">
        <v>32</v>
      </c>
      <c r="D764">
        <v>16</v>
      </c>
      <c r="E764">
        <v>75</v>
      </c>
      <c r="F764">
        <v>192</v>
      </c>
      <c r="G764">
        <v>300.58999999999997</v>
      </c>
      <c r="H764" s="1">
        <v>45108</v>
      </c>
    </row>
    <row r="765" spans="1:8" x14ac:dyDescent="0.25">
      <c r="A765" t="s">
        <v>787</v>
      </c>
      <c r="B765" t="s">
        <v>37</v>
      </c>
      <c r="C765" t="s">
        <v>9</v>
      </c>
      <c r="D765">
        <v>80</v>
      </c>
      <c r="E765">
        <v>98</v>
      </c>
      <c r="F765">
        <v>257</v>
      </c>
      <c r="G765">
        <v>66.36</v>
      </c>
      <c r="H765" s="1">
        <v>45135</v>
      </c>
    </row>
    <row r="766" spans="1:8" x14ac:dyDescent="0.25">
      <c r="A766" t="s">
        <v>788</v>
      </c>
      <c r="B766" t="s">
        <v>28</v>
      </c>
      <c r="C766" t="s">
        <v>32</v>
      </c>
      <c r="D766">
        <v>39</v>
      </c>
      <c r="E766">
        <v>95</v>
      </c>
      <c r="F766">
        <v>79</v>
      </c>
      <c r="G766">
        <v>435.58</v>
      </c>
      <c r="H766" s="1">
        <v>45285</v>
      </c>
    </row>
    <row r="767" spans="1:8" x14ac:dyDescent="0.25">
      <c r="A767" t="s">
        <v>789</v>
      </c>
      <c r="B767" t="s">
        <v>26</v>
      </c>
      <c r="C767" t="s">
        <v>9</v>
      </c>
      <c r="D767">
        <v>98</v>
      </c>
      <c r="E767">
        <v>20</v>
      </c>
      <c r="F767">
        <v>166</v>
      </c>
      <c r="G767">
        <v>243.13</v>
      </c>
      <c r="H767" s="1">
        <v>44993</v>
      </c>
    </row>
    <row r="768" spans="1:8" x14ac:dyDescent="0.25">
      <c r="A768" t="s">
        <v>790</v>
      </c>
      <c r="B768" t="s">
        <v>28</v>
      </c>
      <c r="C768" t="s">
        <v>32</v>
      </c>
      <c r="D768">
        <v>141</v>
      </c>
      <c r="E768">
        <v>63</v>
      </c>
      <c r="F768">
        <v>225</v>
      </c>
      <c r="G768">
        <v>263.77</v>
      </c>
      <c r="H768" s="1">
        <v>45194</v>
      </c>
    </row>
    <row r="769" spans="1:8" x14ac:dyDescent="0.25">
      <c r="A769" t="s">
        <v>791</v>
      </c>
      <c r="B769" t="s">
        <v>35</v>
      </c>
      <c r="C769" t="s">
        <v>9</v>
      </c>
      <c r="D769">
        <v>191</v>
      </c>
      <c r="E769">
        <v>96</v>
      </c>
      <c r="F769">
        <v>139</v>
      </c>
      <c r="G769">
        <v>133.82</v>
      </c>
      <c r="H769" s="1">
        <v>45255</v>
      </c>
    </row>
    <row r="770" spans="1:8" x14ac:dyDescent="0.25">
      <c r="A770" t="s">
        <v>792</v>
      </c>
      <c r="B770" t="s">
        <v>21</v>
      </c>
      <c r="C770" t="s">
        <v>15</v>
      </c>
      <c r="D770">
        <v>157</v>
      </c>
      <c r="E770">
        <v>80</v>
      </c>
      <c r="F770">
        <v>201</v>
      </c>
      <c r="G770">
        <v>391.97</v>
      </c>
      <c r="H770" s="1">
        <v>45014</v>
      </c>
    </row>
    <row r="771" spans="1:8" x14ac:dyDescent="0.25">
      <c r="A771" t="s">
        <v>793</v>
      </c>
      <c r="B771" t="s">
        <v>12</v>
      </c>
      <c r="C771" t="s">
        <v>15</v>
      </c>
      <c r="D771">
        <v>56</v>
      </c>
      <c r="E771">
        <v>25</v>
      </c>
      <c r="F771">
        <v>211</v>
      </c>
      <c r="G771">
        <v>400.86</v>
      </c>
      <c r="H771" s="1">
        <v>45014</v>
      </c>
    </row>
    <row r="772" spans="1:8" x14ac:dyDescent="0.25">
      <c r="A772" t="s">
        <v>794</v>
      </c>
      <c r="B772" t="s">
        <v>48</v>
      </c>
      <c r="C772" t="s">
        <v>9</v>
      </c>
      <c r="D772">
        <v>112</v>
      </c>
      <c r="E772">
        <v>100</v>
      </c>
      <c r="F772">
        <v>134</v>
      </c>
      <c r="G772">
        <v>445.37</v>
      </c>
      <c r="H772" s="1">
        <v>45129</v>
      </c>
    </row>
    <row r="773" spans="1:8" x14ac:dyDescent="0.25">
      <c r="A773" t="s">
        <v>795</v>
      </c>
      <c r="B773" t="s">
        <v>35</v>
      </c>
      <c r="C773" t="s">
        <v>18</v>
      </c>
      <c r="D773">
        <v>193</v>
      </c>
      <c r="E773">
        <v>35</v>
      </c>
      <c r="F773">
        <v>79</v>
      </c>
      <c r="G773">
        <v>283.04000000000002</v>
      </c>
      <c r="H773" s="1">
        <v>45261</v>
      </c>
    </row>
    <row r="774" spans="1:8" x14ac:dyDescent="0.25">
      <c r="A774" t="s">
        <v>796</v>
      </c>
      <c r="B774" t="s">
        <v>48</v>
      </c>
      <c r="C774" t="s">
        <v>15</v>
      </c>
      <c r="D774">
        <v>150</v>
      </c>
      <c r="E774">
        <v>27</v>
      </c>
      <c r="F774">
        <v>158</v>
      </c>
      <c r="G774">
        <v>453.05</v>
      </c>
      <c r="H774" s="1">
        <v>45291</v>
      </c>
    </row>
    <row r="775" spans="1:8" x14ac:dyDescent="0.25">
      <c r="A775" t="s">
        <v>797</v>
      </c>
      <c r="B775" t="s">
        <v>26</v>
      </c>
      <c r="C775" t="s">
        <v>23</v>
      </c>
      <c r="D775">
        <v>75</v>
      </c>
      <c r="E775">
        <v>62</v>
      </c>
      <c r="F775">
        <v>238</v>
      </c>
      <c r="G775">
        <v>157.12</v>
      </c>
      <c r="H775" s="1">
        <v>45005</v>
      </c>
    </row>
    <row r="776" spans="1:8" x14ac:dyDescent="0.25">
      <c r="A776" t="s">
        <v>798</v>
      </c>
      <c r="B776" t="s">
        <v>17</v>
      </c>
      <c r="C776" t="s">
        <v>32</v>
      </c>
      <c r="D776">
        <v>57</v>
      </c>
      <c r="E776">
        <v>91</v>
      </c>
      <c r="F776">
        <v>65</v>
      </c>
      <c r="G776">
        <v>379.77</v>
      </c>
      <c r="H776" s="1">
        <v>45257</v>
      </c>
    </row>
    <row r="777" spans="1:8" x14ac:dyDescent="0.25">
      <c r="A777" t="s">
        <v>799</v>
      </c>
      <c r="B777" t="s">
        <v>14</v>
      </c>
      <c r="C777" t="s">
        <v>32</v>
      </c>
      <c r="D777">
        <v>80</v>
      </c>
      <c r="E777">
        <v>68</v>
      </c>
      <c r="F777">
        <v>16</v>
      </c>
      <c r="G777">
        <v>15.8</v>
      </c>
      <c r="H777" s="1">
        <v>44944</v>
      </c>
    </row>
    <row r="778" spans="1:8" x14ac:dyDescent="0.25">
      <c r="A778" t="s">
        <v>800</v>
      </c>
      <c r="B778" t="s">
        <v>14</v>
      </c>
      <c r="C778" t="s">
        <v>9</v>
      </c>
      <c r="D778">
        <v>108</v>
      </c>
      <c r="E778">
        <v>35</v>
      </c>
      <c r="F778">
        <v>241</v>
      </c>
      <c r="G778">
        <v>203.7</v>
      </c>
      <c r="H778" s="1">
        <v>45117</v>
      </c>
    </row>
    <row r="779" spans="1:8" x14ac:dyDescent="0.25">
      <c r="A779" t="s">
        <v>801</v>
      </c>
      <c r="B779" t="s">
        <v>28</v>
      </c>
      <c r="C779" t="s">
        <v>32</v>
      </c>
      <c r="D779">
        <v>30</v>
      </c>
      <c r="E779">
        <v>68</v>
      </c>
      <c r="F779">
        <v>1</v>
      </c>
      <c r="G779">
        <v>200.72</v>
      </c>
      <c r="H779" s="1">
        <v>44982</v>
      </c>
    </row>
    <row r="780" spans="1:8" x14ac:dyDescent="0.25">
      <c r="A780" t="s">
        <v>802</v>
      </c>
      <c r="B780" t="s">
        <v>8</v>
      </c>
      <c r="C780" t="s">
        <v>15</v>
      </c>
      <c r="D780">
        <v>163</v>
      </c>
      <c r="E780">
        <v>66</v>
      </c>
      <c r="F780">
        <v>109</v>
      </c>
      <c r="G780">
        <v>233.48</v>
      </c>
      <c r="H780" s="1">
        <v>44932</v>
      </c>
    </row>
    <row r="781" spans="1:8" x14ac:dyDescent="0.25">
      <c r="A781" t="s">
        <v>803</v>
      </c>
      <c r="B781" t="s">
        <v>21</v>
      </c>
      <c r="C781" t="s">
        <v>15</v>
      </c>
      <c r="D781">
        <v>49</v>
      </c>
      <c r="E781">
        <v>28</v>
      </c>
      <c r="F781">
        <v>293</v>
      </c>
      <c r="G781">
        <v>69.03</v>
      </c>
      <c r="H781" s="1">
        <v>45271</v>
      </c>
    </row>
    <row r="782" spans="1:8" x14ac:dyDescent="0.25">
      <c r="A782" t="s">
        <v>804</v>
      </c>
      <c r="B782" t="s">
        <v>37</v>
      </c>
      <c r="C782" t="s">
        <v>9</v>
      </c>
      <c r="D782">
        <v>57</v>
      </c>
      <c r="E782">
        <v>98</v>
      </c>
      <c r="F782">
        <v>281</v>
      </c>
      <c r="G782">
        <v>101.83</v>
      </c>
      <c r="H782" s="1">
        <v>45201</v>
      </c>
    </row>
    <row r="783" spans="1:8" x14ac:dyDescent="0.25">
      <c r="A783" t="s">
        <v>805</v>
      </c>
      <c r="B783" t="s">
        <v>14</v>
      </c>
      <c r="C783" t="s">
        <v>9</v>
      </c>
      <c r="D783">
        <v>95</v>
      </c>
      <c r="E783">
        <v>59</v>
      </c>
      <c r="F783">
        <v>225</v>
      </c>
      <c r="G783">
        <v>319.10000000000002</v>
      </c>
      <c r="H783" s="1">
        <v>45041</v>
      </c>
    </row>
    <row r="784" spans="1:8" x14ac:dyDescent="0.25">
      <c r="A784" t="s">
        <v>806</v>
      </c>
      <c r="B784" t="s">
        <v>14</v>
      </c>
      <c r="C784" t="s">
        <v>15</v>
      </c>
      <c r="D784">
        <v>107</v>
      </c>
      <c r="E784">
        <v>82</v>
      </c>
      <c r="F784">
        <v>77</v>
      </c>
      <c r="G784">
        <v>193.11</v>
      </c>
      <c r="H784" s="1">
        <v>44995</v>
      </c>
    </row>
    <row r="785" spans="1:8" x14ac:dyDescent="0.25">
      <c r="A785" t="s">
        <v>807</v>
      </c>
      <c r="B785" t="s">
        <v>37</v>
      </c>
      <c r="C785" t="s">
        <v>23</v>
      </c>
      <c r="D785">
        <v>12</v>
      </c>
      <c r="E785">
        <v>61</v>
      </c>
      <c r="F785">
        <v>288</v>
      </c>
      <c r="G785">
        <v>21.17</v>
      </c>
      <c r="H785" s="1">
        <v>45124</v>
      </c>
    </row>
    <row r="786" spans="1:8" x14ac:dyDescent="0.25">
      <c r="A786" t="s">
        <v>808</v>
      </c>
      <c r="B786" t="s">
        <v>48</v>
      </c>
      <c r="C786" t="s">
        <v>32</v>
      </c>
      <c r="D786">
        <v>94</v>
      </c>
      <c r="E786">
        <v>62</v>
      </c>
      <c r="F786">
        <v>121</v>
      </c>
      <c r="G786">
        <v>323.41000000000003</v>
      </c>
      <c r="H786" s="1">
        <v>45267</v>
      </c>
    </row>
    <row r="787" spans="1:8" x14ac:dyDescent="0.25">
      <c r="A787" t="s">
        <v>809</v>
      </c>
      <c r="B787" t="s">
        <v>21</v>
      </c>
      <c r="C787" t="s">
        <v>23</v>
      </c>
      <c r="D787">
        <v>77</v>
      </c>
      <c r="E787">
        <v>23</v>
      </c>
      <c r="F787">
        <v>259</v>
      </c>
      <c r="G787">
        <v>262.27</v>
      </c>
      <c r="H787" s="1">
        <v>44972</v>
      </c>
    </row>
    <row r="788" spans="1:8" x14ac:dyDescent="0.25">
      <c r="A788" t="s">
        <v>810</v>
      </c>
      <c r="B788" t="s">
        <v>8</v>
      </c>
      <c r="C788" t="s">
        <v>15</v>
      </c>
      <c r="D788">
        <v>143</v>
      </c>
      <c r="E788">
        <v>63</v>
      </c>
      <c r="F788">
        <v>119</v>
      </c>
      <c r="G788">
        <v>103.31</v>
      </c>
      <c r="H788" s="1">
        <v>45092</v>
      </c>
    </row>
    <row r="789" spans="1:8" x14ac:dyDescent="0.25">
      <c r="A789" t="s">
        <v>811</v>
      </c>
      <c r="B789" t="s">
        <v>21</v>
      </c>
      <c r="C789" t="s">
        <v>23</v>
      </c>
      <c r="D789">
        <v>40</v>
      </c>
      <c r="E789">
        <v>43</v>
      </c>
      <c r="F789">
        <v>89</v>
      </c>
      <c r="G789">
        <v>65.42</v>
      </c>
      <c r="H789" s="1">
        <v>45236</v>
      </c>
    </row>
    <row r="790" spans="1:8" x14ac:dyDescent="0.25">
      <c r="A790" t="s">
        <v>812</v>
      </c>
      <c r="B790" t="s">
        <v>26</v>
      </c>
      <c r="C790" t="s">
        <v>23</v>
      </c>
      <c r="D790">
        <v>152</v>
      </c>
      <c r="E790">
        <v>38</v>
      </c>
      <c r="F790">
        <v>164</v>
      </c>
      <c r="G790">
        <v>280.44</v>
      </c>
      <c r="H790" s="1">
        <v>45195</v>
      </c>
    </row>
    <row r="791" spans="1:8" x14ac:dyDescent="0.25">
      <c r="A791" t="s">
        <v>813</v>
      </c>
      <c r="B791" t="s">
        <v>48</v>
      </c>
      <c r="C791" t="s">
        <v>9</v>
      </c>
      <c r="D791">
        <v>128</v>
      </c>
      <c r="E791">
        <v>99</v>
      </c>
      <c r="F791">
        <v>30</v>
      </c>
      <c r="G791">
        <v>107.42</v>
      </c>
      <c r="H791" s="1">
        <v>44983</v>
      </c>
    </row>
    <row r="792" spans="1:8" x14ac:dyDescent="0.25">
      <c r="A792" t="s">
        <v>814</v>
      </c>
      <c r="B792" t="s">
        <v>26</v>
      </c>
      <c r="C792" t="s">
        <v>23</v>
      </c>
      <c r="D792">
        <v>159</v>
      </c>
      <c r="E792">
        <v>89</v>
      </c>
      <c r="F792">
        <v>228</v>
      </c>
      <c r="G792">
        <v>129.32</v>
      </c>
      <c r="H792" s="1">
        <v>45220</v>
      </c>
    </row>
    <row r="793" spans="1:8" x14ac:dyDescent="0.25">
      <c r="A793" t="s">
        <v>815</v>
      </c>
      <c r="B793" t="s">
        <v>17</v>
      </c>
      <c r="C793" t="s">
        <v>15</v>
      </c>
      <c r="D793">
        <v>17</v>
      </c>
      <c r="E793">
        <v>73</v>
      </c>
      <c r="F793">
        <v>224</v>
      </c>
      <c r="G793">
        <v>323.81</v>
      </c>
      <c r="H793" s="1">
        <v>45252</v>
      </c>
    </row>
    <row r="794" spans="1:8" x14ac:dyDescent="0.25">
      <c r="A794" t="s">
        <v>816</v>
      </c>
      <c r="B794" t="s">
        <v>37</v>
      </c>
      <c r="C794" t="s">
        <v>32</v>
      </c>
      <c r="D794">
        <v>85</v>
      </c>
      <c r="E794">
        <v>43</v>
      </c>
      <c r="F794">
        <v>23</v>
      </c>
      <c r="G794">
        <v>379.93</v>
      </c>
      <c r="H794" s="1">
        <v>45046</v>
      </c>
    </row>
    <row r="795" spans="1:8" x14ac:dyDescent="0.25">
      <c r="A795" t="s">
        <v>817</v>
      </c>
      <c r="B795" t="s">
        <v>28</v>
      </c>
      <c r="C795" t="s">
        <v>18</v>
      </c>
      <c r="D795">
        <v>100</v>
      </c>
      <c r="E795">
        <v>96</v>
      </c>
      <c r="F795">
        <v>269</v>
      </c>
      <c r="G795">
        <v>287.12</v>
      </c>
      <c r="H795" s="1">
        <v>44959</v>
      </c>
    </row>
    <row r="796" spans="1:8" x14ac:dyDescent="0.25">
      <c r="A796" t="s">
        <v>818</v>
      </c>
      <c r="B796" t="s">
        <v>8</v>
      </c>
      <c r="C796" t="s">
        <v>23</v>
      </c>
      <c r="D796">
        <v>98</v>
      </c>
      <c r="E796">
        <v>68</v>
      </c>
      <c r="F796">
        <v>290</v>
      </c>
      <c r="G796">
        <v>20.86</v>
      </c>
      <c r="H796" s="1">
        <v>45171</v>
      </c>
    </row>
    <row r="797" spans="1:8" x14ac:dyDescent="0.25">
      <c r="A797" t="s">
        <v>819</v>
      </c>
      <c r="B797" t="s">
        <v>21</v>
      </c>
      <c r="C797" t="s">
        <v>18</v>
      </c>
      <c r="D797">
        <v>27</v>
      </c>
      <c r="E797">
        <v>64</v>
      </c>
      <c r="F797">
        <v>283</v>
      </c>
      <c r="G797">
        <v>14.69</v>
      </c>
      <c r="H797" s="1">
        <v>45008</v>
      </c>
    </row>
    <row r="798" spans="1:8" x14ac:dyDescent="0.25">
      <c r="A798" t="s">
        <v>820</v>
      </c>
      <c r="B798" t="s">
        <v>8</v>
      </c>
      <c r="C798" t="s">
        <v>23</v>
      </c>
      <c r="D798">
        <v>190</v>
      </c>
      <c r="E798">
        <v>41</v>
      </c>
      <c r="F798">
        <v>283</v>
      </c>
      <c r="G798">
        <v>387.77</v>
      </c>
      <c r="H798" s="1">
        <v>45212</v>
      </c>
    </row>
    <row r="799" spans="1:8" x14ac:dyDescent="0.25">
      <c r="A799" t="s">
        <v>821</v>
      </c>
      <c r="B799" t="s">
        <v>17</v>
      </c>
      <c r="C799" t="s">
        <v>32</v>
      </c>
      <c r="D799">
        <v>141</v>
      </c>
      <c r="E799">
        <v>93</v>
      </c>
      <c r="F799">
        <v>118</v>
      </c>
      <c r="G799">
        <v>100.18</v>
      </c>
      <c r="H799" s="1">
        <v>45145</v>
      </c>
    </row>
    <row r="800" spans="1:8" x14ac:dyDescent="0.25">
      <c r="A800" t="s">
        <v>822</v>
      </c>
      <c r="B800" t="s">
        <v>37</v>
      </c>
      <c r="C800" t="s">
        <v>23</v>
      </c>
      <c r="D800">
        <v>103</v>
      </c>
      <c r="E800">
        <v>55</v>
      </c>
      <c r="F800">
        <v>209</v>
      </c>
      <c r="G800">
        <v>60.44</v>
      </c>
      <c r="H800" s="1">
        <v>45044</v>
      </c>
    </row>
    <row r="801" spans="1:8" x14ac:dyDescent="0.25">
      <c r="A801" t="s">
        <v>823</v>
      </c>
      <c r="B801" t="s">
        <v>48</v>
      </c>
      <c r="C801" t="s">
        <v>32</v>
      </c>
      <c r="D801">
        <v>2</v>
      </c>
      <c r="E801">
        <v>51</v>
      </c>
      <c r="F801">
        <v>124</v>
      </c>
      <c r="G801">
        <v>104.37</v>
      </c>
      <c r="H801" s="1">
        <v>44964</v>
      </c>
    </row>
    <row r="802" spans="1:8" x14ac:dyDescent="0.25">
      <c r="A802" t="s">
        <v>824</v>
      </c>
      <c r="B802" t="s">
        <v>26</v>
      </c>
      <c r="C802" t="s">
        <v>18</v>
      </c>
      <c r="D802">
        <v>120</v>
      </c>
      <c r="E802">
        <v>94</v>
      </c>
      <c r="F802">
        <v>55</v>
      </c>
      <c r="G802">
        <v>30.26</v>
      </c>
      <c r="H802" s="1">
        <v>45100</v>
      </c>
    </row>
    <row r="803" spans="1:8" x14ac:dyDescent="0.25">
      <c r="A803" t="s">
        <v>825</v>
      </c>
      <c r="B803" t="s">
        <v>48</v>
      </c>
      <c r="C803" t="s">
        <v>15</v>
      </c>
      <c r="D803">
        <v>156</v>
      </c>
      <c r="E803">
        <v>54</v>
      </c>
      <c r="F803">
        <v>268</v>
      </c>
      <c r="G803">
        <v>351.66</v>
      </c>
      <c r="H803" s="1">
        <v>45006</v>
      </c>
    </row>
    <row r="804" spans="1:8" x14ac:dyDescent="0.25">
      <c r="A804" t="s">
        <v>826</v>
      </c>
      <c r="B804" t="s">
        <v>48</v>
      </c>
      <c r="C804" t="s">
        <v>18</v>
      </c>
      <c r="D804">
        <v>39</v>
      </c>
      <c r="E804">
        <v>81</v>
      </c>
      <c r="F804">
        <v>95</v>
      </c>
      <c r="G804">
        <v>336.2</v>
      </c>
      <c r="H804" s="1">
        <v>45168</v>
      </c>
    </row>
    <row r="805" spans="1:8" x14ac:dyDescent="0.25">
      <c r="A805" t="s">
        <v>827</v>
      </c>
      <c r="B805" t="s">
        <v>8</v>
      </c>
      <c r="C805" t="s">
        <v>9</v>
      </c>
      <c r="D805">
        <v>165</v>
      </c>
      <c r="E805">
        <v>92</v>
      </c>
      <c r="F805">
        <v>110</v>
      </c>
      <c r="G805">
        <v>132.07</v>
      </c>
      <c r="H805" s="1">
        <v>45107</v>
      </c>
    </row>
    <row r="806" spans="1:8" x14ac:dyDescent="0.25">
      <c r="A806" t="s">
        <v>828</v>
      </c>
      <c r="B806" t="s">
        <v>17</v>
      </c>
      <c r="C806" t="s">
        <v>23</v>
      </c>
      <c r="D806">
        <v>40</v>
      </c>
      <c r="E806">
        <v>73</v>
      </c>
      <c r="F806">
        <v>199</v>
      </c>
      <c r="G806">
        <v>268.51</v>
      </c>
      <c r="H806" s="1">
        <v>45127</v>
      </c>
    </row>
    <row r="807" spans="1:8" x14ac:dyDescent="0.25">
      <c r="A807" t="s">
        <v>829</v>
      </c>
      <c r="B807" t="s">
        <v>21</v>
      </c>
      <c r="C807" t="s">
        <v>32</v>
      </c>
      <c r="D807">
        <v>115</v>
      </c>
      <c r="E807">
        <v>53</v>
      </c>
      <c r="F807">
        <v>14</v>
      </c>
      <c r="G807">
        <v>427</v>
      </c>
      <c r="H807" s="1">
        <v>45260</v>
      </c>
    </row>
    <row r="808" spans="1:8" x14ac:dyDescent="0.25">
      <c r="A808" t="s">
        <v>830</v>
      </c>
      <c r="B808" t="s">
        <v>14</v>
      </c>
      <c r="C808" t="s">
        <v>18</v>
      </c>
      <c r="D808">
        <v>101</v>
      </c>
      <c r="E808">
        <v>55</v>
      </c>
      <c r="F808">
        <v>295</v>
      </c>
      <c r="G808">
        <v>459.17</v>
      </c>
      <c r="H808" s="1">
        <v>45002</v>
      </c>
    </row>
    <row r="809" spans="1:8" x14ac:dyDescent="0.25">
      <c r="A809" t="s">
        <v>831</v>
      </c>
      <c r="B809" t="s">
        <v>17</v>
      </c>
      <c r="C809" t="s">
        <v>15</v>
      </c>
      <c r="D809">
        <v>51</v>
      </c>
      <c r="E809">
        <v>42</v>
      </c>
      <c r="F809">
        <v>193</v>
      </c>
      <c r="G809">
        <v>249.44</v>
      </c>
      <c r="H809" s="1">
        <v>45121</v>
      </c>
    </row>
    <row r="810" spans="1:8" x14ac:dyDescent="0.25">
      <c r="A810" t="s">
        <v>832</v>
      </c>
      <c r="B810" t="s">
        <v>14</v>
      </c>
      <c r="C810" t="s">
        <v>18</v>
      </c>
      <c r="D810">
        <v>194</v>
      </c>
      <c r="E810">
        <v>27</v>
      </c>
      <c r="F810">
        <v>288</v>
      </c>
      <c r="G810">
        <v>48.59</v>
      </c>
      <c r="H810" s="1">
        <v>45273</v>
      </c>
    </row>
    <row r="811" spans="1:8" x14ac:dyDescent="0.25">
      <c r="A811" t="s">
        <v>833</v>
      </c>
      <c r="B811" t="s">
        <v>12</v>
      </c>
      <c r="C811" t="s">
        <v>32</v>
      </c>
      <c r="D811">
        <v>68</v>
      </c>
      <c r="E811">
        <v>97</v>
      </c>
      <c r="F811">
        <v>226</v>
      </c>
      <c r="G811">
        <v>84.69</v>
      </c>
      <c r="H811" s="1">
        <v>45247</v>
      </c>
    </row>
    <row r="812" spans="1:8" x14ac:dyDescent="0.25">
      <c r="A812" t="s">
        <v>834</v>
      </c>
      <c r="B812" t="s">
        <v>26</v>
      </c>
      <c r="C812" t="s">
        <v>23</v>
      </c>
      <c r="D812">
        <v>115</v>
      </c>
      <c r="E812">
        <v>21</v>
      </c>
      <c r="F812">
        <v>26</v>
      </c>
      <c r="G812">
        <v>467.08</v>
      </c>
      <c r="H812" s="1">
        <v>45184</v>
      </c>
    </row>
    <row r="813" spans="1:8" x14ac:dyDescent="0.25">
      <c r="A813" t="s">
        <v>835</v>
      </c>
      <c r="B813" t="s">
        <v>35</v>
      </c>
      <c r="C813" t="s">
        <v>9</v>
      </c>
      <c r="D813">
        <v>104</v>
      </c>
      <c r="E813">
        <v>79</v>
      </c>
      <c r="F813">
        <v>276</v>
      </c>
      <c r="G813">
        <v>374.77</v>
      </c>
      <c r="H813" s="1">
        <v>45228</v>
      </c>
    </row>
    <row r="814" spans="1:8" x14ac:dyDescent="0.25">
      <c r="A814" t="s">
        <v>836</v>
      </c>
      <c r="B814" t="s">
        <v>48</v>
      </c>
      <c r="C814" t="s">
        <v>23</v>
      </c>
      <c r="D814">
        <v>115</v>
      </c>
      <c r="E814">
        <v>23</v>
      </c>
      <c r="F814">
        <v>35</v>
      </c>
      <c r="G814">
        <v>375.68</v>
      </c>
      <c r="H814" s="1">
        <v>45017</v>
      </c>
    </row>
    <row r="815" spans="1:8" x14ac:dyDescent="0.25">
      <c r="A815" t="s">
        <v>837</v>
      </c>
      <c r="B815" t="s">
        <v>17</v>
      </c>
      <c r="C815" t="s">
        <v>18</v>
      </c>
      <c r="D815">
        <v>70</v>
      </c>
      <c r="E815">
        <v>71</v>
      </c>
      <c r="F815">
        <v>249</v>
      </c>
      <c r="G815">
        <v>425.23</v>
      </c>
      <c r="H815" s="1">
        <v>44995</v>
      </c>
    </row>
    <row r="816" spans="1:8" x14ac:dyDescent="0.25">
      <c r="A816" t="s">
        <v>838</v>
      </c>
      <c r="B816" t="s">
        <v>17</v>
      </c>
      <c r="C816" t="s">
        <v>23</v>
      </c>
      <c r="D816">
        <v>149</v>
      </c>
      <c r="E816">
        <v>35</v>
      </c>
      <c r="F816">
        <v>271</v>
      </c>
      <c r="G816">
        <v>57.07</v>
      </c>
      <c r="H816" s="1">
        <v>45266</v>
      </c>
    </row>
    <row r="817" spans="1:8" x14ac:dyDescent="0.25">
      <c r="A817" t="s">
        <v>839</v>
      </c>
      <c r="B817" t="s">
        <v>28</v>
      </c>
      <c r="C817" t="s">
        <v>18</v>
      </c>
      <c r="D817">
        <v>162</v>
      </c>
      <c r="E817">
        <v>82</v>
      </c>
      <c r="F817">
        <v>13</v>
      </c>
      <c r="G817">
        <v>151.74</v>
      </c>
      <c r="H817" s="1">
        <v>45154</v>
      </c>
    </row>
    <row r="818" spans="1:8" x14ac:dyDescent="0.25">
      <c r="A818" t="s">
        <v>840</v>
      </c>
      <c r="B818" t="s">
        <v>48</v>
      </c>
      <c r="C818" t="s">
        <v>18</v>
      </c>
      <c r="D818">
        <v>76</v>
      </c>
      <c r="E818">
        <v>44</v>
      </c>
      <c r="F818">
        <v>66</v>
      </c>
      <c r="G818">
        <v>349.82</v>
      </c>
      <c r="H818" s="1">
        <v>45099</v>
      </c>
    </row>
    <row r="819" spans="1:8" x14ac:dyDescent="0.25">
      <c r="A819" t="s">
        <v>841</v>
      </c>
      <c r="B819" t="s">
        <v>37</v>
      </c>
      <c r="C819" t="s">
        <v>23</v>
      </c>
      <c r="D819">
        <v>172</v>
      </c>
      <c r="E819">
        <v>27</v>
      </c>
      <c r="F819">
        <v>285</v>
      </c>
      <c r="G819">
        <v>489.92</v>
      </c>
      <c r="H819" s="1">
        <v>45070</v>
      </c>
    </row>
    <row r="820" spans="1:8" x14ac:dyDescent="0.25">
      <c r="A820" t="s">
        <v>842</v>
      </c>
      <c r="B820" t="s">
        <v>37</v>
      </c>
      <c r="C820" t="s">
        <v>15</v>
      </c>
      <c r="D820">
        <v>86</v>
      </c>
      <c r="E820">
        <v>93</v>
      </c>
      <c r="F820">
        <v>139</v>
      </c>
      <c r="G820">
        <v>100.8</v>
      </c>
      <c r="H820" s="1">
        <v>45071</v>
      </c>
    </row>
    <row r="821" spans="1:8" x14ac:dyDescent="0.25">
      <c r="A821" t="s">
        <v>843</v>
      </c>
      <c r="B821" t="s">
        <v>37</v>
      </c>
      <c r="C821" t="s">
        <v>32</v>
      </c>
      <c r="D821">
        <v>61</v>
      </c>
      <c r="E821">
        <v>77</v>
      </c>
      <c r="F821">
        <v>46</v>
      </c>
      <c r="G821">
        <v>378.86</v>
      </c>
      <c r="H821" s="1">
        <v>45228</v>
      </c>
    </row>
    <row r="822" spans="1:8" x14ac:dyDescent="0.25">
      <c r="A822" t="s">
        <v>844</v>
      </c>
      <c r="B822" t="s">
        <v>26</v>
      </c>
      <c r="C822" t="s">
        <v>18</v>
      </c>
      <c r="D822">
        <v>43</v>
      </c>
      <c r="E822">
        <v>66</v>
      </c>
      <c r="F822">
        <v>249</v>
      </c>
      <c r="G822">
        <v>375.39</v>
      </c>
      <c r="H822" s="1">
        <v>44996</v>
      </c>
    </row>
    <row r="823" spans="1:8" x14ac:dyDescent="0.25">
      <c r="A823" t="s">
        <v>845</v>
      </c>
      <c r="B823" t="s">
        <v>48</v>
      </c>
      <c r="C823" t="s">
        <v>32</v>
      </c>
      <c r="D823">
        <v>153</v>
      </c>
      <c r="E823">
        <v>72</v>
      </c>
      <c r="F823">
        <v>277</v>
      </c>
      <c r="G823">
        <v>50.89</v>
      </c>
      <c r="H823" s="1">
        <v>45135</v>
      </c>
    </row>
    <row r="824" spans="1:8" x14ac:dyDescent="0.25">
      <c r="A824" t="s">
        <v>846</v>
      </c>
      <c r="B824" t="s">
        <v>21</v>
      </c>
      <c r="C824" t="s">
        <v>9</v>
      </c>
      <c r="D824">
        <v>173</v>
      </c>
      <c r="E824">
        <v>45</v>
      </c>
      <c r="F824">
        <v>30</v>
      </c>
      <c r="G824">
        <v>457.39</v>
      </c>
      <c r="H824" s="1">
        <v>45081</v>
      </c>
    </row>
    <row r="825" spans="1:8" x14ac:dyDescent="0.25">
      <c r="A825" t="s">
        <v>847</v>
      </c>
      <c r="B825" t="s">
        <v>35</v>
      </c>
      <c r="C825" t="s">
        <v>18</v>
      </c>
      <c r="D825">
        <v>65</v>
      </c>
      <c r="E825">
        <v>32</v>
      </c>
      <c r="F825">
        <v>246</v>
      </c>
      <c r="G825">
        <v>242.23</v>
      </c>
      <c r="H825" s="1">
        <v>45148</v>
      </c>
    </row>
    <row r="826" spans="1:8" x14ac:dyDescent="0.25">
      <c r="A826" t="s">
        <v>848</v>
      </c>
      <c r="B826" t="s">
        <v>26</v>
      </c>
      <c r="C826" t="s">
        <v>23</v>
      </c>
      <c r="D826">
        <v>142</v>
      </c>
      <c r="E826">
        <v>89</v>
      </c>
      <c r="F826">
        <v>190</v>
      </c>
      <c r="G826">
        <v>14.17</v>
      </c>
      <c r="H826" s="1">
        <v>44984</v>
      </c>
    </row>
    <row r="827" spans="1:8" x14ac:dyDescent="0.25">
      <c r="A827" t="s">
        <v>849</v>
      </c>
      <c r="B827" t="s">
        <v>28</v>
      </c>
      <c r="C827" t="s">
        <v>23</v>
      </c>
      <c r="D827">
        <v>34</v>
      </c>
      <c r="E827">
        <v>32</v>
      </c>
      <c r="F827">
        <v>164</v>
      </c>
      <c r="G827">
        <v>449.25</v>
      </c>
      <c r="H827" s="1">
        <v>45066</v>
      </c>
    </row>
    <row r="828" spans="1:8" x14ac:dyDescent="0.25">
      <c r="A828" t="s">
        <v>850</v>
      </c>
      <c r="B828" t="s">
        <v>37</v>
      </c>
      <c r="C828" t="s">
        <v>23</v>
      </c>
      <c r="D828">
        <v>2</v>
      </c>
      <c r="E828">
        <v>39</v>
      </c>
      <c r="F828">
        <v>51</v>
      </c>
      <c r="G828">
        <v>263.3</v>
      </c>
      <c r="H828" s="1">
        <v>45242</v>
      </c>
    </row>
    <row r="829" spans="1:8" x14ac:dyDescent="0.25">
      <c r="A829" t="s">
        <v>851</v>
      </c>
      <c r="B829" t="s">
        <v>12</v>
      </c>
      <c r="C829" t="s">
        <v>9</v>
      </c>
      <c r="D829">
        <v>191</v>
      </c>
      <c r="E829">
        <v>74</v>
      </c>
      <c r="F829">
        <v>170</v>
      </c>
      <c r="G829">
        <v>484.97</v>
      </c>
      <c r="H829" s="1">
        <v>45016</v>
      </c>
    </row>
    <row r="830" spans="1:8" x14ac:dyDescent="0.25">
      <c r="A830" t="s">
        <v>852</v>
      </c>
      <c r="B830" t="s">
        <v>35</v>
      </c>
      <c r="C830" t="s">
        <v>18</v>
      </c>
      <c r="D830">
        <v>18</v>
      </c>
      <c r="E830">
        <v>87</v>
      </c>
      <c r="F830">
        <v>211</v>
      </c>
      <c r="G830">
        <v>57.48</v>
      </c>
      <c r="H830" s="1">
        <v>45033</v>
      </c>
    </row>
    <row r="831" spans="1:8" x14ac:dyDescent="0.25">
      <c r="A831" t="s">
        <v>853</v>
      </c>
      <c r="B831" t="s">
        <v>26</v>
      </c>
      <c r="C831" t="s">
        <v>32</v>
      </c>
      <c r="D831">
        <v>68</v>
      </c>
      <c r="E831">
        <v>44</v>
      </c>
      <c r="F831">
        <v>298</v>
      </c>
      <c r="G831">
        <v>461.65</v>
      </c>
      <c r="H831" s="1">
        <v>45103</v>
      </c>
    </row>
    <row r="832" spans="1:8" x14ac:dyDescent="0.25">
      <c r="A832" t="s">
        <v>854</v>
      </c>
      <c r="B832" t="s">
        <v>14</v>
      </c>
      <c r="C832" t="s">
        <v>18</v>
      </c>
      <c r="D832">
        <v>73</v>
      </c>
      <c r="E832">
        <v>86</v>
      </c>
      <c r="F832">
        <v>150</v>
      </c>
      <c r="G832">
        <v>400.73</v>
      </c>
      <c r="H832" s="1">
        <v>44978</v>
      </c>
    </row>
    <row r="833" spans="1:8" x14ac:dyDescent="0.25">
      <c r="A833" t="s">
        <v>855</v>
      </c>
      <c r="B833" t="s">
        <v>14</v>
      </c>
      <c r="C833" t="s">
        <v>32</v>
      </c>
      <c r="D833">
        <v>76</v>
      </c>
      <c r="E833">
        <v>52</v>
      </c>
      <c r="F833">
        <v>149</v>
      </c>
      <c r="G833">
        <v>256.07</v>
      </c>
      <c r="H833" s="1">
        <v>45057</v>
      </c>
    </row>
    <row r="834" spans="1:8" x14ac:dyDescent="0.25">
      <c r="A834" t="s">
        <v>856</v>
      </c>
      <c r="B834" t="s">
        <v>37</v>
      </c>
      <c r="C834" t="s">
        <v>9</v>
      </c>
      <c r="D834">
        <v>169</v>
      </c>
      <c r="E834">
        <v>83</v>
      </c>
      <c r="F834">
        <v>30</v>
      </c>
      <c r="G834">
        <v>334.9</v>
      </c>
      <c r="H834" s="1">
        <v>45141</v>
      </c>
    </row>
    <row r="835" spans="1:8" x14ac:dyDescent="0.25">
      <c r="A835" t="s">
        <v>857</v>
      </c>
      <c r="B835" t="s">
        <v>8</v>
      </c>
      <c r="C835" t="s">
        <v>18</v>
      </c>
      <c r="D835">
        <v>130</v>
      </c>
      <c r="E835">
        <v>44</v>
      </c>
      <c r="F835">
        <v>292</v>
      </c>
      <c r="G835">
        <v>292.39999999999998</v>
      </c>
      <c r="H835" s="1">
        <v>44941</v>
      </c>
    </row>
    <row r="836" spans="1:8" x14ac:dyDescent="0.25">
      <c r="A836" t="s">
        <v>858</v>
      </c>
      <c r="B836" t="s">
        <v>26</v>
      </c>
      <c r="C836" t="s">
        <v>23</v>
      </c>
      <c r="D836">
        <v>171</v>
      </c>
      <c r="E836">
        <v>95</v>
      </c>
      <c r="F836">
        <v>77</v>
      </c>
      <c r="G836">
        <v>429.79</v>
      </c>
      <c r="H836" s="1">
        <v>45200</v>
      </c>
    </row>
    <row r="837" spans="1:8" x14ac:dyDescent="0.25">
      <c r="A837" t="s">
        <v>859</v>
      </c>
      <c r="B837" t="s">
        <v>37</v>
      </c>
      <c r="C837" t="s">
        <v>18</v>
      </c>
      <c r="D837">
        <v>26</v>
      </c>
      <c r="E837">
        <v>69</v>
      </c>
      <c r="F837">
        <v>7</v>
      </c>
      <c r="G837">
        <v>413.69</v>
      </c>
      <c r="H837" s="1">
        <v>45121</v>
      </c>
    </row>
    <row r="838" spans="1:8" x14ac:dyDescent="0.25">
      <c r="A838" t="s">
        <v>860</v>
      </c>
      <c r="B838" t="s">
        <v>14</v>
      </c>
      <c r="C838" t="s">
        <v>9</v>
      </c>
      <c r="D838">
        <v>125</v>
      </c>
      <c r="E838">
        <v>91</v>
      </c>
      <c r="F838">
        <v>205</v>
      </c>
      <c r="G838">
        <v>273.70999999999998</v>
      </c>
      <c r="H838" s="1">
        <v>45067</v>
      </c>
    </row>
    <row r="839" spans="1:8" x14ac:dyDescent="0.25">
      <c r="A839" t="s">
        <v>861</v>
      </c>
      <c r="B839" t="s">
        <v>17</v>
      </c>
      <c r="C839" t="s">
        <v>32</v>
      </c>
      <c r="D839">
        <v>86</v>
      </c>
      <c r="E839">
        <v>80</v>
      </c>
      <c r="F839">
        <v>52</v>
      </c>
      <c r="G839">
        <v>95.68</v>
      </c>
      <c r="H839" s="1">
        <v>45276</v>
      </c>
    </row>
    <row r="840" spans="1:8" x14ac:dyDescent="0.25">
      <c r="A840" t="s">
        <v>862</v>
      </c>
      <c r="B840" t="s">
        <v>26</v>
      </c>
      <c r="C840" t="s">
        <v>9</v>
      </c>
      <c r="D840">
        <v>112</v>
      </c>
      <c r="E840">
        <v>24</v>
      </c>
      <c r="F840">
        <v>195</v>
      </c>
      <c r="G840">
        <v>365.84</v>
      </c>
      <c r="H840" s="1">
        <v>45162</v>
      </c>
    </row>
    <row r="841" spans="1:8" x14ac:dyDescent="0.25">
      <c r="A841" t="s">
        <v>863</v>
      </c>
      <c r="B841" t="s">
        <v>14</v>
      </c>
      <c r="C841" t="s">
        <v>23</v>
      </c>
      <c r="D841">
        <v>126</v>
      </c>
      <c r="E841">
        <v>45</v>
      </c>
      <c r="F841">
        <v>172</v>
      </c>
      <c r="G841">
        <v>110.31</v>
      </c>
      <c r="H841" s="1">
        <v>45253</v>
      </c>
    </row>
    <row r="842" spans="1:8" x14ac:dyDescent="0.25">
      <c r="A842" t="s">
        <v>864</v>
      </c>
      <c r="B842" t="s">
        <v>21</v>
      </c>
      <c r="C842" t="s">
        <v>32</v>
      </c>
      <c r="D842">
        <v>197</v>
      </c>
      <c r="E842">
        <v>93</v>
      </c>
      <c r="F842">
        <v>129</v>
      </c>
      <c r="G842">
        <v>122.71</v>
      </c>
      <c r="H842" s="1">
        <v>45192</v>
      </c>
    </row>
    <row r="843" spans="1:8" x14ac:dyDescent="0.25">
      <c r="A843" t="s">
        <v>865</v>
      </c>
      <c r="B843" t="s">
        <v>21</v>
      </c>
      <c r="C843" t="s">
        <v>9</v>
      </c>
      <c r="D843">
        <v>77</v>
      </c>
      <c r="E843">
        <v>42</v>
      </c>
      <c r="F843">
        <v>43</v>
      </c>
      <c r="G843">
        <v>469.92</v>
      </c>
      <c r="H843" s="1">
        <v>45113</v>
      </c>
    </row>
    <row r="844" spans="1:8" x14ac:dyDescent="0.25">
      <c r="A844" t="s">
        <v>866</v>
      </c>
      <c r="B844" t="s">
        <v>35</v>
      </c>
      <c r="C844" t="s">
        <v>18</v>
      </c>
      <c r="D844">
        <v>63</v>
      </c>
      <c r="E844">
        <v>26</v>
      </c>
      <c r="F844">
        <v>226</v>
      </c>
      <c r="G844">
        <v>109.4</v>
      </c>
      <c r="H844" s="1">
        <v>44978</v>
      </c>
    </row>
    <row r="845" spans="1:8" x14ac:dyDescent="0.25">
      <c r="A845" t="s">
        <v>867</v>
      </c>
      <c r="B845" t="s">
        <v>14</v>
      </c>
      <c r="C845" t="s">
        <v>23</v>
      </c>
      <c r="D845">
        <v>21</v>
      </c>
      <c r="E845">
        <v>88</v>
      </c>
      <c r="F845">
        <v>6</v>
      </c>
      <c r="G845">
        <v>496.65</v>
      </c>
      <c r="H845" s="1">
        <v>45004</v>
      </c>
    </row>
    <row r="846" spans="1:8" x14ac:dyDescent="0.25">
      <c r="A846" t="s">
        <v>868</v>
      </c>
      <c r="B846" t="s">
        <v>8</v>
      </c>
      <c r="C846" t="s">
        <v>9</v>
      </c>
      <c r="D846">
        <v>98</v>
      </c>
      <c r="E846">
        <v>43</v>
      </c>
      <c r="F846">
        <v>228</v>
      </c>
      <c r="G846">
        <v>386.63</v>
      </c>
      <c r="H846" s="1">
        <v>45097</v>
      </c>
    </row>
    <row r="847" spans="1:8" x14ac:dyDescent="0.25">
      <c r="A847" t="s">
        <v>869</v>
      </c>
      <c r="B847" t="s">
        <v>17</v>
      </c>
      <c r="C847" t="s">
        <v>32</v>
      </c>
      <c r="D847">
        <v>57</v>
      </c>
      <c r="E847">
        <v>82</v>
      </c>
      <c r="F847">
        <v>280</v>
      </c>
      <c r="G847">
        <v>456.95</v>
      </c>
      <c r="H847" s="1">
        <v>44963</v>
      </c>
    </row>
    <row r="848" spans="1:8" x14ac:dyDescent="0.25">
      <c r="A848" t="s">
        <v>870</v>
      </c>
      <c r="B848" t="s">
        <v>17</v>
      </c>
      <c r="C848" t="s">
        <v>18</v>
      </c>
      <c r="D848">
        <v>11</v>
      </c>
      <c r="E848">
        <v>82</v>
      </c>
      <c r="F848">
        <v>20</v>
      </c>
      <c r="G848">
        <v>109.04</v>
      </c>
      <c r="H848" s="1">
        <v>45210</v>
      </c>
    </row>
    <row r="849" spans="1:8" x14ac:dyDescent="0.25">
      <c r="A849" t="s">
        <v>871</v>
      </c>
      <c r="B849" t="s">
        <v>8</v>
      </c>
      <c r="C849" t="s">
        <v>32</v>
      </c>
      <c r="D849">
        <v>199</v>
      </c>
      <c r="E849">
        <v>87</v>
      </c>
      <c r="F849">
        <v>114</v>
      </c>
      <c r="G849">
        <v>13.21</v>
      </c>
      <c r="H849" s="1">
        <v>45081</v>
      </c>
    </row>
    <row r="850" spans="1:8" x14ac:dyDescent="0.25">
      <c r="A850" t="s">
        <v>872</v>
      </c>
      <c r="B850" t="s">
        <v>14</v>
      </c>
      <c r="C850" t="s">
        <v>32</v>
      </c>
      <c r="D850">
        <v>186</v>
      </c>
      <c r="E850">
        <v>64</v>
      </c>
      <c r="F850">
        <v>91</v>
      </c>
      <c r="G850">
        <v>414.09</v>
      </c>
      <c r="H850" s="1">
        <v>45275</v>
      </c>
    </row>
    <row r="851" spans="1:8" x14ac:dyDescent="0.25">
      <c r="A851" t="s">
        <v>873</v>
      </c>
      <c r="B851" t="s">
        <v>37</v>
      </c>
      <c r="C851" t="s">
        <v>23</v>
      </c>
      <c r="D851">
        <v>21</v>
      </c>
      <c r="E851">
        <v>24</v>
      </c>
      <c r="F851">
        <v>35</v>
      </c>
      <c r="G851">
        <v>6.15</v>
      </c>
      <c r="H851" s="1">
        <v>45184</v>
      </c>
    </row>
    <row r="852" spans="1:8" x14ac:dyDescent="0.25">
      <c r="A852" t="s">
        <v>874</v>
      </c>
      <c r="B852" t="s">
        <v>48</v>
      </c>
      <c r="C852" t="s">
        <v>9</v>
      </c>
      <c r="D852">
        <v>50</v>
      </c>
      <c r="E852">
        <v>27</v>
      </c>
      <c r="F852">
        <v>204</v>
      </c>
      <c r="G852">
        <v>173.89</v>
      </c>
      <c r="H852" s="1">
        <v>44993</v>
      </c>
    </row>
    <row r="853" spans="1:8" x14ac:dyDescent="0.25">
      <c r="A853" t="s">
        <v>875</v>
      </c>
      <c r="B853" t="s">
        <v>12</v>
      </c>
      <c r="C853" t="s">
        <v>9</v>
      </c>
      <c r="D853">
        <v>19</v>
      </c>
      <c r="E853">
        <v>54</v>
      </c>
      <c r="F853">
        <v>165</v>
      </c>
      <c r="G853">
        <v>235.84</v>
      </c>
      <c r="H853" s="1">
        <v>45100</v>
      </c>
    </row>
    <row r="854" spans="1:8" x14ac:dyDescent="0.25">
      <c r="A854" t="s">
        <v>876</v>
      </c>
      <c r="B854" t="s">
        <v>48</v>
      </c>
      <c r="C854" t="s">
        <v>15</v>
      </c>
      <c r="D854">
        <v>39</v>
      </c>
      <c r="E854">
        <v>51</v>
      </c>
      <c r="F854">
        <v>135</v>
      </c>
      <c r="G854">
        <v>481.27</v>
      </c>
      <c r="H854" s="1">
        <v>44955</v>
      </c>
    </row>
    <row r="855" spans="1:8" x14ac:dyDescent="0.25">
      <c r="A855" t="s">
        <v>877</v>
      </c>
      <c r="B855" t="s">
        <v>8</v>
      </c>
      <c r="C855" t="s">
        <v>15</v>
      </c>
      <c r="D855">
        <v>55</v>
      </c>
      <c r="E855">
        <v>65</v>
      </c>
      <c r="F855">
        <v>187</v>
      </c>
      <c r="G855">
        <v>263.45999999999998</v>
      </c>
      <c r="H855" s="1">
        <v>45229</v>
      </c>
    </row>
    <row r="856" spans="1:8" x14ac:dyDescent="0.25">
      <c r="A856" t="s">
        <v>878</v>
      </c>
      <c r="B856" t="s">
        <v>17</v>
      </c>
      <c r="C856" t="s">
        <v>18</v>
      </c>
      <c r="D856">
        <v>152</v>
      </c>
      <c r="E856">
        <v>85</v>
      </c>
      <c r="F856">
        <v>172</v>
      </c>
      <c r="G856">
        <v>227.7</v>
      </c>
      <c r="H856" s="1">
        <v>45108</v>
      </c>
    </row>
    <row r="857" spans="1:8" x14ac:dyDescent="0.25">
      <c r="A857" t="s">
        <v>879</v>
      </c>
      <c r="B857" t="s">
        <v>35</v>
      </c>
      <c r="C857" t="s">
        <v>18</v>
      </c>
      <c r="D857">
        <v>50</v>
      </c>
      <c r="E857">
        <v>80</v>
      </c>
      <c r="F857">
        <v>281</v>
      </c>
      <c r="G857">
        <v>238.39</v>
      </c>
      <c r="H857" s="1">
        <v>45254</v>
      </c>
    </row>
    <row r="858" spans="1:8" x14ac:dyDescent="0.25">
      <c r="A858" t="s">
        <v>880</v>
      </c>
      <c r="B858" t="s">
        <v>35</v>
      </c>
      <c r="C858" t="s">
        <v>9</v>
      </c>
      <c r="D858">
        <v>67</v>
      </c>
      <c r="E858">
        <v>88</v>
      </c>
      <c r="F858">
        <v>151</v>
      </c>
      <c r="G858">
        <v>195.16</v>
      </c>
      <c r="H858" s="1">
        <v>45175</v>
      </c>
    </row>
    <row r="859" spans="1:8" x14ac:dyDescent="0.25">
      <c r="A859" t="s">
        <v>881</v>
      </c>
      <c r="B859" t="s">
        <v>21</v>
      </c>
      <c r="C859" t="s">
        <v>9</v>
      </c>
      <c r="D859">
        <v>126</v>
      </c>
      <c r="E859">
        <v>70</v>
      </c>
      <c r="F859">
        <v>224</v>
      </c>
      <c r="G859">
        <v>430.66</v>
      </c>
      <c r="H859" s="1">
        <v>45049</v>
      </c>
    </row>
    <row r="860" spans="1:8" x14ac:dyDescent="0.25">
      <c r="A860" t="s">
        <v>882</v>
      </c>
      <c r="B860" t="s">
        <v>35</v>
      </c>
      <c r="C860" t="s">
        <v>15</v>
      </c>
      <c r="D860">
        <v>171</v>
      </c>
      <c r="E860">
        <v>83</v>
      </c>
      <c r="F860">
        <v>32</v>
      </c>
      <c r="G860">
        <v>105.89</v>
      </c>
      <c r="H860" s="1">
        <v>45228</v>
      </c>
    </row>
    <row r="861" spans="1:8" x14ac:dyDescent="0.25">
      <c r="A861" t="s">
        <v>883</v>
      </c>
      <c r="B861" t="s">
        <v>8</v>
      </c>
      <c r="C861" t="s">
        <v>9</v>
      </c>
      <c r="D861">
        <v>149</v>
      </c>
      <c r="E861">
        <v>63</v>
      </c>
      <c r="F861">
        <v>111</v>
      </c>
      <c r="G861">
        <v>72.290000000000006</v>
      </c>
      <c r="H861" s="1">
        <v>45241</v>
      </c>
    </row>
    <row r="862" spans="1:8" x14ac:dyDescent="0.25">
      <c r="A862" t="s">
        <v>884</v>
      </c>
      <c r="B862" t="s">
        <v>26</v>
      </c>
      <c r="C862" t="s">
        <v>9</v>
      </c>
      <c r="D862">
        <v>188</v>
      </c>
      <c r="E862">
        <v>20</v>
      </c>
      <c r="F862">
        <v>131</v>
      </c>
      <c r="G862">
        <v>449.28</v>
      </c>
      <c r="H862" s="1">
        <v>45121</v>
      </c>
    </row>
    <row r="863" spans="1:8" x14ac:dyDescent="0.25">
      <c r="A863" t="s">
        <v>885</v>
      </c>
      <c r="B863" t="s">
        <v>37</v>
      </c>
      <c r="C863" t="s">
        <v>32</v>
      </c>
      <c r="D863">
        <v>138</v>
      </c>
      <c r="E863">
        <v>98</v>
      </c>
      <c r="F863">
        <v>237</v>
      </c>
      <c r="G863">
        <v>113.28</v>
      </c>
      <c r="H863" s="1">
        <v>45108</v>
      </c>
    </row>
    <row r="864" spans="1:8" x14ac:dyDescent="0.25">
      <c r="A864" t="s">
        <v>886</v>
      </c>
      <c r="B864" t="s">
        <v>48</v>
      </c>
      <c r="C864" t="s">
        <v>32</v>
      </c>
      <c r="D864">
        <v>60</v>
      </c>
      <c r="E864">
        <v>63</v>
      </c>
      <c r="F864">
        <v>246</v>
      </c>
      <c r="G864">
        <v>256.06</v>
      </c>
      <c r="H864" s="1">
        <v>45101</v>
      </c>
    </row>
    <row r="865" spans="1:8" x14ac:dyDescent="0.25">
      <c r="A865" t="s">
        <v>887</v>
      </c>
      <c r="B865" t="s">
        <v>28</v>
      </c>
      <c r="C865" t="s">
        <v>23</v>
      </c>
      <c r="D865">
        <v>94</v>
      </c>
      <c r="E865">
        <v>63</v>
      </c>
      <c r="F865">
        <v>177</v>
      </c>
      <c r="G865">
        <v>375.5</v>
      </c>
      <c r="H865" s="1">
        <v>44965</v>
      </c>
    </row>
    <row r="866" spans="1:8" x14ac:dyDescent="0.25">
      <c r="A866" t="s">
        <v>888</v>
      </c>
      <c r="B866" t="s">
        <v>12</v>
      </c>
      <c r="C866" t="s">
        <v>32</v>
      </c>
      <c r="D866">
        <v>10</v>
      </c>
      <c r="E866">
        <v>53</v>
      </c>
      <c r="F866">
        <v>113</v>
      </c>
      <c r="G866">
        <v>236.79</v>
      </c>
      <c r="H866" s="1">
        <v>44929</v>
      </c>
    </row>
    <row r="867" spans="1:8" x14ac:dyDescent="0.25">
      <c r="A867" t="s">
        <v>889</v>
      </c>
      <c r="B867" t="s">
        <v>17</v>
      </c>
      <c r="C867" t="s">
        <v>23</v>
      </c>
      <c r="D867">
        <v>133</v>
      </c>
      <c r="E867">
        <v>83</v>
      </c>
      <c r="F867">
        <v>240</v>
      </c>
      <c r="G867">
        <v>118.12</v>
      </c>
      <c r="H867" s="1">
        <v>45149</v>
      </c>
    </row>
    <row r="868" spans="1:8" x14ac:dyDescent="0.25">
      <c r="A868" t="s">
        <v>890</v>
      </c>
      <c r="B868" t="s">
        <v>28</v>
      </c>
      <c r="C868" t="s">
        <v>23</v>
      </c>
      <c r="D868">
        <v>145</v>
      </c>
      <c r="E868">
        <v>31</v>
      </c>
      <c r="F868">
        <v>59</v>
      </c>
      <c r="G868">
        <v>300.36</v>
      </c>
      <c r="H868" s="1">
        <v>45008</v>
      </c>
    </row>
    <row r="869" spans="1:8" x14ac:dyDescent="0.25">
      <c r="A869" t="s">
        <v>891</v>
      </c>
      <c r="B869" t="s">
        <v>12</v>
      </c>
      <c r="C869" t="s">
        <v>9</v>
      </c>
      <c r="D869">
        <v>198</v>
      </c>
      <c r="E869">
        <v>20</v>
      </c>
      <c r="F869">
        <v>115</v>
      </c>
      <c r="G869">
        <v>362.44</v>
      </c>
      <c r="H869" s="1">
        <v>45043</v>
      </c>
    </row>
    <row r="870" spans="1:8" x14ac:dyDescent="0.25">
      <c r="A870" t="s">
        <v>892</v>
      </c>
      <c r="B870" t="s">
        <v>48</v>
      </c>
      <c r="C870" t="s">
        <v>9</v>
      </c>
      <c r="D870">
        <v>76</v>
      </c>
      <c r="E870">
        <v>42</v>
      </c>
      <c r="F870">
        <v>82</v>
      </c>
      <c r="G870">
        <v>285.31</v>
      </c>
      <c r="H870" s="1">
        <v>45125</v>
      </c>
    </row>
    <row r="871" spans="1:8" x14ac:dyDescent="0.25">
      <c r="A871" t="s">
        <v>893</v>
      </c>
      <c r="B871" t="s">
        <v>17</v>
      </c>
      <c r="C871" t="s">
        <v>18</v>
      </c>
      <c r="D871">
        <v>170</v>
      </c>
      <c r="E871">
        <v>41</v>
      </c>
      <c r="F871">
        <v>135</v>
      </c>
      <c r="G871">
        <v>410.38</v>
      </c>
      <c r="H871" s="1">
        <v>44940</v>
      </c>
    </row>
    <row r="872" spans="1:8" x14ac:dyDescent="0.25">
      <c r="A872" t="s">
        <v>894</v>
      </c>
      <c r="B872" t="s">
        <v>21</v>
      </c>
      <c r="C872" t="s">
        <v>23</v>
      </c>
      <c r="D872">
        <v>31</v>
      </c>
      <c r="E872">
        <v>68</v>
      </c>
      <c r="F872">
        <v>106</v>
      </c>
      <c r="G872">
        <v>70.760000000000005</v>
      </c>
      <c r="H872" s="1">
        <v>45107</v>
      </c>
    </row>
    <row r="873" spans="1:8" x14ac:dyDescent="0.25">
      <c r="A873" t="s">
        <v>895</v>
      </c>
      <c r="B873" t="s">
        <v>28</v>
      </c>
      <c r="C873" t="s">
        <v>32</v>
      </c>
      <c r="D873">
        <v>34</v>
      </c>
      <c r="E873">
        <v>77</v>
      </c>
      <c r="F873">
        <v>226</v>
      </c>
      <c r="G873">
        <v>94.7</v>
      </c>
      <c r="H873" s="1">
        <v>45023</v>
      </c>
    </row>
    <row r="874" spans="1:8" x14ac:dyDescent="0.25">
      <c r="A874" t="s">
        <v>896</v>
      </c>
      <c r="B874" t="s">
        <v>48</v>
      </c>
      <c r="C874" t="s">
        <v>23</v>
      </c>
      <c r="D874">
        <v>76</v>
      </c>
      <c r="E874">
        <v>66</v>
      </c>
      <c r="F874">
        <v>60</v>
      </c>
      <c r="G874">
        <v>306.45999999999998</v>
      </c>
      <c r="H874" s="1">
        <v>45220</v>
      </c>
    </row>
    <row r="875" spans="1:8" x14ac:dyDescent="0.25">
      <c r="A875" t="s">
        <v>897</v>
      </c>
      <c r="B875" t="s">
        <v>37</v>
      </c>
      <c r="C875" t="s">
        <v>23</v>
      </c>
      <c r="D875">
        <v>118</v>
      </c>
      <c r="E875">
        <v>47</v>
      </c>
      <c r="F875">
        <v>172</v>
      </c>
      <c r="G875">
        <v>55.55</v>
      </c>
      <c r="H875" s="1">
        <v>45198</v>
      </c>
    </row>
    <row r="876" spans="1:8" x14ac:dyDescent="0.25">
      <c r="A876" t="s">
        <v>898</v>
      </c>
      <c r="B876" t="s">
        <v>37</v>
      </c>
      <c r="C876" t="s">
        <v>15</v>
      </c>
      <c r="D876">
        <v>80</v>
      </c>
      <c r="E876">
        <v>31</v>
      </c>
      <c r="F876">
        <v>154</v>
      </c>
      <c r="G876">
        <v>241.5</v>
      </c>
      <c r="H876" s="1">
        <v>45214</v>
      </c>
    </row>
    <row r="877" spans="1:8" x14ac:dyDescent="0.25">
      <c r="A877" t="s">
        <v>899</v>
      </c>
      <c r="B877" t="s">
        <v>37</v>
      </c>
      <c r="C877" t="s">
        <v>23</v>
      </c>
      <c r="D877">
        <v>78</v>
      </c>
      <c r="E877">
        <v>20</v>
      </c>
      <c r="F877">
        <v>62</v>
      </c>
      <c r="G877">
        <v>130.6</v>
      </c>
      <c r="H877" s="1">
        <v>45114</v>
      </c>
    </row>
    <row r="878" spans="1:8" x14ac:dyDescent="0.25">
      <c r="A878" t="s">
        <v>900</v>
      </c>
      <c r="B878" t="s">
        <v>35</v>
      </c>
      <c r="C878" t="s">
        <v>23</v>
      </c>
      <c r="D878">
        <v>140</v>
      </c>
      <c r="E878">
        <v>33</v>
      </c>
      <c r="F878">
        <v>238</v>
      </c>
      <c r="G878">
        <v>86.95</v>
      </c>
      <c r="H878" s="1">
        <v>44974</v>
      </c>
    </row>
    <row r="879" spans="1:8" x14ac:dyDescent="0.25">
      <c r="A879" t="s">
        <v>901</v>
      </c>
      <c r="B879" t="s">
        <v>14</v>
      </c>
      <c r="C879" t="s">
        <v>15</v>
      </c>
      <c r="D879">
        <v>55</v>
      </c>
      <c r="E879">
        <v>47</v>
      </c>
      <c r="F879">
        <v>56</v>
      </c>
      <c r="G879">
        <v>460.72</v>
      </c>
      <c r="H879" s="1">
        <v>45102</v>
      </c>
    </row>
    <row r="880" spans="1:8" x14ac:dyDescent="0.25">
      <c r="A880" t="s">
        <v>902</v>
      </c>
      <c r="B880" t="s">
        <v>35</v>
      </c>
      <c r="C880" t="s">
        <v>23</v>
      </c>
      <c r="D880">
        <v>45</v>
      </c>
      <c r="E880">
        <v>66</v>
      </c>
      <c r="F880">
        <v>69</v>
      </c>
      <c r="G880">
        <v>133.75</v>
      </c>
      <c r="H880" s="1">
        <v>45192</v>
      </c>
    </row>
    <row r="881" spans="1:8" x14ac:dyDescent="0.25">
      <c r="A881" t="s">
        <v>903</v>
      </c>
      <c r="B881" t="s">
        <v>35</v>
      </c>
      <c r="C881" t="s">
        <v>32</v>
      </c>
      <c r="D881">
        <v>31</v>
      </c>
      <c r="E881">
        <v>65</v>
      </c>
      <c r="F881">
        <v>137</v>
      </c>
      <c r="G881">
        <v>108.14</v>
      </c>
      <c r="H881" s="1">
        <v>45138</v>
      </c>
    </row>
    <row r="882" spans="1:8" x14ac:dyDescent="0.25">
      <c r="A882" t="s">
        <v>904</v>
      </c>
      <c r="B882" t="s">
        <v>12</v>
      </c>
      <c r="C882" t="s">
        <v>18</v>
      </c>
      <c r="D882">
        <v>131</v>
      </c>
      <c r="E882">
        <v>93</v>
      </c>
      <c r="F882">
        <v>62</v>
      </c>
      <c r="G882">
        <v>151.34</v>
      </c>
      <c r="H882" s="1">
        <v>45238</v>
      </c>
    </row>
    <row r="883" spans="1:8" x14ac:dyDescent="0.25">
      <c r="A883" t="s">
        <v>905</v>
      </c>
      <c r="B883" t="s">
        <v>28</v>
      </c>
      <c r="C883" t="s">
        <v>15</v>
      </c>
      <c r="D883">
        <v>92</v>
      </c>
      <c r="E883">
        <v>67</v>
      </c>
      <c r="F883">
        <v>12</v>
      </c>
      <c r="G883">
        <v>485.14</v>
      </c>
      <c r="H883" s="1">
        <v>45235</v>
      </c>
    </row>
    <row r="884" spans="1:8" x14ac:dyDescent="0.25">
      <c r="A884" t="s">
        <v>906</v>
      </c>
      <c r="B884" t="s">
        <v>28</v>
      </c>
      <c r="C884" t="s">
        <v>18</v>
      </c>
      <c r="D884">
        <v>104</v>
      </c>
      <c r="E884">
        <v>50</v>
      </c>
      <c r="F884">
        <v>216</v>
      </c>
      <c r="G884">
        <v>246.13</v>
      </c>
      <c r="H884" s="1">
        <v>45047</v>
      </c>
    </row>
    <row r="885" spans="1:8" x14ac:dyDescent="0.25">
      <c r="A885" t="s">
        <v>907</v>
      </c>
      <c r="B885" t="s">
        <v>26</v>
      </c>
      <c r="C885" t="s">
        <v>9</v>
      </c>
      <c r="D885">
        <v>116</v>
      </c>
      <c r="E885">
        <v>77</v>
      </c>
      <c r="F885">
        <v>202</v>
      </c>
      <c r="G885">
        <v>354.99</v>
      </c>
      <c r="H885" s="1">
        <v>45112</v>
      </c>
    </row>
    <row r="886" spans="1:8" x14ac:dyDescent="0.25">
      <c r="A886" t="s">
        <v>908</v>
      </c>
      <c r="B886" t="s">
        <v>21</v>
      </c>
      <c r="C886" t="s">
        <v>18</v>
      </c>
      <c r="D886">
        <v>53</v>
      </c>
      <c r="E886">
        <v>37</v>
      </c>
      <c r="F886">
        <v>180</v>
      </c>
      <c r="G886">
        <v>394.05</v>
      </c>
      <c r="H886" s="1">
        <v>44951</v>
      </c>
    </row>
    <row r="887" spans="1:8" x14ac:dyDescent="0.25">
      <c r="A887" t="s">
        <v>909</v>
      </c>
      <c r="B887" t="s">
        <v>26</v>
      </c>
      <c r="C887" t="s">
        <v>32</v>
      </c>
      <c r="D887">
        <v>135</v>
      </c>
      <c r="E887">
        <v>50</v>
      </c>
      <c r="F887">
        <v>51</v>
      </c>
      <c r="G887">
        <v>229.61</v>
      </c>
      <c r="H887" s="1">
        <v>45223</v>
      </c>
    </row>
    <row r="888" spans="1:8" x14ac:dyDescent="0.25">
      <c r="A888" t="s">
        <v>910</v>
      </c>
      <c r="B888" t="s">
        <v>48</v>
      </c>
      <c r="C888" t="s">
        <v>9</v>
      </c>
      <c r="D888">
        <v>37</v>
      </c>
      <c r="E888">
        <v>23</v>
      </c>
      <c r="F888">
        <v>254</v>
      </c>
      <c r="G888">
        <v>225.36</v>
      </c>
      <c r="H888" s="1">
        <v>45207</v>
      </c>
    </row>
    <row r="889" spans="1:8" x14ac:dyDescent="0.25">
      <c r="A889" t="s">
        <v>911</v>
      </c>
      <c r="B889" t="s">
        <v>35</v>
      </c>
      <c r="C889" t="s">
        <v>9</v>
      </c>
      <c r="D889">
        <v>169</v>
      </c>
      <c r="E889">
        <v>86</v>
      </c>
      <c r="F889">
        <v>257</v>
      </c>
      <c r="G889">
        <v>38.78</v>
      </c>
      <c r="H889" s="1">
        <v>45059</v>
      </c>
    </row>
    <row r="890" spans="1:8" x14ac:dyDescent="0.25">
      <c r="A890" t="s">
        <v>912</v>
      </c>
      <c r="B890" t="s">
        <v>14</v>
      </c>
      <c r="C890" t="s">
        <v>32</v>
      </c>
      <c r="D890">
        <v>102</v>
      </c>
      <c r="E890">
        <v>75</v>
      </c>
      <c r="F890">
        <v>270</v>
      </c>
      <c r="G890">
        <v>433.49</v>
      </c>
      <c r="H890" s="1">
        <v>45178</v>
      </c>
    </row>
    <row r="891" spans="1:8" x14ac:dyDescent="0.25">
      <c r="A891" t="s">
        <v>913</v>
      </c>
      <c r="B891" t="s">
        <v>14</v>
      </c>
      <c r="C891" t="s">
        <v>9</v>
      </c>
      <c r="D891">
        <v>132</v>
      </c>
      <c r="E891">
        <v>32</v>
      </c>
      <c r="F891">
        <v>142</v>
      </c>
      <c r="G891">
        <v>139.88</v>
      </c>
      <c r="H891" s="1">
        <v>45044</v>
      </c>
    </row>
    <row r="892" spans="1:8" x14ac:dyDescent="0.25">
      <c r="A892" t="s">
        <v>914</v>
      </c>
      <c r="B892" t="s">
        <v>8</v>
      </c>
      <c r="C892" t="s">
        <v>32</v>
      </c>
      <c r="D892">
        <v>96</v>
      </c>
      <c r="E892">
        <v>58</v>
      </c>
      <c r="F892">
        <v>226</v>
      </c>
      <c r="G892">
        <v>64.489999999999995</v>
      </c>
      <c r="H892" s="1">
        <v>44938</v>
      </c>
    </row>
    <row r="893" spans="1:8" x14ac:dyDescent="0.25">
      <c r="A893" t="s">
        <v>915</v>
      </c>
      <c r="B893" t="s">
        <v>37</v>
      </c>
      <c r="C893" t="s">
        <v>18</v>
      </c>
      <c r="D893">
        <v>122</v>
      </c>
      <c r="E893">
        <v>96</v>
      </c>
      <c r="F893">
        <v>55</v>
      </c>
      <c r="G893">
        <v>186.58</v>
      </c>
      <c r="H893" s="1">
        <v>44963</v>
      </c>
    </row>
    <row r="894" spans="1:8" x14ac:dyDescent="0.25">
      <c r="A894" t="s">
        <v>916</v>
      </c>
      <c r="B894" t="s">
        <v>26</v>
      </c>
      <c r="C894" t="s">
        <v>15</v>
      </c>
      <c r="D894">
        <v>169</v>
      </c>
      <c r="E894">
        <v>35</v>
      </c>
      <c r="F894">
        <v>162</v>
      </c>
      <c r="G894">
        <v>55.01</v>
      </c>
      <c r="H894" s="1">
        <v>45142</v>
      </c>
    </row>
    <row r="895" spans="1:8" x14ac:dyDescent="0.25">
      <c r="A895" t="s">
        <v>917</v>
      </c>
      <c r="B895" t="s">
        <v>21</v>
      </c>
      <c r="C895" t="s">
        <v>23</v>
      </c>
      <c r="D895">
        <v>187</v>
      </c>
      <c r="E895">
        <v>100</v>
      </c>
      <c r="F895">
        <v>71</v>
      </c>
      <c r="G895">
        <v>401.11</v>
      </c>
      <c r="H895" s="1">
        <v>45129</v>
      </c>
    </row>
    <row r="896" spans="1:8" x14ac:dyDescent="0.25">
      <c r="A896" t="s">
        <v>918</v>
      </c>
      <c r="B896" t="s">
        <v>35</v>
      </c>
      <c r="C896" t="s">
        <v>9</v>
      </c>
      <c r="D896">
        <v>142</v>
      </c>
      <c r="E896">
        <v>29</v>
      </c>
      <c r="F896">
        <v>188</v>
      </c>
      <c r="G896">
        <v>460.21</v>
      </c>
      <c r="H896" s="1">
        <v>45056</v>
      </c>
    </row>
    <row r="897" spans="1:8" x14ac:dyDescent="0.25">
      <c r="A897" t="s">
        <v>919</v>
      </c>
      <c r="B897" t="s">
        <v>21</v>
      </c>
      <c r="C897" t="s">
        <v>18</v>
      </c>
      <c r="D897">
        <v>117</v>
      </c>
      <c r="E897">
        <v>99</v>
      </c>
      <c r="F897">
        <v>35</v>
      </c>
      <c r="G897">
        <v>277.11</v>
      </c>
      <c r="H897" s="1">
        <v>45208</v>
      </c>
    </row>
    <row r="898" spans="1:8" x14ac:dyDescent="0.25">
      <c r="A898" t="s">
        <v>920</v>
      </c>
      <c r="B898" t="s">
        <v>12</v>
      </c>
      <c r="C898" t="s">
        <v>9</v>
      </c>
      <c r="D898">
        <v>16</v>
      </c>
      <c r="E898">
        <v>58</v>
      </c>
      <c r="F898">
        <v>252</v>
      </c>
      <c r="G898">
        <v>91.55</v>
      </c>
      <c r="H898" s="1">
        <v>45070</v>
      </c>
    </row>
    <row r="899" spans="1:8" x14ac:dyDescent="0.25">
      <c r="A899" t="s">
        <v>921</v>
      </c>
      <c r="B899" t="s">
        <v>12</v>
      </c>
      <c r="C899" t="s">
        <v>32</v>
      </c>
      <c r="D899">
        <v>144</v>
      </c>
      <c r="E899">
        <v>66</v>
      </c>
      <c r="F899">
        <v>12</v>
      </c>
      <c r="G899">
        <v>39.18</v>
      </c>
      <c r="H899" s="1">
        <v>45282</v>
      </c>
    </row>
    <row r="900" spans="1:8" x14ac:dyDescent="0.25">
      <c r="A900" t="s">
        <v>922</v>
      </c>
      <c r="B900" t="s">
        <v>37</v>
      </c>
      <c r="C900" t="s">
        <v>32</v>
      </c>
      <c r="D900">
        <v>18</v>
      </c>
      <c r="E900">
        <v>85</v>
      </c>
      <c r="F900">
        <v>111</v>
      </c>
      <c r="G900">
        <v>265.97000000000003</v>
      </c>
      <c r="H900" s="1">
        <v>44994</v>
      </c>
    </row>
    <row r="901" spans="1:8" x14ac:dyDescent="0.25">
      <c r="A901" t="s">
        <v>923</v>
      </c>
      <c r="B901" t="s">
        <v>35</v>
      </c>
      <c r="C901" t="s">
        <v>18</v>
      </c>
      <c r="D901">
        <v>87</v>
      </c>
      <c r="E901">
        <v>69</v>
      </c>
      <c r="F901">
        <v>40</v>
      </c>
      <c r="G901">
        <v>160.99</v>
      </c>
      <c r="H901" s="1">
        <v>44945</v>
      </c>
    </row>
    <row r="902" spans="1:8" x14ac:dyDescent="0.25">
      <c r="A902" t="s">
        <v>924</v>
      </c>
      <c r="B902" t="s">
        <v>14</v>
      </c>
      <c r="C902" t="s">
        <v>18</v>
      </c>
      <c r="D902">
        <v>110</v>
      </c>
      <c r="E902">
        <v>63</v>
      </c>
      <c r="F902">
        <v>151</v>
      </c>
      <c r="G902">
        <v>216.55</v>
      </c>
      <c r="H902" s="1">
        <v>45119</v>
      </c>
    </row>
    <row r="903" spans="1:8" x14ac:dyDescent="0.25">
      <c r="A903" t="s">
        <v>925</v>
      </c>
      <c r="B903" t="s">
        <v>21</v>
      </c>
      <c r="C903" t="s">
        <v>15</v>
      </c>
      <c r="D903">
        <v>155</v>
      </c>
      <c r="E903">
        <v>42</v>
      </c>
      <c r="F903">
        <v>10</v>
      </c>
      <c r="G903">
        <v>302.66000000000003</v>
      </c>
      <c r="H903" s="1">
        <v>45210</v>
      </c>
    </row>
    <row r="904" spans="1:8" x14ac:dyDescent="0.25">
      <c r="A904" t="s">
        <v>926</v>
      </c>
      <c r="B904" t="s">
        <v>17</v>
      </c>
      <c r="C904" t="s">
        <v>15</v>
      </c>
      <c r="D904">
        <v>88</v>
      </c>
      <c r="E904">
        <v>78</v>
      </c>
      <c r="F904">
        <v>70</v>
      </c>
      <c r="G904">
        <v>226.36</v>
      </c>
      <c r="H904" s="1">
        <v>45187</v>
      </c>
    </row>
    <row r="905" spans="1:8" x14ac:dyDescent="0.25">
      <c r="A905" t="s">
        <v>927</v>
      </c>
      <c r="B905" t="s">
        <v>26</v>
      </c>
      <c r="C905" t="s">
        <v>23</v>
      </c>
      <c r="D905">
        <v>32</v>
      </c>
      <c r="E905">
        <v>99</v>
      </c>
      <c r="F905">
        <v>10</v>
      </c>
      <c r="G905">
        <v>196.75</v>
      </c>
      <c r="H905" s="1">
        <v>45148</v>
      </c>
    </row>
    <row r="906" spans="1:8" x14ac:dyDescent="0.25">
      <c r="A906" t="s">
        <v>928</v>
      </c>
      <c r="B906" t="s">
        <v>35</v>
      </c>
      <c r="C906" t="s">
        <v>32</v>
      </c>
      <c r="D906">
        <v>137</v>
      </c>
      <c r="E906">
        <v>60</v>
      </c>
      <c r="F906">
        <v>244</v>
      </c>
      <c r="G906">
        <v>54.67</v>
      </c>
      <c r="H906" s="1">
        <v>45192</v>
      </c>
    </row>
    <row r="907" spans="1:8" x14ac:dyDescent="0.25">
      <c r="A907" t="s">
        <v>929</v>
      </c>
      <c r="B907" t="s">
        <v>37</v>
      </c>
      <c r="C907" t="s">
        <v>32</v>
      </c>
      <c r="D907">
        <v>33</v>
      </c>
      <c r="E907">
        <v>100</v>
      </c>
      <c r="F907">
        <v>25</v>
      </c>
      <c r="G907">
        <v>24.23</v>
      </c>
      <c r="H907" s="1">
        <v>45251</v>
      </c>
    </row>
    <row r="908" spans="1:8" x14ac:dyDescent="0.25">
      <c r="A908" t="s">
        <v>930</v>
      </c>
      <c r="B908" t="s">
        <v>26</v>
      </c>
      <c r="C908" t="s">
        <v>9</v>
      </c>
      <c r="D908">
        <v>13</v>
      </c>
      <c r="E908">
        <v>84</v>
      </c>
      <c r="F908">
        <v>212</v>
      </c>
      <c r="G908">
        <v>382.06</v>
      </c>
      <c r="H908" s="1">
        <v>45200</v>
      </c>
    </row>
    <row r="909" spans="1:8" x14ac:dyDescent="0.25">
      <c r="A909" t="s">
        <v>931</v>
      </c>
      <c r="B909" t="s">
        <v>12</v>
      </c>
      <c r="C909" t="s">
        <v>18</v>
      </c>
      <c r="D909">
        <v>188</v>
      </c>
      <c r="E909">
        <v>42</v>
      </c>
      <c r="F909">
        <v>168</v>
      </c>
      <c r="G909">
        <v>323.93</v>
      </c>
      <c r="H909" s="1">
        <v>44969</v>
      </c>
    </row>
    <row r="910" spans="1:8" x14ac:dyDescent="0.25">
      <c r="A910" t="s">
        <v>932</v>
      </c>
      <c r="B910" t="s">
        <v>17</v>
      </c>
      <c r="C910" t="s">
        <v>23</v>
      </c>
      <c r="D910">
        <v>134</v>
      </c>
      <c r="E910">
        <v>34</v>
      </c>
      <c r="F910">
        <v>223</v>
      </c>
      <c r="G910">
        <v>299.33</v>
      </c>
      <c r="H910" s="1">
        <v>45204</v>
      </c>
    </row>
    <row r="911" spans="1:8" x14ac:dyDescent="0.25">
      <c r="A911" t="s">
        <v>933</v>
      </c>
      <c r="B911" t="s">
        <v>48</v>
      </c>
      <c r="C911" t="s">
        <v>32</v>
      </c>
      <c r="D911">
        <v>141</v>
      </c>
      <c r="E911">
        <v>49</v>
      </c>
      <c r="F911">
        <v>112</v>
      </c>
      <c r="G911">
        <v>104.33</v>
      </c>
      <c r="H911" s="1">
        <v>45019</v>
      </c>
    </row>
    <row r="912" spans="1:8" x14ac:dyDescent="0.25">
      <c r="A912" t="s">
        <v>934</v>
      </c>
      <c r="B912" t="s">
        <v>37</v>
      </c>
      <c r="C912" t="s">
        <v>23</v>
      </c>
      <c r="D912">
        <v>6</v>
      </c>
      <c r="E912">
        <v>85</v>
      </c>
      <c r="F912">
        <v>33</v>
      </c>
      <c r="G912">
        <v>147.21</v>
      </c>
      <c r="H912" s="1">
        <v>44990</v>
      </c>
    </row>
    <row r="913" spans="1:8" x14ac:dyDescent="0.25">
      <c r="A913" t="s">
        <v>935</v>
      </c>
      <c r="B913" t="s">
        <v>14</v>
      </c>
      <c r="C913" t="s">
        <v>32</v>
      </c>
      <c r="D913">
        <v>99</v>
      </c>
      <c r="E913">
        <v>98</v>
      </c>
      <c r="F913">
        <v>32</v>
      </c>
      <c r="G913">
        <v>337.66</v>
      </c>
      <c r="H913" s="1">
        <v>44952</v>
      </c>
    </row>
    <row r="914" spans="1:8" x14ac:dyDescent="0.25">
      <c r="A914" t="s">
        <v>936</v>
      </c>
      <c r="B914" t="s">
        <v>48</v>
      </c>
      <c r="C914" t="s">
        <v>23</v>
      </c>
      <c r="D914">
        <v>15</v>
      </c>
      <c r="E914">
        <v>48</v>
      </c>
      <c r="F914">
        <v>128</v>
      </c>
      <c r="G914">
        <v>480.05</v>
      </c>
      <c r="H914" s="1">
        <v>45003</v>
      </c>
    </row>
    <row r="915" spans="1:8" x14ac:dyDescent="0.25">
      <c r="A915" t="s">
        <v>937</v>
      </c>
      <c r="B915" t="s">
        <v>26</v>
      </c>
      <c r="C915" t="s">
        <v>32</v>
      </c>
      <c r="D915">
        <v>53</v>
      </c>
      <c r="E915">
        <v>35</v>
      </c>
      <c r="F915">
        <v>245</v>
      </c>
      <c r="G915">
        <v>98.75</v>
      </c>
      <c r="H915" s="1">
        <v>45172</v>
      </c>
    </row>
    <row r="916" spans="1:8" x14ac:dyDescent="0.25">
      <c r="A916" t="s">
        <v>938</v>
      </c>
      <c r="B916" t="s">
        <v>8</v>
      </c>
      <c r="C916" t="s">
        <v>9</v>
      </c>
      <c r="D916">
        <v>105</v>
      </c>
      <c r="E916">
        <v>20</v>
      </c>
      <c r="F916">
        <v>267</v>
      </c>
      <c r="G916">
        <v>396.99</v>
      </c>
      <c r="H916" s="1">
        <v>45218</v>
      </c>
    </row>
    <row r="917" spans="1:8" x14ac:dyDescent="0.25">
      <c r="A917" t="s">
        <v>939</v>
      </c>
      <c r="B917" t="s">
        <v>17</v>
      </c>
      <c r="C917" t="s">
        <v>9</v>
      </c>
      <c r="D917">
        <v>85</v>
      </c>
      <c r="E917">
        <v>71</v>
      </c>
      <c r="F917">
        <v>97</v>
      </c>
      <c r="G917">
        <v>492.55</v>
      </c>
      <c r="H917" s="1">
        <v>45100</v>
      </c>
    </row>
    <row r="918" spans="1:8" x14ac:dyDescent="0.25">
      <c r="A918" t="s">
        <v>940</v>
      </c>
      <c r="B918" t="s">
        <v>17</v>
      </c>
      <c r="C918" t="s">
        <v>18</v>
      </c>
      <c r="D918">
        <v>193</v>
      </c>
      <c r="E918">
        <v>74</v>
      </c>
      <c r="F918">
        <v>288</v>
      </c>
      <c r="G918">
        <v>160.35</v>
      </c>
      <c r="H918" s="1">
        <v>45230</v>
      </c>
    </row>
    <row r="919" spans="1:8" x14ac:dyDescent="0.25">
      <c r="A919" t="s">
        <v>941</v>
      </c>
      <c r="B919" t="s">
        <v>28</v>
      </c>
      <c r="C919" t="s">
        <v>9</v>
      </c>
      <c r="D919">
        <v>16</v>
      </c>
      <c r="E919">
        <v>61</v>
      </c>
      <c r="F919">
        <v>288</v>
      </c>
      <c r="G919">
        <v>222.86</v>
      </c>
      <c r="H919" s="1">
        <v>44982</v>
      </c>
    </row>
    <row r="920" spans="1:8" x14ac:dyDescent="0.25">
      <c r="A920" t="s">
        <v>942</v>
      </c>
      <c r="B920" t="s">
        <v>35</v>
      </c>
      <c r="C920" t="s">
        <v>23</v>
      </c>
      <c r="D920">
        <v>68</v>
      </c>
      <c r="E920">
        <v>63</v>
      </c>
      <c r="F920">
        <v>112</v>
      </c>
      <c r="G920">
        <v>60.94</v>
      </c>
      <c r="H920" s="1">
        <v>45049</v>
      </c>
    </row>
    <row r="921" spans="1:8" x14ac:dyDescent="0.25">
      <c r="A921" t="s">
        <v>943</v>
      </c>
      <c r="B921" t="s">
        <v>21</v>
      </c>
      <c r="C921" t="s">
        <v>23</v>
      </c>
      <c r="D921">
        <v>147</v>
      </c>
      <c r="E921">
        <v>43</v>
      </c>
      <c r="F921">
        <v>90</v>
      </c>
      <c r="G921">
        <v>400.67</v>
      </c>
      <c r="H921" s="1">
        <v>45158</v>
      </c>
    </row>
    <row r="922" spans="1:8" x14ac:dyDescent="0.25">
      <c r="A922" t="s">
        <v>944</v>
      </c>
      <c r="B922" t="s">
        <v>37</v>
      </c>
      <c r="C922" t="s">
        <v>18</v>
      </c>
      <c r="D922">
        <v>138</v>
      </c>
      <c r="E922">
        <v>77</v>
      </c>
      <c r="F922">
        <v>127</v>
      </c>
      <c r="G922">
        <v>364.39</v>
      </c>
      <c r="H922" s="1">
        <v>45114</v>
      </c>
    </row>
    <row r="923" spans="1:8" x14ac:dyDescent="0.25">
      <c r="A923" t="s">
        <v>945</v>
      </c>
      <c r="B923" t="s">
        <v>26</v>
      </c>
      <c r="C923" t="s">
        <v>18</v>
      </c>
      <c r="D923">
        <v>164</v>
      </c>
      <c r="E923">
        <v>45</v>
      </c>
      <c r="F923">
        <v>155</v>
      </c>
      <c r="G923">
        <v>36.46</v>
      </c>
      <c r="H923" s="1">
        <v>44962</v>
      </c>
    </row>
    <row r="924" spans="1:8" x14ac:dyDescent="0.25">
      <c r="A924" t="s">
        <v>946</v>
      </c>
      <c r="B924" t="s">
        <v>8</v>
      </c>
      <c r="C924" t="s">
        <v>23</v>
      </c>
      <c r="D924">
        <v>51</v>
      </c>
      <c r="E924">
        <v>68</v>
      </c>
      <c r="F924">
        <v>229</v>
      </c>
      <c r="G924">
        <v>223.31</v>
      </c>
      <c r="H924" s="1">
        <v>44973</v>
      </c>
    </row>
    <row r="925" spans="1:8" x14ac:dyDescent="0.25">
      <c r="A925" t="s">
        <v>947</v>
      </c>
      <c r="B925" t="s">
        <v>17</v>
      </c>
      <c r="C925" t="s">
        <v>18</v>
      </c>
      <c r="D925">
        <v>129</v>
      </c>
      <c r="E925">
        <v>43</v>
      </c>
      <c r="F925">
        <v>219</v>
      </c>
      <c r="G925">
        <v>197.47</v>
      </c>
      <c r="H925" s="1">
        <v>45234</v>
      </c>
    </row>
    <row r="926" spans="1:8" x14ac:dyDescent="0.25">
      <c r="A926" t="s">
        <v>948</v>
      </c>
      <c r="B926" t="s">
        <v>37</v>
      </c>
      <c r="C926" t="s">
        <v>32</v>
      </c>
      <c r="D926">
        <v>27</v>
      </c>
      <c r="E926">
        <v>21</v>
      </c>
      <c r="F926">
        <v>85</v>
      </c>
      <c r="G926">
        <v>345.42</v>
      </c>
      <c r="H926" s="1">
        <v>45070</v>
      </c>
    </row>
    <row r="927" spans="1:8" x14ac:dyDescent="0.25">
      <c r="A927" t="s">
        <v>949</v>
      </c>
      <c r="B927" t="s">
        <v>12</v>
      </c>
      <c r="C927" t="s">
        <v>9</v>
      </c>
      <c r="D927">
        <v>24</v>
      </c>
      <c r="E927">
        <v>68</v>
      </c>
      <c r="F927">
        <v>214</v>
      </c>
      <c r="G927">
        <v>42.1</v>
      </c>
      <c r="H927" s="1">
        <v>45071</v>
      </c>
    </row>
    <row r="928" spans="1:8" x14ac:dyDescent="0.25">
      <c r="A928" t="s">
        <v>950</v>
      </c>
      <c r="B928" t="s">
        <v>17</v>
      </c>
      <c r="C928" t="s">
        <v>15</v>
      </c>
      <c r="D928">
        <v>29</v>
      </c>
      <c r="E928">
        <v>50</v>
      </c>
      <c r="F928">
        <v>101</v>
      </c>
      <c r="G928">
        <v>147.29</v>
      </c>
      <c r="H928" s="1">
        <v>45153</v>
      </c>
    </row>
    <row r="929" spans="1:8" x14ac:dyDescent="0.25">
      <c r="A929" t="s">
        <v>951</v>
      </c>
      <c r="B929" t="s">
        <v>28</v>
      </c>
      <c r="C929" t="s">
        <v>18</v>
      </c>
      <c r="D929">
        <v>138</v>
      </c>
      <c r="E929">
        <v>61</v>
      </c>
      <c r="F929">
        <v>238</v>
      </c>
      <c r="G929">
        <v>97.45</v>
      </c>
      <c r="H929" s="1">
        <v>45210</v>
      </c>
    </row>
    <row r="930" spans="1:8" x14ac:dyDescent="0.25">
      <c r="A930" t="s">
        <v>952</v>
      </c>
      <c r="B930" t="s">
        <v>8</v>
      </c>
      <c r="C930" t="s">
        <v>18</v>
      </c>
      <c r="D930">
        <v>125</v>
      </c>
      <c r="E930">
        <v>24</v>
      </c>
      <c r="F930">
        <v>191</v>
      </c>
      <c r="G930">
        <v>458.97</v>
      </c>
      <c r="H930" s="1">
        <v>45278</v>
      </c>
    </row>
    <row r="931" spans="1:8" x14ac:dyDescent="0.25">
      <c r="A931" t="s">
        <v>953</v>
      </c>
      <c r="B931" t="s">
        <v>12</v>
      </c>
      <c r="C931" t="s">
        <v>18</v>
      </c>
      <c r="D931">
        <v>145</v>
      </c>
      <c r="E931">
        <v>67</v>
      </c>
      <c r="F931">
        <v>169</v>
      </c>
      <c r="G931">
        <v>35.28</v>
      </c>
      <c r="H931" s="1">
        <v>45038</v>
      </c>
    </row>
    <row r="932" spans="1:8" x14ac:dyDescent="0.25">
      <c r="A932" t="s">
        <v>954</v>
      </c>
      <c r="B932" t="s">
        <v>17</v>
      </c>
      <c r="C932" t="s">
        <v>15</v>
      </c>
      <c r="D932">
        <v>126</v>
      </c>
      <c r="E932">
        <v>75</v>
      </c>
      <c r="F932">
        <v>194</v>
      </c>
      <c r="G932">
        <v>257.95</v>
      </c>
      <c r="H932" s="1">
        <v>44984</v>
      </c>
    </row>
    <row r="933" spans="1:8" x14ac:dyDescent="0.25">
      <c r="A933" t="s">
        <v>955</v>
      </c>
      <c r="B933" t="s">
        <v>35</v>
      </c>
      <c r="C933" t="s">
        <v>18</v>
      </c>
      <c r="D933">
        <v>188</v>
      </c>
      <c r="E933">
        <v>32</v>
      </c>
      <c r="F933">
        <v>162</v>
      </c>
      <c r="G933">
        <v>439.43</v>
      </c>
      <c r="H933" s="1">
        <v>45106</v>
      </c>
    </row>
    <row r="934" spans="1:8" x14ac:dyDescent="0.25">
      <c r="A934" t="s">
        <v>956</v>
      </c>
      <c r="B934" t="s">
        <v>26</v>
      </c>
      <c r="C934" t="s">
        <v>32</v>
      </c>
      <c r="D934">
        <v>185</v>
      </c>
      <c r="E934">
        <v>57</v>
      </c>
      <c r="F934">
        <v>81</v>
      </c>
      <c r="G934">
        <v>179.22</v>
      </c>
      <c r="H934" s="1">
        <v>45082</v>
      </c>
    </row>
    <row r="935" spans="1:8" x14ac:dyDescent="0.25">
      <c r="A935" t="s">
        <v>957</v>
      </c>
      <c r="B935" t="s">
        <v>8</v>
      </c>
      <c r="C935" t="s">
        <v>18</v>
      </c>
      <c r="D935">
        <v>193</v>
      </c>
      <c r="E935">
        <v>92</v>
      </c>
      <c r="F935">
        <v>8</v>
      </c>
      <c r="G935">
        <v>329.75</v>
      </c>
      <c r="H935" s="1">
        <v>45244</v>
      </c>
    </row>
    <row r="936" spans="1:8" x14ac:dyDescent="0.25">
      <c r="A936" t="s">
        <v>958</v>
      </c>
      <c r="B936" t="s">
        <v>17</v>
      </c>
      <c r="C936" t="s">
        <v>15</v>
      </c>
      <c r="D936">
        <v>105</v>
      </c>
      <c r="E936">
        <v>69</v>
      </c>
      <c r="F936">
        <v>93</v>
      </c>
      <c r="G936">
        <v>316.64999999999998</v>
      </c>
      <c r="H936" s="1">
        <v>45129</v>
      </c>
    </row>
    <row r="937" spans="1:8" x14ac:dyDescent="0.25">
      <c r="A937" t="s">
        <v>959</v>
      </c>
      <c r="B937" t="s">
        <v>37</v>
      </c>
      <c r="C937" t="s">
        <v>15</v>
      </c>
      <c r="D937">
        <v>177</v>
      </c>
      <c r="E937">
        <v>33</v>
      </c>
      <c r="F937">
        <v>138</v>
      </c>
      <c r="G937">
        <v>329.16</v>
      </c>
      <c r="H937" s="1">
        <v>45080</v>
      </c>
    </row>
    <row r="938" spans="1:8" x14ac:dyDescent="0.25">
      <c r="A938" t="s">
        <v>960</v>
      </c>
      <c r="B938" t="s">
        <v>26</v>
      </c>
      <c r="C938" t="s">
        <v>32</v>
      </c>
      <c r="D938">
        <v>143</v>
      </c>
      <c r="E938">
        <v>53</v>
      </c>
      <c r="F938">
        <v>5</v>
      </c>
      <c r="G938">
        <v>149.18</v>
      </c>
      <c r="H938" s="1">
        <v>45211</v>
      </c>
    </row>
    <row r="939" spans="1:8" x14ac:dyDescent="0.25">
      <c r="A939" t="s">
        <v>961</v>
      </c>
      <c r="B939" t="s">
        <v>28</v>
      </c>
      <c r="C939" t="s">
        <v>23</v>
      </c>
      <c r="D939">
        <v>59</v>
      </c>
      <c r="E939">
        <v>57</v>
      </c>
      <c r="F939">
        <v>134</v>
      </c>
      <c r="G939">
        <v>289.58</v>
      </c>
      <c r="H939" s="1">
        <v>45018</v>
      </c>
    </row>
    <row r="940" spans="1:8" x14ac:dyDescent="0.25">
      <c r="A940" t="s">
        <v>962</v>
      </c>
      <c r="B940" t="s">
        <v>17</v>
      </c>
      <c r="C940" t="s">
        <v>23</v>
      </c>
      <c r="D940">
        <v>133</v>
      </c>
      <c r="E940">
        <v>29</v>
      </c>
      <c r="F940">
        <v>280</v>
      </c>
      <c r="G940">
        <v>39.89</v>
      </c>
      <c r="H940" s="1">
        <v>44940</v>
      </c>
    </row>
    <row r="941" spans="1:8" x14ac:dyDescent="0.25">
      <c r="A941" t="s">
        <v>963</v>
      </c>
      <c r="B941" t="s">
        <v>14</v>
      </c>
      <c r="C941" t="s">
        <v>9</v>
      </c>
      <c r="D941">
        <v>123</v>
      </c>
      <c r="E941">
        <v>97</v>
      </c>
      <c r="F941">
        <v>242</v>
      </c>
      <c r="G941">
        <v>149.13</v>
      </c>
      <c r="H941" s="1">
        <v>45258</v>
      </c>
    </row>
    <row r="942" spans="1:8" x14ac:dyDescent="0.25">
      <c r="A942" t="s">
        <v>964</v>
      </c>
      <c r="B942" t="s">
        <v>48</v>
      </c>
      <c r="C942" t="s">
        <v>18</v>
      </c>
      <c r="D942">
        <v>90</v>
      </c>
      <c r="E942">
        <v>61</v>
      </c>
      <c r="F942">
        <v>201</v>
      </c>
      <c r="G942">
        <v>287.35000000000002</v>
      </c>
      <c r="H942" s="1">
        <v>45252</v>
      </c>
    </row>
    <row r="943" spans="1:8" x14ac:dyDescent="0.25">
      <c r="A943" t="s">
        <v>965</v>
      </c>
      <c r="B943" t="s">
        <v>37</v>
      </c>
      <c r="C943" t="s">
        <v>18</v>
      </c>
      <c r="D943">
        <v>75</v>
      </c>
      <c r="E943">
        <v>73</v>
      </c>
      <c r="F943">
        <v>276</v>
      </c>
      <c r="G943">
        <v>402.15</v>
      </c>
      <c r="H943" s="1">
        <v>44945</v>
      </c>
    </row>
    <row r="944" spans="1:8" x14ac:dyDescent="0.25">
      <c r="A944" t="s">
        <v>966</v>
      </c>
      <c r="B944" t="s">
        <v>12</v>
      </c>
      <c r="C944" t="s">
        <v>32</v>
      </c>
      <c r="D944">
        <v>169</v>
      </c>
      <c r="E944">
        <v>31</v>
      </c>
      <c r="F944">
        <v>280</v>
      </c>
      <c r="G944">
        <v>471.81</v>
      </c>
      <c r="H944" s="1">
        <v>45079</v>
      </c>
    </row>
    <row r="945" spans="1:8" x14ac:dyDescent="0.25">
      <c r="A945" t="s">
        <v>967</v>
      </c>
      <c r="B945" t="s">
        <v>14</v>
      </c>
      <c r="C945" t="s">
        <v>9</v>
      </c>
      <c r="D945">
        <v>167</v>
      </c>
      <c r="E945">
        <v>95</v>
      </c>
      <c r="F945">
        <v>220</v>
      </c>
      <c r="G945">
        <v>420.4</v>
      </c>
      <c r="H945" s="1">
        <v>45184</v>
      </c>
    </row>
    <row r="946" spans="1:8" x14ac:dyDescent="0.25">
      <c r="A946" t="s">
        <v>968</v>
      </c>
      <c r="B946" t="s">
        <v>35</v>
      </c>
      <c r="C946" t="s">
        <v>9</v>
      </c>
      <c r="D946">
        <v>6</v>
      </c>
      <c r="E946">
        <v>87</v>
      </c>
      <c r="F946">
        <v>27</v>
      </c>
      <c r="G946">
        <v>30.53</v>
      </c>
      <c r="H946" s="1">
        <v>45177</v>
      </c>
    </row>
    <row r="947" spans="1:8" x14ac:dyDescent="0.25">
      <c r="A947" t="s">
        <v>969</v>
      </c>
      <c r="B947" t="s">
        <v>21</v>
      </c>
      <c r="C947" t="s">
        <v>15</v>
      </c>
      <c r="D947">
        <v>83</v>
      </c>
      <c r="E947">
        <v>36</v>
      </c>
      <c r="F947">
        <v>97</v>
      </c>
      <c r="G947">
        <v>377.74</v>
      </c>
      <c r="H947" s="1">
        <v>45103</v>
      </c>
    </row>
    <row r="948" spans="1:8" x14ac:dyDescent="0.25">
      <c r="A948" t="s">
        <v>970</v>
      </c>
      <c r="B948" t="s">
        <v>17</v>
      </c>
      <c r="C948" t="s">
        <v>9</v>
      </c>
      <c r="D948">
        <v>21</v>
      </c>
      <c r="E948">
        <v>84</v>
      </c>
      <c r="F948">
        <v>182</v>
      </c>
      <c r="G948">
        <v>24.88</v>
      </c>
      <c r="H948" s="1">
        <v>45212</v>
      </c>
    </row>
    <row r="949" spans="1:8" x14ac:dyDescent="0.25">
      <c r="A949" t="s">
        <v>971</v>
      </c>
      <c r="B949" t="s">
        <v>48</v>
      </c>
      <c r="C949" t="s">
        <v>32</v>
      </c>
      <c r="D949">
        <v>37</v>
      </c>
      <c r="E949">
        <v>84</v>
      </c>
      <c r="F949">
        <v>200</v>
      </c>
      <c r="G949">
        <v>347.36</v>
      </c>
      <c r="H949" s="1">
        <v>44993</v>
      </c>
    </row>
    <row r="950" spans="1:8" x14ac:dyDescent="0.25">
      <c r="A950" t="s">
        <v>972</v>
      </c>
      <c r="B950" t="s">
        <v>8</v>
      </c>
      <c r="C950" t="s">
        <v>32</v>
      </c>
      <c r="D950">
        <v>186</v>
      </c>
      <c r="E950">
        <v>35</v>
      </c>
      <c r="F950">
        <v>176</v>
      </c>
      <c r="G950">
        <v>292.43</v>
      </c>
      <c r="H950" s="1">
        <v>44992</v>
      </c>
    </row>
    <row r="951" spans="1:8" x14ac:dyDescent="0.25">
      <c r="A951" t="s">
        <v>973</v>
      </c>
      <c r="B951" t="s">
        <v>28</v>
      </c>
      <c r="C951" t="s">
        <v>18</v>
      </c>
      <c r="D951">
        <v>187</v>
      </c>
      <c r="E951">
        <v>67</v>
      </c>
      <c r="F951">
        <v>247</v>
      </c>
      <c r="G951">
        <v>473.73</v>
      </c>
      <c r="H951" s="1">
        <v>45174</v>
      </c>
    </row>
    <row r="952" spans="1:8" x14ac:dyDescent="0.25">
      <c r="A952" t="s">
        <v>974</v>
      </c>
      <c r="B952" t="s">
        <v>14</v>
      </c>
      <c r="C952" t="s">
        <v>18</v>
      </c>
      <c r="D952">
        <v>44</v>
      </c>
      <c r="E952">
        <v>23</v>
      </c>
      <c r="F952">
        <v>247</v>
      </c>
      <c r="G952">
        <v>294.2</v>
      </c>
      <c r="H952" s="1">
        <v>44936</v>
      </c>
    </row>
    <row r="953" spans="1:8" x14ac:dyDescent="0.25">
      <c r="A953" t="s">
        <v>975</v>
      </c>
      <c r="B953" t="s">
        <v>12</v>
      </c>
      <c r="C953" t="s">
        <v>23</v>
      </c>
      <c r="D953">
        <v>106</v>
      </c>
      <c r="E953">
        <v>24</v>
      </c>
      <c r="F953">
        <v>19</v>
      </c>
      <c r="G953">
        <v>254.64</v>
      </c>
      <c r="H953" s="1">
        <v>45045</v>
      </c>
    </row>
    <row r="954" spans="1:8" x14ac:dyDescent="0.25">
      <c r="A954" t="s">
        <v>976</v>
      </c>
      <c r="B954" t="s">
        <v>21</v>
      </c>
      <c r="C954" t="s">
        <v>15</v>
      </c>
      <c r="D954">
        <v>4</v>
      </c>
      <c r="E954">
        <v>91</v>
      </c>
      <c r="F954">
        <v>192</v>
      </c>
      <c r="G954">
        <v>91.05</v>
      </c>
      <c r="H954" s="1">
        <v>45131</v>
      </c>
    </row>
    <row r="955" spans="1:8" x14ac:dyDescent="0.25">
      <c r="A955" t="s">
        <v>977</v>
      </c>
      <c r="B955" t="s">
        <v>8</v>
      </c>
      <c r="C955" t="s">
        <v>15</v>
      </c>
      <c r="D955">
        <v>125</v>
      </c>
      <c r="E955">
        <v>94</v>
      </c>
      <c r="F955">
        <v>249</v>
      </c>
      <c r="G955">
        <v>167.18</v>
      </c>
      <c r="H955" s="1">
        <v>45015</v>
      </c>
    </row>
    <row r="956" spans="1:8" x14ac:dyDescent="0.25">
      <c r="A956" t="s">
        <v>978</v>
      </c>
      <c r="B956" t="s">
        <v>37</v>
      </c>
      <c r="C956" t="s">
        <v>32</v>
      </c>
      <c r="D956">
        <v>94</v>
      </c>
      <c r="E956">
        <v>70</v>
      </c>
      <c r="F956">
        <v>83</v>
      </c>
      <c r="G956">
        <v>160.46</v>
      </c>
      <c r="H956" s="1">
        <v>44977</v>
      </c>
    </row>
    <row r="957" spans="1:8" x14ac:dyDescent="0.25">
      <c r="A957" t="s">
        <v>979</v>
      </c>
      <c r="B957" t="s">
        <v>12</v>
      </c>
      <c r="C957" t="s">
        <v>32</v>
      </c>
      <c r="D957">
        <v>88</v>
      </c>
      <c r="E957">
        <v>64</v>
      </c>
      <c r="F957">
        <v>117</v>
      </c>
      <c r="G957">
        <v>287.63</v>
      </c>
      <c r="H957" s="1">
        <v>45147</v>
      </c>
    </row>
    <row r="958" spans="1:8" x14ac:dyDescent="0.25">
      <c r="A958" t="s">
        <v>980</v>
      </c>
      <c r="B958" t="s">
        <v>12</v>
      </c>
      <c r="C958" t="s">
        <v>18</v>
      </c>
      <c r="D958">
        <v>175</v>
      </c>
      <c r="E958">
        <v>63</v>
      </c>
      <c r="F958">
        <v>187</v>
      </c>
      <c r="G958">
        <v>226.64</v>
      </c>
      <c r="H958" s="1">
        <v>45262</v>
      </c>
    </row>
    <row r="959" spans="1:8" x14ac:dyDescent="0.25">
      <c r="A959" t="s">
        <v>981</v>
      </c>
      <c r="B959" t="s">
        <v>17</v>
      </c>
      <c r="C959" t="s">
        <v>23</v>
      </c>
      <c r="D959">
        <v>61</v>
      </c>
      <c r="E959">
        <v>53</v>
      </c>
      <c r="F959">
        <v>63</v>
      </c>
      <c r="G959">
        <v>93.61</v>
      </c>
      <c r="H959" s="1">
        <v>45194</v>
      </c>
    </row>
    <row r="960" spans="1:8" x14ac:dyDescent="0.25">
      <c r="A960" t="s">
        <v>982</v>
      </c>
      <c r="B960" t="s">
        <v>37</v>
      </c>
      <c r="C960" t="s">
        <v>9</v>
      </c>
      <c r="D960">
        <v>136</v>
      </c>
      <c r="E960">
        <v>38</v>
      </c>
      <c r="F960">
        <v>159</v>
      </c>
      <c r="G960">
        <v>65.84</v>
      </c>
      <c r="H960" s="1">
        <v>45150</v>
      </c>
    </row>
    <row r="961" spans="1:8" x14ac:dyDescent="0.25">
      <c r="A961" t="s">
        <v>983</v>
      </c>
      <c r="B961" t="s">
        <v>21</v>
      </c>
      <c r="C961" t="s">
        <v>18</v>
      </c>
      <c r="D961">
        <v>139</v>
      </c>
      <c r="E961">
        <v>85</v>
      </c>
      <c r="F961">
        <v>198</v>
      </c>
      <c r="G961">
        <v>225.6</v>
      </c>
      <c r="H961" s="1">
        <v>44980</v>
      </c>
    </row>
    <row r="962" spans="1:8" x14ac:dyDescent="0.25">
      <c r="A962" t="s">
        <v>984</v>
      </c>
      <c r="B962" t="s">
        <v>35</v>
      </c>
      <c r="C962" t="s">
        <v>15</v>
      </c>
      <c r="D962">
        <v>45</v>
      </c>
      <c r="E962">
        <v>87</v>
      </c>
      <c r="F962">
        <v>143</v>
      </c>
      <c r="G962">
        <v>199.03</v>
      </c>
      <c r="H962" s="1">
        <v>45249</v>
      </c>
    </row>
    <row r="963" spans="1:8" x14ac:dyDescent="0.25">
      <c r="A963" t="s">
        <v>985</v>
      </c>
      <c r="B963" t="s">
        <v>28</v>
      </c>
      <c r="C963" t="s">
        <v>15</v>
      </c>
      <c r="D963">
        <v>127</v>
      </c>
      <c r="E963">
        <v>67</v>
      </c>
      <c r="F963">
        <v>216</v>
      </c>
      <c r="G963">
        <v>418.49</v>
      </c>
      <c r="H963" s="1">
        <v>45125</v>
      </c>
    </row>
    <row r="964" spans="1:8" x14ac:dyDescent="0.25">
      <c r="A964" t="s">
        <v>986</v>
      </c>
      <c r="B964" t="s">
        <v>14</v>
      </c>
      <c r="C964" t="s">
        <v>32</v>
      </c>
      <c r="D964">
        <v>68</v>
      </c>
      <c r="E964">
        <v>55</v>
      </c>
      <c r="F964">
        <v>148</v>
      </c>
      <c r="G964">
        <v>154.80000000000001</v>
      </c>
      <c r="H964" s="1">
        <v>45023</v>
      </c>
    </row>
    <row r="965" spans="1:8" x14ac:dyDescent="0.25">
      <c r="A965" t="s">
        <v>987</v>
      </c>
      <c r="B965" t="s">
        <v>21</v>
      </c>
      <c r="C965" t="s">
        <v>9</v>
      </c>
      <c r="D965">
        <v>199</v>
      </c>
      <c r="E965">
        <v>72</v>
      </c>
      <c r="F965">
        <v>224</v>
      </c>
      <c r="G965">
        <v>327.51</v>
      </c>
      <c r="H965" s="1">
        <v>44943</v>
      </c>
    </row>
    <row r="966" spans="1:8" x14ac:dyDescent="0.25">
      <c r="A966" t="s">
        <v>988</v>
      </c>
      <c r="B966" t="s">
        <v>14</v>
      </c>
      <c r="C966" t="s">
        <v>18</v>
      </c>
      <c r="D966">
        <v>58</v>
      </c>
      <c r="E966">
        <v>45</v>
      </c>
      <c r="F966">
        <v>58</v>
      </c>
      <c r="G966">
        <v>354.58</v>
      </c>
      <c r="H966" s="1">
        <v>45064</v>
      </c>
    </row>
    <row r="967" spans="1:8" x14ac:dyDescent="0.25">
      <c r="A967" t="s">
        <v>989</v>
      </c>
      <c r="B967" t="s">
        <v>21</v>
      </c>
      <c r="C967" t="s">
        <v>32</v>
      </c>
      <c r="D967">
        <v>192</v>
      </c>
      <c r="E967">
        <v>64</v>
      </c>
      <c r="F967">
        <v>80</v>
      </c>
      <c r="G967">
        <v>364.64</v>
      </c>
      <c r="H967" s="1">
        <v>45225</v>
      </c>
    </row>
    <row r="968" spans="1:8" x14ac:dyDescent="0.25">
      <c r="A968" t="s">
        <v>990</v>
      </c>
      <c r="B968" t="s">
        <v>35</v>
      </c>
      <c r="C968" t="s">
        <v>32</v>
      </c>
      <c r="D968">
        <v>142</v>
      </c>
      <c r="E968">
        <v>52</v>
      </c>
      <c r="F968">
        <v>103</v>
      </c>
      <c r="G968">
        <v>183.38</v>
      </c>
      <c r="H968" s="1">
        <v>44936</v>
      </c>
    </row>
    <row r="969" spans="1:8" x14ac:dyDescent="0.25">
      <c r="A969" t="s">
        <v>991</v>
      </c>
      <c r="B969" t="s">
        <v>17</v>
      </c>
      <c r="C969" t="s">
        <v>23</v>
      </c>
      <c r="D969">
        <v>141</v>
      </c>
      <c r="E969">
        <v>52</v>
      </c>
      <c r="F969">
        <v>40</v>
      </c>
      <c r="G969">
        <v>290.01</v>
      </c>
      <c r="H969" s="1">
        <v>45012</v>
      </c>
    </row>
    <row r="970" spans="1:8" x14ac:dyDescent="0.25">
      <c r="A970" t="s">
        <v>992</v>
      </c>
      <c r="B970" t="s">
        <v>28</v>
      </c>
      <c r="C970" t="s">
        <v>23</v>
      </c>
      <c r="D970">
        <v>186</v>
      </c>
      <c r="E970">
        <v>77</v>
      </c>
      <c r="F970">
        <v>35</v>
      </c>
      <c r="G970">
        <v>101.27</v>
      </c>
      <c r="H970" s="1">
        <v>44965</v>
      </c>
    </row>
    <row r="971" spans="1:8" x14ac:dyDescent="0.25">
      <c r="A971" t="s">
        <v>993</v>
      </c>
      <c r="B971" t="s">
        <v>17</v>
      </c>
      <c r="C971" t="s">
        <v>32</v>
      </c>
      <c r="D971">
        <v>5</v>
      </c>
      <c r="E971">
        <v>30</v>
      </c>
      <c r="F971">
        <v>139</v>
      </c>
      <c r="G971">
        <v>276.27999999999997</v>
      </c>
      <c r="H971" s="1">
        <v>45232</v>
      </c>
    </row>
    <row r="972" spans="1:8" x14ac:dyDescent="0.25">
      <c r="A972" t="s">
        <v>994</v>
      </c>
      <c r="B972" t="s">
        <v>21</v>
      </c>
      <c r="C972" t="s">
        <v>15</v>
      </c>
      <c r="D972">
        <v>70</v>
      </c>
      <c r="E972">
        <v>67</v>
      </c>
      <c r="F972">
        <v>211</v>
      </c>
      <c r="G972">
        <v>436.97</v>
      </c>
      <c r="H972" s="1">
        <v>45029</v>
      </c>
    </row>
    <row r="973" spans="1:8" x14ac:dyDescent="0.25">
      <c r="A973" t="s">
        <v>995</v>
      </c>
      <c r="B973" t="s">
        <v>26</v>
      </c>
      <c r="C973" t="s">
        <v>23</v>
      </c>
      <c r="D973">
        <v>42</v>
      </c>
      <c r="E973">
        <v>50</v>
      </c>
      <c r="F973">
        <v>230</v>
      </c>
      <c r="G973">
        <v>135.37</v>
      </c>
      <c r="H973" s="1">
        <v>45208</v>
      </c>
    </row>
    <row r="974" spans="1:8" x14ac:dyDescent="0.25">
      <c r="A974" t="s">
        <v>996</v>
      </c>
      <c r="B974" t="s">
        <v>28</v>
      </c>
      <c r="C974" t="s">
        <v>32</v>
      </c>
      <c r="D974">
        <v>109</v>
      </c>
      <c r="E974">
        <v>22</v>
      </c>
      <c r="F974">
        <v>173</v>
      </c>
      <c r="G974">
        <v>159.76</v>
      </c>
      <c r="H974" s="1">
        <v>45193</v>
      </c>
    </row>
    <row r="975" spans="1:8" x14ac:dyDescent="0.25">
      <c r="A975" t="s">
        <v>997</v>
      </c>
      <c r="B975" t="s">
        <v>28</v>
      </c>
      <c r="C975" t="s">
        <v>23</v>
      </c>
      <c r="D975">
        <v>167</v>
      </c>
      <c r="E975">
        <v>100</v>
      </c>
      <c r="F975">
        <v>83</v>
      </c>
      <c r="G975">
        <v>286.5</v>
      </c>
      <c r="H975" s="1">
        <v>44981</v>
      </c>
    </row>
    <row r="976" spans="1:8" x14ac:dyDescent="0.25">
      <c r="A976" t="s">
        <v>998</v>
      </c>
      <c r="B976" t="s">
        <v>48</v>
      </c>
      <c r="C976" t="s">
        <v>18</v>
      </c>
      <c r="D976">
        <v>7</v>
      </c>
      <c r="E976">
        <v>38</v>
      </c>
      <c r="F976">
        <v>119</v>
      </c>
      <c r="G976">
        <v>134.34</v>
      </c>
      <c r="H976" s="1">
        <v>45202</v>
      </c>
    </row>
    <row r="977" spans="1:8" x14ac:dyDescent="0.25">
      <c r="A977" t="s">
        <v>999</v>
      </c>
      <c r="B977" t="s">
        <v>28</v>
      </c>
      <c r="C977" t="s">
        <v>23</v>
      </c>
      <c r="D977">
        <v>165</v>
      </c>
      <c r="E977">
        <v>59</v>
      </c>
      <c r="F977">
        <v>107</v>
      </c>
      <c r="G977">
        <v>95.34</v>
      </c>
      <c r="H977" s="1">
        <v>45164</v>
      </c>
    </row>
    <row r="978" spans="1:8" x14ac:dyDescent="0.25">
      <c r="A978" t="s">
        <v>1000</v>
      </c>
      <c r="B978" t="s">
        <v>17</v>
      </c>
      <c r="C978" t="s">
        <v>15</v>
      </c>
      <c r="D978">
        <v>9</v>
      </c>
      <c r="E978">
        <v>58</v>
      </c>
      <c r="F978">
        <v>204</v>
      </c>
      <c r="G978">
        <v>203.24</v>
      </c>
      <c r="H978" s="1">
        <v>44940</v>
      </c>
    </row>
    <row r="979" spans="1:8" x14ac:dyDescent="0.25">
      <c r="A979" t="s">
        <v>1001</v>
      </c>
      <c r="B979" t="s">
        <v>35</v>
      </c>
      <c r="C979" t="s">
        <v>15</v>
      </c>
      <c r="D979">
        <v>8</v>
      </c>
      <c r="E979">
        <v>86</v>
      </c>
      <c r="F979">
        <v>102</v>
      </c>
      <c r="G979">
        <v>420.16</v>
      </c>
      <c r="H979" s="1">
        <v>45207</v>
      </c>
    </row>
    <row r="980" spans="1:8" x14ac:dyDescent="0.25">
      <c r="A980" t="s">
        <v>1002</v>
      </c>
      <c r="B980" t="s">
        <v>37</v>
      </c>
      <c r="C980" t="s">
        <v>15</v>
      </c>
      <c r="D980">
        <v>127</v>
      </c>
      <c r="E980">
        <v>54</v>
      </c>
      <c r="F980">
        <v>22</v>
      </c>
      <c r="G980">
        <v>344.15</v>
      </c>
      <c r="H980" s="1">
        <v>45086</v>
      </c>
    </row>
    <row r="981" spans="1:8" x14ac:dyDescent="0.25">
      <c r="A981" t="s">
        <v>1003</v>
      </c>
      <c r="B981" t="s">
        <v>35</v>
      </c>
      <c r="C981" t="s">
        <v>32</v>
      </c>
      <c r="D981">
        <v>142</v>
      </c>
      <c r="E981">
        <v>85</v>
      </c>
      <c r="F981">
        <v>70</v>
      </c>
      <c r="G981">
        <v>327.31</v>
      </c>
      <c r="H981" s="1">
        <v>45060</v>
      </c>
    </row>
    <row r="982" spans="1:8" x14ac:dyDescent="0.25">
      <c r="A982" t="s">
        <v>1004</v>
      </c>
      <c r="B982" t="s">
        <v>37</v>
      </c>
      <c r="C982" t="s">
        <v>23</v>
      </c>
      <c r="D982">
        <v>144</v>
      </c>
      <c r="E982">
        <v>93</v>
      </c>
      <c r="F982">
        <v>269</v>
      </c>
      <c r="G982">
        <v>61.74</v>
      </c>
      <c r="H982" s="1">
        <v>45114</v>
      </c>
    </row>
    <row r="983" spans="1:8" x14ac:dyDescent="0.25">
      <c r="A983" t="s">
        <v>1005</v>
      </c>
      <c r="B983" t="s">
        <v>35</v>
      </c>
      <c r="C983" t="s">
        <v>23</v>
      </c>
      <c r="D983">
        <v>132</v>
      </c>
      <c r="E983">
        <v>72</v>
      </c>
      <c r="F983">
        <v>250</v>
      </c>
      <c r="G983">
        <v>333.58</v>
      </c>
      <c r="H983" s="1">
        <v>44991</v>
      </c>
    </row>
    <row r="984" spans="1:8" x14ac:dyDescent="0.25">
      <c r="A984" t="s">
        <v>1006</v>
      </c>
      <c r="B984" t="s">
        <v>48</v>
      </c>
      <c r="C984" t="s">
        <v>15</v>
      </c>
      <c r="D984">
        <v>165</v>
      </c>
      <c r="E984">
        <v>28</v>
      </c>
      <c r="F984">
        <v>294</v>
      </c>
      <c r="G984">
        <v>118.3</v>
      </c>
      <c r="H984" s="1">
        <v>45063</v>
      </c>
    </row>
    <row r="985" spans="1:8" x14ac:dyDescent="0.25">
      <c r="A985" t="s">
        <v>1007</v>
      </c>
      <c r="B985" t="s">
        <v>35</v>
      </c>
      <c r="C985" t="s">
        <v>32</v>
      </c>
      <c r="D985">
        <v>59</v>
      </c>
      <c r="E985">
        <v>20</v>
      </c>
      <c r="F985">
        <v>39</v>
      </c>
      <c r="G985">
        <v>54.61</v>
      </c>
      <c r="H985" s="1">
        <v>45077</v>
      </c>
    </row>
    <row r="986" spans="1:8" x14ac:dyDescent="0.25">
      <c r="A986" t="s">
        <v>1008</v>
      </c>
      <c r="B986" t="s">
        <v>48</v>
      </c>
      <c r="C986" t="s">
        <v>15</v>
      </c>
      <c r="D986">
        <v>181</v>
      </c>
      <c r="E986">
        <v>87</v>
      </c>
      <c r="F986">
        <v>134</v>
      </c>
      <c r="G986">
        <v>475.71</v>
      </c>
      <c r="H986" s="1">
        <v>45155</v>
      </c>
    </row>
    <row r="987" spans="1:8" x14ac:dyDescent="0.25">
      <c r="A987" t="s">
        <v>1009</v>
      </c>
      <c r="B987" t="s">
        <v>48</v>
      </c>
      <c r="C987" t="s">
        <v>15</v>
      </c>
      <c r="D987">
        <v>49</v>
      </c>
      <c r="E987">
        <v>47</v>
      </c>
      <c r="F987">
        <v>274</v>
      </c>
      <c r="G987">
        <v>492.22</v>
      </c>
      <c r="H987" s="1">
        <v>45007</v>
      </c>
    </row>
    <row r="988" spans="1:8" x14ac:dyDescent="0.25">
      <c r="A988" t="s">
        <v>1010</v>
      </c>
      <c r="B988" t="s">
        <v>37</v>
      </c>
      <c r="C988" t="s">
        <v>32</v>
      </c>
      <c r="D988">
        <v>139</v>
      </c>
      <c r="E988">
        <v>86</v>
      </c>
      <c r="F988">
        <v>202</v>
      </c>
      <c r="G988">
        <v>390.03</v>
      </c>
      <c r="H988" s="1">
        <v>44986</v>
      </c>
    </row>
    <row r="989" spans="1:8" x14ac:dyDescent="0.25">
      <c r="A989" t="s">
        <v>1011</v>
      </c>
      <c r="B989" t="s">
        <v>21</v>
      </c>
      <c r="C989" t="s">
        <v>32</v>
      </c>
      <c r="D989">
        <v>160</v>
      </c>
      <c r="E989">
        <v>45</v>
      </c>
      <c r="F989">
        <v>193</v>
      </c>
      <c r="G989">
        <v>160.38</v>
      </c>
      <c r="H989" s="1">
        <v>45124</v>
      </c>
    </row>
    <row r="990" spans="1:8" x14ac:dyDescent="0.25">
      <c r="A990" t="s">
        <v>1012</v>
      </c>
      <c r="B990" t="s">
        <v>48</v>
      </c>
      <c r="C990" t="s">
        <v>9</v>
      </c>
      <c r="D990">
        <v>193</v>
      </c>
      <c r="E990">
        <v>66</v>
      </c>
      <c r="F990">
        <v>106</v>
      </c>
      <c r="G990">
        <v>138.36000000000001</v>
      </c>
      <c r="H990" s="1">
        <v>45000</v>
      </c>
    </row>
    <row r="991" spans="1:8" x14ac:dyDescent="0.25">
      <c r="A991" t="s">
        <v>1013</v>
      </c>
      <c r="B991" t="s">
        <v>21</v>
      </c>
      <c r="C991" t="s">
        <v>9</v>
      </c>
      <c r="D991">
        <v>49</v>
      </c>
      <c r="E991">
        <v>98</v>
      </c>
      <c r="F991">
        <v>148</v>
      </c>
      <c r="G991">
        <v>253.56</v>
      </c>
      <c r="H991" s="1">
        <v>45219</v>
      </c>
    </row>
    <row r="992" spans="1:8" x14ac:dyDescent="0.25">
      <c r="A992" t="s">
        <v>1014</v>
      </c>
      <c r="B992" t="s">
        <v>35</v>
      </c>
      <c r="C992" t="s">
        <v>15</v>
      </c>
      <c r="D992">
        <v>35</v>
      </c>
      <c r="E992">
        <v>41</v>
      </c>
      <c r="F992">
        <v>153</v>
      </c>
      <c r="G992">
        <v>195.92</v>
      </c>
      <c r="H992" s="1">
        <v>45166</v>
      </c>
    </row>
    <row r="993" spans="1:8" x14ac:dyDescent="0.25">
      <c r="A993" t="s">
        <v>1015</v>
      </c>
      <c r="B993" t="s">
        <v>21</v>
      </c>
      <c r="C993" t="s">
        <v>23</v>
      </c>
      <c r="D993">
        <v>5</v>
      </c>
      <c r="E993">
        <v>41</v>
      </c>
      <c r="F993">
        <v>61</v>
      </c>
      <c r="G993">
        <v>146.06</v>
      </c>
      <c r="H993" s="1">
        <v>45032</v>
      </c>
    </row>
    <row r="994" spans="1:8" x14ac:dyDescent="0.25">
      <c r="A994" t="s">
        <v>1016</v>
      </c>
      <c r="B994" t="s">
        <v>8</v>
      </c>
      <c r="C994" t="s">
        <v>23</v>
      </c>
      <c r="D994">
        <v>62</v>
      </c>
      <c r="E994">
        <v>64</v>
      </c>
      <c r="F994">
        <v>59</v>
      </c>
      <c r="G994">
        <v>359.8</v>
      </c>
      <c r="H994" s="1">
        <v>44964</v>
      </c>
    </row>
    <row r="995" spans="1:8" x14ac:dyDescent="0.25">
      <c r="A995" t="s">
        <v>1017</v>
      </c>
      <c r="B995" t="s">
        <v>28</v>
      </c>
      <c r="C995" t="s">
        <v>23</v>
      </c>
      <c r="D995">
        <v>65</v>
      </c>
      <c r="E995">
        <v>56</v>
      </c>
      <c r="F995">
        <v>231</v>
      </c>
      <c r="G995">
        <v>429.19</v>
      </c>
      <c r="H995" s="1">
        <v>44978</v>
      </c>
    </row>
    <row r="996" spans="1:8" x14ac:dyDescent="0.25">
      <c r="A996" t="s">
        <v>1018</v>
      </c>
      <c r="B996" t="s">
        <v>28</v>
      </c>
      <c r="C996" t="s">
        <v>9</v>
      </c>
      <c r="D996">
        <v>70</v>
      </c>
      <c r="E996">
        <v>65</v>
      </c>
      <c r="F996">
        <v>88</v>
      </c>
      <c r="G996">
        <v>304.14999999999998</v>
      </c>
      <c r="H996" s="1">
        <v>45272</v>
      </c>
    </row>
    <row r="997" spans="1:8" x14ac:dyDescent="0.25">
      <c r="A997" t="s">
        <v>1019</v>
      </c>
      <c r="B997" t="s">
        <v>8</v>
      </c>
      <c r="C997" t="s">
        <v>23</v>
      </c>
      <c r="D997">
        <v>159</v>
      </c>
      <c r="E997">
        <v>59</v>
      </c>
      <c r="F997">
        <v>266</v>
      </c>
      <c r="G997">
        <v>486.84</v>
      </c>
      <c r="H997" s="1">
        <v>45135</v>
      </c>
    </row>
    <row r="998" spans="1:8" x14ac:dyDescent="0.25">
      <c r="A998" t="s">
        <v>1020</v>
      </c>
      <c r="B998" t="s">
        <v>26</v>
      </c>
      <c r="C998" t="s">
        <v>32</v>
      </c>
      <c r="D998">
        <v>18</v>
      </c>
      <c r="E998">
        <v>60</v>
      </c>
      <c r="F998">
        <v>68</v>
      </c>
      <c r="G998">
        <v>475.64</v>
      </c>
      <c r="H998" s="1">
        <v>44984</v>
      </c>
    </row>
    <row r="999" spans="1:8" x14ac:dyDescent="0.25">
      <c r="A999" t="s">
        <v>1021</v>
      </c>
      <c r="B999" t="s">
        <v>8</v>
      </c>
      <c r="C999" t="s">
        <v>32</v>
      </c>
      <c r="D999">
        <v>158</v>
      </c>
      <c r="E999">
        <v>68</v>
      </c>
      <c r="F999">
        <v>275</v>
      </c>
      <c r="G999">
        <v>385.41</v>
      </c>
      <c r="H999" s="1">
        <v>45151</v>
      </c>
    </row>
    <row r="1000" spans="1:8" x14ac:dyDescent="0.25">
      <c r="A1000" t="s">
        <v>1022</v>
      </c>
      <c r="B1000" t="s">
        <v>8</v>
      </c>
      <c r="C1000" t="s">
        <v>18</v>
      </c>
      <c r="D1000">
        <v>177</v>
      </c>
      <c r="E1000">
        <v>76</v>
      </c>
      <c r="F1000">
        <v>282</v>
      </c>
      <c r="G1000">
        <v>28.17</v>
      </c>
      <c r="H1000" s="1">
        <v>45289</v>
      </c>
    </row>
    <row r="1001" spans="1:8" x14ac:dyDescent="0.25">
      <c r="A1001" t="s">
        <v>1023</v>
      </c>
      <c r="B1001" t="s">
        <v>48</v>
      </c>
      <c r="C1001" t="s">
        <v>23</v>
      </c>
      <c r="D1001">
        <v>40</v>
      </c>
      <c r="E1001">
        <v>28</v>
      </c>
      <c r="F1001">
        <v>283</v>
      </c>
      <c r="G1001">
        <v>141.12</v>
      </c>
      <c r="H1001" s="1">
        <v>45270</v>
      </c>
    </row>
    <row r="1002" spans="1:8" x14ac:dyDescent="0.25">
      <c r="A1002" t="s">
        <v>1024</v>
      </c>
      <c r="B1002" t="s">
        <v>17</v>
      </c>
      <c r="C1002" t="s">
        <v>9</v>
      </c>
      <c r="D1002">
        <v>170</v>
      </c>
      <c r="E1002">
        <v>91</v>
      </c>
      <c r="F1002">
        <v>163</v>
      </c>
      <c r="G1002">
        <v>325.66000000000003</v>
      </c>
      <c r="H1002" s="1">
        <v>45051</v>
      </c>
    </row>
    <row r="1003" spans="1:8" x14ac:dyDescent="0.25">
      <c r="A1003" t="s">
        <v>1025</v>
      </c>
      <c r="B1003" t="s">
        <v>21</v>
      </c>
      <c r="C1003" t="s">
        <v>32</v>
      </c>
      <c r="D1003">
        <v>102</v>
      </c>
      <c r="E1003">
        <v>72</v>
      </c>
      <c r="F1003">
        <v>268</v>
      </c>
      <c r="G1003">
        <v>324.05</v>
      </c>
      <c r="H1003" s="1">
        <v>45077</v>
      </c>
    </row>
    <row r="1004" spans="1:8" x14ac:dyDescent="0.25">
      <c r="A1004" t="s">
        <v>1026</v>
      </c>
      <c r="B1004" t="s">
        <v>26</v>
      </c>
      <c r="C1004" t="s">
        <v>23</v>
      </c>
      <c r="D1004">
        <v>108</v>
      </c>
      <c r="E1004">
        <v>80</v>
      </c>
      <c r="F1004">
        <v>292</v>
      </c>
      <c r="G1004">
        <v>89.37</v>
      </c>
      <c r="H1004" s="1">
        <v>45091</v>
      </c>
    </row>
    <row r="1005" spans="1:8" x14ac:dyDescent="0.25">
      <c r="A1005" t="s">
        <v>1027</v>
      </c>
      <c r="B1005" t="s">
        <v>14</v>
      </c>
      <c r="C1005" t="s">
        <v>15</v>
      </c>
      <c r="D1005">
        <v>114</v>
      </c>
      <c r="E1005">
        <v>95</v>
      </c>
      <c r="F1005">
        <v>48</v>
      </c>
      <c r="G1005">
        <v>233.82</v>
      </c>
      <c r="H1005" s="1">
        <v>45234</v>
      </c>
    </row>
    <row r="1006" spans="1:8" x14ac:dyDescent="0.25">
      <c r="A1006" t="s">
        <v>1028</v>
      </c>
      <c r="B1006" t="s">
        <v>35</v>
      </c>
      <c r="C1006" t="s">
        <v>32</v>
      </c>
      <c r="D1006">
        <v>11</v>
      </c>
      <c r="E1006">
        <v>53</v>
      </c>
      <c r="F1006">
        <v>199</v>
      </c>
      <c r="G1006">
        <v>382.75</v>
      </c>
      <c r="H1006" s="1">
        <v>44966</v>
      </c>
    </row>
    <row r="1007" spans="1:8" x14ac:dyDescent="0.25">
      <c r="A1007" t="s">
        <v>1029</v>
      </c>
      <c r="B1007" t="s">
        <v>21</v>
      </c>
      <c r="C1007" t="s">
        <v>15</v>
      </c>
      <c r="D1007">
        <v>69</v>
      </c>
      <c r="E1007">
        <v>75</v>
      </c>
      <c r="F1007">
        <v>67</v>
      </c>
      <c r="G1007">
        <v>44.07</v>
      </c>
      <c r="H1007" s="1">
        <v>45102</v>
      </c>
    </row>
    <row r="1008" spans="1:8" x14ac:dyDescent="0.25">
      <c r="A1008" t="s">
        <v>1030</v>
      </c>
      <c r="B1008" t="s">
        <v>17</v>
      </c>
      <c r="C1008" t="s">
        <v>9</v>
      </c>
      <c r="D1008">
        <v>24</v>
      </c>
      <c r="E1008">
        <v>48</v>
      </c>
      <c r="F1008">
        <v>136</v>
      </c>
      <c r="G1008">
        <v>67.45</v>
      </c>
      <c r="H1008" s="1">
        <v>45205</v>
      </c>
    </row>
    <row r="1009" spans="1:8" x14ac:dyDescent="0.25">
      <c r="A1009" t="s">
        <v>1031</v>
      </c>
      <c r="B1009" t="s">
        <v>12</v>
      </c>
      <c r="C1009" t="s">
        <v>15</v>
      </c>
      <c r="D1009">
        <v>103</v>
      </c>
      <c r="E1009">
        <v>52</v>
      </c>
      <c r="F1009">
        <v>160</v>
      </c>
      <c r="G1009">
        <v>334.93</v>
      </c>
      <c r="H1009" s="1">
        <v>45078</v>
      </c>
    </row>
    <row r="1010" spans="1:8" x14ac:dyDescent="0.25">
      <c r="A1010" t="s">
        <v>1032</v>
      </c>
      <c r="B1010" t="s">
        <v>48</v>
      </c>
      <c r="C1010" t="s">
        <v>32</v>
      </c>
      <c r="D1010">
        <v>138</v>
      </c>
      <c r="E1010">
        <v>75</v>
      </c>
      <c r="F1010">
        <v>1</v>
      </c>
      <c r="G1010">
        <v>334.98</v>
      </c>
      <c r="H1010" s="1">
        <v>45064</v>
      </c>
    </row>
    <row r="1011" spans="1:8" x14ac:dyDescent="0.25">
      <c r="A1011" t="s">
        <v>1033</v>
      </c>
      <c r="B1011" t="s">
        <v>35</v>
      </c>
      <c r="C1011" t="s">
        <v>32</v>
      </c>
      <c r="D1011">
        <v>139</v>
      </c>
      <c r="E1011">
        <v>86</v>
      </c>
      <c r="F1011">
        <v>251</v>
      </c>
      <c r="G1011">
        <v>408.91</v>
      </c>
      <c r="H1011" s="1">
        <v>45244</v>
      </c>
    </row>
    <row r="1012" spans="1:8" x14ac:dyDescent="0.25">
      <c r="A1012" t="s">
        <v>1034</v>
      </c>
      <c r="B1012" t="s">
        <v>14</v>
      </c>
      <c r="C1012" t="s">
        <v>18</v>
      </c>
      <c r="D1012">
        <v>168</v>
      </c>
      <c r="E1012">
        <v>71</v>
      </c>
      <c r="F1012">
        <v>96</v>
      </c>
      <c r="G1012">
        <v>118.89</v>
      </c>
      <c r="H1012" s="1">
        <v>45255</v>
      </c>
    </row>
    <row r="1013" spans="1:8" x14ac:dyDescent="0.25">
      <c r="A1013" t="s">
        <v>1035</v>
      </c>
      <c r="B1013" t="s">
        <v>35</v>
      </c>
      <c r="C1013" t="s">
        <v>23</v>
      </c>
      <c r="D1013">
        <v>55</v>
      </c>
      <c r="E1013">
        <v>80</v>
      </c>
      <c r="F1013">
        <v>283</v>
      </c>
      <c r="G1013">
        <v>51.25</v>
      </c>
      <c r="H1013" s="1">
        <v>45197</v>
      </c>
    </row>
    <row r="1014" spans="1:8" x14ac:dyDescent="0.25">
      <c r="A1014" t="s">
        <v>1036</v>
      </c>
      <c r="B1014" t="s">
        <v>21</v>
      </c>
      <c r="C1014" t="s">
        <v>23</v>
      </c>
      <c r="D1014">
        <v>97</v>
      </c>
      <c r="E1014">
        <v>76</v>
      </c>
      <c r="F1014">
        <v>3</v>
      </c>
      <c r="G1014">
        <v>375.37</v>
      </c>
      <c r="H1014" s="1">
        <v>45051</v>
      </c>
    </row>
    <row r="1015" spans="1:8" x14ac:dyDescent="0.25">
      <c r="A1015" t="s">
        <v>1037</v>
      </c>
      <c r="B1015" t="s">
        <v>28</v>
      </c>
      <c r="C1015" t="s">
        <v>18</v>
      </c>
      <c r="D1015">
        <v>44</v>
      </c>
      <c r="E1015">
        <v>22</v>
      </c>
      <c r="F1015">
        <v>101</v>
      </c>
      <c r="G1015">
        <v>190.46</v>
      </c>
      <c r="H1015" s="1">
        <v>44957</v>
      </c>
    </row>
    <row r="1016" spans="1:8" x14ac:dyDescent="0.25">
      <c r="A1016" t="s">
        <v>1038</v>
      </c>
      <c r="B1016" t="s">
        <v>35</v>
      </c>
      <c r="C1016" t="s">
        <v>32</v>
      </c>
      <c r="D1016">
        <v>173</v>
      </c>
      <c r="E1016">
        <v>45</v>
      </c>
      <c r="F1016">
        <v>28</v>
      </c>
      <c r="G1016">
        <v>367.88</v>
      </c>
      <c r="H1016" s="1">
        <v>44998</v>
      </c>
    </row>
    <row r="1017" spans="1:8" x14ac:dyDescent="0.25">
      <c r="A1017" t="s">
        <v>1039</v>
      </c>
      <c r="B1017" t="s">
        <v>35</v>
      </c>
      <c r="C1017" t="s">
        <v>32</v>
      </c>
      <c r="D1017">
        <v>128</v>
      </c>
      <c r="E1017">
        <v>30</v>
      </c>
      <c r="F1017">
        <v>199</v>
      </c>
      <c r="G1017">
        <v>321.45</v>
      </c>
      <c r="H1017" s="1">
        <v>45009</v>
      </c>
    </row>
    <row r="1018" spans="1:8" x14ac:dyDescent="0.25">
      <c r="A1018" t="s">
        <v>1040</v>
      </c>
      <c r="B1018" t="s">
        <v>37</v>
      </c>
      <c r="C1018" t="s">
        <v>32</v>
      </c>
      <c r="D1018">
        <v>38</v>
      </c>
      <c r="E1018">
        <v>90</v>
      </c>
      <c r="F1018">
        <v>113</v>
      </c>
      <c r="G1018">
        <v>437.57</v>
      </c>
      <c r="H1018" s="1">
        <v>44978</v>
      </c>
    </row>
    <row r="1019" spans="1:8" x14ac:dyDescent="0.25">
      <c r="A1019" t="s">
        <v>1041</v>
      </c>
      <c r="B1019" t="s">
        <v>26</v>
      </c>
      <c r="C1019" t="s">
        <v>18</v>
      </c>
      <c r="D1019">
        <v>172</v>
      </c>
      <c r="E1019">
        <v>61</v>
      </c>
      <c r="F1019">
        <v>42</v>
      </c>
      <c r="G1019">
        <v>498.61</v>
      </c>
      <c r="H1019" s="1">
        <v>45279</v>
      </c>
    </row>
    <row r="1020" spans="1:8" x14ac:dyDescent="0.25">
      <c r="A1020" t="s">
        <v>1042</v>
      </c>
      <c r="B1020" t="s">
        <v>28</v>
      </c>
      <c r="C1020" t="s">
        <v>9</v>
      </c>
      <c r="D1020">
        <v>80</v>
      </c>
      <c r="E1020">
        <v>93</v>
      </c>
      <c r="F1020">
        <v>269</v>
      </c>
      <c r="G1020">
        <v>387.95</v>
      </c>
      <c r="H1020" s="1">
        <v>44960</v>
      </c>
    </row>
    <row r="1021" spans="1:8" x14ac:dyDescent="0.25">
      <c r="A1021" t="s">
        <v>1043</v>
      </c>
      <c r="B1021" t="s">
        <v>17</v>
      </c>
      <c r="C1021" t="s">
        <v>23</v>
      </c>
      <c r="D1021">
        <v>94</v>
      </c>
      <c r="E1021">
        <v>27</v>
      </c>
      <c r="F1021">
        <v>41</v>
      </c>
      <c r="G1021">
        <v>377.2</v>
      </c>
      <c r="H1021" s="1">
        <v>44940</v>
      </c>
    </row>
    <row r="1022" spans="1:8" x14ac:dyDescent="0.25">
      <c r="A1022" t="s">
        <v>1044</v>
      </c>
      <c r="B1022" t="s">
        <v>8</v>
      </c>
      <c r="C1022" t="s">
        <v>18</v>
      </c>
      <c r="D1022">
        <v>56</v>
      </c>
      <c r="E1022">
        <v>91</v>
      </c>
      <c r="F1022">
        <v>224</v>
      </c>
      <c r="G1022">
        <v>249.11</v>
      </c>
      <c r="H1022" s="1">
        <v>45099</v>
      </c>
    </row>
    <row r="1023" spans="1:8" x14ac:dyDescent="0.25">
      <c r="A1023" t="s">
        <v>1045</v>
      </c>
      <c r="B1023" t="s">
        <v>35</v>
      </c>
      <c r="C1023" t="s">
        <v>18</v>
      </c>
      <c r="D1023">
        <v>79</v>
      </c>
      <c r="E1023">
        <v>68</v>
      </c>
      <c r="F1023">
        <v>177</v>
      </c>
      <c r="G1023">
        <v>300.69</v>
      </c>
      <c r="H1023" s="1">
        <v>45276</v>
      </c>
    </row>
    <row r="1024" spans="1:8" x14ac:dyDescent="0.25">
      <c r="A1024" t="s">
        <v>1046</v>
      </c>
      <c r="B1024" t="s">
        <v>17</v>
      </c>
      <c r="C1024" t="s">
        <v>18</v>
      </c>
      <c r="D1024">
        <v>139</v>
      </c>
      <c r="E1024">
        <v>81</v>
      </c>
      <c r="F1024">
        <v>293</v>
      </c>
      <c r="G1024">
        <v>60.78</v>
      </c>
      <c r="H1024" s="1">
        <v>45059</v>
      </c>
    </row>
    <row r="1025" spans="1:8" x14ac:dyDescent="0.25">
      <c r="A1025" t="s">
        <v>1047</v>
      </c>
      <c r="B1025" t="s">
        <v>17</v>
      </c>
      <c r="C1025" t="s">
        <v>15</v>
      </c>
      <c r="D1025">
        <v>52</v>
      </c>
      <c r="E1025">
        <v>51</v>
      </c>
      <c r="F1025">
        <v>194</v>
      </c>
      <c r="G1025">
        <v>463.58</v>
      </c>
      <c r="H1025" s="1">
        <v>45048</v>
      </c>
    </row>
    <row r="1026" spans="1:8" x14ac:dyDescent="0.25">
      <c r="A1026" t="s">
        <v>1048</v>
      </c>
      <c r="B1026" t="s">
        <v>48</v>
      </c>
      <c r="C1026" t="s">
        <v>32</v>
      </c>
      <c r="D1026">
        <v>140</v>
      </c>
      <c r="E1026">
        <v>80</v>
      </c>
      <c r="F1026">
        <v>209</v>
      </c>
      <c r="G1026">
        <v>360.2</v>
      </c>
      <c r="H1026" s="1">
        <v>45096</v>
      </c>
    </row>
    <row r="1027" spans="1:8" x14ac:dyDescent="0.25">
      <c r="A1027" t="s">
        <v>1049</v>
      </c>
      <c r="B1027" t="s">
        <v>8</v>
      </c>
      <c r="C1027" t="s">
        <v>23</v>
      </c>
      <c r="D1027">
        <v>156</v>
      </c>
      <c r="E1027">
        <v>52</v>
      </c>
      <c r="F1027">
        <v>160</v>
      </c>
      <c r="G1027">
        <v>444.09</v>
      </c>
      <c r="H1027" s="1">
        <v>45214</v>
      </c>
    </row>
    <row r="1028" spans="1:8" x14ac:dyDescent="0.25">
      <c r="A1028" t="s">
        <v>1050</v>
      </c>
      <c r="B1028" t="s">
        <v>21</v>
      </c>
      <c r="C1028" t="s">
        <v>9</v>
      </c>
      <c r="D1028">
        <v>190</v>
      </c>
      <c r="E1028">
        <v>38</v>
      </c>
      <c r="F1028">
        <v>166</v>
      </c>
      <c r="G1028">
        <v>454.29</v>
      </c>
      <c r="H1028" s="1">
        <v>44942</v>
      </c>
    </row>
    <row r="1029" spans="1:8" x14ac:dyDescent="0.25">
      <c r="A1029" t="s">
        <v>1051</v>
      </c>
      <c r="B1029" t="s">
        <v>17</v>
      </c>
      <c r="C1029" t="s">
        <v>32</v>
      </c>
      <c r="D1029">
        <v>142</v>
      </c>
      <c r="E1029">
        <v>26</v>
      </c>
      <c r="F1029">
        <v>67</v>
      </c>
      <c r="G1029">
        <v>254.85</v>
      </c>
      <c r="H1029" s="1">
        <v>45090</v>
      </c>
    </row>
    <row r="1030" spans="1:8" x14ac:dyDescent="0.25">
      <c r="A1030" t="s">
        <v>1052</v>
      </c>
      <c r="B1030" t="s">
        <v>14</v>
      </c>
      <c r="C1030" t="s">
        <v>23</v>
      </c>
      <c r="D1030">
        <v>29</v>
      </c>
      <c r="E1030">
        <v>29</v>
      </c>
      <c r="F1030">
        <v>163</v>
      </c>
      <c r="G1030">
        <v>103.28</v>
      </c>
      <c r="H1030" s="1">
        <v>44980</v>
      </c>
    </row>
    <row r="1031" spans="1:8" x14ac:dyDescent="0.25">
      <c r="A1031" t="s">
        <v>1053</v>
      </c>
      <c r="B1031" t="s">
        <v>37</v>
      </c>
      <c r="C1031" t="s">
        <v>23</v>
      </c>
      <c r="D1031">
        <v>49</v>
      </c>
      <c r="E1031">
        <v>69</v>
      </c>
      <c r="F1031">
        <v>230</v>
      </c>
      <c r="G1031">
        <v>486.78</v>
      </c>
      <c r="H1031" s="1">
        <v>45033</v>
      </c>
    </row>
    <row r="1032" spans="1:8" x14ac:dyDescent="0.25">
      <c r="A1032" t="s">
        <v>1054</v>
      </c>
      <c r="B1032" t="s">
        <v>12</v>
      </c>
      <c r="C1032" t="s">
        <v>23</v>
      </c>
      <c r="D1032">
        <v>87</v>
      </c>
      <c r="E1032">
        <v>100</v>
      </c>
      <c r="F1032">
        <v>77</v>
      </c>
      <c r="G1032">
        <v>336.95</v>
      </c>
      <c r="H1032" s="1">
        <v>45075</v>
      </c>
    </row>
    <row r="1033" spans="1:8" x14ac:dyDescent="0.25">
      <c r="A1033" t="s">
        <v>1055</v>
      </c>
      <c r="B1033" t="s">
        <v>35</v>
      </c>
      <c r="C1033" t="s">
        <v>18</v>
      </c>
      <c r="D1033">
        <v>120</v>
      </c>
      <c r="E1033">
        <v>93</v>
      </c>
      <c r="F1033">
        <v>216</v>
      </c>
      <c r="G1033">
        <v>146.15</v>
      </c>
      <c r="H1033" s="1">
        <v>45206</v>
      </c>
    </row>
    <row r="1034" spans="1:8" x14ac:dyDescent="0.25">
      <c r="A1034" t="s">
        <v>1056</v>
      </c>
      <c r="B1034" t="s">
        <v>12</v>
      </c>
      <c r="C1034" t="s">
        <v>9</v>
      </c>
      <c r="D1034">
        <v>170</v>
      </c>
      <c r="E1034">
        <v>95</v>
      </c>
      <c r="F1034">
        <v>109</v>
      </c>
      <c r="G1034">
        <v>77</v>
      </c>
      <c r="H1034" s="1">
        <v>45287</v>
      </c>
    </row>
    <row r="1035" spans="1:8" x14ac:dyDescent="0.25">
      <c r="A1035" t="s">
        <v>1057</v>
      </c>
      <c r="B1035" t="s">
        <v>28</v>
      </c>
      <c r="C1035" t="s">
        <v>23</v>
      </c>
      <c r="D1035">
        <v>141</v>
      </c>
      <c r="E1035">
        <v>38</v>
      </c>
      <c r="F1035">
        <v>17</v>
      </c>
      <c r="G1035">
        <v>266.01</v>
      </c>
      <c r="H1035" s="1">
        <v>45213</v>
      </c>
    </row>
    <row r="1036" spans="1:8" x14ac:dyDescent="0.25">
      <c r="A1036" t="s">
        <v>1058</v>
      </c>
      <c r="B1036" t="s">
        <v>14</v>
      </c>
      <c r="C1036" t="s">
        <v>15</v>
      </c>
      <c r="D1036">
        <v>174</v>
      </c>
      <c r="E1036">
        <v>65</v>
      </c>
      <c r="F1036">
        <v>16</v>
      </c>
      <c r="G1036">
        <v>199.74</v>
      </c>
      <c r="H1036" s="1">
        <v>45259</v>
      </c>
    </row>
    <row r="1037" spans="1:8" x14ac:dyDescent="0.25">
      <c r="A1037" t="s">
        <v>1059</v>
      </c>
      <c r="B1037" t="s">
        <v>14</v>
      </c>
      <c r="C1037" t="s">
        <v>15</v>
      </c>
      <c r="D1037">
        <v>50</v>
      </c>
      <c r="E1037">
        <v>87</v>
      </c>
      <c r="F1037">
        <v>289</v>
      </c>
      <c r="G1037">
        <v>53.48</v>
      </c>
      <c r="H1037" s="1">
        <v>45233</v>
      </c>
    </row>
    <row r="1038" spans="1:8" x14ac:dyDescent="0.25">
      <c r="A1038" t="s">
        <v>1060</v>
      </c>
      <c r="B1038" t="s">
        <v>8</v>
      </c>
      <c r="C1038" t="s">
        <v>23</v>
      </c>
      <c r="D1038">
        <v>83</v>
      </c>
      <c r="E1038">
        <v>64</v>
      </c>
      <c r="F1038">
        <v>151</v>
      </c>
      <c r="G1038">
        <v>238.68</v>
      </c>
      <c r="H1038" s="1">
        <v>44959</v>
      </c>
    </row>
    <row r="1039" spans="1:8" x14ac:dyDescent="0.25">
      <c r="A1039" t="s">
        <v>1061</v>
      </c>
      <c r="B1039" t="s">
        <v>26</v>
      </c>
      <c r="C1039" t="s">
        <v>32</v>
      </c>
      <c r="D1039">
        <v>52</v>
      </c>
      <c r="E1039">
        <v>56</v>
      </c>
      <c r="F1039">
        <v>160</v>
      </c>
      <c r="G1039">
        <v>154.85</v>
      </c>
      <c r="H1039" s="1">
        <v>44929</v>
      </c>
    </row>
    <row r="1040" spans="1:8" x14ac:dyDescent="0.25">
      <c r="A1040" t="s">
        <v>1062</v>
      </c>
      <c r="B1040" t="s">
        <v>14</v>
      </c>
      <c r="C1040" t="s">
        <v>23</v>
      </c>
      <c r="D1040">
        <v>161</v>
      </c>
      <c r="E1040">
        <v>77</v>
      </c>
      <c r="F1040">
        <v>235</v>
      </c>
      <c r="G1040">
        <v>339.35</v>
      </c>
      <c r="H1040" s="1">
        <v>45007</v>
      </c>
    </row>
    <row r="1041" spans="1:8" x14ac:dyDescent="0.25">
      <c r="A1041" t="s">
        <v>1063</v>
      </c>
      <c r="B1041" t="s">
        <v>35</v>
      </c>
      <c r="C1041" t="s">
        <v>9</v>
      </c>
      <c r="D1041">
        <v>156</v>
      </c>
      <c r="E1041">
        <v>57</v>
      </c>
      <c r="F1041">
        <v>277</v>
      </c>
      <c r="G1041">
        <v>183.29</v>
      </c>
      <c r="H1041" s="1">
        <v>45278</v>
      </c>
    </row>
    <row r="1042" spans="1:8" x14ac:dyDescent="0.25">
      <c r="A1042" t="s">
        <v>1064</v>
      </c>
      <c r="B1042" t="s">
        <v>21</v>
      </c>
      <c r="C1042" t="s">
        <v>18</v>
      </c>
      <c r="D1042">
        <v>152</v>
      </c>
      <c r="E1042">
        <v>42</v>
      </c>
      <c r="F1042">
        <v>5</v>
      </c>
      <c r="G1042">
        <v>149.9</v>
      </c>
      <c r="H1042" s="1">
        <v>45053</v>
      </c>
    </row>
    <row r="1043" spans="1:8" x14ac:dyDescent="0.25">
      <c r="A1043" t="s">
        <v>1065</v>
      </c>
      <c r="B1043" t="s">
        <v>28</v>
      </c>
      <c r="C1043" t="s">
        <v>32</v>
      </c>
      <c r="D1043">
        <v>16</v>
      </c>
      <c r="E1043">
        <v>22</v>
      </c>
      <c r="F1043">
        <v>87</v>
      </c>
      <c r="G1043">
        <v>78.790000000000006</v>
      </c>
      <c r="H1043" s="1">
        <v>45249</v>
      </c>
    </row>
    <row r="1044" spans="1:8" x14ac:dyDescent="0.25">
      <c r="A1044" t="s">
        <v>1066</v>
      </c>
      <c r="B1044" t="s">
        <v>14</v>
      </c>
      <c r="C1044" t="s">
        <v>32</v>
      </c>
      <c r="D1044">
        <v>149</v>
      </c>
      <c r="E1044">
        <v>93</v>
      </c>
      <c r="F1044">
        <v>193</v>
      </c>
      <c r="G1044">
        <v>452.92</v>
      </c>
      <c r="H1044" s="1">
        <v>45157</v>
      </c>
    </row>
    <row r="1045" spans="1:8" x14ac:dyDescent="0.25">
      <c r="A1045" t="s">
        <v>1067</v>
      </c>
      <c r="B1045" t="s">
        <v>35</v>
      </c>
      <c r="C1045" t="s">
        <v>23</v>
      </c>
      <c r="D1045">
        <v>17</v>
      </c>
      <c r="E1045">
        <v>31</v>
      </c>
      <c r="F1045">
        <v>179</v>
      </c>
      <c r="G1045">
        <v>364.5</v>
      </c>
      <c r="H1045" s="1">
        <v>44959</v>
      </c>
    </row>
    <row r="1046" spans="1:8" x14ac:dyDescent="0.25">
      <c r="A1046" t="s">
        <v>1068</v>
      </c>
      <c r="B1046" t="s">
        <v>28</v>
      </c>
      <c r="C1046" t="s">
        <v>23</v>
      </c>
      <c r="D1046">
        <v>160</v>
      </c>
      <c r="E1046">
        <v>36</v>
      </c>
      <c r="F1046">
        <v>231</v>
      </c>
      <c r="G1046">
        <v>215.56</v>
      </c>
      <c r="H1046" s="1">
        <v>45079</v>
      </c>
    </row>
    <row r="1047" spans="1:8" x14ac:dyDescent="0.25">
      <c r="A1047" t="s">
        <v>1069</v>
      </c>
      <c r="B1047" t="s">
        <v>48</v>
      </c>
      <c r="C1047" t="s">
        <v>18</v>
      </c>
      <c r="D1047">
        <v>193</v>
      </c>
      <c r="E1047">
        <v>34</v>
      </c>
      <c r="F1047">
        <v>95</v>
      </c>
      <c r="G1047">
        <v>210.43</v>
      </c>
      <c r="H1047" s="1">
        <v>44985</v>
      </c>
    </row>
    <row r="1048" spans="1:8" x14ac:dyDescent="0.25">
      <c r="A1048" t="s">
        <v>1070</v>
      </c>
      <c r="B1048" t="s">
        <v>35</v>
      </c>
      <c r="C1048" t="s">
        <v>32</v>
      </c>
      <c r="D1048">
        <v>160</v>
      </c>
      <c r="E1048">
        <v>22</v>
      </c>
      <c r="F1048">
        <v>267</v>
      </c>
      <c r="G1048">
        <v>43.38</v>
      </c>
      <c r="H1048" s="1">
        <v>45223</v>
      </c>
    </row>
    <row r="1049" spans="1:8" x14ac:dyDescent="0.25">
      <c r="A1049" t="s">
        <v>1071</v>
      </c>
      <c r="B1049" t="s">
        <v>35</v>
      </c>
      <c r="C1049" t="s">
        <v>15</v>
      </c>
      <c r="D1049">
        <v>185</v>
      </c>
      <c r="E1049">
        <v>55</v>
      </c>
      <c r="F1049">
        <v>52</v>
      </c>
      <c r="G1049">
        <v>41.03</v>
      </c>
      <c r="H1049" s="1">
        <v>45018</v>
      </c>
    </row>
    <row r="1050" spans="1:8" x14ac:dyDescent="0.25">
      <c r="A1050" t="s">
        <v>1072</v>
      </c>
      <c r="B1050" t="s">
        <v>8</v>
      </c>
      <c r="C1050" t="s">
        <v>32</v>
      </c>
      <c r="D1050">
        <v>135</v>
      </c>
      <c r="E1050">
        <v>81</v>
      </c>
      <c r="F1050">
        <v>253</v>
      </c>
      <c r="G1050">
        <v>443.68</v>
      </c>
      <c r="H1050" s="1">
        <v>45180</v>
      </c>
    </row>
    <row r="1051" spans="1:8" x14ac:dyDescent="0.25">
      <c r="A1051" t="s">
        <v>1073</v>
      </c>
      <c r="B1051" t="s">
        <v>48</v>
      </c>
      <c r="C1051" t="s">
        <v>32</v>
      </c>
      <c r="D1051">
        <v>115</v>
      </c>
      <c r="E1051">
        <v>78</v>
      </c>
      <c r="F1051">
        <v>249</v>
      </c>
      <c r="G1051">
        <v>301.45</v>
      </c>
      <c r="H1051" s="1">
        <v>45102</v>
      </c>
    </row>
    <row r="1052" spans="1:8" x14ac:dyDescent="0.25">
      <c r="A1052" t="s">
        <v>1074</v>
      </c>
      <c r="B1052" t="s">
        <v>37</v>
      </c>
      <c r="C1052" t="s">
        <v>15</v>
      </c>
      <c r="D1052">
        <v>136</v>
      </c>
      <c r="E1052">
        <v>35</v>
      </c>
      <c r="F1052">
        <v>157</v>
      </c>
      <c r="G1052">
        <v>210.31</v>
      </c>
      <c r="H1052" s="1">
        <v>45223</v>
      </c>
    </row>
    <row r="1053" spans="1:8" x14ac:dyDescent="0.25">
      <c r="A1053" t="s">
        <v>1075</v>
      </c>
      <c r="B1053" t="s">
        <v>28</v>
      </c>
      <c r="C1053" t="s">
        <v>9</v>
      </c>
      <c r="D1053">
        <v>1</v>
      </c>
      <c r="E1053">
        <v>24</v>
      </c>
      <c r="F1053">
        <v>119</v>
      </c>
      <c r="G1053">
        <v>43.73</v>
      </c>
      <c r="H1053" s="1">
        <v>45236</v>
      </c>
    </row>
    <row r="1054" spans="1:8" x14ac:dyDescent="0.25">
      <c r="A1054" t="s">
        <v>1076</v>
      </c>
      <c r="B1054" t="s">
        <v>37</v>
      </c>
      <c r="C1054" t="s">
        <v>23</v>
      </c>
      <c r="D1054">
        <v>12</v>
      </c>
      <c r="E1054">
        <v>92</v>
      </c>
      <c r="F1054">
        <v>51</v>
      </c>
      <c r="G1054">
        <v>337.28</v>
      </c>
      <c r="H1054" s="1">
        <v>45258</v>
      </c>
    </row>
    <row r="1055" spans="1:8" x14ac:dyDescent="0.25">
      <c r="A1055" t="s">
        <v>1077</v>
      </c>
      <c r="B1055" t="s">
        <v>48</v>
      </c>
      <c r="C1055" t="s">
        <v>9</v>
      </c>
      <c r="D1055">
        <v>190</v>
      </c>
      <c r="E1055">
        <v>74</v>
      </c>
      <c r="F1055">
        <v>131</v>
      </c>
      <c r="G1055">
        <v>252.17</v>
      </c>
      <c r="H1055" s="1">
        <v>44928</v>
      </c>
    </row>
    <row r="1056" spans="1:8" x14ac:dyDescent="0.25">
      <c r="A1056" t="s">
        <v>1078</v>
      </c>
      <c r="B1056" t="s">
        <v>21</v>
      </c>
      <c r="C1056" t="s">
        <v>18</v>
      </c>
      <c r="D1056">
        <v>189</v>
      </c>
      <c r="E1056">
        <v>34</v>
      </c>
      <c r="F1056">
        <v>259</v>
      </c>
      <c r="G1056">
        <v>303.37</v>
      </c>
      <c r="H1056" s="1">
        <v>45066</v>
      </c>
    </row>
    <row r="1057" spans="1:8" x14ac:dyDescent="0.25">
      <c r="A1057" t="s">
        <v>1079</v>
      </c>
      <c r="B1057" t="s">
        <v>14</v>
      </c>
      <c r="C1057" t="s">
        <v>18</v>
      </c>
      <c r="D1057">
        <v>184</v>
      </c>
      <c r="E1057">
        <v>46</v>
      </c>
      <c r="F1057">
        <v>294</v>
      </c>
      <c r="G1057">
        <v>25.91</v>
      </c>
      <c r="H1057" s="1">
        <v>44941</v>
      </c>
    </row>
    <row r="1058" spans="1:8" x14ac:dyDescent="0.25">
      <c r="A1058" t="s">
        <v>1080</v>
      </c>
      <c r="B1058" t="s">
        <v>21</v>
      </c>
      <c r="C1058" t="s">
        <v>18</v>
      </c>
      <c r="D1058">
        <v>127</v>
      </c>
      <c r="E1058">
        <v>90</v>
      </c>
      <c r="F1058">
        <v>214</v>
      </c>
      <c r="G1058">
        <v>221.87</v>
      </c>
      <c r="H1058" s="1">
        <v>45095</v>
      </c>
    </row>
    <row r="1059" spans="1:8" x14ac:dyDescent="0.25">
      <c r="A1059" t="s">
        <v>1081</v>
      </c>
      <c r="B1059" t="s">
        <v>8</v>
      </c>
      <c r="C1059" t="s">
        <v>32</v>
      </c>
      <c r="D1059">
        <v>131</v>
      </c>
      <c r="E1059">
        <v>76</v>
      </c>
      <c r="F1059">
        <v>46</v>
      </c>
      <c r="G1059">
        <v>168.51</v>
      </c>
      <c r="H1059" s="1">
        <v>45251</v>
      </c>
    </row>
    <row r="1060" spans="1:8" x14ac:dyDescent="0.25">
      <c r="A1060" t="s">
        <v>1082</v>
      </c>
      <c r="B1060" t="s">
        <v>26</v>
      </c>
      <c r="C1060" t="s">
        <v>15</v>
      </c>
      <c r="D1060">
        <v>189</v>
      </c>
      <c r="E1060">
        <v>23</v>
      </c>
      <c r="F1060">
        <v>184</v>
      </c>
      <c r="G1060">
        <v>460.26</v>
      </c>
      <c r="H1060" s="1">
        <v>45247</v>
      </c>
    </row>
    <row r="1061" spans="1:8" x14ac:dyDescent="0.25">
      <c r="A1061" t="s">
        <v>1083</v>
      </c>
      <c r="B1061" t="s">
        <v>14</v>
      </c>
      <c r="C1061" t="s">
        <v>32</v>
      </c>
      <c r="D1061">
        <v>27</v>
      </c>
      <c r="E1061">
        <v>100</v>
      </c>
      <c r="F1061">
        <v>146</v>
      </c>
      <c r="G1061">
        <v>5.71</v>
      </c>
      <c r="H1061" s="1">
        <v>45256</v>
      </c>
    </row>
    <row r="1062" spans="1:8" x14ac:dyDescent="0.25">
      <c r="A1062" t="s">
        <v>1084</v>
      </c>
      <c r="B1062" t="s">
        <v>17</v>
      </c>
      <c r="C1062" t="s">
        <v>15</v>
      </c>
      <c r="D1062">
        <v>167</v>
      </c>
      <c r="E1062">
        <v>34</v>
      </c>
      <c r="F1062">
        <v>116</v>
      </c>
      <c r="G1062">
        <v>92.96</v>
      </c>
      <c r="H1062" s="1">
        <v>45154</v>
      </c>
    </row>
    <row r="1063" spans="1:8" x14ac:dyDescent="0.25">
      <c r="A1063" t="s">
        <v>1085</v>
      </c>
      <c r="B1063" t="s">
        <v>37</v>
      </c>
      <c r="C1063" t="s">
        <v>15</v>
      </c>
      <c r="D1063">
        <v>12</v>
      </c>
      <c r="E1063">
        <v>86</v>
      </c>
      <c r="F1063">
        <v>215</v>
      </c>
      <c r="G1063">
        <v>370.59</v>
      </c>
      <c r="H1063" s="1">
        <v>45012</v>
      </c>
    </row>
    <row r="1064" spans="1:8" x14ac:dyDescent="0.25">
      <c r="A1064" t="s">
        <v>1086</v>
      </c>
      <c r="B1064" t="s">
        <v>48</v>
      </c>
      <c r="C1064" t="s">
        <v>9</v>
      </c>
      <c r="D1064">
        <v>114</v>
      </c>
      <c r="E1064">
        <v>43</v>
      </c>
      <c r="F1064">
        <v>80</v>
      </c>
      <c r="G1064">
        <v>67.03</v>
      </c>
      <c r="H1064" s="1">
        <v>45122</v>
      </c>
    </row>
    <row r="1065" spans="1:8" x14ac:dyDescent="0.25">
      <c r="A1065" t="s">
        <v>1087</v>
      </c>
      <c r="B1065" t="s">
        <v>8</v>
      </c>
      <c r="C1065" t="s">
        <v>23</v>
      </c>
      <c r="D1065">
        <v>9</v>
      </c>
      <c r="E1065">
        <v>93</v>
      </c>
      <c r="F1065">
        <v>170</v>
      </c>
      <c r="G1065">
        <v>78.23</v>
      </c>
      <c r="H1065" s="1">
        <v>44956</v>
      </c>
    </row>
    <row r="1066" spans="1:8" x14ac:dyDescent="0.25">
      <c r="A1066" t="s">
        <v>1088</v>
      </c>
      <c r="B1066" t="s">
        <v>26</v>
      </c>
      <c r="C1066" t="s">
        <v>32</v>
      </c>
      <c r="D1066">
        <v>176</v>
      </c>
      <c r="E1066">
        <v>69</v>
      </c>
      <c r="F1066">
        <v>232</v>
      </c>
      <c r="G1066">
        <v>108.56</v>
      </c>
      <c r="H1066" s="1">
        <v>44978</v>
      </c>
    </row>
    <row r="1067" spans="1:8" x14ac:dyDescent="0.25">
      <c r="A1067" t="s">
        <v>1089</v>
      </c>
      <c r="B1067" t="s">
        <v>8</v>
      </c>
      <c r="C1067" t="s">
        <v>32</v>
      </c>
      <c r="D1067">
        <v>78</v>
      </c>
      <c r="E1067">
        <v>20</v>
      </c>
      <c r="F1067">
        <v>125</v>
      </c>
      <c r="G1067">
        <v>476.02</v>
      </c>
      <c r="H1067" s="1">
        <v>44988</v>
      </c>
    </row>
    <row r="1068" spans="1:8" x14ac:dyDescent="0.25">
      <c r="A1068" t="s">
        <v>1090</v>
      </c>
      <c r="B1068" t="s">
        <v>17</v>
      </c>
      <c r="C1068" t="s">
        <v>18</v>
      </c>
      <c r="D1068">
        <v>64</v>
      </c>
      <c r="E1068">
        <v>78</v>
      </c>
      <c r="F1068">
        <v>62</v>
      </c>
      <c r="G1068">
        <v>249.77</v>
      </c>
      <c r="H1068" s="1">
        <v>45082</v>
      </c>
    </row>
    <row r="1069" spans="1:8" x14ac:dyDescent="0.25">
      <c r="A1069" t="s">
        <v>1091</v>
      </c>
      <c r="B1069" t="s">
        <v>37</v>
      </c>
      <c r="C1069" t="s">
        <v>15</v>
      </c>
      <c r="D1069">
        <v>157</v>
      </c>
      <c r="E1069">
        <v>93</v>
      </c>
      <c r="F1069">
        <v>119</v>
      </c>
      <c r="G1069">
        <v>300.97000000000003</v>
      </c>
      <c r="H1069" s="1">
        <v>45216</v>
      </c>
    </row>
    <row r="1070" spans="1:8" x14ac:dyDescent="0.25">
      <c r="A1070" t="s">
        <v>1092</v>
      </c>
      <c r="B1070" t="s">
        <v>48</v>
      </c>
      <c r="C1070" t="s">
        <v>18</v>
      </c>
      <c r="D1070">
        <v>158</v>
      </c>
      <c r="E1070">
        <v>36</v>
      </c>
      <c r="F1070">
        <v>299</v>
      </c>
      <c r="G1070">
        <v>433.95</v>
      </c>
      <c r="H1070" s="1">
        <v>45020</v>
      </c>
    </row>
    <row r="1071" spans="1:8" x14ac:dyDescent="0.25">
      <c r="A1071" t="s">
        <v>1093</v>
      </c>
      <c r="B1071" t="s">
        <v>14</v>
      </c>
      <c r="C1071" t="s">
        <v>15</v>
      </c>
      <c r="D1071">
        <v>121</v>
      </c>
      <c r="E1071">
        <v>95</v>
      </c>
      <c r="F1071">
        <v>227</v>
      </c>
      <c r="G1071">
        <v>382.1</v>
      </c>
      <c r="H1071" s="1">
        <v>45202</v>
      </c>
    </row>
    <row r="1072" spans="1:8" x14ac:dyDescent="0.25">
      <c r="A1072" t="s">
        <v>1094</v>
      </c>
      <c r="B1072" t="s">
        <v>26</v>
      </c>
      <c r="C1072" t="s">
        <v>18</v>
      </c>
      <c r="D1072">
        <v>102</v>
      </c>
      <c r="E1072">
        <v>41</v>
      </c>
      <c r="F1072">
        <v>122</v>
      </c>
      <c r="G1072">
        <v>236.83</v>
      </c>
      <c r="H1072" s="1">
        <v>45196</v>
      </c>
    </row>
    <row r="1073" spans="1:8" x14ac:dyDescent="0.25">
      <c r="A1073" t="s">
        <v>1095</v>
      </c>
      <c r="B1073" t="s">
        <v>26</v>
      </c>
      <c r="C1073" t="s">
        <v>15</v>
      </c>
      <c r="D1073">
        <v>60</v>
      </c>
      <c r="E1073">
        <v>68</v>
      </c>
      <c r="F1073">
        <v>170</v>
      </c>
      <c r="G1073">
        <v>92.09</v>
      </c>
      <c r="H1073" s="1">
        <v>45246</v>
      </c>
    </row>
    <row r="1074" spans="1:8" x14ac:dyDescent="0.25">
      <c r="A1074" t="s">
        <v>1096</v>
      </c>
      <c r="B1074" t="s">
        <v>17</v>
      </c>
      <c r="C1074" t="s">
        <v>15</v>
      </c>
      <c r="D1074">
        <v>30</v>
      </c>
      <c r="E1074">
        <v>53</v>
      </c>
      <c r="F1074">
        <v>229</v>
      </c>
      <c r="G1074">
        <v>459.23</v>
      </c>
      <c r="H1074" s="1">
        <v>45063</v>
      </c>
    </row>
    <row r="1075" spans="1:8" x14ac:dyDescent="0.25">
      <c r="A1075" t="s">
        <v>1097</v>
      </c>
      <c r="B1075" t="s">
        <v>17</v>
      </c>
      <c r="C1075" t="s">
        <v>9</v>
      </c>
      <c r="D1075">
        <v>97</v>
      </c>
      <c r="E1075">
        <v>32</v>
      </c>
      <c r="F1075">
        <v>82</v>
      </c>
      <c r="G1075">
        <v>411.05</v>
      </c>
      <c r="H1075" s="1">
        <v>44946</v>
      </c>
    </row>
    <row r="1076" spans="1:8" x14ac:dyDescent="0.25">
      <c r="A1076" t="s">
        <v>1098</v>
      </c>
      <c r="B1076" t="s">
        <v>28</v>
      </c>
      <c r="C1076" t="s">
        <v>15</v>
      </c>
      <c r="D1076">
        <v>194</v>
      </c>
      <c r="E1076">
        <v>93</v>
      </c>
      <c r="F1076">
        <v>130</v>
      </c>
      <c r="G1076">
        <v>367.99</v>
      </c>
      <c r="H1076" s="1">
        <v>45242</v>
      </c>
    </row>
    <row r="1077" spans="1:8" x14ac:dyDescent="0.25">
      <c r="A1077" t="s">
        <v>1099</v>
      </c>
      <c r="B1077" t="s">
        <v>21</v>
      </c>
      <c r="C1077" t="s">
        <v>18</v>
      </c>
      <c r="D1077">
        <v>12</v>
      </c>
      <c r="E1077">
        <v>22</v>
      </c>
      <c r="F1077">
        <v>178</v>
      </c>
      <c r="G1077">
        <v>487.78</v>
      </c>
      <c r="H1077" s="1">
        <v>45131</v>
      </c>
    </row>
    <row r="1078" spans="1:8" x14ac:dyDescent="0.25">
      <c r="A1078" t="s">
        <v>1100</v>
      </c>
      <c r="B1078" t="s">
        <v>26</v>
      </c>
      <c r="C1078" t="s">
        <v>15</v>
      </c>
      <c r="D1078">
        <v>13</v>
      </c>
      <c r="E1078">
        <v>74</v>
      </c>
      <c r="F1078">
        <v>45</v>
      </c>
      <c r="G1078">
        <v>496.85</v>
      </c>
      <c r="H1078" s="1">
        <v>45096</v>
      </c>
    </row>
    <row r="1079" spans="1:8" x14ac:dyDescent="0.25">
      <c r="A1079" t="s">
        <v>1101</v>
      </c>
      <c r="B1079" t="s">
        <v>21</v>
      </c>
      <c r="C1079" t="s">
        <v>32</v>
      </c>
      <c r="D1079">
        <v>91</v>
      </c>
      <c r="E1079">
        <v>66</v>
      </c>
      <c r="F1079">
        <v>278</v>
      </c>
      <c r="G1079">
        <v>393.49</v>
      </c>
      <c r="H1079" s="1">
        <v>45276</v>
      </c>
    </row>
    <row r="1080" spans="1:8" x14ac:dyDescent="0.25">
      <c r="A1080" t="s">
        <v>1102</v>
      </c>
      <c r="B1080" t="s">
        <v>14</v>
      </c>
      <c r="C1080" t="s">
        <v>32</v>
      </c>
      <c r="D1080">
        <v>44</v>
      </c>
      <c r="E1080">
        <v>69</v>
      </c>
      <c r="F1080">
        <v>188</v>
      </c>
      <c r="G1080">
        <v>481.4</v>
      </c>
      <c r="H1080" s="1">
        <v>45274</v>
      </c>
    </row>
    <row r="1081" spans="1:8" x14ac:dyDescent="0.25">
      <c r="A1081" t="s">
        <v>1103</v>
      </c>
      <c r="B1081" t="s">
        <v>37</v>
      </c>
      <c r="C1081" t="s">
        <v>15</v>
      </c>
      <c r="D1081">
        <v>141</v>
      </c>
      <c r="E1081">
        <v>85</v>
      </c>
      <c r="F1081">
        <v>197</v>
      </c>
      <c r="G1081">
        <v>113.91</v>
      </c>
      <c r="H1081" s="1">
        <v>45126</v>
      </c>
    </row>
    <row r="1082" spans="1:8" x14ac:dyDescent="0.25">
      <c r="A1082" t="s">
        <v>1104</v>
      </c>
      <c r="B1082" t="s">
        <v>12</v>
      </c>
      <c r="C1082" t="s">
        <v>9</v>
      </c>
      <c r="D1082">
        <v>189</v>
      </c>
      <c r="E1082">
        <v>20</v>
      </c>
      <c r="F1082">
        <v>70</v>
      </c>
      <c r="G1082">
        <v>481.59</v>
      </c>
      <c r="H1082" s="1">
        <v>45145</v>
      </c>
    </row>
    <row r="1083" spans="1:8" x14ac:dyDescent="0.25">
      <c r="A1083" t="s">
        <v>1105</v>
      </c>
      <c r="B1083" t="s">
        <v>8</v>
      </c>
      <c r="C1083" t="s">
        <v>23</v>
      </c>
      <c r="D1083">
        <v>173</v>
      </c>
      <c r="E1083">
        <v>100</v>
      </c>
      <c r="F1083">
        <v>115</v>
      </c>
      <c r="G1083">
        <v>312.70999999999998</v>
      </c>
      <c r="H1083" s="1">
        <v>45065</v>
      </c>
    </row>
    <row r="1084" spans="1:8" x14ac:dyDescent="0.25">
      <c r="A1084" t="s">
        <v>1106</v>
      </c>
      <c r="B1084" t="s">
        <v>28</v>
      </c>
      <c r="C1084" t="s">
        <v>18</v>
      </c>
      <c r="D1084">
        <v>47</v>
      </c>
      <c r="E1084">
        <v>69</v>
      </c>
      <c r="F1084">
        <v>232</v>
      </c>
      <c r="G1084">
        <v>351.8</v>
      </c>
      <c r="H1084" s="1">
        <v>45002</v>
      </c>
    </row>
    <row r="1085" spans="1:8" x14ac:dyDescent="0.25">
      <c r="A1085" t="s">
        <v>1107</v>
      </c>
      <c r="B1085" t="s">
        <v>35</v>
      </c>
      <c r="C1085" t="s">
        <v>15</v>
      </c>
      <c r="D1085">
        <v>80</v>
      </c>
      <c r="E1085">
        <v>89</v>
      </c>
      <c r="F1085">
        <v>42</v>
      </c>
      <c r="G1085">
        <v>133.63</v>
      </c>
      <c r="H1085" s="1">
        <v>45014</v>
      </c>
    </row>
    <row r="1086" spans="1:8" x14ac:dyDescent="0.25">
      <c r="A1086" t="s">
        <v>1108</v>
      </c>
      <c r="B1086" t="s">
        <v>14</v>
      </c>
      <c r="C1086" t="s">
        <v>9</v>
      </c>
      <c r="D1086">
        <v>12</v>
      </c>
      <c r="E1086">
        <v>88</v>
      </c>
      <c r="F1086">
        <v>187</v>
      </c>
      <c r="G1086">
        <v>446.53</v>
      </c>
      <c r="H1086" s="1">
        <v>45212</v>
      </c>
    </row>
    <row r="1087" spans="1:8" x14ac:dyDescent="0.25">
      <c r="A1087" t="s">
        <v>1109</v>
      </c>
      <c r="B1087" t="s">
        <v>21</v>
      </c>
      <c r="C1087" t="s">
        <v>15</v>
      </c>
      <c r="D1087">
        <v>54</v>
      </c>
      <c r="E1087">
        <v>69</v>
      </c>
      <c r="F1087">
        <v>64</v>
      </c>
      <c r="G1087">
        <v>375.77</v>
      </c>
      <c r="H1087" s="1">
        <v>45202</v>
      </c>
    </row>
    <row r="1088" spans="1:8" x14ac:dyDescent="0.25">
      <c r="A1088" t="s">
        <v>1110</v>
      </c>
      <c r="B1088" t="s">
        <v>21</v>
      </c>
      <c r="C1088" t="s">
        <v>9</v>
      </c>
      <c r="D1088">
        <v>18</v>
      </c>
      <c r="E1088">
        <v>53</v>
      </c>
      <c r="F1088">
        <v>248</v>
      </c>
      <c r="G1088">
        <v>255.28</v>
      </c>
      <c r="H1088" s="1">
        <v>45243</v>
      </c>
    </row>
    <row r="1089" spans="1:8" x14ac:dyDescent="0.25">
      <c r="A1089" t="s">
        <v>1111</v>
      </c>
      <c r="B1089" t="s">
        <v>14</v>
      </c>
      <c r="C1089" t="s">
        <v>9</v>
      </c>
      <c r="D1089">
        <v>40</v>
      </c>
      <c r="E1089">
        <v>47</v>
      </c>
      <c r="F1089">
        <v>68</v>
      </c>
      <c r="G1089">
        <v>411.2</v>
      </c>
      <c r="H1089" s="1">
        <v>44970</v>
      </c>
    </row>
    <row r="1090" spans="1:8" x14ac:dyDescent="0.25">
      <c r="A1090" t="s">
        <v>1112</v>
      </c>
      <c r="B1090" t="s">
        <v>21</v>
      </c>
      <c r="C1090" t="s">
        <v>32</v>
      </c>
      <c r="D1090">
        <v>101</v>
      </c>
      <c r="E1090">
        <v>49</v>
      </c>
      <c r="F1090">
        <v>71</v>
      </c>
      <c r="G1090">
        <v>380.37</v>
      </c>
      <c r="H1090" s="1">
        <v>45224</v>
      </c>
    </row>
    <row r="1091" spans="1:8" x14ac:dyDescent="0.25">
      <c r="A1091" t="s">
        <v>1113</v>
      </c>
      <c r="B1091" t="s">
        <v>8</v>
      </c>
      <c r="C1091" t="s">
        <v>18</v>
      </c>
      <c r="D1091">
        <v>144</v>
      </c>
      <c r="E1091">
        <v>26</v>
      </c>
      <c r="F1091">
        <v>31</v>
      </c>
      <c r="G1091">
        <v>258.63</v>
      </c>
      <c r="H1091" s="1">
        <v>45091</v>
      </c>
    </row>
    <row r="1092" spans="1:8" x14ac:dyDescent="0.25">
      <c r="A1092" t="s">
        <v>1114</v>
      </c>
      <c r="B1092" t="s">
        <v>8</v>
      </c>
      <c r="C1092" t="s">
        <v>23</v>
      </c>
      <c r="D1092">
        <v>62</v>
      </c>
      <c r="E1092">
        <v>95</v>
      </c>
      <c r="F1092">
        <v>186</v>
      </c>
      <c r="G1092">
        <v>170.97</v>
      </c>
      <c r="H1092" s="1">
        <v>44949</v>
      </c>
    </row>
    <row r="1093" spans="1:8" x14ac:dyDescent="0.25">
      <c r="A1093" t="s">
        <v>1115</v>
      </c>
      <c r="B1093" t="s">
        <v>48</v>
      </c>
      <c r="C1093" t="s">
        <v>32</v>
      </c>
      <c r="D1093">
        <v>182</v>
      </c>
      <c r="E1093">
        <v>54</v>
      </c>
      <c r="F1093">
        <v>7</v>
      </c>
      <c r="G1093">
        <v>185.62</v>
      </c>
      <c r="H1093" s="1">
        <v>45189</v>
      </c>
    </row>
    <row r="1094" spans="1:8" x14ac:dyDescent="0.25">
      <c r="A1094" t="s">
        <v>1116</v>
      </c>
      <c r="B1094" t="s">
        <v>37</v>
      </c>
      <c r="C1094" t="s">
        <v>32</v>
      </c>
      <c r="D1094">
        <v>0</v>
      </c>
      <c r="E1094">
        <v>75</v>
      </c>
      <c r="F1094">
        <v>86</v>
      </c>
      <c r="G1094">
        <v>196.45</v>
      </c>
      <c r="H1094" s="1">
        <v>44969</v>
      </c>
    </row>
    <row r="1095" spans="1:8" x14ac:dyDescent="0.25">
      <c r="A1095" t="s">
        <v>1117</v>
      </c>
      <c r="B1095" t="s">
        <v>37</v>
      </c>
      <c r="C1095" t="s">
        <v>18</v>
      </c>
      <c r="D1095">
        <v>57</v>
      </c>
      <c r="E1095">
        <v>22</v>
      </c>
      <c r="F1095">
        <v>224</v>
      </c>
      <c r="G1095">
        <v>35.89</v>
      </c>
      <c r="H1095" s="1">
        <v>45125</v>
      </c>
    </row>
    <row r="1096" spans="1:8" x14ac:dyDescent="0.25">
      <c r="A1096" t="s">
        <v>1118</v>
      </c>
      <c r="B1096" t="s">
        <v>17</v>
      </c>
      <c r="C1096" t="s">
        <v>23</v>
      </c>
      <c r="D1096">
        <v>175</v>
      </c>
      <c r="E1096">
        <v>44</v>
      </c>
      <c r="F1096">
        <v>296</v>
      </c>
      <c r="G1096">
        <v>267.16000000000003</v>
      </c>
      <c r="H1096" s="1">
        <v>44989</v>
      </c>
    </row>
    <row r="1097" spans="1:8" x14ac:dyDescent="0.25">
      <c r="A1097" t="s">
        <v>1119</v>
      </c>
      <c r="B1097" t="s">
        <v>48</v>
      </c>
      <c r="C1097" t="s">
        <v>9</v>
      </c>
      <c r="D1097">
        <v>69</v>
      </c>
      <c r="E1097">
        <v>89</v>
      </c>
      <c r="F1097">
        <v>208</v>
      </c>
      <c r="G1097">
        <v>271.27999999999997</v>
      </c>
      <c r="H1097" s="1">
        <v>45143</v>
      </c>
    </row>
    <row r="1098" spans="1:8" x14ac:dyDescent="0.25">
      <c r="A1098" t="s">
        <v>1120</v>
      </c>
      <c r="B1098" t="s">
        <v>8</v>
      </c>
      <c r="C1098" t="s">
        <v>32</v>
      </c>
      <c r="D1098">
        <v>127</v>
      </c>
      <c r="E1098">
        <v>50</v>
      </c>
      <c r="F1098">
        <v>229</v>
      </c>
      <c r="G1098">
        <v>215.83</v>
      </c>
      <c r="H1098" s="1">
        <v>44935</v>
      </c>
    </row>
    <row r="1099" spans="1:8" x14ac:dyDescent="0.25">
      <c r="A1099" t="s">
        <v>1121</v>
      </c>
      <c r="B1099" t="s">
        <v>26</v>
      </c>
      <c r="C1099" t="s">
        <v>32</v>
      </c>
      <c r="D1099">
        <v>90</v>
      </c>
      <c r="E1099">
        <v>66</v>
      </c>
      <c r="F1099">
        <v>68</v>
      </c>
      <c r="G1099">
        <v>171.77</v>
      </c>
      <c r="H1099" s="1">
        <v>45110</v>
      </c>
    </row>
    <row r="1100" spans="1:8" x14ac:dyDescent="0.25">
      <c r="A1100" t="s">
        <v>1122</v>
      </c>
      <c r="B1100" t="s">
        <v>17</v>
      </c>
      <c r="C1100" t="s">
        <v>15</v>
      </c>
      <c r="D1100">
        <v>164</v>
      </c>
      <c r="E1100">
        <v>84</v>
      </c>
      <c r="F1100">
        <v>118</v>
      </c>
      <c r="G1100">
        <v>397.12</v>
      </c>
      <c r="H1100" s="1">
        <v>45233</v>
      </c>
    </row>
    <row r="1101" spans="1:8" x14ac:dyDescent="0.25">
      <c r="A1101" t="s">
        <v>1123</v>
      </c>
      <c r="B1101" t="s">
        <v>35</v>
      </c>
      <c r="C1101" t="s">
        <v>32</v>
      </c>
      <c r="D1101">
        <v>22</v>
      </c>
      <c r="E1101">
        <v>88</v>
      </c>
      <c r="F1101">
        <v>13</v>
      </c>
      <c r="G1101">
        <v>164.61</v>
      </c>
      <c r="H1101" s="1">
        <v>45065</v>
      </c>
    </row>
    <row r="1102" spans="1:8" x14ac:dyDescent="0.25">
      <c r="A1102" t="s">
        <v>1124</v>
      </c>
      <c r="B1102" t="s">
        <v>8</v>
      </c>
      <c r="C1102" t="s">
        <v>23</v>
      </c>
      <c r="D1102">
        <v>57</v>
      </c>
      <c r="E1102">
        <v>100</v>
      </c>
      <c r="F1102">
        <v>17</v>
      </c>
      <c r="G1102">
        <v>270.95999999999998</v>
      </c>
      <c r="H1102" s="1">
        <v>45223</v>
      </c>
    </row>
    <row r="1103" spans="1:8" x14ac:dyDescent="0.25">
      <c r="A1103" t="s">
        <v>1125</v>
      </c>
      <c r="B1103" t="s">
        <v>14</v>
      </c>
      <c r="C1103" t="s">
        <v>9</v>
      </c>
      <c r="D1103">
        <v>165</v>
      </c>
      <c r="E1103">
        <v>71</v>
      </c>
      <c r="F1103">
        <v>54</v>
      </c>
      <c r="G1103">
        <v>493.09</v>
      </c>
      <c r="H1103" s="1">
        <v>45189</v>
      </c>
    </row>
    <row r="1104" spans="1:8" x14ac:dyDescent="0.25">
      <c r="A1104" t="s">
        <v>1126</v>
      </c>
      <c r="B1104" t="s">
        <v>35</v>
      </c>
      <c r="C1104" t="s">
        <v>23</v>
      </c>
      <c r="D1104">
        <v>90</v>
      </c>
      <c r="E1104">
        <v>52</v>
      </c>
      <c r="F1104">
        <v>192</v>
      </c>
      <c r="G1104">
        <v>76.05</v>
      </c>
      <c r="H1104" s="1">
        <v>45185</v>
      </c>
    </row>
    <row r="1105" spans="1:8" x14ac:dyDescent="0.25">
      <c r="A1105" t="s">
        <v>1127</v>
      </c>
      <c r="B1105" t="s">
        <v>48</v>
      </c>
      <c r="C1105" t="s">
        <v>9</v>
      </c>
      <c r="D1105">
        <v>139</v>
      </c>
      <c r="E1105">
        <v>47</v>
      </c>
      <c r="F1105">
        <v>227</v>
      </c>
      <c r="G1105">
        <v>402.1</v>
      </c>
      <c r="H1105" s="1">
        <v>45171</v>
      </c>
    </row>
    <row r="1106" spans="1:8" x14ac:dyDescent="0.25">
      <c r="A1106" t="s">
        <v>1128</v>
      </c>
      <c r="B1106" t="s">
        <v>12</v>
      </c>
      <c r="C1106" t="s">
        <v>23</v>
      </c>
      <c r="D1106">
        <v>79</v>
      </c>
      <c r="E1106">
        <v>84</v>
      </c>
      <c r="F1106">
        <v>248</v>
      </c>
      <c r="G1106">
        <v>360.06</v>
      </c>
      <c r="H1106" s="1">
        <v>44934</v>
      </c>
    </row>
    <row r="1107" spans="1:8" x14ac:dyDescent="0.25">
      <c r="A1107" t="s">
        <v>1129</v>
      </c>
      <c r="B1107" t="s">
        <v>17</v>
      </c>
      <c r="C1107" t="s">
        <v>32</v>
      </c>
      <c r="D1107">
        <v>119</v>
      </c>
      <c r="E1107">
        <v>68</v>
      </c>
      <c r="F1107">
        <v>122</v>
      </c>
      <c r="G1107">
        <v>49.27</v>
      </c>
      <c r="H1107" s="1">
        <v>45203</v>
      </c>
    </row>
    <row r="1108" spans="1:8" x14ac:dyDescent="0.25">
      <c r="A1108" t="s">
        <v>1130</v>
      </c>
      <c r="B1108" t="s">
        <v>21</v>
      </c>
      <c r="C1108" t="s">
        <v>23</v>
      </c>
      <c r="D1108">
        <v>174</v>
      </c>
      <c r="E1108">
        <v>75</v>
      </c>
      <c r="F1108">
        <v>57</v>
      </c>
      <c r="G1108">
        <v>42.36</v>
      </c>
      <c r="H1108" s="1">
        <v>45200</v>
      </c>
    </row>
    <row r="1109" spans="1:8" x14ac:dyDescent="0.25">
      <c r="A1109" t="s">
        <v>1131</v>
      </c>
      <c r="B1109" t="s">
        <v>35</v>
      </c>
      <c r="C1109" t="s">
        <v>9</v>
      </c>
      <c r="D1109">
        <v>79</v>
      </c>
      <c r="E1109">
        <v>72</v>
      </c>
      <c r="F1109">
        <v>116</v>
      </c>
      <c r="G1109">
        <v>216.2</v>
      </c>
      <c r="H1109" s="1">
        <v>44996</v>
      </c>
    </row>
    <row r="1110" spans="1:8" x14ac:dyDescent="0.25">
      <c r="A1110" t="s">
        <v>1132</v>
      </c>
      <c r="B1110" t="s">
        <v>8</v>
      </c>
      <c r="C1110" t="s">
        <v>23</v>
      </c>
      <c r="D1110">
        <v>32</v>
      </c>
      <c r="E1110">
        <v>62</v>
      </c>
      <c r="F1110">
        <v>108</v>
      </c>
      <c r="G1110">
        <v>340.36</v>
      </c>
      <c r="H1110" s="1">
        <v>45018</v>
      </c>
    </row>
    <row r="1111" spans="1:8" x14ac:dyDescent="0.25">
      <c r="A1111" t="s">
        <v>1133</v>
      </c>
      <c r="B1111" t="s">
        <v>28</v>
      </c>
      <c r="C1111" t="s">
        <v>15</v>
      </c>
      <c r="D1111">
        <v>52</v>
      </c>
      <c r="E1111">
        <v>85</v>
      </c>
      <c r="F1111">
        <v>157</v>
      </c>
      <c r="G1111">
        <v>83.03</v>
      </c>
      <c r="H1111" s="1">
        <v>45060</v>
      </c>
    </row>
    <row r="1112" spans="1:8" x14ac:dyDescent="0.25">
      <c r="A1112" t="s">
        <v>1134</v>
      </c>
      <c r="B1112" t="s">
        <v>8</v>
      </c>
      <c r="C1112" t="s">
        <v>15</v>
      </c>
      <c r="D1112">
        <v>18</v>
      </c>
      <c r="E1112">
        <v>53</v>
      </c>
      <c r="F1112">
        <v>69</v>
      </c>
      <c r="G1112">
        <v>334.39</v>
      </c>
      <c r="H1112" s="1">
        <v>45214</v>
      </c>
    </row>
    <row r="1113" spans="1:8" x14ac:dyDescent="0.25">
      <c r="A1113" t="s">
        <v>1135</v>
      </c>
      <c r="B1113" t="s">
        <v>28</v>
      </c>
      <c r="C1113" t="s">
        <v>15</v>
      </c>
      <c r="D1113">
        <v>135</v>
      </c>
      <c r="E1113">
        <v>95</v>
      </c>
      <c r="F1113">
        <v>67</v>
      </c>
      <c r="G1113">
        <v>297.13</v>
      </c>
      <c r="H1113" s="1">
        <v>45163</v>
      </c>
    </row>
    <row r="1114" spans="1:8" x14ac:dyDescent="0.25">
      <c r="A1114" t="s">
        <v>1136</v>
      </c>
      <c r="B1114" t="s">
        <v>26</v>
      </c>
      <c r="C1114" t="s">
        <v>15</v>
      </c>
      <c r="D1114">
        <v>46</v>
      </c>
      <c r="E1114">
        <v>86</v>
      </c>
      <c r="F1114">
        <v>274</v>
      </c>
      <c r="G1114">
        <v>216.12</v>
      </c>
      <c r="H1114" s="1">
        <v>45161</v>
      </c>
    </row>
    <row r="1115" spans="1:8" x14ac:dyDescent="0.25">
      <c r="A1115" t="s">
        <v>1137</v>
      </c>
      <c r="B1115" t="s">
        <v>28</v>
      </c>
      <c r="C1115" t="s">
        <v>15</v>
      </c>
      <c r="D1115">
        <v>23</v>
      </c>
      <c r="E1115">
        <v>88</v>
      </c>
      <c r="F1115">
        <v>138</v>
      </c>
      <c r="G1115">
        <v>195.28</v>
      </c>
      <c r="H1115" s="1">
        <v>45125</v>
      </c>
    </row>
    <row r="1116" spans="1:8" x14ac:dyDescent="0.25">
      <c r="A1116" t="s">
        <v>1138</v>
      </c>
      <c r="B1116" t="s">
        <v>8</v>
      </c>
      <c r="C1116" t="s">
        <v>23</v>
      </c>
      <c r="D1116">
        <v>31</v>
      </c>
      <c r="E1116">
        <v>67</v>
      </c>
      <c r="F1116">
        <v>64</v>
      </c>
      <c r="G1116">
        <v>491.2</v>
      </c>
      <c r="H1116" s="1">
        <v>45172</v>
      </c>
    </row>
    <row r="1117" spans="1:8" x14ac:dyDescent="0.25">
      <c r="A1117" t="s">
        <v>1139</v>
      </c>
      <c r="B1117" t="s">
        <v>37</v>
      </c>
      <c r="C1117" t="s">
        <v>15</v>
      </c>
      <c r="D1117">
        <v>149</v>
      </c>
      <c r="E1117">
        <v>74</v>
      </c>
      <c r="F1117">
        <v>215</v>
      </c>
      <c r="G1117">
        <v>487.45</v>
      </c>
      <c r="H1117" s="1">
        <v>45284</v>
      </c>
    </row>
    <row r="1118" spans="1:8" x14ac:dyDescent="0.25">
      <c r="A1118" t="s">
        <v>1140</v>
      </c>
      <c r="B1118" t="s">
        <v>14</v>
      </c>
      <c r="C1118" t="s">
        <v>23</v>
      </c>
      <c r="D1118">
        <v>169</v>
      </c>
      <c r="E1118">
        <v>33</v>
      </c>
      <c r="F1118">
        <v>225</v>
      </c>
      <c r="G1118">
        <v>125.67</v>
      </c>
      <c r="H1118" s="1">
        <v>45071</v>
      </c>
    </row>
    <row r="1119" spans="1:8" x14ac:dyDescent="0.25">
      <c r="A1119" t="s">
        <v>1141</v>
      </c>
      <c r="B1119" t="s">
        <v>35</v>
      </c>
      <c r="C1119" t="s">
        <v>23</v>
      </c>
      <c r="D1119">
        <v>151</v>
      </c>
      <c r="E1119">
        <v>26</v>
      </c>
      <c r="F1119">
        <v>126</v>
      </c>
      <c r="G1119">
        <v>111.69</v>
      </c>
      <c r="H1119" s="1">
        <v>45166</v>
      </c>
    </row>
    <row r="1120" spans="1:8" x14ac:dyDescent="0.25">
      <c r="A1120" t="s">
        <v>1142</v>
      </c>
      <c r="B1120" t="s">
        <v>21</v>
      </c>
      <c r="C1120" t="s">
        <v>32</v>
      </c>
      <c r="D1120">
        <v>98</v>
      </c>
      <c r="E1120">
        <v>53</v>
      </c>
      <c r="F1120">
        <v>240</v>
      </c>
      <c r="G1120">
        <v>295.63</v>
      </c>
      <c r="H1120" s="1">
        <v>45003</v>
      </c>
    </row>
    <row r="1121" spans="1:8" x14ac:dyDescent="0.25">
      <c r="A1121" t="s">
        <v>1143</v>
      </c>
      <c r="B1121" t="s">
        <v>14</v>
      </c>
      <c r="C1121" t="s">
        <v>32</v>
      </c>
      <c r="D1121">
        <v>85</v>
      </c>
      <c r="E1121">
        <v>24</v>
      </c>
      <c r="F1121">
        <v>99</v>
      </c>
      <c r="G1121">
        <v>189.19</v>
      </c>
      <c r="H1121" s="1">
        <v>45286</v>
      </c>
    </row>
    <row r="1122" spans="1:8" x14ac:dyDescent="0.25">
      <c r="A1122" t="s">
        <v>1144</v>
      </c>
      <c r="B1122" t="s">
        <v>48</v>
      </c>
      <c r="C1122" t="s">
        <v>23</v>
      </c>
      <c r="D1122">
        <v>22</v>
      </c>
      <c r="E1122">
        <v>77</v>
      </c>
      <c r="F1122">
        <v>289</v>
      </c>
      <c r="G1122">
        <v>181.98</v>
      </c>
      <c r="H1122" s="1">
        <v>44945</v>
      </c>
    </row>
    <row r="1123" spans="1:8" x14ac:dyDescent="0.25">
      <c r="A1123" t="s">
        <v>1145</v>
      </c>
      <c r="B1123" t="s">
        <v>21</v>
      </c>
      <c r="C1123" t="s">
        <v>18</v>
      </c>
      <c r="D1123">
        <v>0</v>
      </c>
      <c r="E1123">
        <v>76</v>
      </c>
      <c r="F1123">
        <v>147</v>
      </c>
      <c r="G1123">
        <v>340.71</v>
      </c>
      <c r="H1123" s="1">
        <v>45129</v>
      </c>
    </row>
    <row r="1124" spans="1:8" x14ac:dyDescent="0.25">
      <c r="A1124" t="s">
        <v>1146</v>
      </c>
      <c r="B1124" t="s">
        <v>35</v>
      </c>
      <c r="C1124" t="s">
        <v>32</v>
      </c>
      <c r="D1124">
        <v>157</v>
      </c>
      <c r="E1124">
        <v>30</v>
      </c>
      <c r="F1124">
        <v>297</v>
      </c>
      <c r="G1124">
        <v>35.28</v>
      </c>
      <c r="H1124" s="1">
        <v>44964</v>
      </c>
    </row>
    <row r="1125" spans="1:8" x14ac:dyDescent="0.25">
      <c r="A1125" t="s">
        <v>1147</v>
      </c>
      <c r="B1125" t="s">
        <v>26</v>
      </c>
      <c r="C1125" t="s">
        <v>15</v>
      </c>
      <c r="D1125">
        <v>140</v>
      </c>
      <c r="E1125">
        <v>43</v>
      </c>
      <c r="F1125">
        <v>290</v>
      </c>
      <c r="G1125">
        <v>356.86</v>
      </c>
      <c r="H1125" s="1">
        <v>45290</v>
      </c>
    </row>
    <row r="1126" spans="1:8" x14ac:dyDescent="0.25">
      <c r="A1126" t="s">
        <v>1148</v>
      </c>
      <c r="B1126" t="s">
        <v>14</v>
      </c>
      <c r="C1126" t="s">
        <v>23</v>
      </c>
      <c r="D1126">
        <v>86</v>
      </c>
      <c r="E1126">
        <v>86</v>
      </c>
      <c r="F1126">
        <v>177</v>
      </c>
      <c r="G1126">
        <v>114.07</v>
      </c>
      <c r="H1126" s="1">
        <v>44945</v>
      </c>
    </row>
    <row r="1127" spans="1:8" x14ac:dyDescent="0.25">
      <c r="A1127" t="s">
        <v>1149</v>
      </c>
      <c r="B1127" t="s">
        <v>37</v>
      </c>
      <c r="C1127" t="s">
        <v>9</v>
      </c>
      <c r="D1127">
        <v>48</v>
      </c>
      <c r="E1127">
        <v>69</v>
      </c>
      <c r="F1127">
        <v>176</v>
      </c>
      <c r="G1127">
        <v>407.01</v>
      </c>
      <c r="H1127" s="1">
        <v>45146</v>
      </c>
    </row>
    <row r="1128" spans="1:8" x14ac:dyDescent="0.25">
      <c r="A1128" t="s">
        <v>1150</v>
      </c>
      <c r="B1128" t="s">
        <v>26</v>
      </c>
      <c r="C1128" t="s">
        <v>18</v>
      </c>
      <c r="D1128">
        <v>75</v>
      </c>
      <c r="E1128">
        <v>63</v>
      </c>
      <c r="F1128">
        <v>148</v>
      </c>
      <c r="G1128">
        <v>297.38</v>
      </c>
      <c r="H1128" s="1">
        <v>45222</v>
      </c>
    </row>
    <row r="1129" spans="1:8" x14ac:dyDescent="0.25">
      <c r="A1129" t="s">
        <v>1151</v>
      </c>
      <c r="B1129" t="s">
        <v>37</v>
      </c>
      <c r="C1129" t="s">
        <v>18</v>
      </c>
      <c r="D1129">
        <v>53</v>
      </c>
      <c r="E1129">
        <v>56</v>
      </c>
      <c r="F1129">
        <v>251</v>
      </c>
      <c r="G1129">
        <v>256.32</v>
      </c>
      <c r="H1129" s="1">
        <v>45023</v>
      </c>
    </row>
    <row r="1130" spans="1:8" x14ac:dyDescent="0.25">
      <c r="A1130" t="s">
        <v>1152</v>
      </c>
      <c r="B1130" t="s">
        <v>48</v>
      </c>
      <c r="C1130" t="s">
        <v>15</v>
      </c>
      <c r="D1130">
        <v>163</v>
      </c>
      <c r="E1130">
        <v>27</v>
      </c>
      <c r="F1130">
        <v>275</v>
      </c>
      <c r="G1130">
        <v>51.48</v>
      </c>
      <c r="H1130" s="1">
        <v>45201</v>
      </c>
    </row>
    <row r="1131" spans="1:8" x14ac:dyDescent="0.25">
      <c r="A1131" t="s">
        <v>1153</v>
      </c>
      <c r="B1131" t="s">
        <v>35</v>
      </c>
      <c r="C1131" t="s">
        <v>23</v>
      </c>
      <c r="D1131">
        <v>87</v>
      </c>
      <c r="E1131">
        <v>52</v>
      </c>
      <c r="F1131">
        <v>12</v>
      </c>
      <c r="G1131">
        <v>186.44</v>
      </c>
      <c r="H1131" s="1">
        <v>45138</v>
      </c>
    </row>
    <row r="1132" spans="1:8" x14ac:dyDescent="0.25">
      <c r="A1132" t="s">
        <v>1154</v>
      </c>
      <c r="B1132" t="s">
        <v>17</v>
      </c>
      <c r="C1132" t="s">
        <v>15</v>
      </c>
      <c r="D1132">
        <v>39</v>
      </c>
      <c r="E1132">
        <v>39</v>
      </c>
      <c r="F1132">
        <v>208</v>
      </c>
      <c r="G1132">
        <v>305.82</v>
      </c>
      <c r="H1132" s="1">
        <v>45012</v>
      </c>
    </row>
    <row r="1133" spans="1:8" x14ac:dyDescent="0.25">
      <c r="A1133" t="s">
        <v>1155</v>
      </c>
      <c r="B1133" t="s">
        <v>28</v>
      </c>
      <c r="C1133" t="s">
        <v>15</v>
      </c>
      <c r="D1133">
        <v>132</v>
      </c>
      <c r="E1133">
        <v>69</v>
      </c>
      <c r="F1133">
        <v>11</v>
      </c>
      <c r="G1133">
        <v>159.16999999999999</v>
      </c>
      <c r="H1133" s="1">
        <v>45215</v>
      </c>
    </row>
    <row r="1134" spans="1:8" x14ac:dyDescent="0.25">
      <c r="A1134" t="s">
        <v>1156</v>
      </c>
      <c r="B1134" t="s">
        <v>12</v>
      </c>
      <c r="C1134" t="s">
        <v>9</v>
      </c>
      <c r="D1134">
        <v>66</v>
      </c>
      <c r="E1134">
        <v>32</v>
      </c>
      <c r="F1134">
        <v>179</v>
      </c>
      <c r="G1134">
        <v>300.95</v>
      </c>
      <c r="H1134" s="1">
        <v>45085</v>
      </c>
    </row>
    <row r="1135" spans="1:8" x14ac:dyDescent="0.25">
      <c r="A1135" t="s">
        <v>1157</v>
      </c>
      <c r="B1135" t="s">
        <v>12</v>
      </c>
      <c r="C1135" t="s">
        <v>9</v>
      </c>
      <c r="D1135">
        <v>169</v>
      </c>
      <c r="E1135">
        <v>23</v>
      </c>
      <c r="F1135">
        <v>13</v>
      </c>
      <c r="G1135">
        <v>216.26</v>
      </c>
      <c r="H1135" s="1">
        <v>45190</v>
      </c>
    </row>
    <row r="1136" spans="1:8" x14ac:dyDescent="0.25">
      <c r="A1136" t="s">
        <v>1158</v>
      </c>
      <c r="B1136" t="s">
        <v>37</v>
      </c>
      <c r="C1136" t="s">
        <v>15</v>
      </c>
      <c r="D1136">
        <v>77</v>
      </c>
      <c r="E1136">
        <v>85</v>
      </c>
      <c r="F1136">
        <v>108</v>
      </c>
      <c r="G1136">
        <v>273.31</v>
      </c>
      <c r="H1136" s="1">
        <v>45275</v>
      </c>
    </row>
    <row r="1137" spans="1:8" x14ac:dyDescent="0.25">
      <c r="A1137" t="s">
        <v>1159</v>
      </c>
      <c r="B1137" t="s">
        <v>28</v>
      </c>
      <c r="C1137" t="s">
        <v>32</v>
      </c>
      <c r="D1137">
        <v>152</v>
      </c>
      <c r="E1137">
        <v>88</v>
      </c>
      <c r="F1137">
        <v>264</v>
      </c>
      <c r="G1137">
        <v>310.19</v>
      </c>
      <c r="H1137" s="1">
        <v>45214</v>
      </c>
    </row>
    <row r="1138" spans="1:8" x14ac:dyDescent="0.25">
      <c r="A1138" t="s">
        <v>1160</v>
      </c>
      <c r="B1138" t="s">
        <v>12</v>
      </c>
      <c r="C1138" t="s">
        <v>18</v>
      </c>
      <c r="D1138">
        <v>42</v>
      </c>
      <c r="E1138">
        <v>47</v>
      </c>
      <c r="F1138">
        <v>170</v>
      </c>
      <c r="G1138">
        <v>300.86</v>
      </c>
      <c r="H1138" s="1">
        <v>45050</v>
      </c>
    </row>
    <row r="1139" spans="1:8" x14ac:dyDescent="0.25">
      <c r="A1139" t="s">
        <v>1161</v>
      </c>
      <c r="B1139" t="s">
        <v>26</v>
      </c>
      <c r="C1139" t="s">
        <v>9</v>
      </c>
      <c r="D1139">
        <v>37</v>
      </c>
      <c r="E1139">
        <v>55</v>
      </c>
      <c r="F1139">
        <v>280</v>
      </c>
      <c r="G1139">
        <v>186.94</v>
      </c>
      <c r="H1139" s="1">
        <v>45135</v>
      </c>
    </row>
    <row r="1140" spans="1:8" x14ac:dyDescent="0.25">
      <c r="A1140" t="s">
        <v>1162</v>
      </c>
      <c r="B1140" t="s">
        <v>17</v>
      </c>
      <c r="C1140" t="s">
        <v>15</v>
      </c>
      <c r="D1140">
        <v>146</v>
      </c>
      <c r="E1140">
        <v>76</v>
      </c>
      <c r="F1140">
        <v>257</v>
      </c>
      <c r="G1140">
        <v>381.19</v>
      </c>
      <c r="H1140" s="1">
        <v>45223</v>
      </c>
    </row>
    <row r="1141" spans="1:8" x14ac:dyDescent="0.25">
      <c r="A1141" t="s">
        <v>1163</v>
      </c>
      <c r="B1141" t="s">
        <v>17</v>
      </c>
      <c r="C1141" t="s">
        <v>18</v>
      </c>
      <c r="D1141">
        <v>38</v>
      </c>
      <c r="E1141">
        <v>59</v>
      </c>
      <c r="F1141">
        <v>86</v>
      </c>
      <c r="G1141">
        <v>486.65</v>
      </c>
      <c r="H1141" s="1">
        <v>45235</v>
      </c>
    </row>
    <row r="1142" spans="1:8" x14ac:dyDescent="0.25">
      <c r="A1142" t="s">
        <v>1164</v>
      </c>
      <c r="B1142" t="s">
        <v>12</v>
      </c>
      <c r="C1142" t="s">
        <v>23</v>
      </c>
      <c r="D1142">
        <v>31</v>
      </c>
      <c r="E1142">
        <v>78</v>
      </c>
      <c r="F1142">
        <v>254</v>
      </c>
      <c r="G1142">
        <v>379.8</v>
      </c>
      <c r="H1142" s="1">
        <v>45019</v>
      </c>
    </row>
    <row r="1143" spans="1:8" x14ac:dyDescent="0.25">
      <c r="A1143" t="s">
        <v>1165</v>
      </c>
      <c r="B1143" t="s">
        <v>26</v>
      </c>
      <c r="C1143" t="s">
        <v>18</v>
      </c>
      <c r="D1143">
        <v>80</v>
      </c>
      <c r="E1143">
        <v>33</v>
      </c>
      <c r="F1143">
        <v>270</v>
      </c>
      <c r="G1143">
        <v>219.66</v>
      </c>
      <c r="H1143" s="1">
        <v>45076</v>
      </c>
    </row>
    <row r="1144" spans="1:8" x14ac:dyDescent="0.25">
      <c r="A1144" t="s">
        <v>1166</v>
      </c>
      <c r="B1144" t="s">
        <v>12</v>
      </c>
      <c r="C1144" t="s">
        <v>23</v>
      </c>
      <c r="D1144">
        <v>8</v>
      </c>
      <c r="E1144">
        <v>94</v>
      </c>
      <c r="F1144">
        <v>231</v>
      </c>
      <c r="G1144">
        <v>285.75</v>
      </c>
      <c r="H1144" s="1">
        <v>45208</v>
      </c>
    </row>
    <row r="1145" spans="1:8" x14ac:dyDescent="0.25">
      <c r="A1145" t="s">
        <v>1167</v>
      </c>
      <c r="B1145" t="s">
        <v>37</v>
      </c>
      <c r="C1145" t="s">
        <v>32</v>
      </c>
      <c r="D1145">
        <v>135</v>
      </c>
      <c r="E1145">
        <v>65</v>
      </c>
      <c r="F1145">
        <v>4</v>
      </c>
      <c r="G1145">
        <v>461.62</v>
      </c>
      <c r="H1145" s="1">
        <v>45010</v>
      </c>
    </row>
    <row r="1146" spans="1:8" x14ac:dyDescent="0.25">
      <c r="A1146" t="s">
        <v>1168</v>
      </c>
      <c r="B1146" t="s">
        <v>35</v>
      </c>
      <c r="C1146" t="s">
        <v>32</v>
      </c>
      <c r="D1146">
        <v>151</v>
      </c>
      <c r="E1146">
        <v>100</v>
      </c>
      <c r="F1146">
        <v>202</v>
      </c>
      <c r="G1146">
        <v>26.22</v>
      </c>
      <c r="H1146" s="1">
        <v>45169</v>
      </c>
    </row>
    <row r="1147" spans="1:8" x14ac:dyDescent="0.25">
      <c r="A1147" t="s">
        <v>1169</v>
      </c>
      <c r="B1147" t="s">
        <v>12</v>
      </c>
      <c r="C1147" t="s">
        <v>32</v>
      </c>
      <c r="D1147">
        <v>146</v>
      </c>
      <c r="E1147">
        <v>85</v>
      </c>
      <c r="F1147">
        <v>91</v>
      </c>
      <c r="G1147">
        <v>336.21</v>
      </c>
      <c r="H1147" s="1">
        <v>45230</v>
      </c>
    </row>
    <row r="1148" spans="1:8" x14ac:dyDescent="0.25">
      <c r="A1148" t="s">
        <v>1170</v>
      </c>
      <c r="B1148" t="s">
        <v>28</v>
      </c>
      <c r="C1148" t="s">
        <v>23</v>
      </c>
      <c r="D1148">
        <v>55</v>
      </c>
      <c r="E1148">
        <v>26</v>
      </c>
      <c r="F1148">
        <v>207</v>
      </c>
      <c r="G1148">
        <v>354.45</v>
      </c>
      <c r="H1148" s="1">
        <v>45236</v>
      </c>
    </row>
    <row r="1149" spans="1:8" x14ac:dyDescent="0.25">
      <c r="A1149" t="s">
        <v>1171</v>
      </c>
      <c r="B1149" t="s">
        <v>28</v>
      </c>
      <c r="C1149" t="s">
        <v>15</v>
      </c>
      <c r="D1149">
        <v>93</v>
      </c>
      <c r="E1149">
        <v>99</v>
      </c>
      <c r="F1149">
        <v>46</v>
      </c>
      <c r="G1149">
        <v>134.72999999999999</v>
      </c>
      <c r="H1149" s="1">
        <v>45220</v>
      </c>
    </row>
    <row r="1150" spans="1:8" x14ac:dyDescent="0.25">
      <c r="A1150" t="s">
        <v>1172</v>
      </c>
      <c r="B1150" t="s">
        <v>26</v>
      </c>
      <c r="C1150" t="s">
        <v>15</v>
      </c>
      <c r="D1150">
        <v>115</v>
      </c>
      <c r="E1150">
        <v>73</v>
      </c>
      <c r="F1150">
        <v>79</v>
      </c>
      <c r="G1150">
        <v>99.03</v>
      </c>
      <c r="H1150" s="1">
        <v>45215</v>
      </c>
    </row>
    <row r="1151" spans="1:8" x14ac:dyDescent="0.25">
      <c r="A1151" t="s">
        <v>1173</v>
      </c>
      <c r="B1151" t="s">
        <v>21</v>
      </c>
      <c r="C1151" t="s">
        <v>9</v>
      </c>
      <c r="D1151">
        <v>58</v>
      </c>
      <c r="E1151">
        <v>43</v>
      </c>
      <c r="F1151">
        <v>126</v>
      </c>
      <c r="G1151">
        <v>413.8</v>
      </c>
      <c r="H1151" s="1">
        <v>45167</v>
      </c>
    </row>
    <row r="1152" spans="1:8" x14ac:dyDescent="0.25">
      <c r="A1152" t="s">
        <v>1174</v>
      </c>
      <c r="B1152" t="s">
        <v>17</v>
      </c>
      <c r="C1152" t="s">
        <v>18</v>
      </c>
      <c r="D1152">
        <v>67</v>
      </c>
      <c r="E1152">
        <v>57</v>
      </c>
      <c r="F1152">
        <v>129</v>
      </c>
      <c r="G1152">
        <v>26.13</v>
      </c>
      <c r="H1152" s="1">
        <v>45155</v>
      </c>
    </row>
    <row r="1153" spans="1:8" x14ac:dyDescent="0.25">
      <c r="A1153" t="s">
        <v>1175</v>
      </c>
      <c r="B1153" t="s">
        <v>8</v>
      </c>
      <c r="C1153" t="s">
        <v>9</v>
      </c>
      <c r="D1153">
        <v>194</v>
      </c>
      <c r="E1153">
        <v>79</v>
      </c>
      <c r="F1153">
        <v>117</v>
      </c>
      <c r="G1153">
        <v>211.92</v>
      </c>
      <c r="H1153" s="1">
        <v>44944</v>
      </c>
    </row>
    <row r="1154" spans="1:8" x14ac:dyDescent="0.25">
      <c r="A1154" t="s">
        <v>1176</v>
      </c>
      <c r="B1154" t="s">
        <v>14</v>
      </c>
      <c r="C1154" t="s">
        <v>18</v>
      </c>
      <c r="D1154">
        <v>147</v>
      </c>
      <c r="E1154">
        <v>79</v>
      </c>
      <c r="F1154">
        <v>46</v>
      </c>
      <c r="G1154">
        <v>278.51</v>
      </c>
      <c r="H1154" s="1">
        <v>45187</v>
      </c>
    </row>
    <row r="1155" spans="1:8" x14ac:dyDescent="0.25">
      <c r="A1155" t="s">
        <v>1177</v>
      </c>
      <c r="B1155" t="s">
        <v>35</v>
      </c>
      <c r="C1155" t="s">
        <v>32</v>
      </c>
      <c r="D1155">
        <v>39</v>
      </c>
      <c r="E1155">
        <v>83</v>
      </c>
      <c r="F1155">
        <v>126</v>
      </c>
      <c r="G1155">
        <v>258.75</v>
      </c>
      <c r="H1155" s="1">
        <v>45111</v>
      </c>
    </row>
    <row r="1156" spans="1:8" x14ac:dyDescent="0.25">
      <c r="A1156" t="s">
        <v>1178</v>
      </c>
      <c r="B1156" t="s">
        <v>26</v>
      </c>
      <c r="C1156" t="s">
        <v>9</v>
      </c>
      <c r="D1156">
        <v>192</v>
      </c>
      <c r="E1156">
        <v>23</v>
      </c>
      <c r="F1156">
        <v>110</v>
      </c>
      <c r="G1156">
        <v>197.04</v>
      </c>
      <c r="H1156" s="1">
        <v>45010</v>
      </c>
    </row>
    <row r="1157" spans="1:8" x14ac:dyDescent="0.25">
      <c r="A1157" t="s">
        <v>1179</v>
      </c>
      <c r="B1157" t="s">
        <v>21</v>
      </c>
      <c r="C1157" t="s">
        <v>18</v>
      </c>
      <c r="D1157">
        <v>120</v>
      </c>
      <c r="E1157">
        <v>22</v>
      </c>
      <c r="F1157">
        <v>73</v>
      </c>
      <c r="G1157">
        <v>52.04</v>
      </c>
      <c r="H1157" s="1">
        <v>45040</v>
      </c>
    </row>
    <row r="1158" spans="1:8" x14ac:dyDescent="0.25">
      <c r="A1158" t="s">
        <v>1180</v>
      </c>
      <c r="B1158" t="s">
        <v>28</v>
      </c>
      <c r="C1158" t="s">
        <v>9</v>
      </c>
      <c r="D1158">
        <v>188</v>
      </c>
      <c r="E1158">
        <v>69</v>
      </c>
      <c r="F1158">
        <v>265</v>
      </c>
      <c r="G1158">
        <v>274.7</v>
      </c>
      <c r="H1158" s="1">
        <v>45007</v>
      </c>
    </row>
    <row r="1159" spans="1:8" x14ac:dyDescent="0.25">
      <c r="A1159" t="s">
        <v>1181</v>
      </c>
      <c r="B1159" t="s">
        <v>8</v>
      </c>
      <c r="C1159" t="s">
        <v>9</v>
      </c>
      <c r="D1159">
        <v>36</v>
      </c>
      <c r="E1159">
        <v>47</v>
      </c>
      <c r="F1159">
        <v>224</v>
      </c>
      <c r="G1159">
        <v>389.42</v>
      </c>
      <c r="H1159" s="1">
        <v>45098</v>
      </c>
    </row>
    <row r="1160" spans="1:8" x14ac:dyDescent="0.25">
      <c r="A1160" t="s">
        <v>1182</v>
      </c>
      <c r="B1160" t="s">
        <v>17</v>
      </c>
      <c r="C1160" t="s">
        <v>9</v>
      </c>
      <c r="D1160">
        <v>144</v>
      </c>
      <c r="E1160">
        <v>40</v>
      </c>
      <c r="F1160">
        <v>281</v>
      </c>
      <c r="G1160">
        <v>76.02</v>
      </c>
      <c r="H1160" s="1">
        <v>45111</v>
      </c>
    </row>
    <row r="1161" spans="1:8" x14ac:dyDescent="0.25">
      <c r="A1161" t="s">
        <v>1183</v>
      </c>
      <c r="B1161" t="s">
        <v>14</v>
      </c>
      <c r="C1161" t="s">
        <v>9</v>
      </c>
      <c r="D1161">
        <v>80</v>
      </c>
      <c r="E1161">
        <v>45</v>
      </c>
      <c r="F1161">
        <v>226</v>
      </c>
      <c r="G1161">
        <v>160.19999999999999</v>
      </c>
      <c r="H1161" s="1">
        <v>45032</v>
      </c>
    </row>
    <row r="1162" spans="1:8" x14ac:dyDescent="0.25">
      <c r="A1162" t="s">
        <v>1184</v>
      </c>
      <c r="B1162" t="s">
        <v>12</v>
      </c>
      <c r="C1162" t="s">
        <v>18</v>
      </c>
      <c r="D1162">
        <v>94</v>
      </c>
      <c r="E1162">
        <v>66</v>
      </c>
      <c r="F1162">
        <v>18</v>
      </c>
      <c r="G1162">
        <v>81.91</v>
      </c>
      <c r="H1162" s="1">
        <v>45216</v>
      </c>
    </row>
    <row r="1163" spans="1:8" x14ac:dyDescent="0.25">
      <c r="A1163" t="s">
        <v>1185</v>
      </c>
      <c r="B1163" t="s">
        <v>12</v>
      </c>
      <c r="C1163" t="s">
        <v>9</v>
      </c>
      <c r="D1163">
        <v>44</v>
      </c>
      <c r="E1163">
        <v>29</v>
      </c>
      <c r="F1163">
        <v>49</v>
      </c>
      <c r="G1163">
        <v>289.16000000000003</v>
      </c>
      <c r="H1163" s="1">
        <v>45188</v>
      </c>
    </row>
    <row r="1164" spans="1:8" x14ac:dyDescent="0.25">
      <c r="A1164" t="s">
        <v>1186</v>
      </c>
      <c r="B1164" t="s">
        <v>48</v>
      </c>
      <c r="C1164" t="s">
        <v>32</v>
      </c>
      <c r="D1164">
        <v>154</v>
      </c>
      <c r="E1164">
        <v>50</v>
      </c>
      <c r="F1164">
        <v>283</v>
      </c>
      <c r="G1164">
        <v>24.63</v>
      </c>
      <c r="H1164" s="1">
        <v>45069</v>
      </c>
    </row>
    <row r="1165" spans="1:8" x14ac:dyDescent="0.25">
      <c r="A1165" t="s">
        <v>1187</v>
      </c>
      <c r="B1165" t="s">
        <v>48</v>
      </c>
      <c r="C1165" t="s">
        <v>9</v>
      </c>
      <c r="D1165">
        <v>14</v>
      </c>
      <c r="E1165">
        <v>98</v>
      </c>
      <c r="F1165">
        <v>190</v>
      </c>
      <c r="G1165">
        <v>198.29</v>
      </c>
      <c r="H1165" s="1">
        <v>45233</v>
      </c>
    </row>
    <row r="1166" spans="1:8" x14ac:dyDescent="0.25">
      <c r="A1166" t="s">
        <v>1188</v>
      </c>
      <c r="B1166" t="s">
        <v>48</v>
      </c>
      <c r="C1166" t="s">
        <v>18</v>
      </c>
      <c r="D1166">
        <v>15</v>
      </c>
      <c r="E1166">
        <v>89</v>
      </c>
      <c r="F1166">
        <v>201</v>
      </c>
      <c r="G1166">
        <v>371.46</v>
      </c>
      <c r="H1166" s="1">
        <v>45151</v>
      </c>
    </row>
    <row r="1167" spans="1:8" x14ac:dyDescent="0.25">
      <c r="A1167" t="s">
        <v>1189</v>
      </c>
      <c r="B1167" t="s">
        <v>17</v>
      </c>
      <c r="C1167" t="s">
        <v>23</v>
      </c>
      <c r="D1167">
        <v>131</v>
      </c>
      <c r="E1167">
        <v>42</v>
      </c>
      <c r="F1167">
        <v>210</v>
      </c>
      <c r="G1167">
        <v>87.56</v>
      </c>
      <c r="H1167" s="1">
        <v>45181</v>
      </c>
    </row>
    <row r="1168" spans="1:8" x14ac:dyDescent="0.25">
      <c r="A1168" t="s">
        <v>1190</v>
      </c>
      <c r="B1168" t="s">
        <v>14</v>
      </c>
      <c r="C1168" t="s">
        <v>9</v>
      </c>
      <c r="D1168">
        <v>75</v>
      </c>
      <c r="E1168">
        <v>32</v>
      </c>
      <c r="F1168">
        <v>181</v>
      </c>
      <c r="G1168">
        <v>207.03</v>
      </c>
      <c r="H1168" s="1">
        <v>45109</v>
      </c>
    </row>
    <row r="1169" spans="1:8" x14ac:dyDescent="0.25">
      <c r="A1169" t="s">
        <v>1191</v>
      </c>
      <c r="B1169" t="s">
        <v>28</v>
      </c>
      <c r="C1169" t="s">
        <v>23</v>
      </c>
      <c r="D1169">
        <v>78</v>
      </c>
      <c r="E1169">
        <v>95</v>
      </c>
      <c r="F1169">
        <v>193</v>
      </c>
      <c r="G1169">
        <v>479.46</v>
      </c>
      <c r="H1169" s="1">
        <v>45125</v>
      </c>
    </row>
    <row r="1170" spans="1:8" x14ac:dyDescent="0.25">
      <c r="A1170" t="s">
        <v>1192</v>
      </c>
      <c r="B1170" t="s">
        <v>37</v>
      </c>
      <c r="C1170" t="s">
        <v>18</v>
      </c>
      <c r="D1170">
        <v>104</v>
      </c>
      <c r="E1170">
        <v>90</v>
      </c>
      <c r="F1170">
        <v>183</v>
      </c>
      <c r="G1170">
        <v>388.47</v>
      </c>
      <c r="H1170" s="1">
        <v>45170</v>
      </c>
    </row>
    <row r="1171" spans="1:8" x14ac:dyDescent="0.25">
      <c r="A1171" t="s">
        <v>1193</v>
      </c>
      <c r="B1171" t="s">
        <v>21</v>
      </c>
      <c r="C1171" t="s">
        <v>23</v>
      </c>
      <c r="D1171">
        <v>17</v>
      </c>
      <c r="E1171">
        <v>53</v>
      </c>
      <c r="F1171">
        <v>260</v>
      </c>
      <c r="G1171">
        <v>355.23</v>
      </c>
      <c r="H1171" s="1">
        <v>45073</v>
      </c>
    </row>
    <row r="1172" spans="1:8" x14ac:dyDescent="0.25">
      <c r="A1172" t="s">
        <v>1194</v>
      </c>
      <c r="B1172" t="s">
        <v>28</v>
      </c>
      <c r="C1172" t="s">
        <v>15</v>
      </c>
      <c r="D1172">
        <v>143</v>
      </c>
      <c r="E1172">
        <v>55</v>
      </c>
      <c r="F1172">
        <v>300</v>
      </c>
      <c r="G1172">
        <v>444.55</v>
      </c>
      <c r="H1172" s="1">
        <v>45026</v>
      </c>
    </row>
    <row r="1173" spans="1:8" x14ac:dyDescent="0.25">
      <c r="A1173" t="s">
        <v>1195</v>
      </c>
      <c r="B1173" t="s">
        <v>28</v>
      </c>
      <c r="C1173" t="s">
        <v>15</v>
      </c>
      <c r="D1173">
        <v>128</v>
      </c>
      <c r="E1173">
        <v>58</v>
      </c>
      <c r="F1173">
        <v>172</v>
      </c>
      <c r="G1173">
        <v>141.52000000000001</v>
      </c>
      <c r="H1173" s="1">
        <v>45178</v>
      </c>
    </row>
    <row r="1174" spans="1:8" x14ac:dyDescent="0.25">
      <c r="A1174" t="s">
        <v>1196</v>
      </c>
      <c r="B1174" t="s">
        <v>8</v>
      </c>
      <c r="C1174" t="s">
        <v>18</v>
      </c>
      <c r="D1174">
        <v>101</v>
      </c>
      <c r="E1174">
        <v>71</v>
      </c>
      <c r="F1174">
        <v>215</v>
      </c>
      <c r="G1174">
        <v>198.9</v>
      </c>
      <c r="H1174" s="1">
        <v>45002</v>
      </c>
    </row>
    <row r="1175" spans="1:8" x14ac:dyDescent="0.25">
      <c r="A1175" t="s">
        <v>1197</v>
      </c>
      <c r="B1175" t="s">
        <v>12</v>
      </c>
      <c r="C1175" t="s">
        <v>9</v>
      </c>
      <c r="D1175">
        <v>31</v>
      </c>
      <c r="E1175">
        <v>99</v>
      </c>
      <c r="F1175">
        <v>157</v>
      </c>
      <c r="G1175">
        <v>394.1</v>
      </c>
      <c r="H1175" s="1">
        <v>45259</v>
      </c>
    </row>
    <row r="1176" spans="1:8" x14ac:dyDescent="0.25">
      <c r="A1176" t="s">
        <v>1198</v>
      </c>
      <c r="B1176" t="s">
        <v>12</v>
      </c>
      <c r="C1176" t="s">
        <v>9</v>
      </c>
      <c r="D1176">
        <v>120</v>
      </c>
      <c r="E1176">
        <v>33</v>
      </c>
      <c r="F1176">
        <v>34</v>
      </c>
      <c r="G1176">
        <v>89.79</v>
      </c>
      <c r="H1176" s="1">
        <v>44936</v>
      </c>
    </row>
    <row r="1177" spans="1:8" x14ac:dyDescent="0.25">
      <c r="A1177" t="s">
        <v>1199</v>
      </c>
      <c r="B1177" t="s">
        <v>21</v>
      </c>
      <c r="C1177" t="s">
        <v>18</v>
      </c>
      <c r="D1177">
        <v>190</v>
      </c>
      <c r="E1177">
        <v>89</v>
      </c>
      <c r="F1177">
        <v>181</v>
      </c>
      <c r="G1177">
        <v>308.85000000000002</v>
      </c>
      <c r="H1177" s="1">
        <v>45178</v>
      </c>
    </row>
    <row r="1178" spans="1:8" x14ac:dyDescent="0.25">
      <c r="A1178" t="s">
        <v>1200</v>
      </c>
      <c r="B1178" t="s">
        <v>48</v>
      </c>
      <c r="C1178" t="s">
        <v>23</v>
      </c>
      <c r="D1178">
        <v>53</v>
      </c>
      <c r="E1178">
        <v>31</v>
      </c>
      <c r="F1178">
        <v>255</v>
      </c>
      <c r="G1178">
        <v>340.66</v>
      </c>
      <c r="H1178" s="1">
        <v>44962</v>
      </c>
    </row>
    <row r="1179" spans="1:8" x14ac:dyDescent="0.25">
      <c r="A1179" t="s">
        <v>1201</v>
      </c>
      <c r="B1179" t="s">
        <v>14</v>
      </c>
      <c r="C1179" t="s">
        <v>9</v>
      </c>
      <c r="D1179">
        <v>150</v>
      </c>
      <c r="E1179">
        <v>90</v>
      </c>
      <c r="F1179">
        <v>35</v>
      </c>
      <c r="G1179">
        <v>444.89</v>
      </c>
      <c r="H1179" s="1">
        <v>44934</v>
      </c>
    </row>
    <row r="1180" spans="1:8" x14ac:dyDescent="0.25">
      <c r="A1180" t="s">
        <v>1202</v>
      </c>
      <c r="B1180" t="s">
        <v>21</v>
      </c>
      <c r="C1180" t="s">
        <v>15</v>
      </c>
      <c r="D1180">
        <v>169</v>
      </c>
      <c r="E1180">
        <v>91</v>
      </c>
      <c r="F1180">
        <v>248</v>
      </c>
      <c r="G1180">
        <v>104.84</v>
      </c>
      <c r="H1180" s="1">
        <v>45049</v>
      </c>
    </row>
    <row r="1181" spans="1:8" x14ac:dyDescent="0.25">
      <c r="A1181" t="s">
        <v>1203</v>
      </c>
      <c r="B1181" t="s">
        <v>26</v>
      </c>
      <c r="C1181" t="s">
        <v>9</v>
      </c>
      <c r="D1181">
        <v>160</v>
      </c>
      <c r="E1181">
        <v>90</v>
      </c>
      <c r="F1181">
        <v>253</v>
      </c>
      <c r="G1181">
        <v>271.32</v>
      </c>
      <c r="H1181" s="1">
        <v>45051</v>
      </c>
    </row>
    <row r="1182" spans="1:8" x14ac:dyDescent="0.25">
      <c r="A1182" t="s">
        <v>1204</v>
      </c>
      <c r="B1182" t="s">
        <v>8</v>
      </c>
      <c r="C1182" t="s">
        <v>23</v>
      </c>
      <c r="D1182">
        <v>97</v>
      </c>
      <c r="E1182">
        <v>82</v>
      </c>
      <c r="F1182">
        <v>3</v>
      </c>
      <c r="G1182">
        <v>145.87</v>
      </c>
      <c r="H1182" s="1">
        <v>44961</v>
      </c>
    </row>
    <row r="1183" spans="1:8" x14ac:dyDescent="0.25">
      <c r="A1183" t="s">
        <v>1205</v>
      </c>
      <c r="B1183" t="s">
        <v>26</v>
      </c>
      <c r="C1183" t="s">
        <v>15</v>
      </c>
      <c r="D1183">
        <v>24</v>
      </c>
      <c r="E1183">
        <v>44</v>
      </c>
      <c r="F1183">
        <v>166</v>
      </c>
      <c r="G1183">
        <v>204.47</v>
      </c>
      <c r="H1183" s="1">
        <v>44988</v>
      </c>
    </row>
    <row r="1184" spans="1:8" x14ac:dyDescent="0.25">
      <c r="A1184" t="s">
        <v>1206</v>
      </c>
      <c r="B1184" t="s">
        <v>17</v>
      </c>
      <c r="C1184" t="s">
        <v>18</v>
      </c>
      <c r="D1184">
        <v>144</v>
      </c>
      <c r="E1184">
        <v>38</v>
      </c>
      <c r="F1184">
        <v>70</v>
      </c>
      <c r="G1184">
        <v>469.73</v>
      </c>
      <c r="H1184" s="1">
        <v>45104</v>
      </c>
    </row>
    <row r="1185" spans="1:8" x14ac:dyDescent="0.25">
      <c r="A1185" t="s">
        <v>1207</v>
      </c>
      <c r="B1185" t="s">
        <v>35</v>
      </c>
      <c r="C1185" t="s">
        <v>15</v>
      </c>
      <c r="D1185">
        <v>113</v>
      </c>
      <c r="E1185">
        <v>35</v>
      </c>
      <c r="F1185">
        <v>246</v>
      </c>
      <c r="G1185">
        <v>386.24</v>
      </c>
      <c r="H1185" s="1">
        <v>45198</v>
      </c>
    </row>
    <row r="1186" spans="1:8" x14ac:dyDescent="0.25">
      <c r="A1186" t="s">
        <v>1208</v>
      </c>
      <c r="B1186" t="s">
        <v>28</v>
      </c>
      <c r="C1186" t="s">
        <v>18</v>
      </c>
      <c r="D1186">
        <v>94</v>
      </c>
      <c r="E1186">
        <v>21</v>
      </c>
      <c r="F1186">
        <v>274</v>
      </c>
      <c r="G1186">
        <v>328.95</v>
      </c>
      <c r="H1186" s="1">
        <v>45209</v>
      </c>
    </row>
    <row r="1187" spans="1:8" x14ac:dyDescent="0.25">
      <c r="A1187" t="s">
        <v>1209</v>
      </c>
      <c r="B1187" t="s">
        <v>48</v>
      </c>
      <c r="C1187" t="s">
        <v>23</v>
      </c>
      <c r="D1187">
        <v>137</v>
      </c>
      <c r="E1187">
        <v>24</v>
      </c>
      <c r="F1187">
        <v>210</v>
      </c>
      <c r="G1187">
        <v>139.68</v>
      </c>
      <c r="H1187" s="1">
        <v>45088</v>
      </c>
    </row>
    <row r="1188" spans="1:8" x14ac:dyDescent="0.25">
      <c r="A1188" t="s">
        <v>1210</v>
      </c>
      <c r="B1188" t="s">
        <v>35</v>
      </c>
      <c r="C1188" t="s">
        <v>18</v>
      </c>
      <c r="D1188">
        <v>104</v>
      </c>
      <c r="E1188">
        <v>70</v>
      </c>
      <c r="F1188">
        <v>88</v>
      </c>
      <c r="G1188">
        <v>68.39</v>
      </c>
      <c r="H1188" s="1">
        <v>45088</v>
      </c>
    </row>
    <row r="1189" spans="1:8" x14ac:dyDescent="0.25">
      <c r="A1189" t="s">
        <v>1211</v>
      </c>
      <c r="B1189" t="s">
        <v>17</v>
      </c>
      <c r="C1189" t="s">
        <v>15</v>
      </c>
      <c r="D1189">
        <v>86</v>
      </c>
      <c r="E1189">
        <v>86</v>
      </c>
      <c r="F1189">
        <v>82</v>
      </c>
      <c r="G1189">
        <v>476.01</v>
      </c>
      <c r="H1189" s="1">
        <v>45220</v>
      </c>
    </row>
    <row r="1190" spans="1:8" x14ac:dyDescent="0.25">
      <c r="A1190" t="s">
        <v>1212</v>
      </c>
      <c r="B1190" t="s">
        <v>26</v>
      </c>
      <c r="C1190" t="s">
        <v>15</v>
      </c>
      <c r="D1190">
        <v>186</v>
      </c>
      <c r="E1190">
        <v>68</v>
      </c>
      <c r="F1190">
        <v>194</v>
      </c>
      <c r="G1190">
        <v>472.37</v>
      </c>
      <c r="H1190" s="1">
        <v>45113</v>
      </c>
    </row>
    <row r="1191" spans="1:8" x14ac:dyDescent="0.25">
      <c r="A1191" t="s">
        <v>1213</v>
      </c>
      <c r="B1191" t="s">
        <v>14</v>
      </c>
      <c r="C1191" t="s">
        <v>18</v>
      </c>
      <c r="D1191">
        <v>25</v>
      </c>
      <c r="E1191">
        <v>72</v>
      </c>
      <c r="F1191">
        <v>40</v>
      </c>
      <c r="G1191">
        <v>253.86</v>
      </c>
      <c r="H1191" s="1">
        <v>45217</v>
      </c>
    </row>
    <row r="1192" spans="1:8" x14ac:dyDescent="0.25">
      <c r="A1192" t="s">
        <v>1214</v>
      </c>
      <c r="B1192" t="s">
        <v>12</v>
      </c>
      <c r="C1192" t="s">
        <v>18</v>
      </c>
      <c r="D1192">
        <v>102</v>
      </c>
      <c r="E1192">
        <v>20</v>
      </c>
      <c r="F1192">
        <v>257</v>
      </c>
      <c r="G1192">
        <v>114.36</v>
      </c>
      <c r="H1192" s="1">
        <v>45172</v>
      </c>
    </row>
    <row r="1193" spans="1:8" x14ac:dyDescent="0.25">
      <c r="A1193" t="s">
        <v>1215</v>
      </c>
      <c r="B1193" t="s">
        <v>26</v>
      </c>
      <c r="C1193" t="s">
        <v>15</v>
      </c>
      <c r="D1193">
        <v>99</v>
      </c>
      <c r="E1193">
        <v>63</v>
      </c>
      <c r="F1193">
        <v>175</v>
      </c>
      <c r="G1193">
        <v>278.25</v>
      </c>
      <c r="H1193" s="1">
        <v>45008</v>
      </c>
    </row>
    <row r="1194" spans="1:8" x14ac:dyDescent="0.25">
      <c r="A1194" t="s">
        <v>1216</v>
      </c>
      <c r="B1194" t="s">
        <v>35</v>
      </c>
      <c r="C1194" t="s">
        <v>18</v>
      </c>
      <c r="D1194">
        <v>109</v>
      </c>
      <c r="E1194">
        <v>42</v>
      </c>
      <c r="F1194">
        <v>127</v>
      </c>
      <c r="G1194">
        <v>368.18</v>
      </c>
      <c r="H1194" s="1">
        <v>45191</v>
      </c>
    </row>
    <row r="1195" spans="1:8" x14ac:dyDescent="0.25">
      <c r="A1195" t="s">
        <v>1217</v>
      </c>
      <c r="B1195" t="s">
        <v>8</v>
      </c>
      <c r="C1195" t="s">
        <v>32</v>
      </c>
      <c r="D1195">
        <v>163</v>
      </c>
      <c r="E1195">
        <v>89</v>
      </c>
      <c r="F1195">
        <v>102</v>
      </c>
      <c r="G1195">
        <v>386.52</v>
      </c>
      <c r="H1195" s="1">
        <v>45089</v>
      </c>
    </row>
    <row r="1196" spans="1:8" x14ac:dyDescent="0.25">
      <c r="A1196" t="s">
        <v>1218</v>
      </c>
      <c r="B1196" t="s">
        <v>26</v>
      </c>
      <c r="C1196" t="s">
        <v>23</v>
      </c>
      <c r="D1196">
        <v>127</v>
      </c>
      <c r="E1196">
        <v>59</v>
      </c>
      <c r="F1196">
        <v>140</v>
      </c>
      <c r="G1196">
        <v>104.77</v>
      </c>
      <c r="H1196" s="1">
        <v>45180</v>
      </c>
    </row>
    <row r="1197" spans="1:8" x14ac:dyDescent="0.25">
      <c r="A1197" t="s">
        <v>1219</v>
      </c>
      <c r="B1197" t="s">
        <v>37</v>
      </c>
      <c r="C1197" t="s">
        <v>9</v>
      </c>
      <c r="D1197">
        <v>142</v>
      </c>
      <c r="E1197">
        <v>36</v>
      </c>
      <c r="F1197">
        <v>4</v>
      </c>
      <c r="G1197">
        <v>260.60000000000002</v>
      </c>
      <c r="H1197" s="1">
        <v>45058</v>
      </c>
    </row>
    <row r="1198" spans="1:8" x14ac:dyDescent="0.25">
      <c r="A1198" t="s">
        <v>1220</v>
      </c>
      <c r="B1198" t="s">
        <v>21</v>
      </c>
      <c r="C1198" t="s">
        <v>18</v>
      </c>
      <c r="D1198">
        <v>124</v>
      </c>
      <c r="E1198">
        <v>73</v>
      </c>
      <c r="F1198">
        <v>276</v>
      </c>
      <c r="G1198">
        <v>189.99</v>
      </c>
      <c r="H1198" s="1">
        <v>45286</v>
      </c>
    </row>
    <row r="1199" spans="1:8" x14ac:dyDescent="0.25">
      <c r="A1199" t="s">
        <v>1221</v>
      </c>
      <c r="B1199" t="s">
        <v>26</v>
      </c>
      <c r="C1199" t="s">
        <v>32</v>
      </c>
      <c r="D1199">
        <v>69</v>
      </c>
      <c r="E1199">
        <v>62</v>
      </c>
      <c r="F1199">
        <v>223</v>
      </c>
      <c r="G1199">
        <v>77.510000000000005</v>
      </c>
      <c r="H1199" s="1">
        <v>44936</v>
      </c>
    </row>
    <row r="1200" spans="1:8" x14ac:dyDescent="0.25">
      <c r="A1200" t="s">
        <v>1222</v>
      </c>
      <c r="B1200" t="s">
        <v>8</v>
      </c>
      <c r="C1200" t="s">
        <v>9</v>
      </c>
      <c r="D1200">
        <v>69</v>
      </c>
      <c r="E1200">
        <v>20</v>
      </c>
      <c r="F1200">
        <v>247</v>
      </c>
      <c r="G1200">
        <v>207.14</v>
      </c>
      <c r="H1200" s="1">
        <v>45100</v>
      </c>
    </row>
    <row r="1201" spans="1:8" x14ac:dyDescent="0.25">
      <c r="A1201" t="s">
        <v>1223</v>
      </c>
      <c r="B1201" t="s">
        <v>14</v>
      </c>
      <c r="C1201" t="s">
        <v>23</v>
      </c>
      <c r="D1201">
        <v>166</v>
      </c>
      <c r="E1201">
        <v>38</v>
      </c>
      <c r="F1201">
        <v>23</v>
      </c>
      <c r="G1201">
        <v>65.53</v>
      </c>
      <c r="H1201" s="1">
        <v>45279</v>
      </c>
    </row>
    <row r="1202" spans="1:8" x14ac:dyDescent="0.25">
      <c r="A1202" t="s">
        <v>1224</v>
      </c>
      <c r="B1202" t="s">
        <v>12</v>
      </c>
      <c r="C1202" t="s">
        <v>23</v>
      </c>
      <c r="D1202">
        <v>185</v>
      </c>
      <c r="E1202">
        <v>37</v>
      </c>
      <c r="F1202">
        <v>41</v>
      </c>
      <c r="G1202">
        <v>70.09</v>
      </c>
      <c r="H1202" s="1">
        <v>44928</v>
      </c>
    </row>
    <row r="1203" spans="1:8" x14ac:dyDescent="0.25">
      <c r="A1203" t="s">
        <v>1225</v>
      </c>
      <c r="B1203" t="s">
        <v>48</v>
      </c>
      <c r="C1203" t="s">
        <v>18</v>
      </c>
      <c r="D1203">
        <v>87</v>
      </c>
      <c r="E1203">
        <v>83</v>
      </c>
      <c r="F1203">
        <v>127</v>
      </c>
      <c r="G1203">
        <v>469.9</v>
      </c>
      <c r="H1203" s="1">
        <v>45216</v>
      </c>
    </row>
    <row r="1204" spans="1:8" x14ac:dyDescent="0.25">
      <c r="A1204" t="s">
        <v>1226</v>
      </c>
      <c r="B1204" t="s">
        <v>8</v>
      </c>
      <c r="C1204" t="s">
        <v>9</v>
      </c>
      <c r="D1204">
        <v>44</v>
      </c>
      <c r="E1204">
        <v>43</v>
      </c>
      <c r="F1204">
        <v>129</v>
      </c>
      <c r="G1204">
        <v>429.31</v>
      </c>
      <c r="H1204" s="1">
        <v>45138</v>
      </c>
    </row>
    <row r="1205" spans="1:8" x14ac:dyDescent="0.25">
      <c r="A1205" t="s">
        <v>1227</v>
      </c>
      <c r="B1205" t="s">
        <v>21</v>
      </c>
      <c r="C1205" t="s">
        <v>9</v>
      </c>
      <c r="D1205">
        <v>12</v>
      </c>
      <c r="E1205">
        <v>40</v>
      </c>
      <c r="F1205">
        <v>74</v>
      </c>
      <c r="G1205">
        <v>362.22</v>
      </c>
      <c r="H1205" s="1">
        <v>45227</v>
      </c>
    </row>
    <row r="1206" spans="1:8" x14ac:dyDescent="0.25">
      <c r="A1206" t="s">
        <v>1228</v>
      </c>
      <c r="B1206" t="s">
        <v>17</v>
      </c>
      <c r="C1206" t="s">
        <v>9</v>
      </c>
      <c r="D1206">
        <v>154</v>
      </c>
      <c r="E1206">
        <v>46</v>
      </c>
      <c r="F1206">
        <v>61</v>
      </c>
      <c r="G1206">
        <v>145.91999999999999</v>
      </c>
      <c r="H1206" s="1">
        <v>45036</v>
      </c>
    </row>
    <row r="1207" spans="1:8" x14ac:dyDescent="0.25">
      <c r="A1207" t="s">
        <v>1229</v>
      </c>
      <c r="B1207" t="s">
        <v>14</v>
      </c>
      <c r="C1207" t="s">
        <v>15</v>
      </c>
      <c r="D1207">
        <v>123</v>
      </c>
      <c r="E1207">
        <v>82</v>
      </c>
      <c r="F1207">
        <v>256</v>
      </c>
      <c r="G1207">
        <v>138.36000000000001</v>
      </c>
      <c r="H1207" s="1">
        <v>45086</v>
      </c>
    </row>
    <row r="1208" spans="1:8" x14ac:dyDescent="0.25">
      <c r="A1208" t="s">
        <v>1230</v>
      </c>
      <c r="B1208" t="s">
        <v>12</v>
      </c>
      <c r="C1208" t="s">
        <v>18</v>
      </c>
      <c r="D1208">
        <v>135</v>
      </c>
      <c r="E1208">
        <v>75</v>
      </c>
      <c r="F1208">
        <v>299</v>
      </c>
      <c r="G1208">
        <v>321.70999999999998</v>
      </c>
      <c r="H1208" s="1">
        <v>45109</v>
      </c>
    </row>
    <row r="1209" spans="1:8" x14ac:dyDescent="0.25">
      <c r="A1209" t="s">
        <v>1231</v>
      </c>
      <c r="B1209" t="s">
        <v>37</v>
      </c>
      <c r="C1209" t="s">
        <v>32</v>
      </c>
      <c r="D1209">
        <v>154</v>
      </c>
      <c r="E1209">
        <v>47</v>
      </c>
      <c r="F1209">
        <v>161</v>
      </c>
      <c r="G1209">
        <v>147.38999999999999</v>
      </c>
      <c r="H1209" s="1">
        <v>45225</v>
      </c>
    </row>
    <row r="1210" spans="1:8" x14ac:dyDescent="0.25">
      <c r="A1210" t="s">
        <v>1232</v>
      </c>
      <c r="B1210" t="s">
        <v>35</v>
      </c>
      <c r="C1210" t="s">
        <v>9</v>
      </c>
      <c r="D1210">
        <v>45</v>
      </c>
      <c r="E1210">
        <v>51</v>
      </c>
      <c r="F1210">
        <v>269</v>
      </c>
      <c r="G1210">
        <v>169.88</v>
      </c>
      <c r="H1210" s="1">
        <v>45075</v>
      </c>
    </row>
    <row r="1211" spans="1:8" x14ac:dyDescent="0.25">
      <c r="A1211" t="s">
        <v>1233</v>
      </c>
      <c r="B1211" t="s">
        <v>12</v>
      </c>
      <c r="C1211" t="s">
        <v>15</v>
      </c>
      <c r="D1211">
        <v>127</v>
      </c>
      <c r="E1211">
        <v>84</v>
      </c>
      <c r="F1211">
        <v>234</v>
      </c>
      <c r="G1211">
        <v>213.24</v>
      </c>
      <c r="H1211" s="1">
        <v>45151</v>
      </c>
    </row>
    <row r="1212" spans="1:8" x14ac:dyDescent="0.25">
      <c r="A1212" t="s">
        <v>1234</v>
      </c>
      <c r="B1212" t="s">
        <v>37</v>
      </c>
      <c r="C1212" t="s">
        <v>23</v>
      </c>
      <c r="D1212">
        <v>120</v>
      </c>
      <c r="E1212">
        <v>78</v>
      </c>
      <c r="F1212">
        <v>20</v>
      </c>
      <c r="G1212">
        <v>322.17</v>
      </c>
      <c r="H1212" s="1">
        <v>45061</v>
      </c>
    </row>
    <row r="1213" spans="1:8" x14ac:dyDescent="0.25">
      <c r="A1213" t="s">
        <v>1235</v>
      </c>
      <c r="B1213" t="s">
        <v>14</v>
      </c>
      <c r="C1213" t="s">
        <v>15</v>
      </c>
      <c r="D1213">
        <v>170</v>
      </c>
      <c r="E1213">
        <v>66</v>
      </c>
      <c r="F1213">
        <v>89</v>
      </c>
      <c r="G1213">
        <v>278.43</v>
      </c>
      <c r="H1213" s="1">
        <v>45234</v>
      </c>
    </row>
    <row r="1214" spans="1:8" x14ac:dyDescent="0.25">
      <c r="A1214" t="s">
        <v>1236</v>
      </c>
      <c r="B1214" t="s">
        <v>48</v>
      </c>
      <c r="C1214" t="s">
        <v>32</v>
      </c>
      <c r="D1214">
        <v>160</v>
      </c>
      <c r="E1214">
        <v>48</v>
      </c>
      <c r="F1214">
        <v>255</v>
      </c>
      <c r="G1214">
        <v>383.55</v>
      </c>
      <c r="H1214" s="1">
        <v>45037</v>
      </c>
    </row>
    <row r="1215" spans="1:8" x14ac:dyDescent="0.25">
      <c r="A1215" t="s">
        <v>1237</v>
      </c>
      <c r="B1215" t="s">
        <v>21</v>
      </c>
      <c r="C1215" t="s">
        <v>15</v>
      </c>
      <c r="D1215">
        <v>57</v>
      </c>
      <c r="E1215">
        <v>34</v>
      </c>
      <c r="F1215">
        <v>41</v>
      </c>
      <c r="G1215">
        <v>180.79</v>
      </c>
      <c r="H1215" s="1">
        <v>45130</v>
      </c>
    </row>
    <row r="1216" spans="1:8" x14ac:dyDescent="0.25">
      <c r="A1216" t="s">
        <v>1238</v>
      </c>
      <c r="B1216" t="s">
        <v>14</v>
      </c>
      <c r="C1216" t="s">
        <v>18</v>
      </c>
      <c r="D1216">
        <v>174</v>
      </c>
      <c r="E1216">
        <v>64</v>
      </c>
      <c r="F1216">
        <v>212</v>
      </c>
      <c r="G1216">
        <v>43.65</v>
      </c>
      <c r="H1216" s="1">
        <v>45125</v>
      </c>
    </row>
    <row r="1217" spans="1:8" x14ac:dyDescent="0.25">
      <c r="A1217" t="s">
        <v>1239</v>
      </c>
      <c r="B1217" t="s">
        <v>28</v>
      </c>
      <c r="C1217" t="s">
        <v>18</v>
      </c>
      <c r="D1217">
        <v>159</v>
      </c>
      <c r="E1217">
        <v>96</v>
      </c>
      <c r="F1217">
        <v>237</v>
      </c>
      <c r="G1217">
        <v>155.43</v>
      </c>
      <c r="H1217" s="1">
        <v>45126</v>
      </c>
    </row>
    <row r="1218" spans="1:8" x14ac:dyDescent="0.25">
      <c r="A1218" t="s">
        <v>1240</v>
      </c>
      <c r="B1218" t="s">
        <v>14</v>
      </c>
      <c r="C1218" t="s">
        <v>23</v>
      </c>
      <c r="D1218">
        <v>167</v>
      </c>
      <c r="E1218">
        <v>59</v>
      </c>
      <c r="F1218">
        <v>278</v>
      </c>
      <c r="G1218">
        <v>83.49</v>
      </c>
      <c r="H1218" s="1">
        <v>45236</v>
      </c>
    </row>
    <row r="1219" spans="1:8" x14ac:dyDescent="0.25">
      <c r="A1219" t="s">
        <v>1241</v>
      </c>
      <c r="B1219" t="s">
        <v>8</v>
      </c>
      <c r="C1219" t="s">
        <v>23</v>
      </c>
      <c r="D1219">
        <v>199</v>
      </c>
      <c r="E1219">
        <v>50</v>
      </c>
      <c r="F1219">
        <v>79</v>
      </c>
      <c r="G1219">
        <v>28.06</v>
      </c>
      <c r="H1219" s="1">
        <v>45148</v>
      </c>
    </row>
    <row r="1220" spans="1:8" x14ac:dyDescent="0.25">
      <c r="A1220" t="s">
        <v>1242</v>
      </c>
      <c r="B1220" t="s">
        <v>12</v>
      </c>
      <c r="C1220" t="s">
        <v>18</v>
      </c>
      <c r="D1220">
        <v>147</v>
      </c>
      <c r="E1220">
        <v>96</v>
      </c>
      <c r="F1220">
        <v>39</v>
      </c>
      <c r="G1220">
        <v>293.7</v>
      </c>
      <c r="H1220" s="1">
        <v>44980</v>
      </c>
    </row>
    <row r="1221" spans="1:8" x14ac:dyDescent="0.25">
      <c r="A1221" t="s">
        <v>1243</v>
      </c>
      <c r="B1221" t="s">
        <v>26</v>
      </c>
      <c r="C1221" t="s">
        <v>9</v>
      </c>
      <c r="D1221">
        <v>47</v>
      </c>
      <c r="E1221">
        <v>94</v>
      </c>
      <c r="F1221">
        <v>47</v>
      </c>
      <c r="G1221">
        <v>267.17</v>
      </c>
      <c r="H1221" s="1">
        <v>45231</v>
      </c>
    </row>
    <row r="1222" spans="1:8" x14ac:dyDescent="0.25">
      <c r="A1222" t="s">
        <v>1244</v>
      </c>
      <c r="B1222" t="s">
        <v>37</v>
      </c>
      <c r="C1222" t="s">
        <v>23</v>
      </c>
      <c r="D1222">
        <v>13</v>
      </c>
      <c r="E1222">
        <v>69</v>
      </c>
      <c r="F1222">
        <v>177</v>
      </c>
      <c r="G1222">
        <v>91.93</v>
      </c>
      <c r="H1222" s="1">
        <v>45252</v>
      </c>
    </row>
    <row r="1223" spans="1:8" x14ac:dyDescent="0.25">
      <c r="A1223" t="s">
        <v>1245</v>
      </c>
      <c r="B1223" t="s">
        <v>26</v>
      </c>
      <c r="C1223" t="s">
        <v>23</v>
      </c>
      <c r="D1223">
        <v>190</v>
      </c>
      <c r="E1223">
        <v>67</v>
      </c>
      <c r="F1223">
        <v>263</v>
      </c>
      <c r="G1223">
        <v>173.91</v>
      </c>
      <c r="H1223" s="1">
        <v>45097</v>
      </c>
    </row>
    <row r="1224" spans="1:8" x14ac:dyDescent="0.25">
      <c r="A1224" t="s">
        <v>1246</v>
      </c>
      <c r="B1224" t="s">
        <v>28</v>
      </c>
      <c r="C1224" t="s">
        <v>32</v>
      </c>
      <c r="D1224">
        <v>199</v>
      </c>
      <c r="E1224">
        <v>93</v>
      </c>
      <c r="F1224">
        <v>285</v>
      </c>
      <c r="G1224">
        <v>169.13</v>
      </c>
      <c r="H1224" s="1">
        <v>45041</v>
      </c>
    </row>
    <row r="1225" spans="1:8" x14ac:dyDescent="0.25">
      <c r="A1225" t="s">
        <v>1247</v>
      </c>
      <c r="B1225" t="s">
        <v>28</v>
      </c>
      <c r="C1225" t="s">
        <v>32</v>
      </c>
      <c r="D1225">
        <v>93</v>
      </c>
      <c r="E1225">
        <v>43</v>
      </c>
      <c r="F1225">
        <v>286</v>
      </c>
      <c r="G1225">
        <v>339.79</v>
      </c>
      <c r="H1225" s="1">
        <v>45102</v>
      </c>
    </row>
    <row r="1226" spans="1:8" x14ac:dyDescent="0.25">
      <c r="A1226" t="s">
        <v>1248</v>
      </c>
      <c r="B1226" t="s">
        <v>21</v>
      </c>
      <c r="C1226" t="s">
        <v>32</v>
      </c>
      <c r="D1226">
        <v>78</v>
      </c>
      <c r="E1226">
        <v>92</v>
      </c>
      <c r="F1226">
        <v>189</v>
      </c>
      <c r="G1226">
        <v>460.91</v>
      </c>
      <c r="H1226" s="1">
        <v>45206</v>
      </c>
    </row>
    <row r="1227" spans="1:8" x14ac:dyDescent="0.25">
      <c r="A1227" t="s">
        <v>1249</v>
      </c>
      <c r="B1227" t="s">
        <v>21</v>
      </c>
      <c r="C1227" t="s">
        <v>9</v>
      </c>
      <c r="D1227">
        <v>149</v>
      </c>
      <c r="E1227">
        <v>61</v>
      </c>
      <c r="F1227">
        <v>147</v>
      </c>
      <c r="G1227">
        <v>452.39</v>
      </c>
      <c r="H1227" s="1">
        <v>45047</v>
      </c>
    </row>
    <row r="1228" spans="1:8" x14ac:dyDescent="0.25">
      <c r="A1228" t="s">
        <v>1250</v>
      </c>
      <c r="B1228" t="s">
        <v>17</v>
      </c>
      <c r="C1228" t="s">
        <v>15</v>
      </c>
      <c r="D1228">
        <v>78</v>
      </c>
      <c r="E1228">
        <v>43</v>
      </c>
      <c r="F1228">
        <v>150</v>
      </c>
      <c r="G1228">
        <v>264.29000000000002</v>
      </c>
      <c r="H1228" s="1">
        <v>45030</v>
      </c>
    </row>
    <row r="1229" spans="1:8" x14ac:dyDescent="0.25">
      <c r="A1229" t="s">
        <v>1251</v>
      </c>
      <c r="B1229" t="s">
        <v>14</v>
      </c>
      <c r="C1229" t="s">
        <v>32</v>
      </c>
      <c r="D1229">
        <v>10</v>
      </c>
      <c r="E1229">
        <v>30</v>
      </c>
      <c r="F1229">
        <v>11</v>
      </c>
      <c r="G1229">
        <v>317.42</v>
      </c>
      <c r="H1229" s="1">
        <v>45238</v>
      </c>
    </row>
    <row r="1230" spans="1:8" x14ac:dyDescent="0.25">
      <c r="A1230" t="s">
        <v>1252</v>
      </c>
      <c r="B1230" t="s">
        <v>28</v>
      </c>
      <c r="C1230" t="s">
        <v>9</v>
      </c>
      <c r="D1230">
        <v>19</v>
      </c>
      <c r="E1230">
        <v>99</v>
      </c>
      <c r="F1230">
        <v>152</v>
      </c>
      <c r="G1230">
        <v>333.04</v>
      </c>
      <c r="H1230" s="1">
        <v>44999</v>
      </c>
    </row>
    <row r="1231" spans="1:8" x14ac:dyDescent="0.25">
      <c r="A1231" t="s">
        <v>1253</v>
      </c>
      <c r="B1231" t="s">
        <v>28</v>
      </c>
      <c r="C1231" t="s">
        <v>18</v>
      </c>
      <c r="D1231">
        <v>27</v>
      </c>
      <c r="E1231">
        <v>68</v>
      </c>
      <c r="F1231">
        <v>55</v>
      </c>
      <c r="G1231">
        <v>454.52</v>
      </c>
      <c r="H1231" s="1">
        <v>45018</v>
      </c>
    </row>
    <row r="1232" spans="1:8" x14ac:dyDescent="0.25">
      <c r="A1232" t="s">
        <v>1254</v>
      </c>
      <c r="B1232" t="s">
        <v>48</v>
      </c>
      <c r="C1232" t="s">
        <v>18</v>
      </c>
      <c r="D1232">
        <v>82</v>
      </c>
      <c r="E1232">
        <v>28</v>
      </c>
      <c r="F1232">
        <v>286</v>
      </c>
      <c r="G1232">
        <v>33.25</v>
      </c>
      <c r="H1232" s="1">
        <v>45121</v>
      </c>
    </row>
    <row r="1233" spans="1:8" x14ac:dyDescent="0.25">
      <c r="A1233" t="s">
        <v>1255</v>
      </c>
      <c r="B1233" t="s">
        <v>14</v>
      </c>
      <c r="C1233" t="s">
        <v>15</v>
      </c>
      <c r="D1233">
        <v>1</v>
      </c>
      <c r="E1233">
        <v>35</v>
      </c>
      <c r="F1233">
        <v>292</v>
      </c>
      <c r="G1233">
        <v>9.59</v>
      </c>
      <c r="H1233" s="1">
        <v>45252</v>
      </c>
    </row>
    <row r="1234" spans="1:8" x14ac:dyDescent="0.25">
      <c r="A1234" t="s">
        <v>1256</v>
      </c>
      <c r="B1234" t="s">
        <v>17</v>
      </c>
      <c r="C1234" t="s">
        <v>9</v>
      </c>
      <c r="D1234">
        <v>185</v>
      </c>
      <c r="E1234">
        <v>26</v>
      </c>
      <c r="F1234">
        <v>252</v>
      </c>
      <c r="G1234">
        <v>93.77</v>
      </c>
      <c r="H1234" s="1">
        <v>44938</v>
      </c>
    </row>
    <row r="1235" spans="1:8" x14ac:dyDescent="0.25">
      <c r="A1235" t="s">
        <v>1257</v>
      </c>
      <c r="B1235" t="s">
        <v>12</v>
      </c>
      <c r="C1235" t="s">
        <v>9</v>
      </c>
      <c r="D1235">
        <v>158</v>
      </c>
      <c r="E1235">
        <v>93</v>
      </c>
      <c r="F1235">
        <v>148</v>
      </c>
      <c r="G1235">
        <v>325.63</v>
      </c>
      <c r="H1235" s="1">
        <v>45093</v>
      </c>
    </row>
    <row r="1236" spans="1:8" x14ac:dyDescent="0.25">
      <c r="A1236" t="s">
        <v>1258</v>
      </c>
      <c r="B1236" t="s">
        <v>14</v>
      </c>
      <c r="C1236" t="s">
        <v>18</v>
      </c>
      <c r="D1236">
        <v>120</v>
      </c>
      <c r="E1236">
        <v>29</v>
      </c>
      <c r="F1236">
        <v>91</v>
      </c>
      <c r="G1236">
        <v>347.24</v>
      </c>
      <c r="H1236" s="1">
        <v>45180</v>
      </c>
    </row>
    <row r="1237" spans="1:8" x14ac:dyDescent="0.25">
      <c r="A1237" t="s">
        <v>1259</v>
      </c>
      <c r="B1237" t="s">
        <v>17</v>
      </c>
      <c r="C1237" t="s">
        <v>9</v>
      </c>
      <c r="D1237">
        <v>181</v>
      </c>
      <c r="E1237">
        <v>26</v>
      </c>
      <c r="F1237">
        <v>98</v>
      </c>
      <c r="G1237">
        <v>71.790000000000006</v>
      </c>
      <c r="H1237" s="1">
        <v>45133</v>
      </c>
    </row>
    <row r="1238" spans="1:8" x14ac:dyDescent="0.25">
      <c r="A1238" t="s">
        <v>1260</v>
      </c>
      <c r="B1238" t="s">
        <v>12</v>
      </c>
      <c r="C1238" t="s">
        <v>23</v>
      </c>
      <c r="D1238">
        <v>41</v>
      </c>
      <c r="E1238">
        <v>49</v>
      </c>
      <c r="F1238">
        <v>181</v>
      </c>
      <c r="G1238">
        <v>421.95</v>
      </c>
      <c r="H1238" s="1">
        <v>45180</v>
      </c>
    </row>
    <row r="1239" spans="1:8" x14ac:dyDescent="0.25">
      <c r="A1239" t="s">
        <v>1261</v>
      </c>
      <c r="B1239" t="s">
        <v>17</v>
      </c>
      <c r="C1239" t="s">
        <v>32</v>
      </c>
      <c r="D1239">
        <v>168</v>
      </c>
      <c r="E1239">
        <v>84</v>
      </c>
      <c r="F1239">
        <v>182</v>
      </c>
      <c r="G1239">
        <v>271.81</v>
      </c>
      <c r="H1239" s="1">
        <v>45131</v>
      </c>
    </row>
    <row r="1240" spans="1:8" x14ac:dyDescent="0.25">
      <c r="A1240" t="s">
        <v>1262</v>
      </c>
      <c r="B1240" t="s">
        <v>48</v>
      </c>
      <c r="C1240" t="s">
        <v>15</v>
      </c>
      <c r="D1240">
        <v>179</v>
      </c>
      <c r="E1240">
        <v>47</v>
      </c>
      <c r="F1240">
        <v>42</v>
      </c>
      <c r="G1240">
        <v>368.55</v>
      </c>
      <c r="H1240" s="1">
        <v>45158</v>
      </c>
    </row>
    <row r="1241" spans="1:8" x14ac:dyDescent="0.25">
      <c r="A1241" t="s">
        <v>1263</v>
      </c>
      <c r="B1241" t="s">
        <v>37</v>
      </c>
      <c r="C1241" t="s">
        <v>18</v>
      </c>
      <c r="D1241">
        <v>173</v>
      </c>
      <c r="E1241">
        <v>22</v>
      </c>
      <c r="F1241">
        <v>199</v>
      </c>
      <c r="G1241">
        <v>390.04</v>
      </c>
      <c r="H1241" s="1">
        <v>45046</v>
      </c>
    </row>
    <row r="1242" spans="1:8" x14ac:dyDescent="0.25">
      <c r="A1242" t="s">
        <v>1264</v>
      </c>
      <c r="B1242" t="s">
        <v>28</v>
      </c>
      <c r="C1242" t="s">
        <v>32</v>
      </c>
      <c r="D1242">
        <v>94</v>
      </c>
      <c r="E1242">
        <v>36</v>
      </c>
      <c r="F1242">
        <v>247</v>
      </c>
      <c r="G1242">
        <v>260.55</v>
      </c>
      <c r="H1242" s="1">
        <v>44950</v>
      </c>
    </row>
    <row r="1243" spans="1:8" x14ac:dyDescent="0.25">
      <c r="A1243" t="s">
        <v>1265</v>
      </c>
      <c r="B1243" t="s">
        <v>17</v>
      </c>
      <c r="C1243" t="s">
        <v>18</v>
      </c>
      <c r="D1243">
        <v>53</v>
      </c>
      <c r="E1243">
        <v>42</v>
      </c>
      <c r="F1243">
        <v>220</v>
      </c>
      <c r="G1243">
        <v>98.37</v>
      </c>
      <c r="H1243" s="1">
        <v>45068</v>
      </c>
    </row>
    <row r="1244" spans="1:8" x14ac:dyDescent="0.25">
      <c r="A1244" t="s">
        <v>1266</v>
      </c>
      <c r="B1244" t="s">
        <v>48</v>
      </c>
      <c r="C1244" t="s">
        <v>23</v>
      </c>
      <c r="D1244">
        <v>177</v>
      </c>
      <c r="E1244">
        <v>27</v>
      </c>
      <c r="F1244">
        <v>122</v>
      </c>
      <c r="G1244">
        <v>10.59</v>
      </c>
      <c r="H1244" s="1">
        <v>45074</v>
      </c>
    </row>
    <row r="1245" spans="1:8" x14ac:dyDescent="0.25">
      <c r="A1245" t="s">
        <v>1267</v>
      </c>
      <c r="B1245" t="s">
        <v>17</v>
      </c>
      <c r="C1245" t="s">
        <v>23</v>
      </c>
      <c r="D1245">
        <v>18</v>
      </c>
      <c r="E1245">
        <v>94</v>
      </c>
      <c r="F1245">
        <v>182</v>
      </c>
      <c r="G1245">
        <v>395</v>
      </c>
      <c r="H1245" s="1">
        <v>45073</v>
      </c>
    </row>
    <row r="1246" spans="1:8" x14ac:dyDescent="0.25">
      <c r="A1246" t="s">
        <v>1268</v>
      </c>
      <c r="B1246" t="s">
        <v>37</v>
      </c>
      <c r="C1246" t="s">
        <v>9</v>
      </c>
      <c r="D1246">
        <v>26</v>
      </c>
      <c r="E1246">
        <v>46</v>
      </c>
      <c r="F1246">
        <v>88</v>
      </c>
      <c r="G1246">
        <v>297.69</v>
      </c>
      <c r="H1246" s="1">
        <v>45173</v>
      </c>
    </row>
    <row r="1247" spans="1:8" x14ac:dyDescent="0.25">
      <c r="A1247" t="s">
        <v>1269</v>
      </c>
      <c r="B1247" t="s">
        <v>35</v>
      </c>
      <c r="C1247" t="s">
        <v>18</v>
      </c>
      <c r="D1247">
        <v>39</v>
      </c>
      <c r="E1247">
        <v>49</v>
      </c>
      <c r="F1247">
        <v>168</v>
      </c>
      <c r="G1247">
        <v>162.88999999999999</v>
      </c>
      <c r="H1247" s="1">
        <v>45069</v>
      </c>
    </row>
    <row r="1248" spans="1:8" x14ac:dyDescent="0.25">
      <c r="A1248" t="s">
        <v>1270</v>
      </c>
      <c r="B1248" t="s">
        <v>48</v>
      </c>
      <c r="C1248" t="s">
        <v>23</v>
      </c>
      <c r="D1248">
        <v>148</v>
      </c>
      <c r="E1248">
        <v>77</v>
      </c>
      <c r="F1248">
        <v>232</v>
      </c>
      <c r="G1248">
        <v>161.12</v>
      </c>
      <c r="H1248" s="1">
        <v>44963</v>
      </c>
    </row>
    <row r="1249" spans="1:8" x14ac:dyDescent="0.25">
      <c r="A1249" t="s">
        <v>1271</v>
      </c>
      <c r="B1249" t="s">
        <v>21</v>
      </c>
      <c r="C1249" t="s">
        <v>15</v>
      </c>
      <c r="D1249">
        <v>83</v>
      </c>
      <c r="E1249">
        <v>78</v>
      </c>
      <c r="F1249">
        <v>89</v>
      </c>
      <c r="G1249">
        <v>378.9</v>
      </c>
      <c r="H1249" s="1">
        <v>45041</v>
      </c>
    </row>
    <row r="1250" spans="1:8" x14ac:dyDescent="0.25">
      <c r="A1250" t="s">
        <v>1272</v>
      </c>
      <c r="B1250" t="s">
        <v>48</v>
      </c>
      <c r="C1250" t="s">
        <v>23</v>
      </c>
      <c r="D1250">
        <v>10</v>
      </c>
      <c r="E1250">
        <v>50</v>
      </c>
      <c r="F1250">
        <v>151</v>
      </c>
      <c r="G1250">
        <v>305.18</v>
      </c>
      <c r="H1250" s="1">
        <v>45150</v>
      </c>
    </row>
    <row r="1251" spans="1:8" x14ac:dyDescent="0.25">
      <c r="A1251" t="s">
        <v>1273</v>
      </c>
      <c r="B1251" t="s">
        <v>8</v>
      </c>
      <c r="C1251" t="s">
        <v>15</v>
      </c>
      <c r="D1251">
        <v>173</v>
      </c>
      <c r="E1251">
        <v>42</v>
      </c>
      <c r="F1251">
        <v>177</v>
      </c>
      <c r="G1251">
        <v>276.68</v>
      </c>
      <c r="H1251" s="1">
        <v>45155</v>
      </c>
    </row>
    <row r="1252" spans="1:8" x14ac:dyDescent="0.25">
      <c r="A1252" t="s">
        <v>1274</v>
      </c>
      <c r="B1252" t="s">
        <v>8</v>
      </c>
      <c r="C1252" t="s">
        <v>32</v>
      </c>
      <c r="D1252">
        <v>94</v>
      </c>
      <c r="E1252">
        <v>92</v>
      </c>
      <c r="F1252">
        <v>32</v>
      </c>
      <c r="G1252">
        <v>63.17</v>
      </c>
      <c r="H1252" s="1">
        <v>45245</v>
      </c>
    </row>
    <row r="1253" spans="1:8" x14ac:dyDescent="0.25">
      <c r="A1253" t="s">
        <v>1275</v>
      </c>
      <c r="B1253" t="s">
        <v>21</v>
      </c>
      <c r="C1253" t="s">
        <v>23</v>
      </c>
      <c r="D1253">
        <v>46</v>
      </c>
      <c r="E1253">
        <v>20</v>
      </c>
      <c r="F1253">
        <v>192</v>
      </c>
      <c r="G1253">
        <v>176.79</v>
      </c>
      <c r="H1253" s="1">
        <v>45257</v>
      </c>
    </row>
    <row r="1254" spans="1:8" x14ac:dyDescent="0.25">
      <c r="A1254" t="s">
        <v>1276</v>
      </c>
      <c r="B1254" t="s">
        <v>28</v>
      </c>
      <c r="C1254" t="s">
        <v>32</v>
      </c>
      <c r="D1254">
        <v>154</v>
      </c>
      <c r="E1254">
        <v>62</v>
      </c>
      <c r="F1254">
        <v>63</v>
      </c>
      <c r="G1254">
        <v>248.92</v>
      </c>
      <c r="H1254" s="1">
        <v>44943</v>
      </c>
    </row>
    <row r="1255" spans="1:8" x14ac:dyDescent="0.25">
      <c r="A1255" t="s">
        <v>1277</v>
      </c>
      <c r="B1255" t="s">
        <v>35</v>
      </c>
      <c r="C1255" t="s">
        <v>32</v>
      </c>
      <c r="D1255">
        <v>123</v>
      </c>
      <c r="E1255">
        <v>64</v>
      </c>
      <c r="F1255">
        <v>53</v>
      </c>
      <c r="G1255">
        <v>374.12</v>
      </c>
      <c r="H1255" s="1">
        <v>44995</v>
      </c>
    </row>
    <row r="1256" spans="1:8" x14ac:dyDescent="0.25">
      <c r="A1256" t="s">
        <v>1278</v>
      </c>
      <c r="B1256" t="s">
        <v>12</v>
      </c>
      <c r="C1256" t="s">
        <v>15</v>
      </c>
      <c r="D1256">
        <v>2</v>
      </c>
      <c r="E1256">
        <v>75</v>
      </c>
      <c r="F1256">
        <v>288</v>
      </c>
      <c r="G1256">
        <v>342.07</v>
      </c>
      <c r="H1256" s="1">
        <v>45150</v>
      </c>
    </row>
    <row r="1257" spans="1:8" x14ac:dyDescent="0.25">
      <c r="A1257" t="s">
        <v>1279</v>
      </c>
      <c r="B1257" t="s">
        <v>28</v>
      </c>
      <c r="C1257" t="s">
        <v>15</v>
      </c>
      <c r="D1257">
        <v>12</v>
      </c>
      <c r="E1257">
        <v>95</v>
      </c>
      <c r="F1257">
        <v>170</v>
      </c>
      <c r="G1257">
        <v>141.69999999999999</v>
      </c>
      <c r="H1257" s="1">
        <v>45024</v>
      </c>
    </row>
    <row r="1258" spans="1:8" x14ac:dyDescent="0.25">
      <c r="A1258" t="s">
        <v>1280</v>
      </c>
      <c r="B1258" t="s">
        <v>37</v>
      </c>
      <c r="C1258" t="s">
        <v>18</v>
      </c>
      <c r="D1258">
        <v>0</v>
      </c>
      <c r="E1258">
        <v>23</v>
      </c>
      <c r="F1258">
        <v>195</v>
      </c>
      <c r="G1258">
        <v>16.940000000000001</v>
      </c>
      <c r="H1258" s="1">
        <v>45079</v>
      </c>
    </row>
    <row r="1259" spans="1:8" x14ac:dyDescent="0.25">
      <c r="A1259" t="s">
        <v>1281</v>
      </c>
      <c r="B1259" t="s">
        <v>14</v>
      </c>
      <c r="C1259" t="s">
        <v>15</v>
      </c>
      <c r="D1259">
        <v>144</v>
      </c>
      <c r="E1259">
        <v>47</v>
      </c>
      <c r="F1259">
        <v>102</v>
      </c>
      <c r="G1259">
        <v>377.84</v>
      </c>
      <c r="H1259" s="1">
        <v>45001</v>
      </c>
    </row>
    <row r="1260" spans="1:8" x14ac:dyDescent="0.25">
      <c r="A1260" t="s">
        <v>1282</v>
      </c>
      <c r="B1260" t="s">
        <v>12</v>
      </c>
      <c r="C1260" t="s">
        <v>32</v>
      </c>
      <c r="D1260">
        <v>171</v>
      </c>
      <c r="E1260">
        <v>78</v>
      </c>
      <c r="F1260">
        <v>81</v>
      </c>
      <c r="G1260">
        <v>181.24</v>
      </c>
      <c r="H1260" s="1">
        <v>45164</v>
      </c>
    </row>
    <row r="1261" spans="1:8" x14ac:dyDescent="0.25">
      <c r="A1261" t="s">
        <v>1283</v>
      </c>
      <c r="B1261" t="s">
        <v>26</v>
      </c>
      <c r="C1261" t="s">
        <v>32</v>
      </c>
      <c r="D1261">
        <v>166</v>
      </c>
      <c r="E1261">
        <v>63</v>
      </c>
      <c r="F1261">
        <v>147</v>
      </c>
      <c r="G1261">
        <v>421.87</v>
      </c>
      <c r="H1261" s="1">
        <v>45018</v>
      </c>
    </row>
    <row r="1262" spans="1:8" x14ac:dyDescent="0.25">
      <c r="A1262" t="s">
        <v>1284</v>
      </c>
      <c r="B1262" t="s">
        <v>37</v>
      </c>
      <c r="C1262" t="s">
        <v>15</v>
      </c>
      <c r="D1262">
        <v>2</v>
      </c>
      <c r="E1262">
        <v>44</v>
      </c>
      <c r="F1262">
        <v>147</v>
      </c>
      <c r="G1262">
        <v>497.45</v>
      </c>
      <c r="H1262" s="1">
        <v>45026</v>
      </c>
    </row>
    <row r="1263" spans="1:8" x14ac:dyDescent="0.25">
      <c r="A1263" t="s">
        <v>1285</v>
      </c>
      <c r="B1263" t="s">
        <v>35</v>
      </c>
      <c r="C1263" t="s">
        <v>9</v>
      </c>
      <c r="D1263">
        <v>139</v>
      </c>
      <c r="E1263">
        <v>48</v>
      </c>
      <c r="F1263">
        <v>12</v>
      </c>
      <c r="G1263">
        <v>68.510000000000005</v>
      </c>
      <c r="H1263" s="1">
        <v>45110</v>
      </c>
    </row>
    <row r="1264" spans="1:8" x14ac:dyDescent="0.25">
      <c r="A1264" t="s">
        <v>1286</v>
      </c>
      <c r="B1264" t="s">
        <v>8</v>
      </c>
      <c r="C1264" t="s">
        <v>32</v>
      </c>
      <c r="D1264">
        <v>33</v>
      </c>
      <c r="E1264">
        <v>70</v>
      </c>
      <c r="F1264">
        <v>105</v>
      </c>
      <c r="G1264">
        <v>231.94</v>
      </c>
      <c r="H1264" s="1">
        <v>45266</v>
      </c>
    </row>
    <row r="1265" spans="1:8" x14ac:dyDescent="0.25">
      <c r="A1265" t="s">
        <v>1287</v>
      </c>
      <c r="B1265" t="s">
        <v>37</v>
      </c>
      <c r="C1265" t="s">
        <v>9</v>
      </c>
      <c r="D1265">
        <v>187</v>
      </c>
      <c r="E1265">
        <v>82</v>
      </c>
      <c r="F1265">
        <v>277</v>
      </c>
      <c r="G1265">
        <v>472.73</v>
      </c>
      <c r="H1265" s="1">
        <v>45209</v>
      </c>
    </row>
    <row r="1266" spans="1:8" x14ac:dyDescent="0.25">
      <c r="A1266" t="s">
        <v>1288</v>
      </c>
      <c r="B1266" t="s">
        <v>28</v>
      </c>
      <c r="C1266" t="s">
        <v>32</v>
      </c>
      <c r="D1266">
        <v>156</v>
      </c>
      <c r="E1266">
        <v>46</v>
      </c>
      <c r="F1266">
        <v>86</v>
      </c>
      <c r="G1266">
        <v>69.78</v>
      </c>
      <c r="H1266" s="1">
        <v>45039</v>
      </c>
    </row>
    <row r="1267" spans="1:8" x14ac:dyDescent="0.25">
      <c r="A1267" t="s">
        <v>1289</v>
      </c>
      <c r="B1267" t="s">
        <v>26</v>
      </c>
      <c r="C1267" t="s">
        <v>23</v>
      </c>
      <c r="D1267">
        <v>121</v>
      </c>
      <c r="E1267">
        <v>41</v>
      </c>
      <c r="F1267">
        <v>75</v>
      </c>
      <c r="G1267">
        <v>202.8</v>
      </c>
      <c r="H1267" s="1">
        <v>44979</v>
      </c>
    </row>
    <row r="1268" spans="1:8" x14ac:dyDescent="0.25">
      <c r="A1268" t="s">
        <v>1290</v>
      </c>
      <c r="B1268" t="s">
        <v>14</v>
      </c>
      <c r="C1268" t="s">
        <v>18</v>
      </c>
      <c r="D1268">
        <v>94</v>
      </c>
      <c r="E1268">
        <v>84</v>
      </c>
      <c r="F1268">
        <v>280</v>
      </c>
      <c r="G1268">
        <v>454.3</v>
      </c>
      <c r="H1268" s="1">
        <v>45272</v>
      </c>
    </row>
    <row r="1269" spans="1:8" x14ac:dyDescent="0.25">
      <c r="A1269" t="s">
        <v>1291</v>
      </c>
      <c r="B1269" t="s">
        <v>37</v>
      </c>
      <c r="C1269" t="s">
        <v>15</v>
      </c>
      <c r="D1269">
        <v>101</v>
      </c>
      <c r="E1269">
        <v>46</v>
      </c>
      <c r="F1269">
        <v>185</v>
      </c>
      <c r="G1269">
        <v>82.9</v>
      </c>
      <c r="H1269" s="1">
        <v>45138</v>
      </c>
    </row>
    <row r="1270" spans="1:8" x14ac:dyDescent="0.25">
      <c r="A1270" t="s">
        <v>1292</v>
      </c>
      <c r="B1270" t="s">
        <v>35</v>
      </c>
      <c r="C1270" t="s">
        <v>9</v>
      </c>
      <c r="D1270">
        <v>11</v>
      </c>
      <c r="E1270">
        <v>98</v>
      </c>
      <c r="F1270">
        <v>146</v>
      </c>
      <c r="G1270">
        <v>238.63</v>
      </c>
      <c r="H1270" s="1">
        <v>45093</v>
      </c>
    </row>
    <row r="1271" spans="1:8" x14ac:dyDescent="0.25">
      <c r="A1271" t="s">
        <v>1293</v>
      </c>
      <c r="B1271" t="s">
        <v>21</v>
      </c>
      <c r="C1271" t="s">
        <v>32</v>
      </c>
      <c r="D1271">
        <v>35</v>
      </c>
      <c r="E1271">
        <v>58</v>
      </c>
      <c r="F1271">
        <v>42</v>
      </c>
      <c r="G1271">
        <v>99.66</v>
      </c>
      <c r="H1271" s="1">
        <v>44941</v>
      </c>
    </row>
    <row r="1272" spans="1:8" x14ac:dyDescent="0.25">
      <c r="A1272" t="s">
        <v>1294</v>
      </c>
      <c r="B1272" t="s">
        <v>8</v>
      </c>
      <c r="C1272" t="s">
        <v>23</v>
      </c>
      <c r="D1272">
        <v>154</v>
      </c>
      <c r="E1272">
        <v>70</v>
      </c>
      <c r="F1272">
        <v>284</v>
      </c>
      <c r="G1272">
        <v>284.57</v>
      </c>
      <c r="H1272" s="1">
        <v>45006</v>
      </c>
    </row>
    <row r="1273" spans="1:8" x14ac:dyDescent="0.25">
      <c r="A1273" t="s">
        <v>1295</v>
      </c>
      <c r="B1273" t="s">
        <v>26</v>
      </c>
      <c r="C1273" t="s">
        <v>32</v>
      </c>
      <c r="D1273">
        <v>171</v>
      </c>
      <c r="E1273">
        <v>100</v>
      </c>
      <c r="F1273">
        <v>10</v>
      </c>
      <c r="G1273">
        <v>232.33</v>
      </c>
      <c r="H1273" s="1">
        <v>44934</v>
      </c>
    </row>
    <row r="1274" spans="1:8" x14ac:dyDescent="0.25">
      <c r="A1274" t="s">
        <v>1296</v>
      </c>
      <c r="B1274" t="s">
        <v>28</v>
      </c>
      <c r="C1274" t="s">
        <v>23</v>
      </c>
      <c r="D1274">
        <v>130</v>
      </c>
      <c r="E1274">
        <v>65</v>
      </c>
      <c r="F1274">
        <v>156</v>
      </c>
      <c r="G1274">
        <v>425.36</v>
      </c>
      <c r="H1274" s="1">
        <v>45192</v>
      </c>
    </row>
    <row r="1275" spans="1:8" x14ac:dyDescent="0.25">
      <c r="A1275" t="s">
        <v>1297</v>
      </c>
      <c r="B1275" t="s">
        <v>14</v>
      </c>
      <c r="C1275" t="s">
        <v>23</v>
      </c>
      <c r="D1275">
        <v>125</v>
      </c>
      <c r="E1275">
        <v>59</v>
      </c>
      <c r="F1275">
        <v>155</v>
      </c>
      <c r="G1275">
        <v>236.46</v>
      </c>
      <c r="H1275" s="1">
        <v>45271</v>
      </c>
    </row>
    <row r="1276" spans="1:8" x14ac:dyDescent="0.25">
      <c r="A1276" t="s">
        <v>1298</v>
      </c>
      <c r="B1276" t="s">
        <v>14</v>
      </c>
      <c r="C1276" t="s">
        <v>18</v>
      </c>
      <c r="D1276">
        <v>167</v>
      </c>
      <c r="E1276">
        <v>86</v>
      </c>
      <c r="F1276">
        <v>86</v>
      </c>
      <c r="G1276">
        <v>123.45</v>
      </c>
      <c r="H1276" s="1">
        <v>45094</v>
      </c>
    </row>
    <row r="1277" spans="1:8" x14ac:dyDescent="0.25">
      <c r="A1277" t="s">
        <v>1299</v>
      </c>
      <c r="B1277" t="s">
        <v>17</v>
      </c>
      <c r="C1277" t="s">
        <v>23</v>
      </c>
      <c r="D1277">
        <v>40</v>
      </c>
      <c r="E1277">
        <v>79</v>
      </c>
      <c r="F1277">
        <v>12</v>
      </c>
      <c r="G1277">
        <v>247.84</v>
      </c>
      <c r="H1277" s="1">
        <v>45262</v>
      </c>
    </row>
    <row r="1278" spans="1:8" x14ac:dyDescent="0.25">
      <c r="A1278" t="s">
        <v>1300</v>
      </c>
      <c r="B1278" t="s">
        <v>48</v>
      </c>
      <c r="C1278" t="s">
        <v>15</v>
      </c>
      <c r="D1278">
        <v>184</v>
      </c>
      <c r="E1278">
        <v>94</v>
      </c>
      <c r="F1278">
        <v>150</v>
      </c>
      <c r="G1278">
        <v>452.69</v>
      </c>
      <c r="H1278" s="1">
        <v>45227</v>
      </c>
    </row>
    <row r="1279" spans="1:8" x14ac:dyDescent="0.25">
      <c r="A1279" t="s">
        <v>1301</v>
      </c>
      <c r="B1279" t="s">
        <v>12</v>
      </c>
      <c r="C1279" t="s">
        <v>32</v>
      </c>
      <c r="D1279">
        <v>10</v>
      </c>
      <c r="E1279">
        <v>59</v>
      </c>
      <c r="F1279">
        <v>13</v>
      </c>
      <c r="G1279">
        <v>200.95</v>
      </c>
      <c r="H1279" s="1">
        <v>44987</v>
      </c>
    </row>
    <row r="1280" spans="1:8" x14ac:dyDescent="0.25">
      <c r="A1280" t="s">
        <v>1302</v>
      </c>
      <c r="B1280" t="s">
        <v>26</v>
      </c>
      <c r="C1280" t="s">
        <v>23</v>
      </c>
      <c r="D1280">
        <v>124</v>
      </c>
      <c r="E1280">
        <v>36</v>
      </c>
      <c r="F1280">
        <v>125</v>
      </c>
      <c r="G1280">
        <v>234.04</v>
      </c>
      <c r="H1280" s="1">
        <v>45072</v>
      </c>
    </row>
    <row r="1281" spans="1:8" x14ac:dyDescent="0.25">
      <c r="A1281" t="s">
        <v>1303</v>
      </c>
      <c r="B1281" t="s">
        <v>48</v>
      </c>
      <c r="C1281" t="s">
        <v>32</v>
      </c>
      <c r="D1281">
        <v>90</v>
      </c>
      <c r="E1281">
        <v>24</v>
      </c>
      <c r="F1281">
        <v>120</v>
      </c>
      <c r="G1281">
        <v>170.07</v>
      </c>
      <c r="H1281" s="1">
        <v>44964</v>
      </c>
    </row>
    <row r="1282" spans="1:8" x14ac:dyDescent="0.25">
      <c r="A1282" t="s">
        <v>1304</v>
      </c>
      <c r="B1282" t="s">
        <v>8</v>
      </c>
      <c r="C1282" t="s">
        <v>15</v>
      </c>
      <c r="D1282">
        <v>96</v>
      </c>
      <c r="E1282">
        <v>61</v>
      </c>
      <c r="F1282">
        <v>107</v>
      </c>
      <c r="G1282">
        <v>60.7</v>
      </c>
      <c r="H1282" s="1">
        <v>45088</v>
      </c>
    </row>
    <row r="1283" spans="1:8" x14ac:dyDescent="0.25">
      <c r="A1283" t="s">
        <v>1305</v>
      </c>
      <c r="B1283" t="s">
        <v>17</v>
      </c>
      <c r="C1283" t="s">
        <v>32</v>
      </c>
      <c r="D1283">
        <v>76</v>
      </c>
      <c r="E1283">
        <v>89</v>
      </c>
      <c r="F1283">
        <v>195</v>
      </c>
      <c r="G1283">
        <v>41.33</v>
      </c>
      <c r="H1283" s="1">
        <v>45234</v>
      </c>
    </row>
    <row r="1284" spans="1:8" x14ac:dyDescent="0.25">
      <c r="A1284" t="s">
        <v>1306</v>
      </c>
      <c r="B1284" t="s">
        <v>35</v>
      </c>
      <c r="C1284" t="s">
        <v>15</v>
      </c>
      <c r="D1284">
        <v>142</v>
      </c>
      <c r="E1284">
        <v>88</v>
      </c>
      <c r="F1284">
        <v>160</v>
      </c>
      <c r="G1284">
        <v>84.13</v>
      </c>
      <c r="H1284" s="1">
        <v>45191</v>
      </c>
    </row>
    <row r="1285" spans="1:8" x14ac:dyDescent="0.25">
      <c r="A1285" t="s">
        <v>1307</v>
      </c>
      <c r="B1285" t="s">
        <v>14</v>
      </c>
      <c r="C1285" t="s">
        <v>9</v>
      </c>
      <c r="D1285">
        <v>101</v>
      </c>
      <c r="E1285">
        <v>71</v>
      </c>
      <c r="F1285">
        <v>278</v>
      </c>
      <c r="G1285">
        <v>35.89</v>
      </c>
      <c r="H1285" s="1">
        <v>45045</v>
      </c>
    </row>
    <row r="1286" spans="1:8" x14ac:dyDescent="0.25">
      <c r="A1286" t="s">
        <v>1308</v>
      </c>
      <c r="B1286" t="s">
        <v>12</v>
      </c>
      <c r="C1286" t="s">
        <v>15</v>
      </c>
      <c r="D1286">
        <v>149</v>
      </c>
      <c r="E1286">
        <v>92</v>
      </c>
      <c r="F1286">
        <v>149</v>
      </c>
      <c r="G1286">
        <v>410.54</v>
      </c>
      <c r="H1286" s="1">
        <v>44938</v>
      </c>
    </row>
    <row r="1287" spans="1:8" x14ac:dyDescent="0.25">
      <c r="A1287" t="s">
        <v>1309</v>
      </c>
      <c r="B1287" t="s">
        <v>12</v>
      </c>
      <c r="C1287" t="s">
        <v>18</v>
      </c>
      <c r="D1287">
        <v>35</v>
      </c>
      <c r="E1287">
        <v>36</v>
      </c>
      <c r="F1287">
        <v>112</v>
      </c>
      <c r="G1287">
        <v>149.41999999999999</v>
      </c>
      <c r="H1287" s="1">
        <v>45259</v>
      </c>
    </row>
    <row r="1288" spans="1:8" x14ac:dyDescent="0.25">
      <c r="A1288" t="s">
        <v>1310</v>
      </c>
      <c r="B1288" t="s">
        <v>37</v>
      </c>
      <c r="C1288" t="s">
        <v>9</v>
      </c>
      <c r="D1288">
        <v>131</v>
      </c>
      <c r="E1288">
        <v>91</v>
      </c>
      <c r="F1288">
        <v>188</v>
      </c>
      <c r="G1288">
        <v>224.83</v>
      </c>
      <c r="H1288" s="1">
        <v>45053</v>
      </c>
    </row>
    <row r="1289" spans="1:8" x14ac:dyDescent="0.25">
      <c r="A1289" t="s">
        <v>1311</v>
      </c>
      <c r="B1289" t="s">
        <v>21</v>
      </c>
      <c r="C1289" t="s">
        <v>15</v>
      </c>
      <c r="D1289">
        <v>150</v>
      </c>
      <c r="E1289">
        <v>43</v>
      </c>
      <c r="F1289">
        <v>72</v>
      </c>
      <c r="G1289">
        <v>260.13</v>
      </c>
      <c r="H1289" s="1">
        <v>45028</v>
      </c>
    </row>
    <row r="1290" spans="1:8" x14ac:dyDescent="0.25">
      <c r="A1290" t="s">
        <v>1312</v>
      </c>
      <c r="B1290" t="s">
        <v>48</v>
      </c>
      <c r="C1290" t="s">
        <v>15</v>
      </c>
      <c r="D1290">
        <v>28</v>
      </c>
      <c r="E1290">
        <v>61</v>
      </c>
      <c r="F1290">
        <v>98</v>
      </c>
      <c r="G1290">
        <v>44.96</v>
      </c>
      <c r="H1290" s="1">
        <v>44935</v>
      </c>
    </row>
    <row r="1291" spans="1:8" x14ac:dyDescent="0.25">
      <c r="A1291" t="s">
        <v>1313</v>
      </c>
      <c r="B1291" t="s">
        <v>26</v>
      </c>
      <c r="C1291" t="s">
        <v>23</v>
      </c>
      <c r="D1291">
        <v>68</v>
      </c>
      <c r="E1291">
        <v>87</v>
      </c>
      <c r="F1291">
        <v>170</v>
      </c>
      <c r="G1291">
        <v>458.54</v>
      </c>
      <c r="H1291" s="1">
        <v>44944</v>
      </c>
    </row>
    <row r="1292" spans="1:8" x14ac:dyDescent="0.25">
      <c r="A1292" t="s">
        <v>1314</v>
      </c>
      <c r="B1292" t="s">
        <v>17</v>
      </c>
      <c r="C1292" t="s">
        <v>23</v>
      </c>
      <c r="D1292">
        <v>117</v>
      </c>
      <c r="E1292">
        <v>28</v>
      </c>
      <c r="F1292">
        <v>19</v>
      </c>
      <c r="G1292">
        <v>483.78</v>
      </c>
      <c r="H1292" s="1">
        <v>45182</v>
      </c>
    </row>
    <row r="1293" spans="1:8" x14ac:dyDescent="0.25">
      <c r="A1293" t="s">
        <v>1315</v>
      </c>
      <c r="B1293" t="s">
        <v>26</v>
      </c>
      <c r="C1293" t="s">
        <v>9</v>
      </c>
      <c r="D1293">
        <v>148</v>
      </c>
      <c r="E1293">
        <v>56</v>
      </c>
      <c r="F1293">
        <v>206</v>
      </c>
      <c r="G1293">
        <v>72.959999999999994</v>
      </c>
      <c r="H1293" s="1">
        <v>45237</v>
      </c>
    </row>
    <row r="1294" spans="1:8" x14ac:dyDescent="0.25">
      <c r="A1294" t="s">
        <v>1316</v>
      </c>
      <c r="B1294" t="s">
        <v>48</v>
      </c>
      <c r="C1294" t="s">
        <v>23</v>
      </c>
      <c r="D1294">
        <v>86</v>
      </c>
      <c r="E1294">
        <v>92</v>
      </c>
      <c r="F1294">
        <v>270</v>
      </c>
      <c r="G1294">
        <v>208.27</v>
      </c>
      <c r="H1294" s="1">
        <v>45056</v>
      </c>
    </row>
    <row r="1295" spans="1:8" x14ac:dyDescent="0.25">
      <c r="A1295" t="s">
        <v>1317</v>
      </c>
      <c r="B1295" t="s">
        <v>48</v>
      </c>
      <c r="C1295" t="s">
        <v>15</v>
      </c>
      <c r="D1295">
        <v>61</v>
      </c>
      <c r="E1295">
        <v>29</v>
      </c>
      <c r="F1295">
        <v>29</v>
      </c>
      <c r="G1295">
        <v>37.450000000000003</v>
      </c>
      <c r="H1295" s="1">
        <v>45267</v>
      </c>
    </row>
    <row r="1296" spans="1:8" x14ac:dyDescent="0.25">
      <c r="A1296" t="s">
        <v>1318</v>
      </c>
      <c r="B1296" t="s">
        <v>8</v>
      </c>
      <c r="C1296" t="s">
        <v>9</v>
      </c>
      <c r="D1296">
        <v>0</v>
      </c>
      <c r="E1296">
        <v>23</v>
      </c>
      <c r="F1296">
        <v>86</v>
      </c>
      <c r="G1296">
        <v>54.9</v>
      </c>
      <c r="H1296" s="1">
        <v>45201</v>
      </c>
    </row>
    <row r="1297" spans="1:8" x14ac:dyDescent="0.25">
      <c r="A1297" t="s">
        <v>1319</v>
      </c>
      <c r="B1297" t="s">
        <v>28</v>
      </c>
      <c r="C1297" t="s">
        <v>9</v>
      </c>
      <c r="D1297">
        <v>110</v>
      </c>
      <c r="E1297">
        <v>41</v>
      </c>
      <c r="F1297">
        <v>51</v>
      </c>
      <c r="G1297">
        <v>215.49</v>
      </c>
      <c r="H1297" s="1">
        <v>45242</v>
      </c>
    </row>
    <row r="1298" spans="1:8" x14ac:dyDescent="0.25">
      <c r="A1298" t="s">
        <v>1320</v>
      </c>
      <c r="B1298" t="s">
        <v>12</v>
      </c>
      <c r="C1298" t="s">
        <v>32</v>
      </c>
      <c r="D1298">
        <v>153</v>
      </c>
      <c r="E1298">
        <v>36</v>
      </c>
      <c r="F1298">
        <v>300</v>
      </c>
      <c r="G1298">
        <v>450.95</v>
      </c>
      <c r="H1298" s="1">
        <v>44927</v>
      </c>
    </row>
    <row r="1299" spans="1:8" x14ac:dyDescent="0.25">
      <c r="A1299" t="s">
        <v>1321</v>
      </c>
      <c r="B1299" t="s">
        <v>17</v>
      </c>
      <c r="C1299" t="s">
        <v>9</v>
      </c>
      <c r="D1299">
        <v>178</v>
      </c>
      <c r="E1299">
        <v>35</v>
      </c>
      <c r="F1299">
        <v>154</v>
      </c>
      <c r="G1299">
        <v>471.38</v>
      </c>
      <c r="H1299" s="1">
        <v>45123</v>
      </c>
    </row>
    <row r="1300" spans="1:8" x14ac:dyDescent="0.25">
      <c r="A1300" t="s">
        <v>1322</v>
      </c>
      <c r="B1300" t="s">
        <v>48</v>
      </c>
      <c r="C1300" t="s">
        <v>15</v>
      </c>
      <c r="D1300">
        <v>80</v>
      </c>
      <c r="E1300">
        <v>81</v>
      </c>
      <c r="F1300">
        <v>9</v>
      </c>
      <c r="G1300">
        <v>419.56</v>
      </c>
      <c r="H1300" s="1">
        <v>45180</v>
      </c>
    </row>
    <row r="1301" spans="1:8" x14ac:dyDescent="0.25">
      <c r="A1301" t="s">
        <v>1323</v>
      </c>
      <c r="B1301" t="s">
        <v>28</v>
      </c>
      <c r="C1301" t="s">
        <v>23</v>
      </c>
      <c r="D1301">
        <v>186</v>
      </c>
      <c r="E1301">
        <v>29</v>
      </c>
      <c r="F1301">
        <v>176</v>
      </c>
      <c r="G1301">
        <v>187.4</v>
      </c>
      <c r="H1301" s="1">
        <v>45280</v>
      </c>
    </row>
    <row r="1302" spans="1:8" x14ac:dyDescent="0.25">
      <c r="A1302" t="s">
        <v>1324</v>
      </c>
      <c r="B1302" t="s">
        <v>12</v>
      </c>
      <c r="C1302" t="s">
        <v>9</v>
      </c>
      <c r="D1302">
        <v>170</v>
      </c>
      <c r="E1302">
        <v>94</v>
      </c>
      <c r="F1302">
        <v>258</v>
      </c>
      <c r="G1302">
        <v>215.61</v>
      </c>
      <c r="H1302" s="1">
        <v>45276</v>
      </c>
    </row>
    <row r="1303" spans="1:8" x14ac:dyDescent="0.25">
      <c r="A1303" t="s">
        <v>1325</v>
      </c>
      <c r="B1303" t="s">
        <v>14</v>
      </c>
      <c r="C1303" t="s">
        <v>32</v>
      </c>
      <c r="D1303">
        <v>158</v>
      </c>
      <c r="E1303">
        <v>82</v>
      </c>
      <c r="F1303">
        <v>128</v>
      </c>
      <c r="G1303">
        <v>316.45</v>
      </c>
      <c r="H1303" s="1">
        <v>45147</v>
      </c>
    </row>
    <row r="1304" spans="1:8" x14ac:dyDescent="0.25">
      <c r="A1304" t="s">
        <v>1326</v>
      </c>
      <c r="B1304" t="s">
        <v>28</v>
      </c>
      <c r="C1304" t="s">
        <v>32</v>
      </c>
      <c r="D1304">
        <v>54</v>
      </c>
      <c r="E1304">
        <v>22</v>
      </c>
      <c r="F1304">
        <v>184</v>
      </c>
      <c r="G1304">
        <v>95.21</v>
      </c>
      <c r="H1304" s="1">
        <v>45257</v>
      </c>
    </row>
    <row r="1305" spans="1:8" x14ac:dyDescent="0.25">
      <c r="A1305" t="s">
        <v>1327</v>
      </c>
      <c r="B1305" t="s">
        <v>17</v>
      </c>
      <c r="C1305" t="s">
        <v>15</v>
      </c>
      <c r="D1305">
        <v>44</v>
      </c>
      <c r="E1305">
        <v>48</v>
      </c>
      <c r="F1305">
        <v>7</v>
      </c>
      <c r="G1305">
        <v>120.65</v>
      </c>
      <c r="H1305" s="1">
        <v>45149</v>
      </c>
    </row>
    <row r="1306" spans="1:8" x14ac:dyDescent="0.25">
      <c r="A1306" t="s">
        <v>1328</v>
      </c>
      <c r="B1306" t="s">
        <v>35</v>
      </c>
      <c r="C1306" t="s">
        <v>23</v>
      </c>
      <c r="D1306">
        <v>26</v>
      </c>
      <c r="E1306">
        <v>26</v>
      </c>
      <c r="F1306">
        <v>245</v>
      </c>
      <c r="G1306">
        <v>153.06</v>
      </c>
      <c r="H1306" s="1">
        <v>45105</v>
      </c>
    </row>
    <row r="1307" spans="1:8" x14ac:dyDescent="0.25">
      <c r="A1307" t="s">
        <v>1329</v>
      </c>
      <c r="B1307" t="s">
        <v>48</v>
      </c>
      <c r="C1307" t="s">
        <v>23</v>
      </c>
      <c r="D1307">
        <v>187</v>
      </c>
      <c r="E1307">
        <v>32</v>
      </c>
      <c r="F1307">
        <v>97</v>
      </c>
      <c r="G1307">
        <v>148.07</v>
      </c>
      <c r="H1307" s="1">
        <v>45225</v>
      </c>
    </row>
    <row r="1308" spans="1:8" x14ac:dyDescent="0.25">
      <c r="A1308" t="s">
        <v>1330</v>
      </c>
      <c r="B1308" t="s">
        <v>37</v>
      </c>
      <c r="C1308" t="s">
        <v>18</v>
      </c>
      <c r="D1308">
        <v>116</v>
      </c>
      <c r="E1308">
        <v>81</v>
      </c>
      <c r="F1308">
        <v>285</v>
      </c>
      <c r="G1308">
        <v>141.74</v>
      </c>
      <c r="H1308" s="1">
        <v>45058</v>
      </c>
    </row>
    <row r="1309" spans="1:8" x14ac:dyDescent="0.25">
      <c r="A1309" t="s">
        <v>1331</v>
      </c>
      <c r="B1309" t="s">
        <v>48</v>
      </c>
      <c r="C1309" t="s">
        <v>18</v>
      </c>
      <c r="D1309">
        <v>150</v>
      </c>
      <c r="E1309">
        <v>58</v>
      </c>
      <c r="F1309">
        <v>177</v>
      </c>
      <c r="G1309">
        <v>173.28</v>
      </c>
      <c r="H1309" s="1">
        <v>45273</v>
      </c>
    </row>
    <row r="1310" spans="1:8" x14ac:dyDescent="0.25">
      <c r="A1310" t="s">
        <v>1332</v>
      </c>
      <c r="B1310" t="s">
        <v>48</v>
      </c>
      <c r="C1310" t="s">
        <v>9</v>
      </c>
      <c r="D1310">
        <v>54</v>
      </c>
      <c r="E1310">
        <v>22</v>
      </c>
      <c r="F1310">
        <v>51</v>
      </c>
      <c r="G1310">
        <v>487.48</v>
      </c>
      <c r="H1310" s="1">
        <v>44954</v>
      </c>
    </row>
    <row r="1311" spans="1:8" x14ac:dyDescent="0.25">
      <c r="A1311" t="s">
        <v>1333</v>
      </c>
      <c r="B1311" t="s">
        <v>14</v>
      </c>
      <c r="C1311" t="s">
        <v>15</v>
      </c>
      <c r="D1311">
        <v>30</v>
      </c>
      <c r="E1311">
        <v>83</v>
      </c>
      <c r="F1311">
        <v>186</v>
      </c>
      <c r="G1311">
        <v>38.54</v>
      </c>
      <c r="H1311" s="1">
        <v>45161</v>
      </c>
    </row>
    <row r="1312" spans="1:8" x14ac:dyDescent="0.25">
      <c r="A1312" t="s">
        <v>1334</v>
      </c>
      <c r="B1312" t="s">
        <v>48</v>
      </c>
      <c r="C1312" t="s">
        <v>9</v>
      </c>
      <c r="D1312">
        <v>145</v>
      </c>
      <c r="E1312">
        <v>46</v>
      </c>
      <c r="F1312">
        <v>63</v>
      </c>
      <c r="G1312">
        <v>300.37</v>
      </c>
      <c r="H1312" s="1">
        <v>45003</v>
      </c>
    </row>
    <row r="1313" spans="1:8" x14ac:dyDescent="0.25">
      <c r="A1313" t="s">
        <v>1335</v>
      </c>
      <c r="B1313" t="s">
        <v>35</v>
      </c>
      <c r="C1313" t="s">
        <v>18</v>
      </c>
      <c r="D1313">
        <v>152</v>
      </c>
      <c r="E1313">
        <v>37</v>
      </c>
      <c r="F1313">
        <v>163</v>
      </c>
      <c r="G1313">
        <v>385.65</v>
      </c>
      <c r="H1313" s="1">
        <v>45086</v>
      </c>
    </row>
    <row r="1314" spans="1:8" x14ac:dyDescent="0.25">
      <c r="A1314" t="s">
        <v>1336</v>
      </c>
      <c r="B1314" t="s">
        <v>26</v>
      </c>
      <c r="C1314" t="s">
        <v>18</v>
      </c>
      <c r="D1314">
        <v>25</v>
      </c>
      <c r="E1314">
        <v>33</v>
      </c>
      <c r="F1314">
        <v>274</v>
      </c>
      <c r="G1314">
        <v>239.12</v>
      </c>
      <c r="H1314" s="1">
        <v>45069</v>
      </c>
    </row>
    <row r="1315" spans="1:8" x14ac:dyDescent="0.25">
      <c r="A1315" t="s">
        <v>1337</v>
      </c>
      <c r="B1315" t="s">
        <v>14</v>
      </c>
      <c r="C1315" t="s">
        <v>15</v>
      </c>
      <c r="D1315">
        <v>109</v>
      </c>
      <c r="E1315">
        <v>91</v>
      </c>
      <c r="F1315">
        <v>143</v>
      </c>
      <c r="G1315">
        <v>124.52</v>
      </c>
      <c r="H1315" s="1">
        <v>45079</v>
      </c>
    </row>
    <row r="1316" spans="1:8" x14ac:dyDescent="0.25">
      <c r="A1316" t="s">
        <v>1338</v>
      </c>
      <c r="B1316" t="s">
        <v>26</v>
      </c>
      <c r="C1316" t="s">
        <v>32</v>
      </c>
      <c r="D1316">
        <v>199</v>
      </c>
      <c r="E1316">
        <v>59</v>
      </c>
      <c r="F1316">
        <v>246</v>
      </c>
      <c r="G1316">
        <v>146.61000000000001</v>
      </c>
      <c r="H1316" s="1">
        <v>45071</v>
      </c>
    </row>
    <row r="1317" spans="1:8" x14ac:dyDescent="0.25">
      <c r="A1317" t="s">
        <v>1339</v>
      </c>
      <c r="B1317" t="s">
        <v>48</v>
      </c>
      <c r="C1317" t="s">
        <v>18</v>
      </c>
      <c r="D1317">
        <v>149</v>
      </c>
      <c r="E1317">
        <v>57</v>
      </c>
      <c r="F1317">
        <v>50</v>
      </c>
      <c r="G1317">
        <v>406.7</v>
      </c>
      <c r="H1317" s="1">
        <v>45112</v>
      </c>
    </row>
    <row r="1318" spans="1:8" x14ac:dyDescent="0.25">
      <c r="A1318" t="s">
        <v>1340</v>
      </c>
      <c r="B1318" t="s">
        <v>12</v>
      </c>
      <c r="C1318" t="s">
        <v>9</v>
      </c>
      <c r="D1318">
        <v>15</v>
      </c>
      <c r="E1318">
        <v>91</v>
      </c>
      <c r="F1318">
        <v>28</v>
      </c>
      <c r="G1318">
        <v>399.8</v>
      </c>
      <c r="H1318" s="1">
        <v>45261</v>
      </c>
    </row>
    <row r="1319" spans="1:8" x14ac:dyDescent="0.25">
      <c r="A1319" t="s">
        <v>1341</v>
      </c>
      <c r="B1319" t="s">
        <v>8</v>
      </c>
      <c r="C1319" t="s">
        <v>32</v>
      </c>
      <c r="D1319">
        <v>6</v>
      </c>
      <c r="E1319">
        <v>92</v>
      </c>
      <c r="F1319">
        <v>26</v>
      </c>
      <c r="G1319">
        <v>152.25</v>
      </c>
      <c r="H1319" s="1">
        <v>45236</v>
      </c>
    </row>
    <row r="1320" spans="1:8" x14ac:dyDescent="0.25">
      <c r="A1320" t="s">
        <v>1342</v>
      </c>
      <c r="B1320" t="s">
        <v>8</v>
      </c>
      <c r="C1320" t="s">
        <v>15</v>
      </c>
      <c r="D1320">
        <v>144</v>
      </c>
      <c r="E1320">
        <v>58</v>
      </c>
      <c r="F1320">
        <v>65</v>
      </c>
      <c r="G1320">
        <v>309.99</v>
      </c>
      <c r="H1320" s="1">
        <v>45220</v>
      </c>
    </row>
    <row r="1321" spans="1:8" x14ac:dyDescent="0.25">
      <c r="A1321" t="s">
        <v>1343</v>
      </c>
      <c r="B1321" t="s">
        <v>12</v>
      </c>
      <c r="C1321" t="s">
        <v>15</v>
      </c>
      <c r="D1321">
        <v>61</v>
      </c>
      <c r="E1321">
        <v>36</v>
      </c>
      <c r="F1321">
        <v>25</v>
      </c>
      <c r="G1321">
        <v>282.83999999999997</v>
      </c>
      <c r="H1321" s="1">
        <v>45090</v>
      </c>
    </row>
    <row r="1322" spans="1:8" x14ac:dyDescent="0.25">
      <c r="A1322" t="s">
        <v>1344</v>
      </c>
      <c r="B1322" t="s">
        <v>37</v>
      </c>
      <c r="C1322" t="s">
        <v>23</v>
      </c>
      <c r="D1322">
        <v>34</v>
      </c>
      <c r="E1322">
        <v>62</v>
      </c>
      <c r="F1322">
        <v>283</v>
      </c>
      <c r="G1322">
        <v>136.99</v>
      </c>
      <c r="H1322" s="1">
        <v>45033</v>
      </c>
    </row>
    <row r="1323" spans="1:8" x14ac:dyDescent="0.25">
      <c r="A1323" t="s">
        <v>1345</v>
      </c>
      <c r="B1323" t="s">
        <v>28</v>
      </c>
      <c r="C1323" t="s">
        <v>32</v>
      </c>
      <c r="D1323">
        <v>139</v>
      </c>
      <c r="E1323">
        <v>53</v>
      </c>
      <c r="F1323">
        <v>80</v>
      </c>
      <c r="G1323">
        <v>215.37</v>
      </c>
      <c r="H1323" s="1">
        <v>45027</v>
      </c>
    </row>
    <row r="1324" spans="1:8" x14ac:dyDescent="0.25">
      <c r="A1324" t="s">
        <v>1346</v>
      </c>
      <c r="B1324" t="s">
        <v>14</v>
      </c>
      <c r="C1324" t="s">
        <v>18</v>
      </c>
      <c r="D1324">
        <v>43</v>
      </c>
      <c r="E1324">
        <v>71</v>
      </c>
      <c r="F1324">
        <v>241</v>
      </c>
      <c r="G1324">
        <v>334.55</v>
      </c>
      <c r="H1324" s="1">
        <v>45122</v>
      </c>
    </row>
    <row r="1325" spans="1:8" x14ac:dyDescent="0.25">
      <c r="A1325" t="s">
        <v>1347</v>
      </c>
      <c r="B1325" t="s">
        <v>12</v>
      </c>
      <c r="C1325" t="s">
        <v>18</v>
      </c>
      <c r="D1325">
        <v>110</v>
      </c>
      <c r="E1325">
        <v>44</v>
      </c>
      <c r="F1325">
        <v>232</v>
      </c>
      <c r="G1325">
        <v>478.28</v>
      </c>
      <c r="H1325" s="1">
        <v>45167</v>
      </c>
    </row>
    <row r="1326" spans="1:8" x14ac:dyDescent="0.25">
      <c r="A1326" t="s">
        <v>1348</v>
      </c>
      <c r="B1326" t="s">
        <v>48</v>
      </c>
      <c r="C1326" t="s">
        <v>15</v>
      </c>
      <c r="D1326">
        <v>196</v>
      </c>
      <c r="E1326">
        <v>42</v>
      </c>
      <c r="F1326">
        <v>12</v>
      </c>
      <c r="G1326">
        <v>124.36</v>
      </c>
      <c r="H1326" s="1">
        <v>45183</v>
      </c>
    </row>
    <row r="1327" spans="1:8" x14ac:dyDescent="0.25">
      <c r="A1327" t="s">
        <v>1349</v>
      </c>
      <c r="B1327" t="s">
        <v>12</v>
      </c>
      <c r="C1327" t="s">
        <v>23</v>
      </c>
      <c r="D1327">
        <v>188</v>
      </c>
      <c r="E1327">
        <v>44</v>
      </c>
      <c r="F1327">
        <v>259</v>
      </c>
      <c r="G1327">
        <v>226.58</v>
      </c>
      <c r="H1327" s="1">
        <v>45276</v>
      </c>
    </row>
    <row r="1328" spans="1:8" x14ac:dyDescent="0.25">
      <c r="A1328" t="s">
        <v>1350</v>
      </c>
      <c r="B1328" t="s">
        <v>48</v>
      </c>
      <c r="C1328" t="s">
        <v>15</v>
      </c>
      <c r="D1328">
        <v>76</v>
      </c>
      <c r="E1328">
        <v>29</v>
      </c>
      <c r="F1328">
        <v>240</v>
      </c>
      <c r="G1328">
        <v>28.84</v>
      </c>
      <c r="H1328" s="1">
        <v>45167</v>
      </c>
    </row>
    <row r="1329" spans="1:8" x14ac:dyDescent="0.25">
      <c r="A1329" t="s">
        <v>1351</v>
      </c>
      <c r="B1329" t="s">
        <v>17</v>
      </c>
      <c r="C1329" t="s">
        <v>15</v>
      </c>
      <c r="D1329">
        <v>45</v>
      </c>
      <c r="E1329">
        <v>57</v>
      </c>
      <c r="F1329">
        <v>34</v>
      </c>
      <c r="G1329">
        <v>198.07</v>
      </c>
      <c r="H1329" s="1">
        <v>45263</v>
      </c>
    </row>
    <row r="1330" spans="1:8" x14ac:dyDescent="0.25">
      <c r="A1330" t="s">
        <v>1352</v>
      </c>
      <c r="B1330" t="s">
        <v>26</v>
      </c>
      <c r="C1330" t="s">
        <v>9</v>
      </c>
      <c r="D1330">
        <v>66</v>
      </c>
      <c r="E1330">
        <v>20</v>
      </c>
      <c r="F1330">
        <v>42</v>
      </c>
      <c r="G1330">
        <v>329.42</v>
      </c>
      <c r="H1330" s="1">
        <v>45278</v>
      </c>
    </row>
    <row r="1331" spans="1:8" x14ac:dyDescent="0.25">
      <c r="A1331" t="s">
        <v>1353</v>
      </c>
      <c r="B1331" t="s">
        <v>28</v>
      </c>
      <c r="C1331" t="s">
        <v>32</v>
      </c>
      <c r="D1331">
        <v>0</v>
      </c>
      <c r="E1331">
        <v>61</v>
      </c>
      <c r="F1331">
        <v>128</v>
      </c>
      <c r="G1331">
        <v>181.07</v>
      </c>
      <c r="H1331" s="1">
        <v>45084</v>
      </c>
    </row>
    <row r="1332" spans="1:8" x14ac:dyDescent="0.25">
      <c r="A1332" t="s">
        <v>1354</v>
      </c>
      <c r="B1332" t="s">
        <v>21</v>
      </c>
      <c r="C1332" t="s">
        <v>23</v>
      </c>
      <c r="D1332">
        <v>59</v>
      </c>
      <c r="E1332">
        <v>44</v>
      </c>
      <c r="F1332">
        <v>155</v>
      </c>
      <c r="G1332">
        <v>101.45</v>
      </c>
      <c r="H1332" s="1">
        <v>45042</v>
      </c>
    </row>
    <row r="1333" spans="1:8" x14ac:dyDescent="0.25">
      <c r="A1333" t="s">
        <v>1355</v>
      </c>
      <c r="B1333" t="s">
        <v>28</v>
      </c>
      <c r="C1333" t="s">
        <v>15</v>
      </c>
      <c r="D1333">
        <v>21</v>
      </c>
      <c r="E1333">
        <v>96</v>
      </c>
      <c r="F1333">
        <v>153</v>
      </c>
      <c r="G1333">
        <v>159.87</v>
      </c>
      <c r="H1333" s="1">
        <v>45019</v>
      </c>
    </row>
    <row r="1334" spans="1:8" x14ac:dyDescent="0.25">
      <c r="A1334" t="s">
        <v>1356</v>
      </c>
      <c r="B1334" t="s">
        <v>35</v>
      </c>
      <c r="C1334" t="s">
        <v>15</v>
      </c>
      <c r="D1334">
        <v>117</v>
      </c>
      <c r="E1334">
        <v>24</v>
      </c>
      <c r="F1334">
        <v>107</v>
      </c>
      <c r="G1334">
        <v>372.9</v>
      </c>
      <c r="H1334" s="1">
        <v>45180</v>
      </c>
    </row>
    <row r="1335" spans="1:8" x14ac:dyDescent="0.25">
      <c r="A1335" t="s">
        <v>1357</v>
      </c>
      <c r="B1335" t="s">
        <v>26</v>
      </c>
      <c r="C1335" t="s">
        <v>15</v>
      </c>
      <c r="D1335">
        <v>6</v>
      </c>
      <c r="E1335">
        <v>77</v>
      </c>
      <c r="F1335">
        <v>199</v>
      </c>
      <c r="G1335">
        <v>435.57</v>
      </c>
      <c r="H1335" s="1">
        <v>45073</v>
      </c>
    </row>
    <row r="1336" spans="1:8" x14ac:dyDescent="0.25">
      <c r="A1336" t="s">
        <v>1358</v>
      </c>
      <c r="B1336" t="s">
        <v>8</v>
      </c>
      <c r="C1336" t="s">
        <v>18</v>
      </c>
      <c r="D1336">
        <v>148</v>
      </c>
      <c r="E1336">
        <v>86</v>
      </c>
      <c r="F1336">
        <v>231</v>
      </c>
      <c r="G1336">
        <v>489.88</v>
      </c>
      <c r="H1336" s="1">
        <v>45271</v>
      </c>
    </row>
    <row r="1337" spans="1:8" x14ac:dyDescent="0.25">
      <c r="A1337" t="s">
        <v>1359</v>
      </c>
      <c r="B1337" t="s">
        <v>26</v>
      </c>
      <c r="C1337" t="s">
        <v>15</v>
      </c>
      <c r="D1337">
        <v>84</v>
      </c>
      <c r="E1337">
        <v>50</v>
      </c>
      <c r="F1337">
        <v>287</v>
      </c>
      <c r="G1337">
        <v>299.98</v>
      </c>
      <c r="H1337" s="1">
        <v>45137</v>
      </c>
    </row>
    <row r="1338" spans="1:8" x14ac:dyDescent="0.25">
      <c r="A1338" t="s">
        <v>1360</v>
      </c>
      <c r="B1338" t="s">
        <v>17</v>
      </c>
      <c r="C1338" t="s">
        <v>15</v>
      </c>
      <c r="D1338">
        <v>193</v>
      </c>
      <c r="E1338">
        <v>64</v>
      </c>
      <c r="F1338">
        <v>177</v>
      </c>
      <c r="G1338">
        <v>210.63</v>
      </c>
      <c r="H1338" s="1">
        <v>44969</v>
      </c>
    </row>
    <row r="1339" spans="1:8" x14ac:dyDescent="0.25">
      <c r="A1339" t="s">
        <v>1361</v>
      </c>
      <c r="B1339" t="s">
        <v>26</v>
      </c>
      <c r="C1339" t="s">
        <v>15</v>
      </c>
      <c r="D1339">
        <v>199</v>
      </c>
      <c r="E1339">
        <v>23</v>
      </c>
      <c r="F1339">
        <v>204</v>
      </c>
      <c r="G1339">
        <v>420.96</v>
      </c>
      <c r="H1339" s="1">
        <v>45167</v>
      </c>
    </row>
    <row r="1340" spans="1:8" x14ac:dyDescent="0.25">
      <c r="A1340" t="s">
        <v>1362</v>
      </c>
      <c r="B1340" t="s">
        <v>21</v>
      </c>
      <c r="C1340" t="s">
        <v>32</v>
      </c>
      <c r="D1340">
        <v>24</v>
      </c>
      <c r="E1340">
        <v>46</v>
      </c>
      <c r="F1340">
        <v>218</v>
      </c>
      <c r="G1340">
        <v>396.74</v>
      </c>
      <c r="H1340" s="1">
        <v>45014</v>
      </c>
    </row>
    <row r="1341" spans="1:8" x14ac:dyDescent="0.25">
      <c r="A1341" t="s">
        <v>1363</v>
      </c>
      <c r="B1341" t="s">
        <v>28</v>
      </c>
      <c r="C1341" t="s">
        <v>18</v>
      </c>
      <c r="D1341">
        <v>152</v>
      </c>
      <c r="E1341">
        <v>84</v>
      </c>
      <c r="F1341">
        <v>114</v>
      </c>
      <c r="G1341">
        <v>232.65</v>
      </c>
      <c r="H1341" s="1">
        <v>45113</v>
      </c>
    </row>
    <row r="1342" spans="1:8" x14ac:dyDescent="0.25">
      <c r="A1342" t="s">
        <v>1364</v>
      </c>
      <c r="B1342" t="s">
        <v>26</v>
      </c>
      <c r="C1342" t="s">
        <v>18</v>
      </c>
      <c r="D1342">
        <v>66</v>
      </c>
      <c r="E1342">
        <v>56</v>
      </c>
      <c r="F1342">
        <v>291</v>
      </c>
      <c r="G1342">
        <v>236.73</v>
      </c>
      <c r="H1342" s="1">
        <v>45281</v>
      </c>
    </row>
    <row r="1343" spans="1:8" x14ac:dyDescent="0.25">
      <c r="A1343" t="s">
        <v>1365</v>
      </c>
      <c r="B1343" t="s">
        <v>17</v>
      </c>
      <c r="C1343" t="s">
        <v>9</v>
      </c>
      <c r="D1343">
        <v>192</v>
      </c>
      <c r="E1343">
        <v>25</v>
      </c>
      <c r="F1343">
        <v>189</v>
      </c>
      <c r="G1343">
        <v>190.39</v>
      </c>
      <c r="H1343" s="1">
        <v>45099</v>
      </c>
    </row>
    <row r="1344" spans="1:8" x14ac:dyDescent="0.25">
      <c r="A1344" t="s">
        <v>1366</v>
      </c>
      <c r="B1344" t="s">
        <v>12</v>
      </c>
      <c r="C1344" t="s">
        <v>32</v>
      </c>
      <c r="D1344">
        <v>142</v>
      </c>
      <c r="E1344">
        <v>83</v>
      </c>
      <c r="F1344">
        <v>146</v>
      </c>
      <c r="G1344">
        <v>377.94</v>
      </c>
      <c r="H1344" s="1">
        <v>45013</v>
      </c>
    </row>
    <row r="1345" spans="1:8" x14ac:dyDescent="0.25">
      <c r="A1345" t="s">
        <v>1367</v>
      </c>
      <c r="B1345" t="s">
        <v>21</v>
      </c>
      <c r="C1345" t="s">
        <v>23</v>
      </c>
      <c r="D1345">
        <v>166</v>
      </c>
      <c r="E1345">
        <v>24</v>
      </c>
      <c r="F1345">
        <v>119</v>
      </c>
      <c r="G1345">
        <v>127.48</v>
      </c>
      <c r="H1345" s="1">
        <v>45133</v>
      </c>
    </row>
    <row r="1346" spans="1:8" x14ac:dyDescent="0.25">
      <c r="A1346" t="s">
        <v>1368</v>
      </c>
      <c r="B1346" t="s">
        <v>37</v>
      </c>
      <c r="C1346" t="s">
        <v>15</v>
      </c>
      <c r="D1346">
        <v>99</v>
      </c>
      <c r="E1346">
        <v>25</v>
      </c>
      <c r="F1346">
        <v>101</v>
      </c>
      <c r="G1346">
        <v>359.23</v>
      </c>
      <c r="H1346" s="1">
        <v>45204</v>
      </c>
    </row>
    <row r="1347" spans="1:8" x14ac:dyDescent="0.25">
      <c r="A1347" t="s">
        <v>1369</v>
      </c>
      <c r="B1347" t="s">
        <v>12</v>
      </c>
      <c r="C1347" t="s">
        <v>15</v>
      </c>
      <c r="D1347">
        <v>83</v>
      </c>
      <c r="E1347">
        <v>82</v>
      </c>
      <c r="F1347">
        <v>185</v>
      </c>
      <c r="G1347">
        <v>477.36</v>
      </c>
      <c r="H1347" s="1">
        <v>45100</v>
      </c>
    </row>
    <row r="1348" spans="1:8" x14ac:dyDescent="0.25">
      <c r="A1348" t="s">
        <v>1370</v>
      </c>
      <c r="B1348" t="s">
        <v>21</v>
      </c>
      <c r="C1348" t="s">
        <v>32</v>
      </c>
      <c r="D1348">
        <v>177</v>
      </c>
      <c r="E1348">
        <v>80</v>
      </c>
      <c r="F1348">
        <v>34</v>
      </c>
      <c r="G1348">
        <v>285.79000000000002</v>
      </c>
      <c r="H1348" s="1">
        <v>45157</v>
      </c>
    </row>
    <row r="1349" spans="1:8" x14ac:dyDescent="0.25">
      <c r="A1349" t="s">
        <v>1371</v>
      </c>
      <c r="B1349" t="s">
        <v>14</v>
      </c>
      <c r="C1349" t="s">
        <v>23</v>
      </c>
      <c r="D1349">
        <v>9</v>
      </c>
      <c r="E1349">
        <v>28</v>
      </c>
      <c r="F1349">
        <v>149</v>
      </c>
      <c r="G1349">
        <v>68.19</v>
      </c>
      <c r="H1349" s="1">
        <v>45118</v>
      </c>
    </row>
    <row r="1350" spans="1:8" x14ac:dyDescent="0.25">
      <c r="A1350" t="s">
        <v>1372</v>
      </c>
      <c r="B1350" t="s">
        <v>12</v>
      </c>
      <c r="C1350" t="s">
        <v>18</v>
      </c>
      <c r="D1350">
        <v>67</v>
      </c>
      <c r="E1350">
        <v>45</v>
      </c>
      <c r="F1350">
        <v>155</v>
      </c>
      <c r="G1350">
        <v>310.49</v>
      </c>
      <c r="H1350" s="1">
        <v>44984</v>
      </c>
    </row>
    <row r="1351" spans="1:8" x14ac:dyDescent="0.25">
      <c r="A1351" t="s">
        <v>1373</v>
      </c>
      <c r="B1351" t="s">
        <v>17</v>
      </c>
      <c r="C1351" t="s">
        <v>9</v>
      </c>
      <c r="D1351">
        <v>119</v>
      </c>
      <c r="E1351">
        <v>89</v>
      </c>
      <c r="F1351">
        <v>118</v>
      </c>
      <c r="G1351">
        <v>379.88</v>
      </c>
      <c r="H1351" s="1">
        <v>44947</v>
      </c>
    </row>
    <row r="1352" spans="1:8" x14ac:dyDescent="0.25">
      <c r="A1352" t="s">
        <v>1374</v>
      </c>
      <c r="B1352" t="s">
        <v>12</v>
      </c>
      <c r="C1352" t="s">
        <v>23</v>
      </c>
      <c r="D1352">
        <v>116</v>
      </c>
      <c r="E1352">
        <v>65</v>
      </c>
      <c r="F1352">
        <v>222</v>
      </c>
      <c r="G1352">
        <v>393.62</v>
      </c>
      <c r="H1352" s="1">
        <v>45132</v>
      </c>
    </row>
    <row r="1353" spans="1:8" x14ac:dyDescent="0.25">
      <c r="A1353" t="s">
        <v>1375</v>
      </c>
      <c r="B1353" t="s">
        <v>35</v>
      </c>
      <c r="C1353" t="s">
        <v>18</v>
      </c>
      <c r="D1353">
        <v>147</v>
      </c>
      <c r="E1353">
        <v>27</v>
      </c>
      <c r="F1353">
        <v>31</v>
      </c>
      <c r="G1353">
        <v>205.19</v>
      </c>
      <c r="H1353" s="1">
        <v>45025</v>
      </c>
    </row>
    <row r="1354" spans="1:8" x14ac:dyDescent="0.25">
      <c r="A1354" t="s">
        <v>1376</v>
      </c>
      <c r="B1354" t="s">
        <v>37</v>
      </c>
      <c r="C1354" t="s">
        <v>18</v>
      </c>
      <c r="D1354">
        <v>39</v>
      </c>
      <c r="E1354">
        <v>37</v>
      </c>
      <c r="F1354">
        <v>295</v>
      </c>
      <c r="G1354">
        <v>197.67</v>
      </c>
      <c r="H1354" s="1">
        <v>45198</v>
      </c>
    </row>
    <row r="1355" spans="1:8" x14ac:dyDescent="0.25">
      <c r="A1355" t="s">
        <v>1377</v>
      </c>
      <c r="B1355" t="s">
        <v>48</v>
      </c>
      <c r="C1355" t="s">
        <v>18</v>
      </c>
      <c r="D1355">
        <v>105</v>
      </c>
      <c r="E1355">
        <v>89</v>
      </c>
      <c r="F1355">
        <v>28</v>
      </c>
      <c r="G1355">
        <v>89.97</v>
      </c>
      <c r="H1355" s="1">
        <v>45011</v>
      </c>
    </row>
    <row r="1356" spans="1:8" x14ac:dyDescent="0.25">
      <c r="A1356" t="s">
        <v>1378</v>
      </c>
      <c r="B1356" t="s">
        <v>35</v>
      </c>
      <c r="C1356" t="s">
        <v>9</v>
      </c>
      <c r="D1356">
        <v>183</v>
      </c>
      <c r="E1356">
        <v>55</v>
      </c>
      <c r="F1356">
        <v>9</v>
      </c>
      <c r="G1356">
        <v>12.13</v>
      </c>
      <c r="H1356" s="1">
        <v>45176</v>
      </c>
    </row>
    <row r="1357" spans="1:8" x14ac:dyDescent="0.25">
      <c r="A1357" t="s">
        <v>1379</v>
      </c>
      <c r="B1357" t="s">
        <v>26</v>
      </c>
      <c r="C1357" t="s">
        <v>15</v>
      </c>
      <c r="D1357">
        <v>14</v>
      </c>
      <c r="E1357">
        <v>93</v>
      </c>
      <c r="F1357">
        <v>136</v>
      </c>
      <c r="G1357">
        <v>117.55</v>
      </c>
      <c r="H1357" s="1">
        <v>45276</v>
      </c>
    </row>
    <row r="1358" spans="1:8" x14ac:dyDescent="0.25">
      <c r="A1358" t="s">
        <v>1380</v>
      </c>
      <c r="B1358" t="s">
        <v>48</v>
      </c>
      <c r="C1358" t="s">
        <v>9</v>
      </c>
      <c r="D1358">
        <v>89</v>
      </c>
      <c r="E1358">
        <v>58</v>
      </c>
      <c r="F1358">
        <v>141</v>
      </c>
      <c r="G1358">
        <v>240.21</v>
      </c>
      <c r="H1358" s="1">
        <v>45025</v>
      </c>
    </row>
    <row r="1359" spans="1:8" x14ac:dyDescent="0.25">
      <c r="A1359" t="s">
        <v>1381</v>
      </c>
      <c r="B1359" t="s">
        <v>48</v>
      </c>
      <c r="C1359" t="s">
        <v>23</v>
      </c>
      <c r="D1359">
        <v>91</v>
      </c>
      <c r="E1359">
        <v>21</v>
      </c>
      <c r="F1359">
        <v>251</v>
      </c>
      <c r="G1359">
        <v>132.15</v>
      </c>
      <c r="H1359" s="1">
        <v>44956</v>
      </c>
    </row>
    <row r="1360" spans="1:8" x14ac:dyDescent="0.25">
      <c r="A1360" t="s">
        <v>1382</v>
      </c>
      <c r="B1360" t="s">
        <v>21</v>
      </c>
      <c r="C1360" t="s">
        <v>23</v>
      </c>
      <c r="D1360">
        <v>3</v>
      </c>
      <c r="E1360">
        <v>33</v>
      </c>
      <c r="F1360">
        <v>121</v>
      </c>
      <c r="G1360">
        <v>367.95</v>
      </c>
      <c r="H1360" s="1">
        <v>45277</v>
      </c>
    </row>
    <row r="1361" spans="1:8" x14ac:dyDescent="0.25">
      <c r="A1361" t="s">
        <v>1383</v>
      </c>
      <c r="B1361" t="s">
        <v>8</v>
      </c>
      <c r="C1361" t="s">
        <v>9</v>
      </c>
      <c r="D1361">
        <v>51</v>
      </c>
      <c r="E1361">
        <v>41</v>
      </c>
      <c r="F1361">
        <v>282</v>
      </c>
      <c r="G1361">
        <v>126.09</v>
      </c>
      <c r="H1361" s="1">
        <v>45206</v>
      </c>
    </row>
    <row r="1362" spans="1:8" x14ac:dyDescent="0.25">
      <c r="A1362" t="s">
        <v>1384</v>
      </c>
      <c r="B1362" t="s">
        <v>26</v>
      </c>
      <c r="C1362" t="s">
        <v>23</v>
      </c>
      <c r="D1362">
        <v>195</v>
      </c>
      <c r="E1362">
        <v>36</v>
      </c>
      <c r="F1362">
        <v>12</v>
      </c>
      <c r="G1362">
        <v>64.78</v>
      </c>
      <c r="H1362" s="1">
        <v>45003</v>
      </c>
    </row>
    <row r="1363" spans="1:8" x14ac:dyDescent="0.25">
      <c r="A1363" t="s">
        <v>1385</v>
      </c>
      <c r="B1363" t="s">
        <v>37</v>
      </c>
      <c r="C1363" t="s">
        <v>23</v>
      </c>
      <c r="D1363">
        <v>136</v>
      </c>
      <c r="E1363">
        <v>71</v>
      </c>
      <c r="F1363">
        <v>118</v>
      </c>
      <c r="G1363">
        <v>446.7</v>
      </c>
      <c r="H1363" s="1">
        <v>45157</v>
      </c>
    </row>
    <row r="1364" spans="1:8" x14ac:dyDescent="0.25">
      <c r="A1364" t="s">
        <v>1386</v>
      </c>
      <c r="B1364" t="s">
        <v>8</v>
      </c>
      <c r="C1364" t="s">
        <v>23</v>
      </c>
      <c r="D1364">
        <v>123</v>
      </c>
      <c r="E1364">
        <v>72</v>
      </c>
      <c r="F1364">
        <v>245</v>
      </c>
      <c r="G1364">
        <v>244.65</v>
      </c>
      <c r="H1364" s="1">
        <v>45193</v>
      </c>
    </row>
    <row r="1365" spans="1:8" x14ac:dyDescent="0.25">
      <c r="A1365" t="s">
        <v>1387</v>
      </c>
      <c r="B1365" t="s">
        <v>48</v>
      </c>
      <c r="C1365" t="s">
        <v>15</v>
      </c>
      <c r="D1365">
        <v>61</v>
      </c>
      <c r="E1365">
        <v>41</v>
      </c>
      <c r="F1365">
        <v>9</v>
      </c>
      <c r="G1365">
        <v>498.52</v>
      </c>
      <c r="H1365" s="1">
        <v>45040</v>
      </c>
    </row>
    <row r="1366" spans="1:8" x14ac:dyDescent="0.25">
      <c r="A1366" t="s">
        <v>1388</v>
      </c>
      <c r="B1366" t="s">
        <v>8</v>
      </c>
      <c r="C1366" t="s">
        <v>15</v>
      </c>
      <c r="D1366">
        <v>120</v>
      </c>
      <c r="E1366">
        <v>64</v>
      </c>
      <c r="F1366">
        <v>29</v>
      </c>
      <c r="G1366">
        <v>448.79</v>
      </c>
      <c r="H1366" s="1">
        <v>45193</v>
      </c>
    </row>
    <row r="1367" spans="1:8" x14ac:dyDescent="0.25">
      <c r="A1367" t="s">
        <v>1389</v>
      </c>
      <c r="B1367" t="s">
        <v>26</v>
      </c>
      <c r="C1367" t="s">
        <v>23</v>
      </c>
      <c r="D1367">
        <v>59</v>
      </c>
      <c r="E1367">
        <v>63</v>
      </c>
      <c r="F1367">
        <v>88</v>
      </c>
      <c r="G1367">
        <v>129.61000000000001</v>
      </c>
      <c r="H1367" s="1">
        <v>45051</v>
      </c>
    </row>
    <row r="1368" spans="1:8" x14ac:dyDescent="0.25">
      <c r="A1368" t="s">
        <v>1390</v>
      </c>
      <c r="B1368" t="s">
        <v>8</v>
      </c>
      <c r="C1368" t="s">
        <v>23</v>
      </c>
      <c r="D1368">
        <v>18</v>
      </c>
      <c r="E1368">
        <v>66</v>
      </c>
      <c r="F1368">
        <v>188</v>
      </c>
      <c r="G1368">
        <v>148.80000000000001</v>
      </c>
      <c r="H1368" s="1">
        <v>45018</v>
      </c>
    </row>
    <row r="1369" spans="1:8" x14ac:dyDescent="0.25">
      <c r="A1369" t="s">
        <v>1391</v>
      </c>
      <c r="B1369" t="s">
        <v>35</v>
      </c>
      <c r="C1369" t="s">
        <v>15</v>
      </c>
      <c r="D1369">
        <v>76</v>
      </c>
      <c r="E1369">
        <v>44</v>
      </c>
      <c r="F1369">
        <v>118</v>
      </c>
      <c r="G1369">
        <v>463.4</v>
      </c>
      <c r="H1369" s="1">
        <v>45153</v>
      </c>
    </row>
    <row r="1370" spans="1:8" x14ac:dyDescent="0.25">
      <c r="A1370" t="s">
        <v>1392</v>
      </c>
      <c r="B1370" t="s">
        <v>28</v>
      </c>
      <c r="C1370" t="s">
        <v>32</v>
      </c>
      <c r="D1370">
        <v>47</v>
      </c>
      <c r="E1370">
        <v>96</v>
      </c>
      <c r="F1370">
        <v>249</v>
      </c>
      <c r="G1370">
        <v>116.64</v>
      </c>
      <c r="H1370" s="1">
        <v>45042</v>
      </c>
    </row>
    <row r="1371" spans="1:8" x14ac:dyDescent="0.25">
      <c r="A1371" t="s">
        <v>1393</v>
      </c>
      <c r="B1371" t="s">
        <v>35</v>
      </c>
      <c r="C1371" t="s">
        <v>32</v>
      </c>
      <c r="D1371">
        <v>45</v>
      </c>
      <c r="E1371">
        <v>96</v>
      </c>
      <c r="F1371">
        <v>157</v>
      </c>
      <c r="G1371">
        <v>159.91</v>
      </c>
      <c r="H1371" s="1">
        <v>45069</v>
      </c>
    </row>
    <row r="1372" spans="1:8" x14ac:dyDescent="0.25">
      <c r="A1372" t="s">
        <v>1394</v>
      </c>
      <c r="B1372" t="s">
        <v>17</v>
      </c>
      <c r="C1372" t="s">
        <v>18</v>
      </c>
      <c r="D1372">
        <v>95</v>
      </c>
      <c r="E1372">
        <v>28</v>
      </c>
      <c r="F1372">
        <v>298</v>
      </c>
      <c r="G1372">
        <v>237.35</v>
      </c>
      <c r="H1372" s="1">
        <v>45248</v>
      </c>
    </row>
    <row r="1373" spans="1:8" x14ac:dyDescent="0.25">
      <c r="A1373" t="s">
        <v>1395</v>
      </c>
      <c r="B1373" t="s">
        <v>28</v>
      </c>
      <c r="C1373" t="s">
        <v>9</v>
      </c>
      <c r="D1373">
        <v>133</v>
      </c>
      <c r="E1373">
        <v>75</v>
      </c>
      <c r="F1373">
        <v>101</v>
      </c>
      <c r="G1373">
        <v>30.32</v>
      </c>
      <c r="H1373" s="1">
        <v>44977</v>
      </c>
    </row>
    <row r="1374" spans="1:8" x14ac:dyDescent="0.25">
      <c r="A1374" t="s">
        <v>1396</v>
      </c>
      <c r="B1374" t="s">
        <v>8</v>
      </c>
      <c r="C1374" t="s">
        <v>23</v>
      </c>
      <c r="D1374">
        <v>129</v>
      </c>
      <c r="E1374">
        <v>73</v>
      </c>
      <c r="F1374">
        <v>42</v>
      </c>
      <c r="G1374">
        <v>93.05</v>
      </c>
      <c r="H1374" s="1">
        <v>44933</v>
      </c>
    </row>
    <row r="1375" spans="1:8" x14ac:dyDescent="0.25">
      <c r="A1375" t="s">
        <v>1397</v>
      </c>
      <c r="B1375" t="s">
        <v>21</v>
      </c>
      <c r="C1375" t="s">
        <v>9</v>
      </c>
      <c r="D1375">
        <v>107</v>
      </c>
      <c r="E1375">
        <v>69</v>
      </c>
      <c r="F1375">
        <v>243</v>
      </c>
      <c r="G1375">
        <v>242.47</v>
      </c>
      <c r="H1375" s="1">
        <v>45049</v>
      </c>
    </row>
    <row r="1376" spans="1:8" x14ac:dyDescent="0.25">
      <c r="A1376" t="s">
        <v>1398</v>
      </c>
      <c r="B1376" t="s">
        <v>17</v>
      </c>
      <c r="C1376" t="s">
        <v>23</v>
      </c>
      <c r="D1376">
        <v>108</v>
      </c>
      <c r="E1376">
        <v>28</v>
      </c>
      <c r="F1376">
        <v>168</v>
      </c>
      <c r="G1376">
        <v>253.25</v>
      </c>
      <c r="H1376" s="1">
        <v>45083</v>
      </c>
    </row>
    <row r="1377" spans="1:8" x14ac:dyDescent="0.25">
      <c r="A1377" t="s">
        <v>1399</v>
      </c>
      <c r="B1377" t="s">
        <v>37</v>
      </c>
      <c r="C1377" t="s">
        <v>32</v>
      </c>
      <c r="D1377">
        <v>134</v>
      </c>
      <c r="E1377">
        <v>78</v>
      </c>
      <c r="F1377">
        <v>143</v>
      </c>
      <c r="G1377">
        <v>473.69</v>
      </c>
      <c r="H1377" s="1">
        <v>45244</v>
      </c>
    </row>
    <row r="1378" spans="1:8" x14ac:dyDescent="0.25">
      <c r="A1378" t="s">
        <v>1400</v>
      </c>
      <c r="B1378" t="s">
        <v>17</v>
      </c>
      <c r="C1378" t="s">
        <v>15</v>
      </c>
      <c r="D1378">
        <v>88</v>
      </c>
      <c r="E1378">
        <v>68</v>
      </c>
      <c r="F1378">
        <v>46</v>
      </c>
      <c r="G1378">
        <v>348.84</v>
      </c>
      <c r="H1378" s="1">
        <v>44983</v>
      </c>
    </row>
    <row r="1379" spans="1:8" x14ac:dyDescent="0.25">
      <c r="A1379" t="s">
        <v>1401</v>
      </c>
      <c r="B1379" t="s">
        <v>37</v>
      </c>
      <c r="C1379" t="s">
        <v>23</v>
      </c>
      <c r="D1379">
        <v>3</v>
      </c>
      <c r="E1379">
        <v>29</v>
      </c>
      <c r="F1379">
        <v>118</v>
      </c>
      <c r="G1379">
        <v>278.73</v>
      </c>
      <c r="H1379" s="1">
        <v>44992</v>
      </c>
    </row>
    <row r="1380" spans="1:8" x14ac:dyDescent="0.25">
      <c r="A1380" t="s">
        <v>1402</v>
      </c>
      <c r="B1380" t="s">
        <v>26</v>
      </c>
      <c r="C1380" t="s">
        <v>23</v>
      </c>
      <c r="D1380">
        <v>97</v>
      </c>
      <c r="E1380">
        <v>42</v>
      </c>
      <c r="F1380">
        <v>59</v>
      </c>
      <c r="G1380">
        <v>237.13</v>
      </c>
      <c r="H1380" s="1">
        <v>45167</v>
      </c>
    </row>
    <row r="1381" spans="1:8" x14ac:dyDescent="0.25">
      <c r="A1381" t="s">
        <v>1403</v>
      </c>
      <c r="B1381" t="s">
        <v>17</v>
      </c>
      <c r="C1381" t="s">
        <v>18</v>
      </c>
      <c r="D1381">
        <v>69</v>
      </c>
      <c r="E1381">
        <v>33</v>
      </c>
      <c r="F1381">
        <v>252</v>
      </c>
      <c r="G1381">
        <v>470.14</v>
      </c>
      <c r="H1381" s="1">
        <v>45254</v>
      </c>
    </row>
    <row r="1382" spans="1:8" x14ac:dyDescent="0.25">
      <c r="A1382" t="s">
        <v>1404</v>
      </c>
      <c r="B1382" t="s">
        <v>28</v>
      </c>
      <c r="C1382" t="s">
        <v>32</v>
      </c>
      <c r="D1382">
        <v>144</v>
      </c>
      <c r="E1382">
        <v>91</v>
      </c>
      <c r="F1382">
        <v>258</v>
      </c>
      <c r="G1382">
        <v>106.63</v>
      </c>
      <c r="H1382" s="1">
        <v>45019</v>
      </c>
    </row>
    <row r="1383" spans="1:8" x14ac:dyDescent="0.25">
      <c r="A1383" t="s">
        <v>1405</v>
      </c>
      <c r="B1383" t="s">
        <v>14</v>
      </c>
      <c r="C1383" t="s">
        <v>15</v>
      </c>
      <c r="D1383">
        <v>115</v>
      </c>
      <c r="E1383">
        <v>60</v>
      </c>
      <c r="F1383">
        <v>259</v>
      </c>
      <c r="G1383">
        <v>185.35</v>
      </c>
      <c r="H1383" s="1">
        <v>45123</v>
      </c>
    </row>
    <row r="1384" spans="1:8" x14ac:dyDescent="0.25">
      <c r="A1384" t="s">
        <v>1406</v>
      </c>
      <c r="B1384" t="s">
        <v>12</v>
      </c>
      <c r="C1384" t="s">
        <v>9</v>
      </c>
      <c r="D1384">
        <v>129</v>
      </c>
      <c r="E1384">
        <v>87</v>
      </c>
      <c r="F1384">
        <v>211</v>
      </c>
      <c r="G1384">
        <v>96.07</v>
      </c>
      <c r="H1384" s="1">
        <v>44949</v>
      </c>
    </row>
    <row r="1385" spans="1:8" x14ac:dyDescent="0.25">
      <c r="A1385" t="s">
        <v>1407</v>
      </c>
      <c r="B1385" t="s">
        <v>37</v>
      </c>
      <c r="C1385" t="s">
        <v>9</v>
      </c>
      <c r="D1385">
        <v>139</v>
      </c>
      <c r="E1385">
        <v>76</v>
      </c>
      <c r="F1385">
        <v>151</v>
      </c>
      <c r="G1385">
        <v>130.93</v>
      </c>
      <c r="H1385" s="1">
        <v>45097</v>
      </c>
    </row>
    <row r="1386" spans="1:8" x14ac:dyDescent="0.25">
      <c r="A1386" t="s">
        <v>1408</v>
      </c>
      <c r="B1386" t="s">
        <v>26</v>
      </c>
      <c r="C1386" t="s">
        <v>9</v>
      </c>
      <c r="D1386">
        <v>95</v>
      </c>
      <c r="E1386">
        <v>58</v>
      </c>
      <c r="F1386">
        <v>83</v>
      </c>
      <c r="G1386">
        <v>158.11000000000001</v>
      </c>
      <c r="H1386" s="1">
        <v>45080</v>
      </c>
    </row>
    <row r="1387" spans="1:8" x14ac:dyDescent="0.25">
      <c r="A1387" t="s">
        <v>1409</v>
      </c>
      <c r="B1387" t="s">
        <v>48</v>
      </c>
      <c r="C1387" t="s">
        <v>23</v>
      </c>
      <c r="D1387">
        <v>133</v>
      </c>
      <c r="E1387">
        <v>50</v>
      </c>
      <c r="F1387">
        <v>71</v>
      </c>
      <c r="G1387">
        <v>114.03</v>
      </c>
      <c r="H1387" s="1">
        <v>45109</v>
      </c>
    </row>
    <row r="1388" spans="1:8" x14ac:dyDescent="0.25">
      <c r="A1388" t="s">
        <v>1410</v>
      </c>
      <c r="B1388" t="s">
        <v>12</v>
      </c>
      <c r="C1388" t="s">
        <v>23</v>
      </c>
      <c r="D1388">
        <v>10</v>
      </c>
      <c r="E1388">
        <v>99</v>
      </c>
      <c r="F1388">
        <v>12</v>
      </c>
      <c r="G1388">
        <v>171.39</v>
      </c>
      <c r="H1388" s="1">
        <v>45024</v>
      </c>
    </row>
    <row r="1389" spans="1:8" x14ac:dyDescent="0.25">
      <c r="A1389" t="s">
        <v>1411</v>
      </c>
      <c r="B1389" t="s">
        <v>12</v>
      </c>
      <c r="C1389" t="s">
        <v>9</v>
      </c>
      <c r="D1389">
        <v>120</v>
      </c>
      <c r="E1389">
        <v>75</v>
      </c>
      <c r="F1389">
        <v>285</v>
      </c>
      <c r="G1389">
        <v>483.46</v>
      </c>
      <c r="H1389" s="1">
        <v>44954</v>
      </c>
    </row>
    <row r="1390" spans="1:8" x14ac:dyDescent="0.25">
      <c r="A1390" t="s">
        <v>1412</v>
      </c>
      <c r="B1390" t="s">
        <v>8</v>
      </c>
      <c r="C1390" t="s">
        <v>23</v>
      </c>
      <c r="D1390">
        <v>137</v>
      </c>
      <c r="E1390">
        <v>84</v>
      </c>
      <c r="F1390">
        <v>269</v>
      </c>
      <c r="G1390">
        <v>335.85</v>
      </c>
      <c r="H1390" s="1">
        <v>44983</v>
      </c>
    </row>
    <row r="1391" spans="1:8" x14ac:dyDescent="0.25">
      <c r="A1391" t="s">
        <v>1413</v>
      </c>
      <c r="B1391" t="s">
        <v>37</v>
      </c>
      <c r="C1391" t="s">
        <v>23</v>
      </c>
      <c r="D1391">
        <v>45</v>
      </c>
      <c r="E1391">
        <v>26</v>
      </c>
      <c r="F1391">
        <v>176</v>
      </c>
      <c r="G1391">
        <v>81.36</v>
      </c>
      <c r="H1391" s="1">
        <v>44955</v>
      </c>
    </row>
    <row r="1392" spans="1:8" x14ac:dyDescent="0.25">
      <c r="A1392" t="s">
        <v>1414</v>
      </c>
      <c r="B1392" t="s">
        <v>26</v>
      </c>
      <c r="C1392" t="s">
        <v>15</v>
      </c>
      <c r="D1392">
        <v>89</v>
      </c>
      <c r="E1392">
        <v>55</v>
      </c>
      <c r="F1392">
        <v>9</v>
      </c>
      <c r="G1392">
        <v>107.16</v>
      </c>
      <c r="H1392" s="1">
        <v>45269</v>
      </c>
    </row>
    <row r="1393" spans="1:8" x14ac:dyDescent="0.25">
      <c r="A1393" t="s">
        <v>1415</v>
      </c>
      <c r="B1393" t="s">
        <v>26</v>
      </c>
      <c r="C1393" t="s">
        <v>15</v>
      </c>
      <c r="D1393">
        <v>38</v>
      </c>
      <c r="E1393">
        <v>95</v>
      </c>
      <c r="F1393">
        <v>212</v>
      </c>
      <c r="G1393">
        <v>366.45</v>
      </c>
      <c r="H1393" s="1">
        <v>45064</v>
      </c>
    </row>
    <row r="1394" spans="1:8" x14ac:dyDescent="0.25">
      <c r="A1394" t="s">
        <v>1416</v>
      </c>
      <c r="B1394" t="s">
        <v>17</v>
      </c>
      <c r="C1394" t="s">
        <v>23</v>
      </c>
      <c r="D1394">
        <v>38</v>
      </c>
      <c r="E1394">
        <v>82</v>
      </c>
      <c r="F1394">
        <v>126</v>
      </c>
      <c r="G1394">
        <v>408.44</v>
      </c>
      <c r="H1394" s="1">
        <v>44938</v>
      </c>
    </row>
    <row r="1395" spans="1:8" x14ac:dyDescent="0.25">
      <c r="A1395" t="s">
        <v>1417</v>
      </c>
      <c r="B1395" t="s">
        <v>37</v>
      </c>
      <c r="C1395" t="s">
        <v>18</v>
      </c>
      <c r="D1395">
        <v>99</v>
      </c>
      <c r="E1395">
        <v>77</v>
      </c>
      <c r="F1395">
        <v>36</v>
      </c>
      <c r="G1395">
        <v>164.38</v>
      </c>
      <c r="H1395" s="1">
        <v>45069</v>
      </c>
    </row>
    <row r="1396" spans="1:8" x14ac:dyDescent="0.25">
      <c r="A1396" t="s">
        <v>1418</v>
      </c>
      <c r="B1396" t="s">
        <v>28</v>
      </c>
      <c r="C1396" t="s">
        <v>15</v>
      </c>
      <c r="D1396">
        <v>84</v>
      </c>
      <c r="E1396">
        <v>85</v>
      </c>
      <c r="F1396">
        <v>116</v>
      </c>
      <c r="G1396">
        <v>252.2</v>
      </c>
      <c r="H1396" s="1">
        <v>45186</v>
      </c>
    </row>
    <row r="1397" spans="1:8" x14ac:dyDescent="0.25">
      <c r="A1397" t="s">
        <v>1419</v>
      </c>
      <c r="B1397" t="s">
        <v>21</v>
      </c>
      <c r="C1397" t="s">
        <v>32</v>
      </c>
      <c r="D1397">
        <v>132</v>
      </c>
      <c r="E1397">
        <v>72</v>
      </c>
      <c r="F1397">
        <v>92</v>
      </c>
      <c r="G1397">
        <v>479.17</v>
      </c>
      <c r="H1397" s="1">
        <v>45008</v>
      </c>
    </row>
    <row r="1398" spans="1:8" x14ac:dyDescent="0.25">
      <c r="A1398" t="s">
        <v>1420</v>
      </c>
      <c r="B1398" t="s">
        <v>28</v>
      </c>
      <c r="C1398" t="s">
        <v>32</v>
      </c>
      <c r="D1398">
        <v>71</v>
      </c>
      <c r="E1398">
        <v>71</v>
      </c>
      <c r="F1398">
        <v>94</v>
      </c>
      <c r="G1398">
        <v>27.08</v>
      </c>
      <c r="H1398" s="1">
        <v>45037</v>
      </c>
    </row>
    <row r="1399" spans="1:8" x14ac:dyDescent="0.25">
      <c r="A1399" t="s">
        <v>1421</v>
      </c>
      <c r="B1399" t="s">
        <v>21</v>
      </c>
      <c r="C1399" t="s">
        <v>23</v>
      </c>
      <c r="D1399">
        <v>169</v>
      </c>
      <c r="E1399">
        <v>82</v>
      </c>
      <c r="F1399">
        <v>206</v>
      </c>
      <c r="G1399">
        <v>279.64999999999998</v>
      </c>
      <c r="H1399" s="1">
        <v>45214</v>
      </c>
    </row>
    <row r="1400" spans="1:8" x14ac:dyDescent="0.25">
      <c r="A1400" t="s">
        <v>1422</v>
      </c>
      <c r="B1400" t="s">
        <v>37</v>
      </c>
      <c r="C1400" t="s">
        <v>32</v>
      </c>
      <c r="D1400">
        <v>119</v>
      </c>
      <c r="E1400">
        <v>79</v>
      </c>
      <c r="F1400">
        <v>261</v>
      </c>
      <c r="G1400">
        <v>162.03</v>
      </c>
      <c r="H1400" s="1">
        <v>45072</v>
      </c>
    </row>
    <row r="1401" spans="1:8" x14ac:dyDescent="0.25">
      <c r="A1401" t="s">
        <v>1423</v>
      </c>
      <c r="B1401" t="s">
        <v>35</v>
      </c>
      <c r="C1401" t="s">
        <v>9</v>
      </c>
      <c r="D1401">
        <v>0</v>
      </c>
      <c r="E1401">
        <v>98</v>
      </c>
      <c r="F1401">
        <v>36</v>
      </c>
      <c r="G1401">
        <v>301.23</v>
      </c>
      <c r="H1401" s="1">
        <v>44967</v>
      </c>
    </row>
    <row r="1402" spans="1:8" x14ac:dyDescent="0.25">
      <c r="A1402" t="s">
        <v>1424</v>
      </c>
      <c r="B1402" t="s">
        <v>35</v>
      </c>
      <c r="C1402" t="s">
        <v>18</v>
      </c>
      <c r="D1402">
        <v>166</v>
      </c>
      <c r="E1402">
        <v>72</v>
      </c>
      <c r="F1402">
        <v>143</v>
      </c>
      <c r="G1402">
        <v>480.38</v>
      </c>
      <c r="H1402" s="1">
        <v>45202</v>
      </c>
    </row>
    <row r="1403" spans="1:8" x14ac:dyDescent="0.25">
      <c r="A1403" t="s">
        <v>1425</v>
      </c>
      <c r="B1403" t="s">
        <v>35</v>
      </c>
      <c r="C1403" t="s">
        <v>32</v>
      </c>
      <c r="D1403">
        <v>187</v>
      </c>
      <c r="E1403">
        <v>41</v>
      </c>
      <c r="F1403">
        <v>204</v>
      </c>
      <c r="G1403">
        <v>194.14</v>
      </c>
      <c r="H1403" s="1">
        <v>45113</v>
      </c>
    </row>
    <row r="1404" spans="1:8" x14ac:dyDescent="0.25">
      <c r="A1404" t="s">
        <v>1426</v>
      </c>
      <c r="B1404" t="s">
        <v>35</v>
      </c>
      <c r="C1404" t="s">
        <v>9</v>
      </c>
      <c r="D1404">
        <v>154</v>
      </c>
      <c r="E1404">
        <v>59</v>
      </c>
      <c r="F1404">
        <v>169</v>
      </c>
      <c r="G1404">
        <v>43.59</v>
      </c>
      <c r="H1404" s="1">
        <v>45075</v>
      </c>
    </row>
    <row r="1405" spans="1:8" x14ac:dyDescent="0.25">
      <c r="A1405" t="s">
        <v>1427</v>
      </c>
      <c r="B1405" t="s">
        <v>8</v>
      </c>
      <c r="C1405" t="s">
        <v>9</v>
      </c>
      <c r="D1405">
        <v>71</v>
      </c>
      <c r="E1405">
        <v>52</v>
      </c>
      <c r="F1405">
        <v>166</v>
      </c>
      <c r="G1405">
        <v>337.83</v>
      </c>
      <c r="H1405" s="1">
        <v>45153</v>
      </c>
    </row>
    <row r="1406" spans="1:8" x14ac:dyDescent="0.25">
      <c r="A1406" t="s">
        <v>1428</v>
      </c>
      <c r="B1406" t="s">
        <v>37</v>
      </c>
      <c r="C1406" t="s">
        <v>23</v>
      </c>
      <c r="D1406">
        <v>192</v>
      </c>
      <c r="E1406">
        <v>94</v>
      </c>
      <c r="F1406">
        <v>231</v>
      </c>
      <c r="G1406">
        <v>279.05</v>
      </c>
      <c r="H1406" s="1">
        <v>45059</v>
      </c>
    </row>
    <row r="1407" spans="1:8" x14ac:dyDescent="0.25">
      <c r="A1407" t="s">
        <v>1429</v>
      </c>
      <c r="B1407" t="s">
        <v>8</v>
      </c>
      <c r="C1407" t="s">
        <v>18</v>
      </c>
      <c r="D1407">
        <v>146</v>
      </c>
      <c r="E1407">
        <v>80</v>
      </c>
      <c r="F1407">
        <v>44</v>
      </c>
      <c r="G1407">
        <v>401.06</v>
      </c>
      <c r="H1407" s="1">
        <v>45201</v>
      </c>
    </row>
    <row r="1408" spans="1:8" x14ac:dyDescent="0.25">
      <c r="A1408" t="s">
        <v>1430</v>
      </c>
      <c r="B1408" t="s">
        <v>8</v>
      </c>
      <c r="C1408" t="s">
        <v>15</v>
      </c>
      <c r="D1408">
        <v>179</v>
      </c>
      <c r="E1408">
        <v>66</v>
      </c>
      <c r="F1408">
        <v>53</v>
      </c>
      <c r="G1408">
        <v>101.99</v>
      </c>
      <c r="H1408" s="1">
        <v>45059</v>
      </c>
    </row>
    <row r="1409" spans="1:8" x14ac:dyDescent="0.25">
      <c r="A1409" t="s">
        <v>1431</v>
      </c>
      <c r="B1409" t="s">
        <v>12</v>
      </c>
      <c r="C1409" t="s">
        <v>9</v>
      </c>
      <c r="D1409">
        <v>160</v>
      </c>
      <c r="E1409">
        <v>47</v>
      </c>
      <c r="F1409">
        <v>277</v>
      </c>
      <c r="G1409">
        <v>480.92</v>
      </c>
      <c r="H1409" s="1">
        <v>45224</v>
      </c>
    </row>
    <row r="1410" spans="1:8" x14ac:dyDescent="0.25">
      <c r="A1410" t="s">
        <v>1432</v>
      </c>
      <c r="B1410" t="s">
        <v>14</v>
      </c>
      <c r="C1410" t="s">
        <v>32</v>
      </c>
      <c r="D1410">
        <v>190</v>
      </c>
      <c r="E1410">
        <v>88</v>
      </c>
      <c r="F1410">
        <v>99</v>
      </c>
      <c r="G1410">
        <v>288.04000000000002</v>
      </c>
      <c r="H1410" s="1">
        <v>45181</v>
      </c>
    </row>
    <row r="1411" spans="1:8" x14ac:dyDescent="0.25">
      <c r="A1411" t="s">
        <v>1433</v>
      </c>
      <c r="B1411" t="s">
        <v>17</v>
      </c>
      <c r="C1411" t="s">
        <v>32</v>
      </c>
      <c r="D1411">
        <v>116</v>
      </c>
      <c r="E1411">
        <v>85</v>
      </c>
      <c r="F1411">
        <v>117</v>
      </c>
      <c r="G1411">
        <v>343.27</v>
      </c>
      <c r="H1411" s="1">
        <v>45219</v>
      </c>
    </row>
    <row r="1412" spans="1:8" x14ac:dyDescent="0.25">
      <c r="A1412" t="s">
        <v>1434</v>
      </c>
      <c r="B1412" t="s">
        <v>8</v>
      </c>
      <c r="C1412" t="s">
        <v>9</v>
      </c>
      <c r="D1412">
        <v>36</v>
      </c>
      <c r="E1412">
        <v>87</v>
      </c>
      <c r="F1412">
        <v>200</v>
      </c>
      <c r="G1412">
        <v>168.74</v>
      </c>
      <c r="H1412" s="1">
        <v>44986</v>
      </c>
    </row>
    <row r="1413" spans="1:8" x14ac:dyDescent="0.25">
      <c r="A1413" t="s">
        <v>1435</v>
      </c>
      <c r="B1413" t="s">
        <v>26</v>
      </c>
      <c r="C1413" t="s">
        <v>15</v>
      </c>
      <c r="D1413">
        <v>19</v>
      </c>
      <c r="E1413">
        <v>36</v>
      </c>
      <c r="F1413">
        <v>97</v>
      </c>
      <c r="G1413">
        <v>186.85</v>
      </c>
      <c r="H1413" s="1">
        <v>45090</v>
      </c>
    </row>
    <row r="1414" spans="1:8" x14ac:dyDescent="0.25">
      <c r="A1414" t="s">
        <v>1436</v>
      </c>
      <c r="B1414" t="s">
        <v>8</v>
      </c>
      <c r="C1414" t="s">
        <v>9</v>
      </c>
      <c r="D1414">
        <v>76</v>
      </c>
      <c r="E1414">
        <v>22</v>
      </c>
      <c r="F1414">
        <v>246</v>
      </c>
      <c r="G1414">
        <v>102.19</v>
      </c>
      <c r="H1414" s="1">
        <v>45122</v>
      </c>
    </row>
    <row r="1415" spans="1:8" x14ac:dyDescent="0.25">
      <c r="A1415" t="s">
        <v>1437</v>
      </c>
      <c r="B1415" t="s">
        <v>21</v>
      </c>
      <c r="C1415" t="s">
        <v>32</v>
      </c>
      <c r="D1415">
        <v>87</v>
      </c>
      <c r="E1415">
        <v>33</v>
      </c>
      <c r="F1415">
        <v>204</v>
      </c>
      <c r="G1415">
        <v>14.58</v>
      </c>
      <c r="H1415" s="1">
        <v>45226</v>
      </c>
    </row>
    <row r="1416" spans="1:8" x14ac:dyDescent="0.25">
      <c r="A1416" t="s">
        <v>1438</v>
      </c>
      <c r="B1416" t="s">
        <v>17</v>
      </c>
      <c r="C1416" t="s">
        <v>15</v>
      </c>
      <c r="D1416">
        <v>171</v>
      </c>
      <c r="E1416">
        <v>47</v>
      </c>
      <c r="F1416">
        <v>70</v>
      </c>
      <c r="G1416">
        <v>337.64</v>
      </c>
      <c r="H1416" s="1">
        <v>45172</v>
      </c>
    </row>
    <row r="1417" spans="1:8" x14ac:dyDescent="0.25">
      <c r="A1417" t="s">
        <v>1439</v>
      </c>
      <c r="B1417" t="s">
        <v>35</v>
      </c>
      <c r="C1417" t="s">
        <v>23</v>
      </c>
      <c r="D1417">
        <v>51</v>
      </c>
      <c r="E1417">
        <v>51</v>
      </c>
      <c r="F1417">
        <v>68</v>
      </c>
      <c r="G1417">
        <v>481.86</v>
      </c>
      <c r="H1417" s="1">
        <v>44956</v>
      </c>
    </row>
    <row r="1418" spans="1:8" x14ac:dyDescent="0.25">
      <c r="A1418" t="s">
        <v>1440</v>
      </c>
      <c r="B1418" t="s">
        <v>21</v>
      </c>
      <c r="C1418" t="s">
        <v>18</v>
      </c>
      <c r="D1418">
        <v>166</v>
      </c>
      <c r="E1418">
        <v>84</v>
      </c>
      <c r="F1418">
        <v>141</v>
      </c>
      <c r="G1418">
        <v>437.67</v>
      </c>
      <c r="H1418" s="1">
        <v>45032</v>
      </c>
    </row>
    <row r="1419" spans="1:8" x14ac:dyDescent="0.25">
      <c r="A1419" t="s">
        <v>1441</v>
      </c>
      <c r="B1419" t="s">
        <v>35</v>
      </c>
      <c r="C1419" t="s">
        <v>23</v>
      </c>
      <c r="D1419">
        <v>165</v>
      </c>
      <c r="E1419">
        <v>92</v>
      </c>
      <c r="F1419">
        <v>172</v>
      </c>
      <c r="G1419">
        <v>389.54</v>
      </c>
      <c r="H1419" s="1">
        <v>45180</v>
      </c>
    </row>
    <row r="1420" spans="1:8" x14ac:dyDescent="0.25">
      <c r="A1420" t="s">
        <v>1442</v>
      </c>
      <c r="B1420" t="s">
        <v>35</v>
      </c>
      <c r="C1420" t="s">
        <v>32</v>
      </c>
      <c r="D1420">
        <v>4</v>
      </c>
      <c r="E1420">
        <v>39</v>
      </c>
      <c r="F1420">
        <v>294</v>
      </c>
      <c r="G1420">
        <v>131.35</v>
      </c>
      <c r="H1420" s="1">
        <v>45061</v>
      </c>
    </row>
    <row r="1421" spans="1:8" x14ac:dyDescent="0.25">
      <c r="A1421" t="s">
        <v>1443</v>
      </c>
      <c r="B1421" t="s">
        <v>48</v>
      </c>
      <c r="C1421" t="s">
        <v>32</v>
      </c>
      <c r="D1421">
        <v>92</v>
      </c>
      <c r="E1421">
        <v>100</v>
      </c>
      <c r="F1421">
        <v>294</v>
      </c>
      <c r="G1421">
        <v>153.19999999999999</v>
      </c>
      <c r="H1421" s="1">
        <v>45214</v>
      </c>
    </row>
    <row r="1422" spans="1:8" x14ac:dyDescent="0.25">
      <c r="A1422" t="s">
        <v>1444</v>
      </c>
      <c r="B1422" t="s">
        <v>8</v>
      </c>
      <c r="C1422" t="s">
        <v>32</v>
      </c>
      <c r="D1422">
        <v>12</v>
      </c>
      <c r="E1422">
        <v>41</v>
      </c>
      <c r="F1422">
        <v>227</v>
      </c>
      <c r="G1422">
        <v>141.28</v>
      </c>
      <c r="H1422" s="1">
        <v>45007</v>
      </c>
    </row>
    <row r="1423" spans="1:8" x14ac:dyDescent="0.25">
      <c r="A1423" t="s">
        <v>1445</v>
      </c>
      <c r="B1423" t="s">
        <v>21</v>
      </c>
      <c r="C1423" t="s">
        <v>23</v>
      </c>
      <c r="D1423">
        <v>92</v>
      </c>
      <c r="E1423">
        <v>94</v>
      </c>
      <c r="F1423">
        <v>264</v>
      </c>
      <c r="G1423">
        <v>472.8</v>
      </c>
      <c r="H1423" s="1">
        <v>45278</v>
      </c>
    </row>
    <row r="1424" spans="1:8" x14ac:dyDescent="0.25">
      <c r="A1424" t="s">
        <v>1446</v>
      </c>
      <c r="B1424" t="s">
        <v>17</v>
      </c>
      <c r="C1424" t="s">
        <v>32</v>
      </c>
      <c r="D1424">
        <v>98</v>
      </c>
      <c r="E1424">
        <v>73</v>
      </c>
      <c r="F1424">
        <v>273</v>
      </c>
      <c r="G1424">
        <v>241.85</v>
      </c>
      <c r="H1424" s="1">
        <v>44967</v>
      </c>
    </row>
    <row r="1425" spans="1:8" x14ac:dyDescent="0.25">
      <c r="A1425" t="s">
        <v>1447</v>
      </c>
      <c r="B1425" t="s">
        <v>14</v>
      </c>
      <c r="C1425" t="s">
        <v>23</v>
      </c>
      <c r="D1425">
        <v>44</v>
      </c>
      <c r="E1425">
        <v>46</v>
      </c>
      <c r="F1425">
        <v>88</v>
      </c>
      <c r="G1425">
        <v>272.3</v>
      </c>
      <c r="H1425" s="1">
        <v>45056</v>
      </c>
    </row>
    <row r="1426" spans="1:8" x14ac:dyDescent="0.25">
      <c r="A1426" t="s">
        <v>1448</v>
      </c>
      <c r="B1426" t="s">
        <v>37</v>
      </c>
      <c r="C1426" t="s">
        <v>32</v>
      </c>
      <c r="D1426">
        <v>73</v>
      </c>
      <c r="E1426">
        <v>70</v>
      </c>
      <c r="F1426">
        <v>141</v>
      </c>
      <c r="G1426">
        <v>200.55</v>
      </c>
      <c r="H1426" s="1">
        <v>45257</v>
      </c>
    </row>
    <row r="1427" spans="1:8" x14ac:dyDescent="0.25">
      <c r="A1427" t="s">
        <v>1449</v>
      </c>
      <c r="B1427" t="s">
        <v>37</v>
      </c>
      <c r="C1427" t="s">
        <v>23</v>
      </c>
      <c r="D1427">
        <v>174</v>
      </c>
      <c r="E1427">
        <v>54</v>
      </c>
      <c r="F1427">
        <v>129</v>
      </c>
      <c r="G1427">
        <v>415.09</v>
      </c>
      <c r="H1427" s="1">
        <v>45050</v>
      </c>
    </row>
    <row r="1428" spans="1:8" x14ac:dyDescent="0.25">
      <c r="A1428" t="s">
        <v>1450</v>
      </c>
      <c r="B1428" t="s">
        <v>21</v>
      </c>
      <c r="C1428" t="s">
        <v>15</v>
      </c>
      <c r="D1428">
        <v>117</v>
      </c>
      <c r="E1428">
        <v>58</v>
      </c>
      <c r="F1428">
        <v>240</v>
      </c>
      <c r="G1428">
        <v>123.21</v>
      </c>
      <c r="H1428" s="1">
        <v>45228</v>
      </c>
    </row>
    <row r="1429" spans="1:8" x14ac:dyDescent="0.25">
      <c r="A1429" t="s">
        <v>1451</v>
      </c>
      <c r="B1429" t="s">
        <v>28</v>
      </c>
      <c r="C1429" t="s">
        <v>18</v>
      </c>
      <c r="D1429">
        <v>45</v>
      </c>
      <c r="E1429">
        <v>31</v>
      </c>
      <c r="F1429">
        <v>67</v>
      </c>
      <c r="G1429">
        <v>279.29000000000002</v>
      </c>
      <c r="H1429" s="1">
        <v>44952</v>
      </c>
    </row>
    <row r="1430" spans="1:8" x14ac:dyDescent="0.25">
      <c r="A1430" t="s">
        <v>1452</v>
      </c>
      <c r="B1430" t="s">
        <v>35</v>
      </c>
      <c r="C1430" t="s">
        <v>15</v>
      </c>
      <c r="D1430">
        <v>85</v>
      </c>
      <c r="E1430">
        <v>51</v>
      </c>
      <c r="F1430">
        <v>25</v>
      </c>
      <c r="G1430">
        <v>214.52</v>
      </c>
      <c r="H1430" s="1">
        <v>45224</v>
      </c>
    </row>
    <row r="1431" spans="1:8" x14ac:dyDescent="0.25">
      <c r="A1431" t="s">
        <v>1453</v>
      </c>
      <c r="B1431" t="s">
        <v>48</v>
      </c>
      <c r="C1431" t="s">
        <v>23</v>
      </c>
      <c r="D1431">
        <v>65</v>
      </c>
      <c r="E1431">
        <v>95</v>
      </c>
      <c r="F1431">
        <v>288</v>
      </c>
      <c r="G1431">
        <v>251.85</v>
      </c>
      <c r="H1431" s="1">
        <v>45125</v>
      </c>
    </row>
    <row r="1432" spans="1:8" x14ac:dyDescent="0.25">
      <c r="A1432" t="s">
        <v>1454</v>
      </c>
      <c r="B1432" t="s">
        <v>14</v>
      </c>
      <c r="C1432" t="s">
        <v>18</v>
      </c>
      <c r="D1432">
        <v>8</v>
      </c>
      <c r="E1432">
        <v>49</v>
      </c>
      <c r="F1432">
        <v>59</v>
      </c>
      <c r="G1432">
        <v>162.75</v>
      </c>
      <c r="H1432" s="1">
        <v>45164</v>
      </c>
    </row>
    <row r="1433" spans="1:8" x14ac:dyDescent="0.25">
      <c r="A1433" t="s">
        <v>1455</v>
      </c>
      <c r="B1433" t="s">
        <v>48</v>
      </c>
      <c r="C1433" t="s">
        <v>9</v>
      </c>
      <c r="D1433">
        <v>144</v>
      </c>
      <c r="E1433">
        <v>42</v>
      </c>
      <c r="F1433">
        <v>21</v>
      </c>
      <c r="G1433">
        <v>178.34</v>
      </c>
      <c r="H1433" s="1">
        <v>45159</v>
      </c>
    </row>
    <row r="1434" spans="1:8" x14ac:dyDescent="0.25">
      <c r="A1434" t="s">
        <v>1456</v>
      </c>
      <c r="B1434" t="s">
        <v>17</v>
      </c>
      <c r="C1434" t="s">
        <v>32</v>
      </c>
      <c r="D1434">
        <v>109</v>
      </c>
      <c r="E1434">
        <v>97</v>
      </c>
      <c r="F1434">
        <v>15</v>
      </c>
      <c r="G1434">
        <v>470.12</v>
      </c>
      <c r="H1434" s="1">
        <v>45108</v>
      </c>
    </row>
    <row r="1435" spans="1:8" x14ac:dyDescent="0.25">
      <c r="A1435" t="s">
        <v>1457</v>
      </c>
      <c r="B1435" t="s">
        <v>8</v>
      </c>
      <c r="C1435" t="s">
        <v>9</v>
      </c>
      <c r="D1435">
        <v>47</v>
      </c>
      <c r="E1435">
        <v>83</v>
      </c>
      <c r="F1435">
        <v>84</v>
      </c>
      <c r="G1435">
        <v>401.24</v>
      </c>
      <c r="H1435" s="1">
        <v>45032</v>
      </c>
    </row>
    <row r="1436" spans="1:8" x14ac:dyDescent="0.25">
      <c r="A1436" t="s">
        <v>1458</v>
      </c>
      <c r="B1436" t="s">
        <v>14</v>
      </c>
      <c r="C1436" t="s">
        <v>15</v>
      </c>
      <c r="D1436">
        <v>192</v>
      </c>
      <c r="E1436">
        <v>27</v>
      </c>
      <c r="F1436">
        <v>144</v>
      </c>
      <c r="G1436">
        <v>85.09</v>
      </c>
      <c r="H1436" s="1">
        <v>45097</v>
      </c>
    </row>
    <row r="1437" spans="1:8" x14ac:dyDescent="0.25">
      <c r="A1437" t="s">
        <v>1459</v>
      </c>
      <c r="B1437" t="s">
        <v>8</v>
      </c>
      <c r="C1437" t="s">
        <v>23</v>
      </c>
      <c r="D1437">
        <v>191</v>
      </c>
      <c r="E1437">
        <v>27</v>
      </c>
      <c r="F1437">
        <v>208</v>
      </c>
      <c r="G1437">
        <v>133.02000000000001</v>
      </c>
      <c r="H1437" s="1">
        <v>45290</v>
      </c>
    </row>
    <row r="1438" spans="1:8" x14ac:dyDescent="0.25">
      <c r="A1438" t="s">
        <v>1460</v>
      </c>
      <c r="B1438" t="s">
        <v>8</v>
      </c>
      <c r="C1438" t="s">
        <v>18</v>
      </c>
      <c r="D1438">
        <v>22</v>
      </c>
      <c r="E1438">
        <v>25</v>
      </c>
      <c r="F1438">
        <v>144</v>
      </c>
      <c r="G1438">
        <v>317.87</v>
      </c>
      <c r="H1438" s="1">
        <v>45184</v>
      </c>
    </row>
    <row r="1439" spans="1:8" x14ac:dyDescent="0.25">
      <c r="A1439" t="s">
        <v>1461</v>
      </c>
      <c r="B1439" t="s">
        <v>35</v>
      </c>
      <c r="C1439" t="s">
        <v>23</v>
      </c>
      <c r="D1439">
        <v>30</v>
      </c>
      <c r="E1439">
        <v>52</v>
      </c>
      <c r="F1439">
        <v>148</v>
      </c>
      <c r="G1439">
        <v>453.17</v>
      </c>
      <c r="H1439" s="1">
        <v>45200</v>
      </c>
    </row>
    <row r="1440" spans="1:8" x14ac:dyDescent="0.25">
      <c r="A1440" t="s">
        <v>1462</v>
      </c>
      <c r="B1440" t="s">
        <v>21</v>
      </c>
      <c r="C1440" t="s">
        <v>15</v>
      </c>
      <c r="D1440">
        <v>132</v>
      </c>
      <c r="E1440">
        <v>54</v>
      </c>
      <c r="F1440">
        <v>194</v>
      </c>
      <c r="G1440">
        <v>413.32</v>
      </c>
      <c r="H1440" s="1">
        <v>45283</v>
      </c>
    </row>
    <row r="1441" spans="1:8" x14ac:dyDescent="0.25">
      <c r="A1441" t="s">
        <v>1463</v>
      </c>
      <c r="B1441" t="s">
        <v>48</v>
      </c>
      <c r="C1441" t="s">
        <v>9</v>
      </c>
      <c r="D1441">
        <v>95</v>
      </c>
      <c r="E1441">
        <v>34</v>
      </c>
      <c r="F1441">
        <v>109</v>
      </c>
      <c r="G1441">
        <v>402.59</v>
      </c>
      <c r="H1441" s="1">
        <v>44956</v>
      </c>
    </row>
    <row r="1442" spans="1:8" x14ac:dyDescent="0.25">
      <c r="A1442" t="s">
        <v>1464</v>
      </c>
      <c r="B1442" t="s">
        <v>14</v>
      </c>
      <c r="C1442" t="s">
        <v>18</v>
      </c>
      <c r="D1442">
        <v>113</v>
      </c>
      <c r="E1442">
        <v>59</v>
      </c>
      <c r="F1442">
        <v>92</v>
      </c>
      <c r="G1442">
        <v>174.14</v>
      </c>
      <c r="H1442" s="1">
        <v>45039</v>
      </c>
    </row>
    <row r="1443" spans="1:8" x14ac:dyDescent="0.25">
      <c r="A1443" t="s">
        <v>1465</v>
      </c>
      <c r="B1443" t="s">
        <v>28</v>
      </c>
      <c r="C1443" t="s">
        <v>15</v>
      </c>
      <c r="D1443">
        <v>193</v>
      </c>
      <c r="E1443">
        <v>20</v>
      </c>
      <c r="F1443">
        <v>71</v>
      </c>
      <c r="G1443">
        <v>274.20999999999998</v>
      </c>
      <c r="H1443" s="1">
        <v>45055</v>
      </c>
    </row>
    <row r="1444" spans="1:8" x14ac:dyDescent="0.25">
      <c r="A1444" t="s">
        <v>1466</v>
      </c>
      <c r="B1444" t="s">
        <v>26</v>
      </c>
      <c r="C1444" t="s">
        <v>32</v>
      </c>
      <c r="D1444">
        <v>78</v>
      </c>
      <c r="E1444">
        <v>35</v>
      </c>
      <c r="F1444">
        <v>66</v>
      </c>
      <c r="G1444">
        <v>116.44</v>
      </c>
      <c r="H1444" s="1">
        <v>45159</v>
      </c>
    </row>
    <row r="1445" spans="1:8" x14ac:dyDescent="0.25">
      <c r="A1445" t="s">
        <v>1467</v>
      </c>
      <c r="B1445" t="s">
        <v>48</v>
      </c>
      <c r="C1445" t="s">
        <v>18</v>
      </c>
      <c r="D1445">
        <v>24</v>
      </c>
      <c r="E1445">
        <v>31</v>
      </c>
      <c r="F1445">
        <v>39</v>
      </c>
      <c r="G1445">
        <v>17.89</v>
      </c>
      <c r="H1445" s="1">
        <v>45077</v>
      </c>
    </row>
    <row r="1446" spans="1:8" x14ac:dyDescent="0.25">
      <c r="A1446" t="s">
        <v>1468</v>
      </c>
      <c r="B1446" t="s">
        <v>21</v>
      </c>
      <c r="C1446" t="s">
        <v>23</v>
      </c>
      <c r="D1446">
        <v>101</v>
      </c>
      <c r="E1446">
        <v>26</v>
      </c>
      <c r="F1446">
        <v>19</v>
      </c>
      <c r="G1446">
        <v>465.31</v>
      </c>
      <c r="H1446" s="1">
        <v>45211</v>
      </c>
    </row>
    <row r="1447" spans="1:8" x14ac:dyDescent="0.25">
      <c r="A1447" t="s">
        <v>1469</v>
      </c>
      <c r="B1447" t="s">
        <v>14</v>
      </c>
      <c r="C1447" t="s">
        <v>18</v>
      </c>
      <c r="D1447">
        <v>156</v>
      </c>
      <c r="E1447">
        <v>21</v>
      </c>
      <c r="F1447">
        <v>101</v>
      </c>
      <c r="G1447">
        <v>88.66</v>
      </c>
      <c r="H1447" s="1">
        <v>45286</v>
      </c>
    </row>
    <row r="1448" spans="1:8" x14ac:dyDescent="0.25">
      <c r="A1448" t="s">
        <v>1470</v>
      </c>
      <c r="B1448" t="s">
        <v>37</v>
      </c>
      <c r="C1448" t="s">
        <v>15</v>
      </c>
      <c r="D1448">
        <v>4</v>
      </c>
      <c r="E1448">
        <v>32</v>
      </c>
      <c r="F1448">
        <v>188</v>
      </c>
      <c r="G1448">
        <v>158.08000000000001</v>
      </c>
      <c r="H1448" s="1">
        <v>45210</v>
      </c>
    </row>
    <row r="1449" spans="1:8" x14ac:dyDescent="0.25">
      <c r="A1449" t="s">
        <v>1471</v>
      </c>
      <c r="B1449" t="s">
        <v>14</v>
      </c>
      <c r="C1449" t="s">
        <v>23</v>
      </c>
      <c r="D1449">
        <v>52</v>
      </c>
      <c r="E1449">
        <v>43</v>
      </c>
      <c r="F1449">
        <v>39</v>
      </c>
      <c r="G1449">
        <v>131.41999999999999</v>
      </c>
      <c r="H1449" s="1">
        <v>45134</v>
      </c>
    </row>
    <row r="1450" spans="1:8" x14ac:dyDescent="0.25">
      <c r="A1450" t="s">
        <v>1472</v>
      </c>
      <c r="B1450" t="s">
        <v>48</v>
      </c>
      <c r="C1450" t="s">
        <v>32</v>
      </c>
      <c r="D1450">
        <v>26</v>
      </c>
      <c r="E1450">
        <v>37</v>
      </c>
      <c r="F1450">
        <v>131</v>
      </c>
      <c r="G1450">
        <v>354.12</v>
      </c>
      <c r="H1450" s="1">
        <v>45210</v>
      </c>
    </row>
    <row r="1451" spans="1:8" x14ac:dyDescent="0.25">
      <c r="A1451" t="s">
        <v>1473</v>
      </c>
      <c r="B1451" t="s">
        <v>35</v>
      </c>
      <c r="C1451" t="s">
        <v>15</v>
      </c>
      <c r="D1451">
        <v>41</v>
      </c>
      <c r="E1451">
        <v>27</v>
      </c>
      <c r="F1451">
        <v>32</v>
      </c>
      <c r="G1451">
        <v>90.54</v>
      </c>
      <c r="H1451" s="1">
        <v>45079</v>
      </c>
    </row>
    <row r="1452" spans="1:8" x14ac:dyDescent="0.25">
      <c r="A1452" t="s">
        <v>1474</v>
      </c>
      <c r="B1452" t="s">
        <v>21</v>
      </c>
      <c r="C1452" t="s">
        <v>32</v>
      </c>
      <c r="D1452">
        <v>120</v>
      </c>
      <c r="E1452">
        <v>21</v>
      </c>
      <c r="F1452">
        <v>161</v>
      </c>
      <c r="G1452">
        <v>488.01</v>
      </c>
      <c r="H1452" s="1">
        <v>45119</v>
      </c>
    </row>
    <row r="1453" spans="1:8" x14ac:dyDescent="0.25">
      <c r="A1453" t="s">
        <v>1475</v>
      </c>
      <c r="B1453" t="s">
        <v>48</v>
      </c>
      <c r="C1453" t="s">
        <v>23</v>
      </c>
      <c r="D1453">
        <v>14</v>
      </c>
      <c r="E1453">
        <v>23</v>
      </c>
      <c r="F1453">
        <v>129</v>
      </c>
      <c r="G1453">
        <v>92.14</v>
      </c>
      <c r="H1453" s="1">
        <v>45000</v>
      </c>
    </row>
    <row r="1454" spans="1:8" x14ac:dyDescent="0.25">
      <c r="A1454" t="s">
        <v>1476</v>
      </c>
      <c r="B1454" t="s">
        <v>17</v>
      </c>
      <c r="C1454" t="s">
        <v>9</v>
      </c>
      <c r="D1454">
        <v>99</v>
      </c>
      <c r="E1454">
        <v>54</v>
      </c>
      <c r="F1454">
        <v>43</v>
      </c>
      <c r="G1454">
        <v>263.54000000000002</v>
      </c>
      <c r="H1454" s="1">
        <v>45200</v>
      </c>
    </row>
    <row r="1455" spans="1:8" x14ac:dyDescent="0.25">
      <c r="A1455" t="s">
        <v>1477</v>
      </c>
      <c r="B1455" t="s">
        <v>14</v>
      </c>
      <c r="C1455" t="s">
        <v>15</v>
      </c>
      <c r="D1455">
        <v>117</v>
      </c>
      <c r="E1455">
        <v>50</v>
      </c>
      <c r="F1455">
        <v>113</v>
      </c>
      <c r="G1455">
        <v>77.11</v>
      </c>
      <c r="H1455" s="1">
        <v>45222</v>
      </c>
    </row>
    <row r="1456" spans="1:8" x14ac:dyDescent="0.25">
      <c r="A1456" t="s">
        <v>1478</v>
      </c>
      <c r="B1456" t="s">
        <v>28</v>
      </c>
      <c r="C1456" t="s">
        <v>32</v>
      </c>
      <c r="D1456">
        <v>87</v>
      </c>
      <c r="E1456">
        <v>83</v>
      </c>
      <c r="F1456">
        <v>66</v>
      </c>
      <c r="G1456">
        <v>348.14</v>
      </c>
      <c r="H1456" s="1">
        <v>45016</v>
      </c>
    </row>
    <row r="1457" spans="1:8" x14ac:dyDescent="0.25">
      <c r="A1457" t="s">
        <v>1479</v>
      </c>
      <c r="B1457" t="s">
        <v>48</v>
      </c>
      <c r="C1457" t="s">
        <v>23</v>
      </c>
      <c r="D1457">
        <v>96</v>
      </c>
      <c r="E1457">
        <v>43</v>
      </c>
      <c r="F1457">
        <v>105</v>
      </c>
      <c r="G1457">
        <v>185.62</v>
      </c>
      <c r="H1457" s="1">
        <v>44967</v>
      </c>
    </row>
    <row r="1458" spans="1:8" x14ac:dyDescent="0.25">
      <c r="A1458" t="s">
        <v>1480</v>
      </c>
      <c r="B1458" t="s">
        <v>17</v>
      </c>
      <c r="C1458" t="s">
        <v>18</v>
      </c>
      <c r="D1458">
        <v>153</v>
      </c>
      <c r="E1458">
        <v>69</v>
      </c>
      <c r="F1458">
        <v>163</v>
      </c>
      <c r="G1458">
        <v>442.57</v>
      </c>
      <c r="H1458" s="1">
        <v>45226</v>
      </c>
    </row>
    <row r="1459" spans="1:8" x14ac:dyDescent="0.25">
      <c r="A1459" t="s">
        <v>1481</v>
      </c>
      <c r="B1459" t="s">
        <v>21</v>
      </c>
      <c r="C1459" t="s">
        <v>15</v>
      </c>
      <c r="D1459">
        <v>189</v>
      </c>
      <c r="E1459">
        <v>59</v>
      </c>
      <c r="F1459">
        <v>108</v>
      </c>
      <c r="G1459">
        <v>144.05000000000001</v>
      </c>
      <c r="H1459" s="1">
        <v>44997</v>
      </c>
    </row>
    <row r="1460" spans="1:8" x14ac:dyDescent="0.25">
      <c r="A1460" t="s">
        <v>1482</v>
      </c>
      <c r="B1460" t="s">
        <v>8</v>
      </c>
      <c r="C1460" t="s">
        <v>9</v>
      </c>
      <c r="D1460">
        <v>144</v>
      </c>
      <c r="E1460">
        <v>49</v>
      </c>
      <c r="F1460">
        <v>219</v>
      </c>
      <c r="G1460">
        <v>25.75</v>
      </c>
      <c r="H1460" s="1">
        <v>45161</v>
      </c>
    </row>
    <row r="1461" spans="1:8" x14ac:dyDescent="0.25">
      <c r="A1461" t="s">
        <v>1483</v>
      </c>
      <c r="B1461" t="s">
        <v>12</v>
      </c>
      <c r="C1461" t="s">
        <v>15</v>
      </c>
      <c r="D1461">
        <v>2</v>
      </c>
      <c r="E1461">
        <v>97</v>
      </c>
      <c r="F1461">
        <v>87</v>
      </c>
      <c r="G1461">
        <v>390.82</v>
      </c>
      <c r="H1461" s="1">
        <v>45054</v>
      </c>
    </row>
    <row r="1462" spans="1:8" x14ac:dyDescent="0.25">
      <c r="A1462" t="s">
        <v>1484</v>
      </c>
      <c r="B1462" t="s">
        <v>26</v>
      </c>
      <c r="C1462" t="s">
        <v>15</v>
      </c>
      <c r="D1462">
        <v>98</v>
      </c>
      <c r="E1462">
        <v>69</v>
      </c>
      <c r="F1462">
        <v>129</v>
      </c>
      <c r="G1462">
        <v>305.08999999999997</v>
      </c>
      <c r="H1462" s="1">
        <v>45195</v>
      </c>
    </row>
    <row r="1463" spans="1:8" x14ac:dyDescent="0.25">
      <c r="A1463" t="s">
        <v>1485</v>
      </c>
      <c r="B1463" t="s">
        <v>37</v>
      </c>
      <c r="C1463" t="s">
        <v>9</v>
      </c>
      <c r="D1463">
        <v>26</v>
      </c>
      <c r="E1463">
        <v>55</v>
      </c>
      <c r="F1463">
        <v>104</v>
      </c>
      <c r="G1463">
        <v>34.159999999999997</v>
      </c>
      <c r="H1463" s="1">
        <v>45052</v>
      </c>
    </row>
    <row r="1464" spans="1:8" x14ac:dyDescent="0.25">
      <c r="A1464" t="s">
        <v>1486</v>
      </c>
      <c r="B1464" t="s">
        <v>37</v>
      </c>
      <c r="C1464" t="s">
        <v>32</v>
      </c>
      <c r="D1464">
        <v>85</v>
      </c>
      <c r="E1464">
        <v>63</v>
      </c>
      <c r="F1464">
        <v>106</v>
      </c>
      <c r="G1464">
        <v>392.03</v>
      </c>
      <c r="H1464" s="1">
        <v>45042</v>
      </c>
    </row>
    <row r="1465" spans="1:8" x14ac:dyDescent="0.25">
      <c r="A1465" t="s">
        <v>1487</v>
      </c>
      <c r="B1465" t="s">
        <v>37</v>
      </c>
      <c r="C1465" t="s">
        <v>18</v>
      </c>
      <c r="D1465">
        <v>163</v>
      </c>
      <c r="E1465">
        <v>58</v>
      </c>
      <c r="F1465">
        <v>30</v>
      </c>
      <c r="G1465">
        <v>359.86</v>
      </c>
      <c r="H1465" s="1">
        <v>45029</v>
      </c>
    </row>
    <row r="1466" spans="1:8" x14ac:dyDescent="0.25">
      <c r="A1466" t="s">
        <v>1488</v>
      </c>
      <c r="B1466" t="s">
        <v>35</v>
      </c>
      <c r="C1466" t="s">
        <v>18</v>
      </c>
      <c r="D1466">
        <v>76</v>
      </c>
      <c r="E1466">
        <v>26</v>
      </c>
      <c r="F1466">
        <v>230</v>
      </c>
      <c r="G1466">
        <v>282.43</v>
      </c>
      <c r="H1466" s="1">
        <v>45251</v>
      </c>
    </row>
    <row r="1467" spans="1:8" x14ac:dyDescent="0.25">
      <c r="A1467" t="s">
        <v>1489</v>
      </c>
      <c r="B1467" t="s">
        <v>12</v>
      </c>
      <c r="C1467" t="s">
        <v>9</v>
      </c>
      <c r="D1467">
        <v>131</v>
      </c>
      <c r="E1467">
        <v>37</v>
      </c>
      <c r="F1467">
        <v>218</v>
      </c>
      <c r="G1467">
        <v>55.01</v>
      </c>
      <c r="H1467" s="1">
        <v>45032</v>
      </c>
    </row>
    <row r="1468" spans="1:8" x14ac:dyDescent="0.25">
      <c r="A1468" t="s">
        <v>1490</v>
      </c>
      <c r="B1468" t="s">
        <v>14</v>
      </c>
      <c r="C1468" t="s">
        <v>15</v>
      </c>
      <c r="D1468">
        <v>56</v>
      </c>
      <c r="E1468">
        <v>76</v>
      </c>
      <c r="F1468">
        <v>253</v>
      </c>
      <c r="G1468">
        <v>300.89999999999998</v>
      </c>
      <c r="H1468" s="1">
        <v>45044</v>
      </c>
    </row>
    <row r="1469" spans="1:8" x14ac:dyDescent="0.25">
      <c r="A1469" t="s">
        <v>1491</v>
      </c>
      <c r="B1469" t="s">
        <v>28</v>
      </c>
      <c r="C1469" t="s">
        <v>23</v>
      </c>
      <c r="D1469">
        <v>169</v>
      </c>
      <c r="E1469">
        <v>89</v>
      </c>
      <c r="F1469">
        <v>283</v>
      </c>
      <c r="G1469">
        <v>74.42</v>
      </c>
      <c r="H1469" s="1">
        <v>45285</v>
      </c>
    </row>
    <row r="1470" spans="1:8" x14ac:dyDescent="0.25">
      <c r="A1470" t="s">
        <v>1492</v>
      </c>
      <c r="B1470" t="s">
        <v>12</v>
      </c>
      <c r="C1470" t="s">
        <v>18</v>
      </c>
      <c r="D1470">
        <v>61</v>
      </c>
      <c r="E1470">
        <v>36</v>
      </c>
      <c r="F1470">
        <v>228</v>
      </c>
      <c r="G1470">
        <v>291.43</v>
      </c>
      <c r="H1470" s="1">
        <v>45033</v>
      </c>
    </row>
    <row r="1471" spans="1:8" x14ac:dyDescent="0.25">
      <c r="A1471" t="s">
        <v>1493</v>
      </c>
      <c r="B1471" t="s">
        <v>14</v>
      </c>
      <c r="C1471" t="s">
        <v>18</v>
      </c>
      <c r="D1471">
        <v>15</v>
      </c>
      <c r="E1471">
        <v>39</v>
      </c>
      <c r="F1471">
        <v>205</v>
      </c>
      <c r="G1471">
        <v>452.94</v>
      </c>
      <c r="H1471" s="1">
        <v>45266</v>
      </c>
    </row>
    <row r="1472" spans="1:8" x14ac:dyDescent="0.25">
      <c r="A1472" t="s">
        <v>1494</v>
      </c>
      <c r="B1472" t="s">
        <v>48</v>
      </c>
      <c r="C1472" t="s">
        <v>23</v>
      </c>
      <c r="D1472">
        <v>9</v>
      </c>
      <c r="E1472">
        <v>97</v>
      </c>
      <c r="F1472">
        <v>182</v>
      </c>
      <c r="G1472">
        <v>113.26</v>
      </c>
      <c r="H1472" s="1">
        <v>44980</v>
      </c>
    </row>
    <row r="1473" spans="1:8" x14ac:dyDescent="0.25">
      <c r="A1473" t="s">
        <v>1495</v>
      </c>
      <c r="B1473" t="s">
        <v>17</v>
      </c>
      <c r="C1473" t="s">
        <v>18</v>
      </c>
      <c r="D1473">
        <v>162</v>
      </c>
      <c r="E1473">
        <v>91</v>
      </c>
      <c r="F1473">
        <v>237</v>
      </c>
      <c r="G1473">
        <v>138.49</v>
      </c>
      <c r="H1473" s="1">
        <v>45065</v>
      </c>
    </row>
    <row r="1474" spans="1:8" x14ac:dyDescent="0.25">
      <c r="A1474" t="s">
        <v>1496</v>
      </c>
      <c r="B1474" t="s">
        <v>14</v>
      </c>
      <c r="C1474" t="s">
        <v>18</v>
      </c>
      <c r="D1474">
        <v>157</v>
      </c>
      <c r="E1474">
        <v>27</v>
      </c>
      <c r="F1474">
        <v>49</v>
      </c>
      <c r="G1474">
        <v>384.21</v>
      </c>
      <c r="H1474" s="1">
        <v>45210</v>
      </c>
    </row>
    <row r="1475" spans="1:8" x14ac:dyDescent="0.25">
      <c r="A1475" t="s">
        <v>1497</v>
      </c>
      <c r="B1475" t="s">
        <v>37</v>
      </c>
      <c r="C1475" t="s">
        <v>23</v>
      </c>
      <c r="D1475">
        <v>55</v>
      </c>
      <c r="E1475">
        <v>45</v>
      </c>
      <c r="F1475">
        <v>178</v>
      </c>
      <c r="G1475">
        <v>211.91</v>
      </c>
      <c r="H1475" s="1">
        <v>45127</v>
      </c>
    </row>
    <row r="1476" spans="1:8" x14ac:dyDescent="0.25">
      <c r="A1476" t="s">
        <v>1498</v>
      </c>
      <c r="B1476" t="s">
        <v>8</v>
      </c>
      <c r="C1476" t="s">
        <v>18</v>
      </c>
      <c r="D1476">
        <v>159</v>
      </c>
      <c r="E1476">
        <v>64</v>
      </c>
      <c r="F1476">
        <v>205</v>
      </c>
      <c r="G1476">
        <v>479.7</v>
      </c>
      <c r="H1476" s="1">
        <v>45133</v>
      </c>
    </row>
    <row r="1477" spans="1:8" x14ac:dyDescent="0.25">
      <c r="A1477" t="s">
        <v>1499</v>
      </c>
      <c r="B1477" t="s">
        <v>12</v>
      </c>
      <c r="C1477" t="s">
        <v>18</v>
      </c>
      <c r="D1477">
        <v>138</v>
      </c>
      <c r="E1477">
        <v>65</v>
      </c>
      <c r="F1477">
        <v>59</v>
      </c>
      <c r="G1477">
        <v>260.51</v>
      </c>
      <c r="H1477" s="1">
        <v>45014</v>
      </c>
    </row>
    <row r="1478" spans="1:8" x14ac:dyDescent="0.25">
      <c r="A1478" t="s">
        <v>1500</v>
      </c>
      <c r="B1478" t="s">
        <v>28</v>
      </c>
      <c r="C1478" t="s">
        <v>9</v>
      </c>
      <c r="D1478">
        <v>29</v>
      </c>
      <c r="E1478">
        <v>99</v>
      </c>
      <c r="F1478">
        <v>27</v>
      </c>
      <c r="G1478">
        <v>16.52</v>
      </c>
      <c r="H1478" s="1">
        <v>45090</v>
      </c>
    </row>
    <row r="1479" spans="1:8" x14ac:dyDescent="0.25">
      <c r="A1479" t="s">
        <v>1501</v>
      </c>
      <c r="B1479" t="s">
        <v>48</v>
      </c>
      <c r="C1479" t="s">
        <v>32</v>
      </c>
      <c r="D1479">
        <v>149</v>
      </c>
      <c r="E1479">
        <v>67</v>
      </c>
      <c r="F1479">
        <v>48</v>
      </c>
      <c r="G1479">
        <v>157.94</v>
      </c>
      <c r="H1479" s="1">
        <v>45171</v>
      </c>
    </row>
    <row r="1480" spans="1:8" x14ac:dyDescent="0.25">
      <c r="A1480" t="s">
        <v>1502</v>
      </c>
      <c r="B1480" t="s">
        <v>12</v>
      </c>
      <c r="C1480" t="s">
        <v>23</v>
      </c>
      <c r="D1480">
        <v>7</v>
      </c>
      <c r="E1480">
        <v>65</v>
      </c>
      <c r="F1480">
        <v>90</v>
      </c>
      <c r="G1480">
        <v>301.22000000000003</v>
      </c>
      <c r="H1480" s="1">
        <v>44947</v>
      </c>
    </row>
    <row r="1481" spans="1:8" x14ac:dyDescent="0.25">
      <c r="A1481" t="s">
        <v>1503</v>
      </c>
      <c r="B1481" t="s">
        <v>12</v>
      </c>
      <c r="C1481" t="s">
        <v>9</v>
      </c>
      <c r="D1481">
        <v>96</v>
      </c>
      <c r="E1481">
        <v>61</v>
      </c>
      <c r="F1481">
        <v>187</v>
      </c>
      <c r="G1481">
        <v>383.88</v>
      </c>
      <c r="H1481" s="1">
        <v>45039</v>
      </c>
    </row>
    <row r="1482" spans="1:8" x14ac:dyDescent="0.25">
      <c r="A1482" t="s">
        <v>1504</v>
      </c>
      <c r="B1482" t="s">
        <v>35</v>
      </c>
      <c r="C1482" t="s">
        <v>9</v>
      </c>
      <c r="D1482">
        <v>2</v>
      </c>
      <c r="E1482">
        <v>72</v>
      </c>
      <c r="F1482">
        <v>32</v>
      </c>
      <c r="G1482">
        <v>52.65</v>
      </c>
      <c r="H1482" s="1">
        <v>45263</v>
      </c>
    </row>
    <row r="1483" spans="1:8" x14ac:dyDescent="0.25">
      <c r="A1483" t="s">
        <v>1505</v>
      </c>
      <c r="B1483" t="s">
        <v>14</v>
      </c>
      <c r="C1483" t="s">
        <v>18</v>
      </c>
      <c r="D1483">
        <v>181</v>
      </c>
      <c r="E1483">
        <v>72</v>
      </c>
      <c r="F1483">
        <v>38</v>
      </c>
      <c r="G1483">
        <v>417.01</v>
      </c>
      <c r="H1483" s="1">
        <v>45074</v>
      </c>
    </row>
    <row r="1484" spans="1:8" x14ac:dyDescent="0.25">
      <c r="A1484" t="s">
        <v>1506</v>
      </c>
      <c r="B1484" t="s">
        <v>14</v>
      </c>
      <c r="C1484" t="s">
        <v>9</v>
      </c>
      <c r="D1484">
        <v>175</v>
      </c>
      <c r="E1484">
        <v>54</v>
      </c>
      <c r="F1484">
        <v>256</v>
      </c>
      <c r="G1484">
        <v>493.72</v>
      </c>
      <c r="H1484" s="1">
        <v>44990</v>
      </c>
    </row>
    <row r="1485" spans="1:8" x14ac:dyDescent="0.25">
      <c r="A1485" t="s">
        <v>1507</v>
      </c>
      <c r="B1485" t="s">
        <v>8</v>
      </c>
      <c r="C1485" t="s">
        <v>18</v>
      </c>
      <c r="D1485">
        <v>75</v>
      </c>
      <c r="E1485">
        <v>44</v>
      </c>
      <c r="F1485">
        <v>188</v>
      </c>
      <c r="G1485">
        <v>132.68</v>
      </c>
      <c r="H1485" s="1">
        <v>45158</v>
      </c>
    </row>
    <row r="1486" spans="1:8" x14ac:dyDescent="0.25">
      <c r="A1486" t="s">
        <v>1508</v>
      </c>
      <c r="B1486" t="s">
        <v>21</v>
      </c>
      <c r="C1486" t="s">
        <v>23</v>
      </c>
      <c r="D1486">
        <v>190</v>
      </c>
      <c r="E1486">
        <v>96</v>
      </c>
      <c r="F1486">
        <v>236</v>
      </c>
      <c r="G1486">
        <v>467.71</v>
      </c>
      <c r="H1486" s="1">
        <v>45132</v>
      </c>
    </row>
    <row r="1487" spans="1:8" x14ac:dyDescent="0.25">
      <c r="A1487" t="s">
        <v>1509</v>
      </c>
      <c r="B1487" t="s">
        <v>37</v>
      </c>
      <c r="C1487" t="s">
        <v>9</v>
      </c>
      <c r="D1487">
        <v>25</v>
      </c>
      <c r="E1487">
        <v>56</v>
      </c>
      <c r="F1487">
        <v>45</v>
      </c>
      <c r="G1487">
        <v>12.45</v>
      </c>
      <c r="H1487" s="1">
        <v>45232</v>
      </c>
    </row>
    <row r="1488" spans="1:8" x14ac:dyDescent="0.25">
      <c r="A1488" t="s">
        <v>1510</v>
      </c>
      <c r="B1488" t="s">
        <v>35</v>
      </c>
      <c r="C1488" t="s">
        <v>23</v>
      </c>
      <c r="D1488">
        <v>6</v>
      </c>
      <c r="E1488">
        <v>68</v>
      </c>
      <c r="F1488">
        <v>79</v>
      </c>
      <c r="G1488">
        <v>62.02</v>
      </c>
      <c r="H1488" s="1">
        <v>45211</v>
      </c>
    </row>
    <row r="1489" spans="1:8" x14ac:dyDescent="0.25">
      <c r="A1489" t="s">
        <v>1511</v>
      </c>
      <c r="B1489" t="s">
        <v>12</v>
      </c>
      <c r="C1489" t="s">
        <v>15</v>
      </c>
      <c r="D1489">
        <v>178</v>
      </c>
      <c r="E1489">
        <v>33</v>
      </c>
      <c r="F1489">
        <v>234</v>
      </c>
      <c r="G1489">
        <v>149.82</v>
      </c>
      <c r="H1489" s="1">
        <v>45267</v>
      </c>
    </row>
    <row r="1490" spans="1:8" x14ac:dyDescent="0.25">
      <c r="A1490" t="s">
        <v>1512</v>
      </c>
      <c r="B1490" t="s">
        <v>26</v>
      </c>
      <c r="C1490" t="s">
        <v>15</v>
      </c>
      <c r="D1490">
        <v>5</v>
      </c>
      <c r="E1490">
        <v>58</v>
      </c>
      <c r="F1490">
        <v>92</v>
      </c>
      <c r="G1490">
        <v>138.30000000000001</v>
      </c>
      <c r="H1490" s="1">
        <v>45291</v>
      </c>
    </row>
    <row r="1491" spans="1:8" x14ac:dyDescent="0.25">
      <c r="A1491" t="s">
        <v>1513</v>
      </c>
      <c r="B1491" t="s">
        <v>26</v>
      </c>
      <c r="C1491" t="s">
        <v>15</v>
      </c>
      <c r="D1491">
        <v>191</v>
      </c>
      <c r="E1491">
        <v>98</v>
      </c>
      <c r="F1491">
        <v>148</v>
      </c>
      <c r="G1491">
        <v>271.25</v>
      </c>
      <c r="H1491" s="1">
        <v>45279</v>
      </c>
    </row>
    <row r="1492" spans="1:8" x14ac:dyDescent="0.25">
      <c r="A1492" t="s">
        <v>1514</v>
      </c>
      <c r="B1492" t="s">
        <v>21</v>
      </c>
      <c r="C1492" t="s">
        <v>32</v>
      </c>
      <c r="D1492">
        <v>159</v>
      </c>
      <c r="E1492">
        <v>71</v>
      </c>
      <c r="F1492">
        <v>71</v>
      </c>
      <c r="G1492">
        <v>336.53</v>
      </c>
      <c r="H1492" s="1">
        <v>45244</v>
      </c>
    </row>
    <row r="1493" spans="1:8" x14ac:dyDescent="0.25">
      <c r="A1493" t="s">
        <v>1515</v>
      </c>
      <c r="B1493" t="s">
        <v>8</v>
      </c>
      <c r="C1493" t="s">
        <v>23</v>
      </c>
      <c r="D1493">
        <v>79</v>
      </c>
      <c r="E1493">
        <v>100</v>
      </c>
      <c r="F1493">
        <v>30</v>
      </c>
      <c r="G1493">
        <v>336.95</v>
      </c>
      <c r="H1493" s="1">
        <v>45252</v>
      </c>
    </row>
    <row r="1494" spans="1:8" x14ac:dyDescent="0.25">
      <c r="A1494" t="s">
        <v>1516</v>
      </c>
      <c r="B1494" t="s">
        <v>26</v>
      </c>
      <c r="C1494" t="s">
        <v>15</v>
      </c>
      <c r="D1494">
        <v>185</v>
      </c>
      <c r="E1494">
        <v>65</v>
      </c>
      <c r="F1494">
        <v>229</v>
      </c>
      <c r="G1494">
        <v>419.1</v>
      </c>
      <c r="H1494" s="1">
        <v>45272</v>
      </c>
    </row>
    <row r="1495" spans="1:8" x14ac:dyDescent="0.25">
      <c r="A1495" t="s">
        <v>1517</v>
      </c>
      <c r="B1495" t="s">
        <v>37</v>
      </c>
      <c r="C1495" t="s">
        <v>32</v>
      </c>
      <c r="D1495">
        <v>76</v>
      </c>
      <c r="E1495">
        <v>55</v>
      </c>
      <c r="F1495">
        <v>279</v>
      </c>
      <c r="G1495">
        <v>37.869999999999997</v>
      </c>
      <c r="H1495" s="1">
        <v>45284</v>
      </c>
    </row>
    <row r="1496" spans="1:8" x14ac:dyDescent="0.25">
      <c r="A1496" t="s">
        <v>1518</v>
      </c>
      <c r="B1496" t="s">
        <v>28</v>
      </c>
      <c r="C1496" t="s">
        <v>18</v>
      </c>
      <c r="D1496">
        <v>48</v>
      </c>
      <c r="E1496">
        <v>89</v>
      </c>
      <c r="F1496">
        <v>4</v>
      </c>
      <c r="G1496">
        <v>114.43</v>
      </c>
      <c r="H1496" s="1">
        <v>45013</v>
      </c>
    </row>
    <row r="1497" spans="1:8" x14ac:dyDescent="0.25">
      <c r="A1497" t="s">
        <v>1519</v>
      </c>
      <c r="B1497" t="s">
        <v>17</v>
      </c>
      <c r="C1497" t="s">
        <v>23</v>
      </c>
      <c r="D1497">
        <v>24</v>
      </c>
      <c r="E1497">
        <v>26</v>
      </c>
      <c r="F1497">
        <v>13</v>
      </c>
      <c r="G1497">
        <v>298.26</v>
      </c>
      <c r="H1497" s="1">
        <v>45036</v>
      </c>
    </row>
    <row r="1498" spans="1:8" x14ac:dyDescent="0.25">
      <c r="A1498" t="s">
        <v>1520</v>
      </c>
      <c r="B1498" t="s">
        <v>21</v>
      </c>
      <c r="C1498" t="s">
        <v>15</v>
      </c>
      <c r="D1498">
        <v>40</v>
      </c>
      <c r="E1498">
        <v>42</v>
      </c>
      <c r="F1498">
        <v>236</v>
      </c>
      <c r="G1498">
        <v>478.01</v>
      </c>
      <c r="H1498" s="1">
        <v>45027</v>
      </c>
    </row>
    <row r="1499" spans="1:8" x14ac:dyDescent="0.25">
      <c r="A1499" t="s">
        <v>1521</v>
      </c>
      <c r="B1499" t="s">
        <v>48</v>
      </c>
      <c r="C1499" t="s">
        <v>32</v>
      </c>
      <c r="D1499">
        <v>163</v>
      </c>
      <c r="E1499">
        <v>76</v>
      </c>
      <c r="F1499">
        <v>90</v>
      </c>
      <c r="G1499">
        <v>373.52</v>
      </c>
      <c r="H1499" s="1">
        <v>44940</v>
      </c>
    </row>
    <row r="1500" spans="1:8" x14ac:dyDescent="0.25">
      <c r="A1500" t="s">
        <v>1522</v>
      </c>
      <c r="B1500" t="s">
        <v>48</v>
      </c>
      <c r="C1500" t="s">
        <v>9</v>
      </c>
      <c r="D1500">
        <v>133</v>
      </c>
      <c r="E1500">
        <v>22</v>
      </c>
      <c r="F1500">
        <v>37</v>
      </c>
      <c r="G1500">
        <v>48.82</v>
      </c>
      <c r="H1500" s="1">
        <v>45088</v>
      </c>
    </row>
    <row r="1501" spans="1:8" x14ac:dyDescent="0.25">
      <c r="A1501" t="s">
        <v>1523</v>
      </c>
      <c r="B1501" t="s">
        <v>48</v>
      </c>
      <c r="C1501" t="s">
        <v>32</v>
      </c>
      <c r="D1501">
        <v>171</v>
      </c>
      <c r="E1501">
        <v>48</v>
      </c>
      <c r="F1501">
        <v>46</v>
      </c>
      <c r="G1501">
        <v>29.75</v>
      </c>
      <c r="H1501" s="1">
        <v>45292</v>
      </c>
    </row>
    <row r="1502" spans="1:8" x14ac:dyDescent="0.25">
      <c r="A1502" t="s">
        <v>1524</v>
      </c>
      <c r="B1502" t="s">
        <v>26</v>
      </c>
      <c r="C1502" t="s">
        <v>9</v>
      </c>
      <c r="D1502">
        <v>171</v>
      </c>
      <c r="E1502">
        <v>71</v>
      </c>
      <c r="F1502">
        <v>86</v>
      </c>
      <c r="G1502">
        <v>189.26</v>
      </c>
      <c r="H1502" s="1">
        <v>45226</v>
      </c>
    </row>
    <row r="1503" spans="1:8" x14ac:dyDescent="0.25">
      <c r="A1503" t="s">
        <v>1525</v>
      </c>
      <c r="B1503" t="s">
        <v>17</v>
      </c>
      <c r="C1503" t="s">
        <v>23</v>
      </c>
      <c r="D1503">
        <v>128</v>
      </c>
      <c r="E1503">
        <v>68</v>
      </c>
      <c r="F1503">
        <v>178</v>
      </c>
      <c r="G1503">
        <v>106.47</v>
      </c>
      <c r="H1503" s="1">
        <v>45279</v>
      </c>
    </row>
    <row r="1504" spans="1:8" x14ac:dyDescent="0.25">
      <c r="A1504" t="s">
        <v>1526</v>
      </c>
      <c r="B1504" t="s">
        <v>48</v>
      </c>
      <c r="C1504" t="s">
        <v>18</v>
      </c>
      <c r="D1504">
        <v>62</v>
      </c>
      <c r="E1504">
        <v>79</v>
      </c>
      <c r="F1504">
        <v>220</v>
      </c>
      <c r="G1504">
        <v>16.100000000000001</v>
      </c>
      <c r="H1504" s="1">
        <v>45040</v>
      </c>
    </row>
    <row r="1505" spans="1:8" x14ac:dyDescent="0.25">
      <c r="A1505" t="s">
        <v>1527</v>
      </c>
      <c r="B1505" t="s">
        <v>28</v>
      </c>
      <c r="C1505" t="s">
        <v>15</v>
      </c>
      <c r="D1505">
        <v>37</v>
      </c>
      <c r="E1505">
        <v>34</v>
      </c>
      <c r="F1505">
        <v>197</v>
      </c>
      <c r="G1505">
        <v>110.5</v>
      </c>
      <c r="H1505" s="1">
        <v>45261</v>
      </c>
    </row>
    <row r="1506" spans="1:8" x14ac:dyDescent="0.25">
      <c r="A1506" t="s">
        <v>1528</v>
      </c>
      <c r="B1506" t="s">
        <v>12</v>
      </c>
      <c r="C1506" t="s">
        <v>18</v>
      </c>
      <c r="D1506">
        <v>175</v>
      </c>
      <c r="E1506">
        <v>69</v>
      </c>
      <c r="F1506">
        <v>178</v>
      </c>
      <c r="G1506">
        <v>228.5</v>
      </c>
      <c r="H1506" s="1">
        <v>44953</v>
      </c>
    </row>
    <row r="1507" spans="1:8" x14ac:dyDescent="0.25">
      <c r="A1507" t="s">
        <v>1529</v>
      </c>
      <c r="B1507" t="s">
        <v>48</v>
      </c>
      <c r="C1507" t="s">
        <v>9</v>
      </c>
      <c r="D1507">
        <v>20</v>
      </c>
      <c r="E1507">
        <v>56</v>
      </c>
      <c r="F1507">
        <v>99</v>
      </c>
      <c r="G1507">
        <v>366.21</v>
      </c>
      <c r="H1507" s="1">
        <v>45112</v>
      </c>
    </row>
    <row r="1508" spans="1:8" x14ac:dyDescent="0.25">
      <c r="A1508" t="s">
        <v>1530</v>
      </c>
      <c r="B1508" t="s">
        <v>12</v>
      </c>
      <c r="C1508" t="s">
        <v>9</v>
      </c>
      <c r="D1508">
        <v>93</v>
      </c>
      <c r="E1508">
        <v>23</v>
      </c>
      <c r="F1508">
        <v>93</v>
      </c>
      <c r="G1508">
        <v>409.31</v>
      </c>
      <c r="H1508" s="1">
        <v>45157</v>
      </c>
    </row>
    <row r="1509" spans="1:8" x14ac:dyDescent="0.25">
      <c r="A1509" t="s">
        <v>1531</v>
      </c>
      <c r="B1509" t="s">
        <v>37</v>
      </c>
      <c r="C1509" t="s">
        <v>9</v>
      </c>
      <c r="D1509">
        <v>199</v>
      </c>
      <c r="E1509">
        <v>99</v>
      </c>
      <c r="F1509">
        <v>97</v>
      </c>
      <c r="G1509">
        <v>459.83</v>
      </c>
      <c r="H1509" s="1">
        <v>45238</v>
      </c>
    </row>
    <row r="1510" spans="1:8" x14ac:dyDescent="0.25">
      <c r="A1510" t="s">
        <v>1532</v>
      </c>
      <c r="B1510" t="s">
        <v>48</v>
      </c>
      <c r="C1510" t="s">
        <v>15</v>
      </c>
      <c r="D1510">
        <v>64</v>
      </c>
      <c r="E1510">
        <v>63</v>
      </c>
      <c r="F1510">
        <v>234</v>
      </c>
      <c r="G1510">
        <v>419.73</v>
      </c>
      <c r="H1510" s="1">
        <v>45147</v>
      </c>
    </row>
    <row r="1511" spans="1:8" x14ac:dyDescent="0.25">
      <c r="A1511" t="s">
        <v>1533</v>
      </c>
      <c r="B1511" t="s">
        <v>48</v>
      </c>
      <c r="C1511" t="s">
        <v>15</v>
      </c>
      <c r="D1511">
        <v>38</v>
      </c>
      <c r="E1511">
        <v>20</v>
      </c>
      <c r="F1511">
        <v>22</v>
      </c>
      <c r="G1511">
        <v>301.62</v>
      </c>
      <c r="H1511" s="1">
        <v>45210</v>
      </c>
    </row>
    <row r="1512" spans="1:8" x14ac:dyDescent="0.25">
      <c r="A1512" t="s">
        <v>1534</v>
      </c>
      <c r="B1512" t="s">
        <v>8</v>
      </c>
      <c r="C1512" t="s">
        <v>15</v>
      </c>
      <c r="D1512">
        <v>0</v>
      </c>
      <c r="E1512">
        <v>35</v>
      </c>
      <c r="F1512">
        <v>296</v>
      </c>
      <c r="G1512">
        <v>119.03</v>
      </c>
      <c r="H1512" s="1">
        <v>45181</v>
      </c>
    </row>
    <row r="1513" spans="1:8" x14ac:dyDescent="0.25">
      <c r="A1513" t="s">
        <v>1535</v>
      </c>
      <c r="B1513" t="s">
        <v>26</v>
      </c>
      <c r="C1513" t="s">
        <v>9</v>
      </c>
      <c r="D1513">
        <v>30</v>
      </c>
      <c r="E1513">
        <v>30</v>
      </c>
      <c r="F1513">
        <v>95</v>
      </c>
      <c r="G1513">
        <v>279.5</v>
      </c>
      <c r="H1513" s="1">
        <v>44976</v>
      </c>
    </row>
    <row r="1514" spans="1:8" x14ac:dyDescent="0.25">
      <c r="A1514" t="s">
        <v>1536</v>
      </c>
      <c r="B1514" t="s">
        <v>26</v>
      </c>
      <c r="C1514" t="s">
        <v>32</v>
      </c>
      <c r="D1514">
        <v>132</v>
      </c>
      <c r="E1514">
        <v>21</v>
      </c>
      <c r="F1514">
        <v>96</v>
      </c>
      <c r="G1514">
        <v>58.97</v>
      </c>
      <c r="H1514" s="1">
        <v>45034</v>
      </c>
    </row>
    <row r="1515" spans="1:8" x14ac:dyDescent="0.25">
      <c r="A1515" t="s">
        <v>1537</v>
      </c>
      <c r="B1515" t="s">
        <v>26</v>
      </c>
      <c r="C1515" t="s">
        <v>32</v>
      </c>
      <c r="D1515">
        <v>105</v>
      </c>
      <c r="E1515">
        <v>80</v>
      </c>
      <c r="F1515">
        <v>120</v>
      </c>
      <c r="G1515">
        <v>61.81</v>
      </c>
      <c r="H1515" s="1">
        <v>45017</v>
      </c>
    </row>
    <row r="1516" spans="1:8" x14ac:dyDescent="0.25">
      <c r="A1516" t="s">
        <v>1538</v>
      </c>
      <c r="B1516" t="s">
        <v>35</v>
      </c>
      <c r="C1516" t="s">
        <v>15</v>
      </c>
      <c r="D1516">
        <v>50</v>
      </c>
      <c r="E1516">
        <v>34</v>
      </c>
      <c r="F1516">
        <v>10</v>
      </c>
      <c r="G1516">
        <v>436.6</v>
      </c>
      <c r="H1516" s="1">
        <v>45007</v>
      </c>
    </row>
    <row r="1517" spans="1:8" x14ac:dyDescent="0.25">
      <c r="A1517" t="s">
        <v>1539</v>
      </c>
      <c r="B1517" t="s">
        <v>8</v>
      </c>
      <c r="C1517" t="s">
        <v>23</v>
      </c>
      <c r="D1517">
        <v>18</v>
      </c>
      <c r="E1517">
        <v>73</v>
      </c>
      <c r="F1517">
        <v>284</v>
      </c>
      <c r="G1517">
        <v>400.42</v>
      </c>
      <c r="H1517" s="1">
        <v>45164</v>
      </c>
    </row>
    <row r="1518" spans="1:8" x14ac:dyDescent="0.25">
      <c r="A1518" t="s">
        <v>1540</v>
      </c>
      <c r="B1518" t="s">
        <v>26</v>
      </c>
      <c r="C1518" t="s">
        <v>23</v>
      </c>
      <c r="D1518">
        <v>28</v>
      </c>
      <c r="E1518">
        <v>40</v>
      </c>
      <c r="F1518">
        <v>123</v>
      </c>
      <c r="G1518">
        <v>351.35</v>
      </c>
      <c r="H1518" s="1">
        <v>44942</v>
      </c>
    </row>
    <row r="1519" spans="1:8" x14ac:dyDescent="0.25">
      <c r="A1519" t="s">
        <v>1541</v>
      </c>
      <c r="B1519" t="s">
        <v>35</v>
      </c>
      <c r="C1519" t="s">
        <v>32</v>
      </c>
      <c r="D1519">
        <v>77</v>
      </c>
      <c r="E1519">
        <v>85</v>
      </c>
      <c r="F1519">
        <v>83</v>
      </c>
      <c r="G1519">
        <v>123.69</v>
      </c>
      <c r="H1519" s="1">
        <v>45206</v>
      </c>
    </row>
    <row r="1520" spans="1:8" x14ac:dyDescent="0.25">
      <c r="A1520" t="s">
        <v>1542</v>
      </c>
      <c r="B1520" t="s">
        <v>21</v>
      </c>
      <c r="C1520" t="s">
        <v>9</v>
      </c>
      <c r="D1520">
        <v>78</v>
      </c>
      <c r="E1520">
        <v>63</v>
      </c>
      <c r="F1520">
        <v>24</v>
      </c>
      <c r="G1520">
        <v>490.8</v>
      </c>
      <c r="H1520" s="1">
        <v>44956</v>
      </c>
    </row>
    <row r="1521" spans="1:8" x14ac:dyDescent="0.25">
      <c r="A1521" t="s">
        <v>1543</v>
      </c>
      <c r="B1521" t="s">
        <v>8</v>
      </c>
      <c r="C1521" t="s">
        <v>32</v>
      </c>
      <c r="D1521">
        <v>145</v>
      </c>
      <c r="E1521">
        <v>88</v>
      </c>
      <c r="F1521">
        <v>164</v>
      </c>
      <c r="G1521">
        <v>269.79000000000002</v>
      </c>
      <c r="H1521" s="1">
        <v>45183</v>
      </c>
    </row>
    <row r="1522" spans="1:8" x14ac:dyDescent="0.25">
      <c r="A1522" t="s">
        <v>1544</v>
      </c>
      <c r="B1522" t="s">
        <v>12</v>
      </c>
      <c r="C1522" t="s">
        <v>32</v>
      </c>
      <c r="D1522">
        <v>142</v>
      </c>
      <c r="E1522">
        <v>42</v>
      </c>
      <c r="F1522">
        <v>31</v>
      </c>
      <c r="G1522">
        <v>458.07</v>
      </c>
      <c r="H1522" s="1">
        <v>45091</v>
      </c>
    </row>
    <row r="1523" spans="1:8" x14ac:dyDescent="0.25">
      <c r="A1523" t="s">
        <v>1545</v>
      </c>
      <c r="B1523" t="s">
        <v>8</v>
      </c>
      <c r="C1523" t="s">
        <v>15</v>
      </c>
      <c r="D1523">
        <v>126</v>
      </c>
      <c r="E1523">
        <v>54</v>
      </c>
      <c r="F1523">
        <v>162</v>
      </c>
      <c r="G1523">
        <v>325.32</v>
      </c>
      <c r="H1523" s="1">
        <v>44945</v>
      </c>
    </row>
    <row r="1524" spans="1:8" x14ac:dyDescent="0.25">
      <c r="A1524" t="s">
        <v>1546</v>
      </c>
      <c r="B1524" t="s">
        <v>21</v>
      </c>
      <c r="C1524" t="s">
        <v>32</v>
      </c>
      <c r="D1524">
        <v>95</v>
      </c>
      <c r="E1524">
        <v>58</v>
      </c>
      <c r="F1524">
        <v>240</v>
      </c>
      <c r="G1524">
        <v>331.79</v>
      </c>
      <c r="H1524" s="1">
        <v>45185</v>
      </c>
    </row>
    <row r="1525" spans="1:8" x14ac:dyDescent="0.25">
      <c r="A1525" t="s">
        <v>1547</v>
      </c>
      <c r="B1525" t="s">
        <v>48</v>
      </c>
      <c r="C1525" t="s">
        <v>32</v>
      </c>
      <c r="D1525">
        <v>139</v>
      </c>
      <c r="E1525">
        <v>92</v>
      </c>
      <c r="F1525">
        <v>272</v>
      </c>
      <c r="G1525">
        <v>161.32</v>
      </c>
      <c r="H1525" s="1">
        <v>45031</v>
      </c>
    </row>
    <row r="1526" spans="1:8" x14ac:dyDescent="0.25">
      <c r="A1526" t="s">
        <v>1548</v>
      </c>
      <c r="B1526" t="s">
        <v>8</v>
      </c>
      <c r="C1526" t="s">
        <v>23</v>
      </c>
      <c r="D1526">
        <v>15</v>
      </c>
      <c r="E1526">
        <v>57</v>
      </c>
      <c r="F1526">
        <v>240</v>
      </c>
      <c r="G1526">
        <v>14.13</v>
      </c>
      <c r="H1526" s="1">
        <v>45109</v>
      </c>
    </row>
    <row r="1527" spans="1:8" x14ac:dyDescent="0.25">
      <c r="A1527" t="s">
        <v>1549</v>
      </c>
      <c r="B1527" t="s">
        <v>48</v>
      </c>
      <c r="C1527" t="s">
        <v>18</v>
      </c>
      <c r="D1527">
        <v>97</v>
      </c>
      <c r="E1527">
        <v>28</v>
      </c>
      <c r="F1527">
        <v>285</v>
      </c>
      <c r="G1527">
        <v>394.65</v>
      </c>
      <c r="H1527" s="1">
        <v>45274</v>
      </c>
    </row>
    <row r="1528" spans="1:8" x14ac:dyDescent="0.25">
      <c r="A1528" t="s">
        <v>1550</v>
      </c>
      <c r="B1528" t="s">
        <v>12</v>
      </c>
      <c r="C1528" t="s">
        <v>23</v>
      </c>
      <c r="D1528">
        <v>200</v>
      </c>
      <c r="E1528">
        <v>44</v>
      </c>
      <c r="F1528">
        <v>15</v>
      </c>
      <c r="G1528">
        <v>75.849999999999994</v>
      </c>
      <c r="H1528" s="1">
        <v>45099</v>
      </c>
    </row>
    <row r="1529" spans="1:8" x14ac:dyDescent="0.25">
      <c r="A1529" t="s">
        <v>1551</v>
      </c>
      <c r="B1529" t="s">
        <v>21</v>
      </c>
      <c r="C1529" t="s">
        <v>32</v>
      </c>
      <c r="D1529">
        <v>96</v>
      </c>
      <c r="E1529">
        <v>63</v>
      </c>
      <c r="F1529">
        <v>149</v>
      </c>
      <c r="G1529">
        <v>152.62</v>
      </c>
      <c r="H1529" s="1">
        <v>45066</v>
      </c>
    </row>
    <row r="1530" spans="1:8" x14ac:dyDescent="0.25">
      <c r="A1530" t="s">
        <v>1552</v>
      </c>
      <c r="B1530" t="s">
        <v>12</v>
      </c>
      <c r="C1530" t="s">
        <v>9</v>
      </c>
      <c r="D1530">
        <v>76</v>
      </c>
      <c r="E1530">
        <v>91</v>
      </c>
      <c r="F1530">
        <v>152</v>
      </c>
      <c r="G1530">
        <v>483.76</v>
      </c>
      <c r="H1530" s="1">
        <v>45027</v>
      </c>
    </row>
    <row r="1531" spans="1:8" x14ac:dyDescent="0.25">
      <c r="A1531" t="s">
        <v>1553</v>
      </c>
      <c r="B1531" t="s">
        <v>8</v>
      </c>
      <c r="C1531" t="s">
        <v>9</v>
      </c>
      <c r="D1531">
        <v>143</v>
      </c>
      <c r="E1531">
        <v>61</v>
      </c>
      <c r="F1531">
        <v>252</v>
      </c>
      <c r="G1531">
        <v>444.5</v>
      </c>
      <c r="H1531" s="1">
        <v>44998</v>
      </c>
    </row>
    <row r="1532" spans="1:8" x14ac:dyDescent="0.25">
      <c r="A1532" t="s">
        <v>1554</v>
      </c>
      <c r="B1532" t="s">
        <v>26</v>
      </c>
      <c r="C1532" t="s">
        <v>9</v>
      </c>
      <c r="D1532">
        <v>93</v>
      </c>
      <c r="E1532">
        <v>81</v>
      </c>
      <c r="F1532">
        <v>98</v>
      </c>
      <c r="G1532">
        <v>20.81</v>
      </c>
      <c r="H1532" s="1">
        <v>45171</v>
      </c>
    </row>
    <row r="1533" spans="1:8" x14ac:dyDescent="0.25">
      <c r="A1533" t="s">
        <v>1555</v>
      </c>
      <c r="B1533" t="s">
        <v>48</v>
      </c>
      <c r="C1533" t="s">
        <v>9</v>
      </c>
      <c r="D1533">
        <v>2</v>
      </c>
      <c r="E1533">
        <v>22</v>
      </c>
      <c r="F1533">
        <v>161</v>
      </c>
      <c r="G1533">
        <v>409.82</v>
      </c>
      <c r="H1533" s="1">
        <v>45184</v>
      </c>
    </row>
    <row r="1534" spans="1:8" x14ac:dyDescent="0.25">
      <c r="A1534" t="s">
        <v>1556</v>
      </c>
      <c r="B1534" t="s">
        <v>28</v>
      </c>
      <c r="C1534" t="s">
        <v>32</v>
      </c>
      <c r="D1534">
        <v>67</v>
      </c>
      <c r="E1534">
        <v>95</v>
      </c>
      <c r="F1534">
        <v>250</v>
      </c>
      <c r="G1534">
        <v>409.37</v>
      </c>
      <c r="H1534" s="1">
        <v>44945</v>
      </c>
    </row>
    <row r="1535" spans="1:8" x14ac:dyDescent="0.25">
      <c r="A1535" t="s">
        <v>1557</v>
      </c>
      <c r="B1535" t="s">
        <v>28</v>
      </c>
      <c r="C1535" t="s">
        <v>32</v>
      </c>
      <c r="D1535">
        <v>154</v>
      </c>
      <c r="E1535">
        <v>73</v>
      </c>
      <c r="F1535">
        <v>179</v>
      </c>
      <c r="G1535">
        <v>432.53</v>
      </c>
      <c r="H1535" s="1">
        <v>45192</v>
      </c>
    </row>
    <row r="1536" spans="1:8" x14ac:dyDescent="0.25">
      <c r="A1536" t="s">
        <v>1558</v>
      </c>
      <c r="B1536" t="s">
        <v>26</v>
      </c>
      <c r="C1536" t="s">
        <v>32</v>
      </c>
      <c r="D1536">
        <v>192</v>
      </c>
      <c r="E1536">
        <v>53</v>
      </c>
      <c r="F1536">
        <v>91</v>
      </c>
      <c r="G1536">
        <v>429.57</v>
      </c>
      <c r="H1536" s="1">
        <v>45140</v>
      </c>
    </row>
    <row r="1537" spans="1:8" x14ac:dyDescent="0.25">
      <c r="A1537" t="s">
        <v>1559</v>
      </c>
      <c r="B1537" t="s">
        <v>28</v>
      </c>
      <c r="C1537" t="s">
        <v>15</v>
      </c>
      <c r="D1537">
        <v>42</v>
      </c>
      <c r="E1537">
        <v>28</v>
      </c>
      <c r="F1537">
        <v>190</v>
      </c>
      <c r="G1537">
        <v>268.45</v>
      </c>
      <c r="H1537" s="1">
        <v>44979</v>
      </c>
    </row>
    <row r="1538" spans="1:8" x14ac:dyDescent="0.25">
      <c r="A1538" t="s">
        <v>1560</v>
      </c>
      <c r="B1538" t="s">
        <v>14</v>
      </c>
      <c r="C1538" t="s">
        <v>9</v>
      </c>
      <c r="D1538">
        <v>31</v>
      </c>
      <c r="E1538">
        <v>72</v>
      </c>
      <c r="F1538">
        <v>254</v>
      </c>
      <c r="G1538">
        <v>132.76</v>
      </c>
      <c r="H1538" s="1">
        <v>44972</v>
      </c>
    </row>
    <row r="1539" spans="1:8" x14ac:dyDescent="0.25">
      <c r="A1539" t="s">
        <v>1561</v>
      </c>
      <c r="B1539" t="s">
        <v>37</v>
      </c>
      <c r="C1539" t="s">
        <v>23</v>
      </c>
      <c r="D1539">
        <v>67</v>
      </c>
      <c r="E1539">
        <v>97</v>
      </c>
      <c r="F1539">
        <v>203</v>
      </c>
      <c r="G1539">
        <v>388.98</v>
      </c>
      <c r="H1539" s="1">
        <v>45196</v>
      </c>
    </row>
    <row r="1540" spans="1:8" x14ac:dyDescent="0.25">
      <c r="A1540" t="s">
        <v>1562</v>
      </c>
      <c r="B1540" t="s">
        <v>14</v>
      </c>
      <c r="C1540" t="s">
        <v>23</v>
      </c>
      <c r="D1540">
        <v>142</v>
      </c>
      <c r="E1540">
        <v>21</v>
      </c>
      <c r="F1540">
        <v>150</v>
      </c>
      <c r="G1540">
        <v>75.69</v>
      </c>
      <c r="H1540" s="1">
        <v>44997</v>
      </c>
    </row>
    <row r="1541" spans="1:8" x14ac:dyDescent="0.25">
      <c r="A1541" t="s">
        <v>1563</v>
      </c>
      <c r="B1541" t="s">
        <v>17</v>
      </c>
      <c r="C1541" t="s">
        <v>15</v>
      </c>
      <c r="D1541">
        <v>42</v>
      </c>
      <c r="E1541">
        <v>46</v>
      </c>
      <c r="F1541">
        <v>144</v>
      </c>
      <c r="G1541">
        <v>35.46</v>
      </c>
      <c r="H1541" s="1">
        <v>45243</v>
      </c>
    </row>
    <row r="1542" spans="1:8" x14ac:dyDescent="0.25">
      <c r="A1542" t="s">
        <v>1564</v>
      </c>
      <c r="B1542" t="s">
        <v>48</v>
      </c>
      <c r="C1542" t="s">
        <v>15</v>
      </c>
      <c r="D1542">
        <v>145</v>
      </c>
      <c r="E1542">
        <v>72</v>
      </c>
      <c r="F1542">
        <v>263</v>
      </c>
      <c r="G1542">
        <v>286.60000000000002</v>
      </c>
      <c r="H1542" s="1">
        <v>45246</v>
      </c>
    </row>
    <row r="1543" spans="1:8" x14ac:dyDescent="0.25">
      <c r="A1543" t="s">
        <v>1565</v>
      </c>
      <c r="B1543" t="s">
        <v>8</v>
      </c>
      <c r="C1543" t="s">
        <v>15</v>
      </c>
      <c r="D1543">
        <v>152</v>
      </c>
      <c r="E1543">
        <v>47</v>
      </c>
      <c r="F1543">
        <v>129</v>
      </c>
      <c r="G1543">
        <v>302.83999999999997</v>
      </c>
      <c r="H1543" s="1">
        <v>44972</v>
      </c>
    </row>
    <row r="1544" spans="1:8" x14ac:dyDescent="0.25">
      <c r="A1544" t="s">
        <v>1566</v>
      </c>
      <c r="B1544" t="s">
        <v>17</v>
      </c>
      <c r="C1544" t="s">
        <v>23</v>
      </c>
      <c r="D1544">
        <v>12</v>
      </c>
      <c r="E1544">
        <v>38</v>
      </c>
      <c r="F1544">
        <v>229</v>
      </c>
      <c r="G1544">
        <v>52.05</v>
      </c>
      <c r="H1544" s="1">
        <v>45005</v>
      </c>
    </row>
    <row r="1545" spans="1:8" x14ac:dyDescent="0.25">
      <c r="A1545" t="s">
        <v>1567</v>
      </c>
      <c r="B1545" t="s">
        <v>28</v>
      </c>
      <c r="C1545" t="s">
        <v>9</v>
      </c>
      <c r="D1545">
        <v>63</v>
      </c>
      <c r="E1545">
        <v>82</v>
      </c>
      <c r="F1545">
        <v>68</v>
      </c>
      <c r="G1545">
        <v>461.42</v>
      </c>
      <c r="H1545" s="1">
        <v>45114</v>
      </c>
    </row>
    <row r="1546" spans="1:8" x14ac:dyDescent="0.25">
      <c r="A1546" t="s">
        <v>1568</v>
      </c>
      <c r="B1546" t="s">
        <v>14</v>
      </c>
      <c r="C1546" t="s">
        <v>9</v>
      </c>
      <c r="D1546">
        <v>187</v>
      </c>
      <c r="E1546">
        <v>59</v>
      </c>
      <c r="F1546">
        <v>82</v>
      </c>
      <c r="G1546">
        <v>359.55</v>
      </c>
      <c r="H1546" s="1">
        <v>44927</v>
      </c>
    </row>
    <row r="1547" spans="1:8" x14ac:dyDescent="0.25">
      <c r="A1547" t="s">
        <v>1569</v>
      </c>
      <c r="B1547" t="s">
        <v>21</v>
      </c>
      <c r="C1547" t="s">
        <v>15</v>
      </c>
      <c r="D1547">
        <v>2</v>
      </c>
      <c r="E1547">
        <v>51</v>
      </c>
      <c r="F1547">
        <v>106</v>
      </c>
      <c r="G1547">
        <v>359.6</v>
      </c>
      <c r="H1547" s="1">
        <v>44959</v>
      </c>
    </row>
    <row r="1548" spans="1:8" x14ac:dyDescent="0.25">
      <c r="A1548" t="s">
        <v>1570</v>
      </c>
      <c r="B1548" t="s">
        <v>26</v>
      </c>
      <c r="C1548" t="s">
        <v>32</v>
      </c>
      <c r="D1548">
        <v>94</v>
      </c>
      <c r="E1548">
        <v>43</v>
      </c>
      <c r="F1548">
        <v>67</v>
      </c>
      <c r="G1548">
        <v>49.28</v>
      </c>
      <c r="H1548" s="1">
        <v>45158</v>
      </c>
    </row>
    <row r="1549" spans="1:8" x14ac:dyDescent="0.25">
      <c r="A1549" t="s">
        <v>1571</v>
      </c>
      <c r="B1549" t="s">
        <v>17</v>
      </c>
      <c r="C1549" t="s">
        <v>23</v>
      </c>
      <c r="D1549">
        <v>75</v>
      </c>
      <c r="E1549">
        <v>81</v>
      </c>
      <c r="F1549">
        <v>273</v>
      </c>
      <c r="G1549">
        <v>131.38999999999999</v>
      </c>
      <c r="H1549" s="1">
        <v>45139</v>
      </c>
    </row>
    <row r="1550" spans="1:8" x14ac:dyDescent="0.25">
      <c r="A1550" t="s">
        <v>1572</v>
      </c>
      <c r="B1550" t="s">
        <v>14</v>
      </c>
      <c r="C1550" t="s">
        <v>23</v>
      </c>
      <c r="D1550">
        <v>67</v>
      </c>
      <c r="E1550">
        <v>21</v>
      </c>
      <c r="F1550">
        <v>160</v>
      </c>
      <c r="G1550">
        <v>31.19</v>
      </c>
      <c r="H1550" s="1">
        <v>45117</v>
      </c>
    </row>
    <row r="1551" spans="1:8" x14ac:dyDescent="0.25">
      <c r="A1551" t="s">
        <v>1573</v>
      </c>
      <c r="B1551" t="s">
        <v>17</v>
      </c>
      <c r="C1551" t="s">
        <v>15</v>
      </c>
      <c r="D1551">
        <v>184</v>
      </c>
      <c r="E1551">
        <v>81</v>
      </c>
      <c r="F1551">
        <v>245</v>
      </c>
      <c r="G1551">
        <v>496.23</v>
      </c>
      <c r="H1551" s="1">
        <v>45223</v>
      </c>
    </row>
    <row r="1552" spans="1:8" x14ac:dyDescent="0.25">
      <c r="A1552" t="s">
        <v>1574</v>
      </c>
      <c r="B1552" t="s">
        <v>37</v>
      </c>
      <c r="C1552" t="s">
        <v>15</v>
      </c>
      <c r="D1552">
        <v>102</v>
      </c>
      <c r="E1552">
        <v>61</v>
      </c>
      <c r="F1552">
        <v>157</v>
      </c>
      <c r="G1552">
        <v>418.44</v>
      </c>
      <c r="H1552" s="1">
        <v>45168</v>
      </c>
    </row>
    <row r="1553" spans="1:8" x14ac:dyDescent="0.25">
      <c r="A1553" t="s">
        <v>1575</v>
      </c>
      <c r="B1553" t="s">
        <v>26</v>
      </c>
      <c r="C1553" t="s">
        <v>32</v>
      </c>
      <c r="D1553">
        <v>15</v>
      </c>
      <c r="E1553">
        <v>93</v>
      </c>
      <c r="F1553">
        <v>102</v>
      </c>
      <c r="G1553">
        <v>331.45</v>
      </c>
      <c r="H1553" s="1">
        <v>45256</v>
      </c>
    </row>
    <row r="1554" spans="1:8" x14ac:dyDescent="0.25">
      <c r="A1554" t="s">
        <v>1576</v>
      </c>
      <c r="B1554" t="s">
        <v>48</v>
      </c>
      <c r="C1554" t="s">
        <v>15</v>
      </c>
      <c r="D1554">
        <v>199</v>
      </c>
      <c r="E1554">
        <v>75</v>
      </c>
      <c r="F1554">
        <v>213</v>
      </c>
      <c r="G1554">
        <v>499.22</v>
      </c>
      <c r="H1554" s="1">
        <v>45071</v>
      </c>
    </row>
    <row r="1555" spans="1:8" x14ac:dyDescent="0.25">
      <c r="A1555" t="s">
        <v>1577</v>
      </c>
      <c r="B1555" t="s">
        <v>37</v>
      </c>
      <c r="C1555" t="s">
        <v>18</v>
      </c>
      <c r="D1555">
        <v>156</v>
      </c>
      <c r="E1555">
        <v>48</v>
      </c>
      <c r="F1555">
        <v>171</v>
      </c>
      <c r="G1555">
        <v>225.22</v>
      </c>
      <c r="H1555" s="1">
        <v>45173</v>
      </c>
    </row>
    <row r="1556" spans="1:8" x14ac:dyDescent="0.25">
      <c r="A1556" t="s">
        <v>1578</v>
      </c>
      <c r="B1556" t="s">
        <v>28</v>
      </c>
      <c r="C1556" t="s">
        <v>23</v>
      </c>
      <c r="D1556">
        <v>97</v>
      </c>
      <c r="E1556">
        <v>22</v>
      </c>
      <c r="F1556">
        <v>260</v>
      </c>
      <c r="G1556">
        <v>200.3</v>
      </c>
      <c r="H1556" s="1">
        <v>45174</v>
      </c>
    </row>
    <row r="1557" spans="1:8" x14ac:dyDescent="0.25">
      <c r="A1557" t="s">
        <v>1579</v>
      </c>
      <c r="B1557" t="s">
        <v>26</v>
      </c>
      <c r="C1557" t="s">
        <v>18</v>
      </c>
      <c r="D1557">
        <v>97</v>
      </c>
      <c r="E1557">
        <v>28</v>
      </c>
      <c r="F1557">
        <v>152</v>
      </c>
      <c r="G1557">
        <v>332</v>
      </c>
      <c r="H1557" s="1">
        <v>44935</v>
      </c>
    </row>
    <row r="1558" spans="1:8" x14ac:dyDescent="0.25">
      <c r="A1558" t="s">
        <v>1580</v>
      </c>
      <c r="B1558" t="s">
        <v>26</v>
      </c>
      <c r="C1558" t="s">
        <v>18</v>
      </c>
      <c r="D1558">
        <v>78</v>
      </c>
      <c r="E1558">
        <v>61</v>
      </c>
      <c r="F1558">
        <v>269</v>
      </c>
      <c r="G1558">
        <v>62.54</v>
      </c>
      <c r="H1558" s="1">
        <v>45094</v>
      </c>
    </row>
    <row r="1559" spans="1:8" x14ac:dyDescent="0.25">
      <c r="A1559" t="s">
        <v>1581</v>
      </c>
      <c r="B1559" t="s">
        <v>8</v>
      </c>
      <c r="C1559" t="s">
        <v>32</v>
      </c>
      <c r="D1559">
        <v>162</v>
      </c>
      <c r="E1559">
        <v>20</v>
      </c>
      <c r="F1559">
        <v>7</v>
      </c>
      <c r="G1559">
        <v>6.9</v>
      </c>
      <c r="H1559" s="1">
        <v>45023</v>
      </c>
    </row>
    <row r="1560" spans="1:8" x14ac:dyDescent="0.25">
      <c r="A1560" t="s">
        <v>1582</v>
      </c>
      <c r="B1560" t="s">
        <v>17</v>
      </c>
      <c r="C1560" t="s">
        <v>15</v>
      </c>
      <c r="D1560">
        <v>9</v>
      </c>
      <c r="E1560">
        <v>52</v>
      </c>
      <c r="F1560">
        <v>114</v>
      </c>
      <c r="G1560">
        <v>76.77</v>
      </c>
      <c r="H1560" s="1">
        <v>45132</v>
      </c>
    </row>
    <row r="1561" spans="1:8" x14ac:dyDescent="0.25">
      <c r="A1561" t="s">
        <v>1583</v>
      </c>
      <c r="B1561" t="s">
        <v>21</v>
      </c>
      <c r="C1561" t="s">
        <v>23</v>
      </c>
      <c r="D1561">
        <v>76</v>
      </c>
      <c r="E1561">
        <v>37</v>
      </c>
      <c r="F1561">
        <v>94</v>
      </c>
      <c r="G1561">
        <v>111.08</v>
      </c>
      <c r="H1561" s="1">
        <v>45158</v>
      </c>
    </row>
    <row r="1562" spans="1:8" x14ac:dyDescent="0.25">
      <c r="A1562" t="s">
        <v>1584</v>
      </c>
      <c r="B1562" t="s">
        <v>17</v>
      </c>
      <c r="C1562" t="s">
        <v>18</v>
      </c>
      <c r="D1562">
        <v>132</v>
      </c>
      <c r="E1562">
        <v>78</v>
      </c>
      <c r="F1562">
        <v>289</v>
      </c>
      <c r="G1562">
        <v>164.02</v>
      </c>
      <c r="H1562" s="1">
        <v>45000</v>
      </c>
    </row>
    <row r="1563" spans="1:8" x14ac:dyDescent="0.25">
      <c r="A1563" t="s">
        <v>1585</v>
      </c>
      <c r="B1563" t="s">
        <v>28</v>
      </c>
      <c r="C1563" t="s">
        <v>23</v>
      </c>
      <c r="D1563">
        <v>115</v>
      </c>
      <c r="E1563">
        <v>49</v>
      </c>
      <c r="F1563">
        <v>161</v>
      </c>
      <c r="G1563">
        <v>350.17</v>
      </c>
      <c r="H1563" s="1">
        <v>45185</v>
      </c>
    </row>
    <row r="1564" spans="1:8" x14ac:dyDescent="0.25">
      <c r="A1564" t="s">
        <v>1586</v>
      </c>
      <c r="B1564" t="s">
        <v>17</v>
      </c>
      <c r="C1564" t="s">
        <v>23</v>
      </c>
      <c r="D1564">
        <v>107</v>
      </c>
      <c r="E1564">
        <v>34</v>
      </c>
      <c r="F1564">
        <v>215</v>
      </c>
      <c r="G1564">
        <v>228.45</v>
      </c>
      <c r="H1564" s="1">
        <v>45180</v>
      </c>
    </row>
    <row r="1565" spans="1:8" x14ac:dyDescent="0.25">
      <c r="A1565" t="s">
        <v>1587</v>
      </c>
      <c r="B1565" t="s">
        <v>12</v>
      </c>
      <c r="C1565" t="s">
        <v>9</v>
      </c>
      <c r="D1565">
        <v>123</v>
      </c>
      <c r="E1565">
        <v>33</v>
      </c>
      <c r="F1565">
        <v>174</v>
      </c>
      <c r="G1565">
        <v>203.17</v>
      </c>
      <c r="H1565" s="1">
        <v>44953</v>
      </c>
    </row>
    <row r="1566" spans="1:8" x14ac:dyDescent="0.25">
      <c r="A1566" t="s">
        <v>1588</v>
      </c>
      <c r="B1566" t="s">
        <v>48</v>
      </c>
      <c r="C1566" t="s">
        <v>18</v>
      </c>
      <c r="D1566">
        <v>48</v>
      </c>
      <c r="E1566">
        <v>28</v>
      </c>
      <c r="F1566">
        <v>70</v>
      </c>
      <c r="G1566">
        <v>482.86</v>
      </c>
      <c r="H1566" s="1">
        <v>45098</v>
      </c>
    </row>
    <row r="1567" spans="1:8" x14ac:dyDescent="0.25">
      <c r="A1567" t="s">
        <v>1589</v>
      </c>
      <c r="B1567" t="s">
        <v>17</v>
      </c>
      <c r="C1567" t="s">
        <v>23</v>
      </c>
      <c r="D1567">
        <v>43</v>
      </c>
      <c r="E1567">
        <v>77</v>
      </c>
      <c r="F1567">
        <v>224</v>
      </c>
      <c r="G1567">
        <v>111.43</v>
      </c>
      <c r="H1567" s="1">
        <v>45271</v>
      </c>
    </row>
    <row r="1568" spans="1:8" x14ac:dyDescent="0.25">
      <c r="A1568" t="s">
        <v>1590</v>
      </c>
      <c r="B1568" t="s">
        <v>14</v>
      </c>
      <c r="C1568" t="s">
        <v>23</v>
      </c>
      <c r="D1568">
        <v>63</v>
      </c>
      <c r="E1568">
        <v>72</v>
      </c>
      <c r="F1568">
        <v>11</v>
      </c>
      <c r="G1568">
        <v>472.73</v>
      </c>
      <c r="H1568" s="1">
        <v>45028</v>
      </c>
    </row>
    <row r="1569" spans="1:8" x14ac:dyDescent="0.25">
      <c r="A1569" t="s">
        <v>1591</v>
      </c>
      <c r="B1569" t="s">
        <v>21</v>
      </c>
      <c r="C1569" t="s">
        <v>9</v>
      </c>
      <c r="D1569">
        <v>198</v>
      </c>
      <c r="E1569">
        <v>81</v>
      </c>
      <c r="F1569">
        <v>123</v>
      </c>
      <c r="G1569">
        <v>318.67</v>
      </c>
      <c r="H1569" s="1">
        <v>45006</v>
      </c>
    </row>
    <row r="1570" spans="1:8" x14ac:dyDescent="0.25">
      <c r="A1570" t="s">
        <v>1592</v>
      </c>
      <c r="B1570" t="s">
        <v>21</v>
      </c>
      <c r="C1570" t="s">
        <v>9</v>
      </c>
      <c r="D1570">
        <v>167</v>
      </c>
      <c r="E1570">
        <v>80</v>
      </c>
      <c r="F1570">
        <v>53</v>
      </c>
      <c r="G1570">
        <v>428.66</v>
      </c>
      <c r="H1570" s="1">
        <v>45049</v>
      </c>
    </row>
    <row r="1571" spans="1:8" x14ac:dyDescent="0.25">
      <c r="A1571" t="s">
        <v>1593</v>
      </c>
      <c r="B1571" t="s">
        <v>21</v>
      </c>
      <c r="C1571" t="s">
        <v>9</v>
      </c>
      <c r="D1571">
        <v>168</v>
      </c>
      <c r="E1571">
        <v>29</v>
      </c>
      <c r="F1571">
        <v>148</v>
      </c>
      <c r="G1571">
        <v>270.56</v>
      </c>
      <c r="H1571" s="1">
        <v>45075</v>
      </c>
    </row>
    <row r="1572" spans="1:8" x14ac:dyDescent="0.25">
      <c r="A1572" t="s">
        <v>1594</v>
      </c>
      <c r="B1572" t="s">
        <v>8</v>
      </c>
      <c r="C1572" t="s">
        <v>9</v>
      </c>
      <c r="D1572">
        <v>193</v>
      </c>
      <c r="E1572">
        <v>70</v>
      </c>
      <c r="F1572">
        <v>165</v>
      </c>
      <c r="G1572">
        <v>328.86</v>
      </c>
      <c r="H1572" s="1">
        <v>45150</v>
      </c>
    </row>
    <row r="1573" spans="1:8" x14ac:dyDescent="0.25">
      <c r="A1573" t="s">
        <v>1595</v>
      </c>
      <c r="B1573" t="s">
        <v>17</v>
      </c>
      <c r="C1573" t="s">
        <v>23</v>
      </c>
      <c r="D1573">
        <v>73</v>
      </c>
      <c r="E1573">
        <v>27</v>
      </c>
      <c r="F1573">
        <v>113</v>
      </c>
      <c r="G1573">
        <v>32.69</v>
      </c>
      <c r="H1573" s="1">
        <v>45181</v>
      </c>
    </row>
    <row r="1574" spans="1:8" x14ac:dyDescent="0.25">
      <c r="A1574" t="s">
        <v>1596</v>
      </c>
      <c r="B1574" t="s">
        <v>37</v>
      </c>
      <c r="C1574" t="s">
        <v>9</v>
      </c>
      <c r="D1574">
        <v>180</v>
      </c>
      <c r="E1574">
        <v>31</v>
      </c>
      <c r="F1574">
        <v>47</v>
      </c>
      <c r="G1574">
        <v>144.53</v>
      </c>
      <c r="H1574" s="1">
        <v>45236</v>
      </c>
    </row>
    <row r="1575" spans="1:8" x14ac:dyDescent="0.25">
      <c r="A1575" t="s">
        <v>1597</v>
      </c>
      <c r="B1575" t="s">
        <v>21</v>
      </c>
      <c r="C1575" t="s">
        <v>15</v>
      </c>
      <c r="D1575">
        <v>160</v>
      </c>
      <c r="E1575">
        <v>22</v>
      </c>
      <c r="F1575">
        <v>64</v>
      </c>
      <c r="G1575">
        <v>84.38</v>
      </c>
      <c r="H1575" s="1">
        <v>45087</v>
      </c>
    </row>
    <row r="1576" spans="1:8" x14ac:dyDescent="0.25">
      <c r="A1576" t="s">
        <v>1598</v>
      </c>
      <c r="B1576" t="s">
        <v>21</v>
      </c>
      <c r="C1576" t="s">
        <v>23</v>
      </c>
      <c r="D1576">
        <v>130</v>
      </c>
      <c r="E1576">
        <v>35</v>
      </c>
      <c r="F1576">
        <v>59</v>
      </c>
      <c r="G1576">
        <v>113.15</v>
      </c>
      <c r="H1576" s="1">
        <v>45220</v>
      </c>
    </row>
    <row r="1577" spans="1:8" x14ac:dyDescent="0.25">
      <c r="A1577" t="s">
        <v>1599</v>
      </c>
      <c r="B1577" t="s">
        <v>28</v>
      </c>
      <c r="C1577" t="s">
        <v>18</v>
      </c>
      <c r="D1577">
        <v>174</v>
      </c>
      <c r="E1577">
        <v>40</v>
      </c>
      <c r="F1577">
        <v>250</v>
      </c>
      <c r="G1577">
        <v>459.03</v>
      </c>
      <c r="H1577" s="1">
        <v>45228</v>
      </c>
    </row>
    <row r="1578" spans="1:8" x14ac:dyDescent="0.25">
      <c r="A1578" t="s">
        <v>1600</v>
      </c>
      <c r="B1578" t="s">
        <v>8</v>
      </c>
      <c r="C1578" t="s">
        <v>18</v>
      </c>
      <c r="D1578">
        <v>94</v>
      </c>
      <c r="E1578">
        <v>78</v>
      </c>
      <c r="F1578">
        <v>277</v>
      </c>
      <c r="G1578">
        <v>492.71</v>
      </c>
      <c r="H1578" s="1">
        <v>45040</v>
      </c>
    </row>
    <row r="1579" spans="1:8" x14ac:dyDescent="0.25">
      <c r="A1579" t="s">
        <v>1601</v>
      </c>
      <c r="B1579" t="s">
        <v>37</v>
      </c>
      <c r="C1579" t="s">
        <v>32</v>
      </c>
      <c r="D1579">
        <v>28</v>
      </c>
      <c r="E1579">
        <v>31</v>
      </c>
      <c r="F1579">
        <v>264</v>
      </c>
      <c r="G1579">
        <v>380.44</v>
      </c>
      <c r="H1579" s="1">
        <v>44958</v>
      </c>
    </row>
    <row r="1580" spans="1:8" x14ac:dyDescent="0.25">
      <c r="A1580" t="s">
        <v>1602</v>
      </c>
      <c r="B1580" t="s">
        <v>28</v>
      </c>
      <c r="C1580" t="s">
        <v>9</v>
      </c>
      <c r="D1580">
        <v>190</v>
      </c>
      <c r="E1580">
        <v>34</v>
      </c>
      <c r="F1580">
        <v>171</v>
      </c>
      <c r="G1580">
        <v>160.35</v>
      </c>
      <c r="H1580" s="1">
        <v>45139</v>
      </c>
    </row>
    <row r="1581" spans="1:8" x14ac:dyDescent="0.25">
      <c r="A1581" t="s">
        <v>1603</v>
      </c>
      <c r="B1581" t="s">
        <v>17</v>
      </c>
      <c r="C1581" t="s">
        <v>18</v>
      </c>
      <c r="D1581">
        <v>200</v>
      </c>
      <c r="E1581">
        <v>53</v>
      </c>
      <c r="F1581">
        <v>122</v>
      </c>
      <c r="G1581">
        <v>475.55</v>
      </c>
      <c r="H1581" s="1">
        <v>44962</v>
      </c>
    </row>
    <row r="1582" spans="1:8" x14ac:dyDescent="0.25">
      <c r="A1582" t="s">
        <v>1604</v>
      </c>
      <c r="B1582" t="s">
        <v>48</v>
      </c>
      <c r="C1582" t="s">
        <v>9</v>
      </c>
      <c r="D1582">
        <v>158</v>
      </c>
      <c r="E1582">
        <v>87</v>
      </c>
      <c r="F1582">
        <v>68</v>
      </c>
      <c r="G1582">
        <v>315.57</v>
      </c>
      <c r="H1582" s="1">
        <v>45270</v>
      </c>
    </row>
    <row r="1583" spans="1:8" x14ac:dyDescent="0.25">
      <c r="A1583" t="s">
        <v>1605</v>
      </c>
      <c r="B1583" t="s">
        <v>14</v>
      </c>
      <c r="C1583" t="s">
        <v>23</v>
      </c>
      <c r="D1583">
        <v>116</v>
      </c>
      <c r="E1583">
        <v>52</v>
      </c>
      <c r="F1583">
        <v>292</v>
      </c>
      <c r="G1583">
        <v>469.91</v>
      </c>
      <c r="H1583" s="1">
        <v>45197</v>
      </c>
    </row>
    <row r="1584" spans="1:8" x14ac:dyDescent="0.25">
      <c r="A1584" t="s">
        <v>1606</v>
      </c>
      <c r="B1584" t="s">
        <v>17</v>
      </c>
      <c r="C1584" t="s">
        <v>32</v>
      </c>
      <c r="D1584">
        <v>108</v>
      </c>
      <c r="E1584">
        <v>71</v>
      </c>
      <c r="F1584">
        <v>47</v>
      </c>
      <c r="G1584">
        <v>221.65</v>
      </c>
      <c r="H1584" s="1">
        <v>45291</v>
      </c>
    </row>
    <row r="1585" spans="1:8" x14ac:dyDescent="0.25">
      <c r="A1585" t="s">
        <v>1607</v>
      </c>
      <c r="B1585" t="s">
        <v>37</v>
      </c>
      <c r="C1585" t="s">
        <v>9</v>
      </c>
      <c r="D1585">
        <v>91</v>
      </c>
      <c r="E1585">
        <v>95</v>
      </c>
      <c r="F1585">
        <v>247</v>
      </c>
      <c r="G1585">
        <v>460.51</v>
      </c>
      <c r="H1585" s="1">
        <v>44972</v>
      </c>
    </row>
    <row r="1586" spans="1:8" x14ac:dyDescent="0.25">
      <c r="A1586" t="s">
        <v>1608</v>
      </c>
      <c r="B1586" t="s">
        <v>21</v>
      </c>
      <c r="C1586" t="s">
        <v>23</v>
      </c>
      <c r="D1586">
        <v>48</v>
      </c>
      <c r="E1586">
        <v>79</v>
      </c>
      <c r="F1586">
        <v>112</v>
      </c>
      <c r="G1586">
        <v>259.92</v>
      </c>
      <c r="H1586" s="1">
        <v>45117</v>
      </c>
    </row>
    <row r="1587" spans="1:8" x14ac:dyDescent="0.25">
      <c r="A1587" t="s">
        <v>1609</v>
      </c>
      <c r="B1587" t="s">
        <v>37</v>
      </c>
      <c r="C1587" t="s">
        <v>32</v>
      </c>
      <c r="D1587">
        <v>110</v>
      </c>
      <c r="E1587">
        <v>87</v>
      </c>
      <c r="F1587">
        <v>112</v>
      </c>
      <c r="G1587">
        <v>368.24</v>
      </c>
      <c r="H1587" s="1">
        <v>45186</v>
      </c>
    </row>
    <row r="1588" spans="1:8" x14ac:dyDescent="0.25">
      <c r="A1588" t="s">
        <v>1610</v>
      </c>
      <c r="B1588" t="s">
        <v>26</v>
      </c>
      <c r="C1588" t="s">
        <v>18</v>
      </c>
      <c r="D1588">
        <v>28</v>
      </c>
      <c r="E1588">
        <v>88</v>
      </c>
      <c r="F1588">
        <v>266</v>
      </c>
      <c r="G1588">
        <v>146.16999999999999</v>
      </c>
      <c r="H1588" s="1">
        <v>45019</v>
      </c>
    </row>
    <row r="1589" spans="1:8" x14ac:dyDescent="0.25">
      <c r="A1589" t="s">
        <v>1611</v>
      </c>
      <c r="B1589" t="s">
        <v>12</v>
      </c>
      <c r="C1589" t="s">
        <v>18</v>
      </c>
      <c r="D1589">
        <v>17</v>
      </c>
      <c r="E1589">
        <v>22</v>
      </c>
      <c r="F1589">
        <v>95</v>
      </c>
      <c r="G1589">
        <v>297.33</v>
      </c>
      <c r="H1589" s="1">
        <v>45172</v>
      </c>
    </row>
    <row r="1590" spans="1:8" x14ac:dyDescent="0.25">
      <c r="A1590" t="s">
        <v>1612</v>
      </c>
      <c r="B1590" t="s">
        <v>37</v>
      </c>
      <c r="C1590" t="s">
        <v>15</v>
      </c>
      <c r="D1590">
        <v>53</v>
      </c>
      <c r="E1590">
        <v>79</v>
      </c>
      <c r="F1590">
        <v>72</v>
      </c>
      <c r="G1590">
        <v>187.98</v>
      </c>
      <c r="H1590" s="1">
        <v>44977</v>
      </c>
    </row>
    <row r="1591" spans="1:8" x14ac:dyDescent="0.25">
      <c r="A1591" t="s">
        <v>1613</v>
      </c>
      <c r="B1591" t="s">
        <v>21</v>
      </c>
      <c r="C1591" t="s">
        <v>32</v>
      </c>
      <c r="D1591">
        <v>137</v>
      </c>
      <c r="E1591">
        <v>69</v>
      </c>
      <c r="F1591">
        <v>296</v>
      </c>
      <c r="G1591">
        <v>258.31</v>
      </c>
      <c r="H1591" s="1">
        <v>45073</v>
      </c>
    </row>
    <row r="1592" spans="1:8" x14ac:dyDescent="0.25">
      <c r="A1592" t="s">
        <v>1614</v>
      </c>
      <c r="B1592" t="s">
        <v>8</v>
      </c>
      <c r="C1592" t="s">
        <v>32</v>
      </c>
      <c r="D1592">
        <v>28</v>
      </c>
      <c r="E1592">
        <v>35</v>
      </c>
      <c r="F1592">
        <v>173</v>
      </c>
      <c r="G1592">
        <v>449.64</v>
      </c>
      <c r="H1592" s="1">
        <v>45226</v>
      </c>
    </row>
    <row r="1593" spans="1:8" x14ac:dyDescent="0.25">
      <c r="A1593" t="s">
        <v>1615</v>
      </c>
      <c r="B1593" t="s">
        <v>14</v>
      </c>
      <c r="C1593" t="s">
        <v>23</v>
      </c>
      <c r="D1593">
        <v>172</v>
      </c>
      <c r="E1593">
        <v>62</v>
      </c>
      <c r="F1593">
        <v>74</v>
      </c>
      <c r="G1593">
        <v>411.95</v>
      </c>
      <c r="H1593" s="1">
        <v>45138</v>
      </c>
    </row>
    <row r="1594" spans="1:8" x14ac:dyDescent="0.25">
      <c r="A1594" t="s">
        <v>1616</v>
      </c>
      <c r="B1594" t="s">
        <v>28</v>
      </c>
      <c r="C1594" t="s">
        <v>32</v>
      </c>
      <c r="D1594">
        <v>172</v>
      </c>
      <c r="E1594">
        <v>91</v>
      </c>
      <c r="F1594">
        <v>218</v>
      </c>
      <c r="G1594">
        <v>421.71</v>
      </c>
      <c r="H1594" s="1">
        <v>45221</v>
      </c>
    </row>
    <row r="1595" spans="1:8" x14ac:dyDescent="0.25">
      <c r="A1595" t="s">
        <v>1617</v>
      </c>
      <c r="B1595" t="s">
        <v>26</v>
      </c>
      <c r="C1595" t="s">
        <v>9</v>
      </c>
      <c r="D1595">
        <v>3</v>
      </c>
      <c r="E1595">
        <v>66</v>
      </c>
      <c r="F1595">
        <v>278</v>
      </c>
      <c r="G1595">
        <v>157.83000000000001</v>
      </c>
      <c r="H1595" s="1">
        <v>45214</v>
      </c>
    </row>
    <row r="1596" spans="1:8" x14ac:dyDescent="0.25">
      <c r="A1596" t="s">
        <v>1618</v>
      </c>
      <c r="B1596" t="s">
        <v>14</v>
      </c>
      <c r="C1596" t="s">
        <v>18</v>
      </c>
      <c r="D1596">
        <v>167</v>
      </c>
      <c r="E1596">
        <v>42</v>
      </c>
      <c r="F1596">
        <v>118</v>
      </c>
      <c r="G1596">
        <v>344.03</v>
      </c>
      <c r="H1596" s="1">
        <v>45098</v>
      </c>
    </row>
    <row r="1597" spans="1:8" x14ac:dyDescent="0.25">
      <c r="A1597" t="s">
        <v>1619</v>
      </c>
      <c r="B1597" t="s">
        <v>12</v>
      </c>
      <c r="C1597" t="s">
        <v>18</v>
      </c>
      <c r="D1597">
        <v>187</v>
      </c>
      <c r="E1597">
        <v>41</v>
      </c>
      <c r="F1597">
        <v>250</v>
      </c>
      <c r="G1597">
        <v>12.22</v>
      </c>
      <c r="H1597" s="1">
        <v>45004</v>
      </c>
    </row>
    <row r="1598" spans="1:8" x14ac:dyDescent="0.25">
      <c r="A1598" t="s">
        <v>1620</v>
      </c>
      <c r="B1598" t="s">
        <v>14</v>
      </c>
      <c r="C1598" t="s">
        <v>23</v>
      </c>
      <c r="D1598">
        <v>173</v>
      </c>
      <c r="E1598">
        <v>56</v>
      </c>
      <c r="F1598">
        <v>258</v>
      </c>
      <c r="G1598">
        <v>88.26</v>
      </c>
      <c r="H1598" s="1">
        <v>45282</v>
      </c>
    </row>
    <row r="1599" spans="1:8" x14ac:dyDescent="0.25">
      <c r="A1599" t="s">
        <v>1621</v>
      </c>
      <c r="B1599" t="s">
        <v>12</v>
      </c>
      <c r="C1599" t="s">
        <v>23</v>
      </c>
      <c r="D1599">
        <v>12</v>
      </c>
      <c r="E1599">
        <v>99</v>
      </c>
      <c r="F1599">
        <v>70</v>
      </c>
      <c r="G1599">
        <v>127.51</v>
      </c>
      <c r="H1599" s="1">
        <v>45292</v>
      </c>
    </row>
    <row r="1600" spans="1:8" x14ac:dyDescent="0.25">
      <c r="A1600" t="s">
        <v>1622</v>
      </c>
      <c r="B1600" t="s">
        <v>8</v>
      </c>
      <c r="C1600" t="s">
        <v>15</v>
      </c>
      <c r="D1600">
        <v>124</v>
      </c>
      <c r="E1600">
        <v>63</v>
      </c>
      <c r="F1600">
        <v>255</v>
      </c>
      <c r="G1600">
        <v>369.67</v>
      </c>
      <c r="H1600" s="1">
        <v>44929</v>
      </c>
    </row>
    <row r="1601" spans="1:8" x14ac:dyDescent="0.25">
      <c r="A1601" t="s">
        <v>1623</v>
      </c>
      <c r="B1601" t="s">
        <v>37</v>
      </c>
      <c r="C1601" t="s">
        <v>32</v>
      </c>
      <c r="D1601">
        <v>115</v>
      </c>
      <c r="E1601">
        <v>23</v>
      </c>
      <c r="F1601">
        <v>288</v>
      </c>
      <c r="G1601">
        <v>110.52</v>
      </c>
      <c r="H1601" s="1">
        <v>45155</v>
      </c>
    </row>
    <row r="1602" spans="1:8" x14ac:dyDescent="0.25">
      <c r="A1602" t="s">
        <v>1624</v>
      </c>
      <c r="B1602" t="s">
        <v>37</v>
      </c>
      <c r="C1602" t="s">
        <v>15</v>
      </c>
      <c r="D1602">
        <v>103</v>
      </c>
      <c r="E1602">
        <v>48</v>
      </c>
      <c r="F1602">
        <v>277</v>
      </c>
      <c r="G1602">
        <v>140.76</v>
      </c>
      <c r="H1602" s="1">
        <v>45244</v>
      </c>
    </row>
    <row r="1603" spans="1:8" x14ac:dyDescent="0.25">
      <c r="A1603" t="s">
        <v>1625</v>
      </c>
      <c r="B1603" t="s">
        <v>37</v>
      </c>
      <c r="C1603" t="s">
        <v>9</v>
      </c>
      <c r="D1603">
        <v>16</v>
      </c>
      <c r="E1603">
        <v>75</v>
      </c>
      <c r="F1603">
        <v>38</v>
      </c>
      <c r="G1603">
        <v>271.57</v>
      </c>
      <c r="H1603" s="1">
        <v>44970</v>
      </c>
    </row>
    <row r="1604" spans="1:8" x14ac:dyDescent="0.25">
      <c r="A1604" t="s">
        <v>1626</v>
      </c>
      <c r="B1604" t="s">
        <v>26</v>
      </c>
      <c r="C1604" t="s">
        <v>18</v>
      </c>
      <c r="D1604">
        <v>193</v>
      </c>
      <c r="E1604">
        <v>60</v>
      </c>
      <c r="F1604">
        <v>276</v>
      </c>
      <c r="G1604">
        <v>125.68</v>
      </c>
      <c r="H1604" s="1">
        <v>45195</v>
      </c>
    </row>
    <row r="1605" spans="1:8" x14ac:dyDescent="0.25">
      <c r="A1605" t="s">
        <v>1627</v>
      </c>
      <c r="B1605" t="s">
        <v>37</v>
      </c>
      <c r="C1605" t="s">
        <v>23</v>
      </c>
      <c r="D1605">
        <v>1</v>
      </c>
      <c r="E1605">
        <v>58</v>
      </c>
      <c r="F1605">
        <v>66</v>
      </c>
      <c r="G1605">
        <v>153.43</v>
      </c>
      <c r="H1605" s="1">
        <v>45228</v>
      </c>
    </row>
    <row r="1606" spans="1:8" x14ac:dyDescent="0.25">
      <c r="A1606" t="s">
        <v>1628</v>
      </c>
      <c r="B1606" t="s">
        <v>35</v>
      </c>
      <c r="C1606" t="s">
        <v>32</v>
      </c>
      <c r="D1606">
        <v>30</v>
      </c>
      <c r="E1606">
        <v>44</v>
      </c>
      <c r="F1606">
        <v>106</v>
      </c>
      <c r="G1606">
        <v>70.38</v>
      </c>
      <c r="H1606" s="1">
        <v>45236</v>
      </c>
    </row>
    <row r="1607" spans="1:8" x14ac:dyDescent="0.25">
      <c r="A1607" t="s">
        <v>1629</v>
      </c>
      <c r="B1607" t="s">
        <v>37</v>
      </c>
      <c r="C1607" t="s">
        <v>18</v>
      </c>
      <c r="D1607">
        <v>128</v>
      </c>
      <c r="E1607">
        <v>87</v>
      </c>
      <c r="F1607">
        <v>44</v>
      </c>
      <c r="G1607">
        <v>274</v>
      </c>
      <c r="H1607" s="1">
        <v>45196</v>
      </c>
    </row>
    <row r="1608" spans="1:8" x14ac:dyDescent="0.25">
      <c r="A1608" t="s">
        <v>1630</v>
      </c>
      <c r="B1608" t="s">
        <v>26</v>
      </c>
      <c r="C1608" t="s">
        <v>9</v>
      </c>
      <c r="D1608">
        <v>88</v>
      </c>
      <c r="E1608">
        <v>31</v>
      </c>
      <c r="F1608">
        <v>173</v>
      </c>
      <c r="G1608">
        <v>17.32</v>
      </c>
      <c r="H1608" s="1">
        <v>45081</v>
      </c>
    </row>
    <row r="1609" spans="1:8" x14ac:dyDescent="0.25">
      <c r="A1609" t="s">
        <v>1631</v>
      </c>
      <c r="B1609" t="s">
        <v>21</v>
      </c>
      <c r="C1609" t="s">
        <v>23</v>
      </c>
      <c r="D1609">
        <v>135</v>
      </c>
      <c r="E1609">
        <v>87</v>
      </c>
      <c r="F1609">
        <v>55</v>
      </c>
      <c r="G1609">
        <v>73.86</v>
      </c>
      <c r="H1609" s="1">
        <v>45103</v>
      </c>
    </row>
    <row r="1610" spans="1:8" x14ac:dyDescent="0.25">
      <c r="A1610" t="s">
        <v>1632</v>
      </c>
      <c r="B1610" t="s">
        <v>28</v>
      </c>
      <c r="C1610" t="s">
        <v>9</v>
      </c>
      <c r="D1610">
        <v>23</v>
      </c>
      <c r="E1610">
        <v>77</v>
      </c>
      <c r="F1610">
        <v>188</v>
      </c>
      <c r="G1610">
        <v>217.57</v>
      </c>
      <c r="H1610" s="1">
        <v>45122</v>
      </c>
    </row>
    <row r="1611" spans="1:8" x14ac:dyDescent="0.25">
      <c r="A1611" t="s">
        <v>1633</v>
      </c>
      <c r="B1611" t="s">
        <v>8</v>
      </c>
      <c r="C1611" t="s">
        <v>18</v>
      </c>
      <c r="D1611">
        <v>153</v>
      </c>
      <c r="E1611">
        <v>72</v>
      </c>
      <c r="F1611">
        <v>135</v>
      </c>
      <c r="G1611">
        <v>47.45</v>
      </c>
      <c r="H1611" s="1">
        <v>45067</v>
      </c>
    </row>
    <row r="1612" spans="1:8" x14ac:dyDescent="0.25">
      <c r="A1612" t="s">
        <v>1634</v>
      </c>
      <c r="B1612" t="s">
        <v>37</v>
      </c>
      <c r="C1612" t="s">
        <v>9</v>
      </c>
      <c r="D1612">
        <v>98</v>
      </c>
      <c r="E1612">
        <v>24</v>
      </c>
      <c r="F1612">
        <v>207</v>
      </c>
      <c r="G1612">
        <v>226.83</v>
      </c>
      <c r="H1612" s="1">
        <v>45085</v>
      </c>
    </row>
    <row r="1613" spans="1:8" x14ac:dyDescent="0.25">
      <c r="A1613" t="s">
        <v>1635</v>
      </c>
      <c r="B1613" t="s">
        <v>14</v>
      </c>
      <c r="C1613" t="s">
        <v>15</v>
      </c>
      <c r="D1613">
        <v>43</v>
      </c>
      <c r="E1613">
        <v>26</v>
      </c>
      <c r="F1613">
        <v>208</v>
      </c>
      <c r="G1613">
        <v>282.93</v>
      </c>
      <c r="H1613" s="1">
        <v>45250</v>
      </c>
    </row>
    <row r="1614" spans="1:8" x14ac:dyDescent="0.25">
      <c r="A1614" t="s">
        <v>1636</v>
      </c>
      <c r="B1614" t="s">
        <v>26</v>
      </c>
      <c r="C1614" t="s">
        <v>18</v>
      </c>
      <c r="D1614">
        <v>24</v>
      </c>
      <c r="E1614">
        <v>41</v>
      </c>
      <c r="F1614">
        <v>29</v>
      </c>
      <c r="G1614">
        <v>376.34</v>
      </c>
      <c r="H1614" s="1">
        <v>45100</v>
      </c>
    </row>
    <row r="1615" spans="1:8" x14ac:dyDescent="0.25">
      <c r="A1615" t="s">
        <v>1637</v>
      </c>
      <c r="B1615" t="s">
        <v>26</v>
      </c>
      <c r="C1615" t="s">
        <v>32</v>
      </c>
      <c r="D1615">
        <v>151</v>
      </c>
      <c r="E1615">
        <v>55</v>
      </c>
      <c r="F1615">
        <v>45</v>
      </c>
      <c r="G1615">
        <v>105.3</v>
      </c>
      <c r="H1615" s="1">
        <v>45278</v>
      </c>
    </row>
    <row r="1616" spans="1:8" x14ac:dyDescent="0.25">
      <c r="A1616" t="s">
        <v>1638</v>
      </c>
      <c r="B1616" t="s">
        <v>14</v>
      </c>
      <c r="C1616" t="s">
        <v>9</v>
      </c>
      <c r="D1616">
        <v>114</v>
      </c>
      <c r="E1616">
        <v>91</v>
      </c>
      <c r="F1616">
        <v>167</v>
      </c>
      <c r="G1616">
        <v>363.12</v>
      </c>
      <c r="H1616" s="1">
        <v>45124</v>
      </c>
    </row>
    <row r="1617" spans="1:8" x14ac:dyDescent="0.25">
      <c r="A1617" t="s">
        <v>1639</v>
      </c>
      <c r="B1617" t="s">
        <v>14</v>
      </c>
      <c r="C1617" t="s">
        <v>18</v>
      </c>
      <c r="D1617">
        <v>95</v>
      </c>
      <c r="E1617">
        <v>99</v>
      </c>
      <c r="F1617">
        <v>192</v>
      </c>
      <c r="G1617">
        <v>345.23</v>
      </c>
      <c r="H1617" s="1">
        <v>45063</v>
      </c>
    </row>
    <row r="1618" spans="1:8" x14ac:dyDescent="0.25">
      <c r="A1618" t="s">
        <v>1640</v>
      </c>
      <c r="B1618" t="s">
        <v>37</v>
      </c>
      <c r="C1618" t="s">
        <v>32</v>
      </c>
      <c r="D1618">
        <v>124</v>
      </c>
      <c r="E1618">
        <v>48</v>
      </c>
      <c r="F1618">
        <v>270</v>
      </c>
      <c r="G1618">
        <v>385.45</v>
      </c>
      <c r="H1618" s="1">
        <v>45148</v>
      </c>
    </row>
    <row r="1619" spans="1:8" x14ac:dyDescent="0.25">
      <c r="A1619" t="s">
        <v>1641</v>
      </c>
      <c r="B1619" t="s">
        <v>21</v>
      </c>
      <c r="C1619" t="s">
        <v>15</v>
      </c>
      <c r="D1619">
        <v>181</v>
      </c>
      <c r="E1619">
        <v>22</v>
      </c>
      <c r="F1619">
        <v>65</v>
      </c>
      <c r="G1619">
        <v>39.869999999999997</v>
      </c>
      <c r="H1619" s="1">
        <v>44992</v>
      </c>
    </row>
    <row r="1620" spans="1:8" x14ac:dyDescent="0.25">
      <c r="A1620" t="s">
        <v>1642</v>
      </c>
      <c r="B1620" t="s">
        <v>37</v>
      </c>
      <c r="C1620" t="s">
        <v>32</v>
      </c>
      <c r="D1620">
        <v>82</v>
      </c>
      <c r="E1620">
        <v>82</v>
      </c>
      <c r="F1620">
        <v>5</v>
      </c>
      <c r="G1620">
        <v>32.840000000000003</v>
      </c>
      <c r="H1620" s="1">
        <v>45152</v>
      </c>
    </row>
    <row r="1621" spans="1:8" x14ac:dyDescent="0.25">
      <c r="A1621" t="s">
        <v>1643</v>
      </c>
      <c r="B1621" t="s">
        <v>12</v>
      </c>
      <c r="C1621" t="s">
        <v>32</v>
      </c>
      <c r="D1621">
        <v>109</v>
      </c>
      <c r="E1621">
        <v>28</v>
      </c>
      <c r="F1621">
        <v>81</v>
      </c>
      <c r="G1621">
        <v>81.96</v>
      </c>
      <c r="H1621" s="1">
        <v>45133</v>
      </c>
    </row>
    <row r="1622" spans="1:8" x14ac:dyDescent="0.25">
      <c r="A1622" t="s">
        <v>1644</v>
      </c>
      <c r="B1622" t="s">
        <v>12</v>
      </c>
      <c r="C1622" t="s">
        <v>18</v>
      </c>
      <c r="D1622">
        <v>52</v>
      </c>
      <c r="E1622">
        <v>85</v>
      </c>
      <c r="F1622">
        <v>259</v>
      </c>
      <c r="G1622">
        <v>45.48</v>
      </c>
      <c r="H1622" s="1">
        <v>45180</v>
      </c>
    </row>
    <row r="1623" spans="1:8" x14ac:dyDescent="0.25">
      <c r="A1623" t="s">
        <v>1645</v>
      </c>
      <c r="B1623" t="s">
        <v>48</v>
      </c>
      <c r="C1623" t="s">
        <v>9</v>
      </c>
      <c r="D1623">
        <v>51</v>
      </c>
      <c r="E1623">
        <v>34</v>
      </c>
      <c r="F1623">
        <v>65</v>
      </c>
      <c r="G1623">
        <v>421.8</v>
      </c>
      <c r="H1623" s="1">
        <v>45109</v>
      </c>
    </row>
    <row r="1624" spans="1:8" x14ac:dyDescent="0.25">
      <c r="A1624" t="s">
        <v>1646</v>
      </c>
      <c r="B1624" t="s">
        <v>12</v>
      </c>
      <c r="C1624" t="s">
        <v>32</v>
      </c>
      <c r="D1624">
        <v>129</v>
      </c>
      <c r="E1624">
        <v>92</v>
      </c>
      <c r="F1624">
        <v>55</v>
      </c>
      <c r="G1624">
        <v>328.19</v>
      </c>
      <c r="H1624" s="1">
        <v>44941</v>
      </c>
    </row>
    <row r="1625" spans="1:8" x14ac:dyDescent="0.25">
      <c r="A1625" t="s">
        <v>1647</v>
      </c>
      <c r="B1625" t="s">
        <v>12</v>
      </c>
      <c r="C1625" t="s">
        <v>32</v>
      </c>
      <c r="D1625">
        <v>181</v>
      </c>
      <c r="E1625">
        <v>22</v>
      </c>
      <c r="F1625">
        <v>227</v>
      </c>
      <c r="G1625">
        <v>421.59</v>
      </c>
      <c r="H1625" s="1">
        <v>45133</v>
      </c>
    </row>
    <row r="1626" spans="1:8" x14ac:dyDescent="0.25">
      <c r="A1626" t="s">
        <v>1648</v>
      </c>
      <c r="B1626" t="s">
        <v>26</v>
      </c>
      <c r="C1626" t="s">
        <v>32</v>
      </c>
      <c r="D1626">
        <v>106</v>
      </c>
      <c r="E1626">
        <v>43</v>
      </c>
      <c r="F1626">
        <v>152</v>
      </c>
      <c r="G1626">
        <v>302.17</v>
      </c>
      <c r="H1626" s="1">
        <v>45145</v>
      </c>
    </row>
    <row r="1627" spans="1:8" x14ac:dyDescent="0.25">
      <c r="A1627" t="s">
        <v>1649</v>
      </c>
      <c r="B1627" t="s">
        <v>26</v>
      </c>
      <c r="C1627" t="s">
        <v>9</v>
      </c>
      <c r="D1627">
        <v>162</v>
      </c>
      <c r="E1627">
        <v>89</v>
      </c>
      <c r="F1627">
        <v>214</v>
      </c>
      <c r="G1627">
        <v>385.7</v>
      </c>
      <c r="H1627" s="1">
        <v>45226</v>
      </c>
    </row>
    <row r="1628" spans="1:8" x14ac:dyDescent="0.25">
      <c r="A1628" t="s">
        <v>1650</v>
      </c>
      <c r="B1628" t="s">
        <v>17</v>
      </c>
      <c r="C1628" t="s">
        <v>15</v>
      </c>
      <c r="D1628">
        <v>48</v>
      </c>
      <c r="E1628">
        <v>78</v>
      </c>
      <c r="F1628">
        <v>158</v>
      </c>
      <c r="G1628">
        <v>50.71</v>
      </c>
      <c r="H1628" s="1">
        <v>45088</v>
      </c>
    </row>
    <row r="1629" spans="1:8" x14ac:dyDescent="0.25">
      <c r="A1629" t="s">
        <v>1651</v>
      </c>
      <c r="B1629" t="s">
        <v>8</v>
      </c>
      <c r="C1629" t="s">
        <v>15</v>
      </c>
      <c r="D1629">
        <v>116</v>
      </c>
      <c r="E1629">
        <v>67</v>
      </c>
      <c r="F1629">
        <v>37</v>
      </c>
      <c r="G1629">
        <v>9.9700000000000006</v>
      </c>
      <c r="H1629" s="1">
        <v>44931</v>
      </c>
    </row>
    <row r="1630" spans="1:8" x14ac:dyDescent="0.25">
      <c r="A1630" t="s">
        <v>1652</v>
      </c>
      <c r="B1630" t="s">
        <v>26</v>
      </c>
      <c r="C1630" t="s">
        <v>32</v>
      </c>
      <c r="D1630">
        <v>40</v>
      </c>
      <c r="E1630">
        <v>23</v>
      </c>
      <c r="F1630">
        <v>242</v>
      </c>
      <c r="G1630">
        <v>48.56</v>
      </c>
      <c r="H1630" s="1">
        <v>45185</v>
      </c>
    </row>
    <row r="1631" spans="1:8" x14ac:dyDescent="0.25">
      <c r="A1631" t="s">
        <v>1653</v>
      </c>
      <c r="B1631" t="s">
        <v>28</v>
      </c>
      <c r="C1631" t="s">
        <v>18</v>
      </c>
      <c r="D1631">
        <v>123</v>
      </c>
      <c r="E1631">
        <v>38</v>
      </c>
      <c r="F1631">
        <v>7</v>
      </c>
      <c r="G1631">
        <v>336.75</v>
      </c>
      <c r="H1631" s="1">
        <v>45004</v>
      </c>
    </row>
    <row r="1632" spans="1:8" x14ac:dyDescent="0.25">
      <c r="A1632" t="s">
        <v>1654</v>
      </c>
      <c r="B1632" t="s">
        <v>17</v>
      </c>
      <c r="C1632" t="s">
        <v>18</v>
      </c>
      <c r="D1632">
        <v>190</v>
      </c>
      <c r="E1632">
        <v>98</v>
      </c>
      <c r="F1632">
        <v>51</v>
      </c>
      <c r="G1632">
        <v>179.47</v>
      </c>
      <c r="H1632" s="1">
        <v>45169</v>
      </c>
    </row>
    <row r="1633" spans="1:8" x14ac:dyDescent="0.25">
      <c r="A1633" t="s">
        <v>1655</v>
      </c>
      <c r="B1633" t="s">
        <v>26</v>
      </c>
      <c r="C1633" t="s">
        <v>15</v>
      </c>
      <c r="D1633">
        <v>97</v>
      </c>
      <c r="E1633">
        <v>32</v>
      </c>
      <c r="F1633">
        <v>146</v>
      </c>
      <c r="G1633">
        <v>43.06</v>
      </c>
      <c r="H1633" s="1">
        <v>44981</v>
      </c>
    </row>
    <row r="1634" spans="1:8" x14ac:dyDescent="0.25">
      <c r="A1634" t="s">
        <v>1656</v>
      </c>
      <c r="B1634" t="s">
        <v>21</v>
      </c>
      <c r="C1634" t="s">
        <v>9</v>
      </c>
      <c r="D1634">
        <v>78</v>
      </c>
      <c r="E1634">
        <v>48</v>
      </c>
      <c r="F1634">
        <v>21</v>
      </c>
      <c r="G1634">
        <v>64.5</v>
      </c>
      <c r="H1634" s="1">
        <v>45068</v>
      </c>
    </row>
    <row r="1635" spans="1:8" x14ac:dyDescent="0.25">
      <c r="A1635" t="s">
        <v>1657</v>
      </c>
      <c r="B1635" t="s">
        <v>37</v>
      </c>
      <c r="C1635" t="s">
        <v>18</v>
      </c>
      <c r="D1635">
        <v>22</v>
      </c>
      <c r="E1635">
        <v>82</v>
      </c>
      <c r="F1635">
        <v>181</v>
      </c>
      <c r="G1635">
        <v>369.74</v>
      </c>
      <c r="H1635" s="1">
        <v>45134</v>
      </c>
    </row>
    <row r="1636" spans="1:8" x14ac:dyDescent="0.25">
      <c r="A1636" t="s">
        <v>1658</v>
      </c>
      <c r="B1636" t="s">
        <v>26</v>
      </c>
      <c r="C1636" t="s">
        <v>32</v>
      </c>
      <c r="D1636">
        <v>6</v>
      </c>
      <c r="E1636">
        <v>44</v>
      </c>
      <c r="F1636">
        <v>222</v>
      </c>
      <c r="G1636">
        <v>130.05000000000001</v>
      </c>
      <c r="H1636" s="1">
        <v>45111</v>
      </c>
    </row>
    <row r="1637" spans="1:8" x14ac:dyDescent="0.25">
      <c r="A1637" t="s">
        <v>1659</v>
      </c>
      <c r="B1637" t="s">
        <v>37</v>
      </c>
      <c r="C1637" t="s">
        <v>23</v>
      </c>
      <c r="D1637">
        <v>185</v>
      </c>
      <c r="E1637">
        <v>36</v>
      </c>
      <c r="F1637">
        <v>225</v>
      </c>
      <c r="G1637">
        <v>346.82</v>
      </c>
      <c r="H1637" s="1">
        <v>44941</v>
      </c>
    </row>
    <row r="1638" spans="1:8" x14ac:dyDescent="0.25">
      <c r="A1638" t="s">
        <v>1660</v>
      </c>
      <c r="B1638" t="s">
        <v>17</v>
      </c>
      <c r="C1638" t="s">
        <v>32</v>
      </c>
      <c r="D1638">
        <v>101</v>
      </c>
      <c r="E1638">
        <v>86</v>
      </c>
      <c r="F1638">
        <v>236</v>
      </c>
      <c r="G1638">
        <v>486.79</v>
      </c>
      <c r="H1638" s="1">
        <v>45097</v>
      </c>
    </row>
    <row r="1639" spans="1:8" x14ac:dyDescent="0.25">
      <c r="A1639" t="s">
        <v>1661</v>
      </c>
      <c r="B1639" t="s">
        <v>28</v>
      </c>
      <c r="C1639" t="s">
        <v>9</v>
      </c>
      <c r="D1639">
        <v>112</v>
      </c>
      <c r="E1639">
        <v>84</v>
      </c>
      <c r="F1639">
        <v>120</v>
      </c>
      <c r="G1639">
        <v>13.2</v>
      </c>
      <c r="H1639" s="1">
        <v>45132</v>
      </c>
    </row>
    <row r="1640" spans="1:8" x14ac:dyDescent="0.25">
      <c r="A1640" t="s">
        <v>1662</v>
      </c>
      <c r="B1640" t="s">
        <v>8</v>
      </c>
      <c r="C1640" t="s">
        <v>32</v>
      </c>
      <c r="D1640">
        <v>147</v>
      </c>
      <c r="E1640">
        <v>84</v>
      </c>
      <c r="F1640">
        <v>100</v>
      </c>
      <c r="G1640">
        <v>282.62</v>
      </c>
      <c r="H1640" s="1">
        <v>45088</v>
      </c>
    </row>
    <row r="1641" spans="1:8" x14ac:dyDescent="0.25">
      <c r="A1641" t="s">
        <v>1663</v>
      </c>
      <c r="B1641" t="s">
        <v>26</v>
      </c>
      <c r="C1641" t="s">
        <v>32</v>
      </c>
      <c r="D1641">
        <v>136</v>
      </c>
      <c r="E1641">
        <v>61</v>
      </c>
      <c r="F1641">
        <v>138</v>
      </c>
      <c r="G1641">
        <v>32.39</v>
      </c>
      <c r="H1641" s="1">
        <v>45147</v>
      </c>
    </row>
    <row r="1642" spans="1:8" x14ac:dyDescent="0.25">
      <c r="A1642" t="s">
        <v>1664</v>
      </c>
      <c r="B1642" t="s">
        <v>28</v>
      </c>
      <c r="C1642" t="s">
        <v>9</v>
      </c>
      <c r="D1642">
        <v>19</v>
      </c>
      <c r="E1642">
        <v>91</v>
      </c>
      <c r="F1642">
        <v>125</v>
      </c>
      <c r="G1642">
        <v>67.22</v>
      </c>
      <c r="H1642" s="1">
        <v>44972</v>
      </c>
    </row>
    <row r="1643" spans="1:8" x14ac:dyDescent="0.25">
      <c r="A1643" t="s">
        <v>1665</v>
      </c>
      <c r="B1643" t="s">
        <v>35</v>
      </c>
      <c r="C1643" t="s">
        <v>18</v>
      </c>
      <c r="D1643">
        <v>104</v>
      </c>
      <c r="E1643">
        <v>80</v>
      </c>
      <c r="F1643">
        <v>123</v>
      </c>
      <c r="G1643">
        <v>258.08</v>
      </c>
      <c r="H1643" s="1">
        <v>45145</v>
      </c>
    </row>
    <row r="1644" spans="1:8" x14ac:dyDescent="0.25">
      <c r="A1644" t="s">
        <v>1666</v>
      </c>
      <c r="B1644" t="s">
        <v>48</v>
      </c>
      <c r="C1644" t="s">
        <v>23</v>
      </c>
      <c r="D1644">
        <v>24</v>
      </c>
      <c r="E1644">
        <v>86</v>
      </c>
      <c r="F1644">
        <v>216</v>
      </c>
      <c r="G1644">
        <v>105.54</v>
      </c>
      <c r="H1644" s="1">
        <v>44951</v>
      </c>
    </row>
    <row r="1645" spans="1:8" x14ac:dyDescent="0.25">
      <c r="A1645" t="s">
        <v>1667</v>
      </c>
      <c r="B1645" t="s">
        <v>21</v>
      </c>
      <c r="C1645" t="s">
        <v>23</v>
      </c>
      <c r="D1645">
        <v>193</v>
      </c>
      <c r="E1645">
        <v>76</v>
      </c>
      <c r="F1645">
        <v>157</v>
      </c>
      <c r="G1645">
        <v>219.55</v>
      </c>
      <c r="H1645" s="1">
        <v>45282</v>
      </c>
    </row>
    <row r="1646" spans="1:8" x14ac:dyDescent="0.25">
      <c r="A1646" t="s">
        <v>1668</v>
      </c>
      <c r="B1646" t="s">
        <v>8</v>
      </c>
      <c r="C1646" t="s">
        <v>9</v>
      </c>
      <c r="D1646">
        <v>86</v>
      </c>
      <c r="E1646">
        <v>26</v>
      </c>
      <c r="F1646">
        <v>222</v>
      </c>
      <c r="G1646">
        <v>250.46</v>
      </c>
      <c r="H1646" s="1">
        <v>44992</v>
      </c>
    </row>
    <row r="1647" spans="1:8" x14ac:dyDescent="0.25">
      <c r="A1647" t="s">
        <v>1669</v>
      </c>
      <c r="B1647" t="s">
        <v>28</v>
      </c>
      <c r="C1647" t="s">
        <v>15</v>
      </c>
      <c r="D1647">
        <v>185</v>
      </c>
      <c r="E1647">
        <v>56</v>
      </c>
      <c r="F1647">
        <v>211</v>
      </c>
      <c r="G1647">
        <v>178.67</v>
      </c>
      <c r="H1647" s="1">
        <v>45212</v>
      </c>
    </row>
    <row r="1648" spans="1:8" x14ac:dyDescent="0.25">
      <c r="A1648" t="s">
        <v>1670</v>
      </c>
      <c r="B1648" t="s">
        <v>28</v>
      </c>
      <c r="C1648" t="s">
        <v>9</v>
      </c>
      <c r="D1648">
        <v>55</v>
      </c>
      <c r="E1648">
        <v>64</v>
      </c>
      <c r="F1648">
        <v>256</v>
      </c>
      <c r="G1648">
        <v>238.12</v>
      </c>
      <c r="H1648" s="1">
        <v>45063</v>
      </c>
    </row>
    <row r="1649" spans="1:8" x14ac:dyDescent="0.25">
      <c r="A1649" t="s">
        <v>1671</v>
      </c>
      <c r="B1649" t="s">
        <v>12</v>
      </c>
      <c r="C1649" t="s">
        <v>23</v>
      </c>
      <c r="D1649">
        <v>36</v>
      </c>
      <c r="E1649">
        <v>64</v>
      </c>
      <c r="F1649">
        <v>183</v>
      </c>
      <c r="G1649">
        <v>22.87</v>
      </c>
      <c r="H1649" s="1">
        <v>45104</v>
      </c>
    </row>
    <row r="1650" spans="1:8" x14ac:dyDescent="0.25">
      <c r="A1650" t="s">
        <v>1672</v>
      </c>
      <c r="B1650" t="s">
        <v>14</v>
      </c>
      <c r="C1650" t="s">
        <v>23</v>
      </c>
      <c r="D1650">
        <v>78</v>
      </c>
      <c r="E1650">
        <v>74</v>
      </c>
      <c r="F1650">
        <v>255</v>
      </c>
      <c r="G1650">
        <v>30.13</v>
      </c>
      <c r="H1650" s="1">
        <v>45039</v>
      </c>
    </row>
    <row r="1651" spans="1:8" x14ac:dyDescent="0.25">
      <c r="A1651" t="s">
        <v>1673</v>
      </c>
      <c r="B1651" t="s">
        <v>37</v>
      </c>
      <c r="C1651" t="s">
        <v>18</v>
      </c>
      <c r="D1651">
        <v>15</v>
      </c>
      <c r="E1651">
        <v>43</v>
      </c>
      <c r="F1651">
        <v>89</v>
      </c>
      <c r="G1651">
        <v>128.49</v>
      </c>
      <c r="H1651" s="1">
        <v>45111</v>
      </c>
    </row>
    <row r="1652" spans="1:8" x14ac:dyDescent="0.25">
      <c r="A1652" t="s">
        <v>1674</v>
      </c>
      <c r="B1652" t="s">
        <v>8</v>
      </c>
      <c r="C1652" t="s">
        <v>18</v>
      </c>
      <c r="D1652">
        <v>130</v>
      </c>
      <c r="E1652">
        <v>29</v>
      </c>
      <c r="F1652">
        <v>59</v>
      </c>
      <c r="G1652">
        <v>342.37</v>
      </c>
      <c r="H1652" s="1">
        <v>45172</v>
      </c>
    </row>
    <row r="1653" spans="1:8" x14ac:dyDescent="0.25">
      <c r="A1653" t="s">
        <v>1675</v>
      </c>
      <c r="B1653" t="s">
        <v>48</v>
      </c>
      <c r="C1653" t="s">
        <v>23</v>
      </c>
      <c r="D1653">
        <v>11</v>
      </c>
      <c r="E1653">
        <v>72</v>
      </c>
      <c r="F1653">
        <v>34</v>
      </c>
      <c r="G1653">
        <v>454.98</v>
      </c>
      <c r="H1653" s="1">
        <v>44932</v>
      </c>
    </row>
    <row r="1654" spans="1:8" x14ac:dyDescent="0.25">
      <c r="A1654" t="s">
        <v>1676</v>
      </c>
      <c r="B1654" t="s">
        <v>14</v>
      </c>
      <c r="C1654" t="s">
        <v>32</v>
      </c>
      <c r="D1654">
        <v>91</v>
      </c>
      <c r="E1654">
        <v>31</v>
      </c>
      <c r="F1654">
        <v>36</v>
      </c>
      <c r="G1654">
        <v>432.97</v>
      </c>
      <c r="H1654" s="1">
        <v>45175</v>
      </c>
    </row>
    <row r="1655" spans="1:8" x14ac:dyDescent="0.25">
      <c r="A1655" t="s">
        <v>1677</v>
      </c>
      <c r="B1655" t="s">
        <v>12</v>
      </c>
      <c r="C1655" t="s">
        <v>23</v>
      </c>
      <c r="D1655">
        <v>128</v>
      </c>
      <c r="E1655">
        <v>27</v>
      </c>
      <c r="F1655">
        <v>179</v>
      </c>
      <c r="G1655">
        <v>187.1</v>
      </c>
      <c r="H1655" s="1">
        <v>45005</v>
      </c>
    </row>
    <row r="1656" spans="1:8" x14ac:dyDescent="0.25">
      <c r="A1656" t="s">
        <v>1678</v>
      </c>
      <c r="B1656" t="s">
        <v>14</v>
      </c>
      <c r="C1656" t="s">
        <v>32</v>
      </c>
      <c r="D1656">
        <v>62</v>
      </c>
      <c r="E1656">
        <v>98</v>
      </c>
      <c r="F1656">
        <v>288</v>
      </c>
      <c r="G1656">
        <v>90.55</v>
      </c>
      <c r="H1656" s="1">
        <v>45192</v>
      </c>
    </row>
    <row r="1657" spans="1:8" x14ac:dyDescent="0.25">
      <c r="A1657" t="s">
        <v>1679</v>
      </c>
      <c r="B1657" t="s">
        <v>14</v>
      </c>
      <c r="C1657" t="s">
        <v>18</v>
      </c>
      <c r="D1657">
        <v>144</v>
      </c>
      <c r="E1657">
        <v>29</v>
      </c>
      <c r="F1657">
        <v>100</v>
      </c>
      <c r="G1657">
        <v>301.61</v>
      </c>
      <c r="H1657" s="1">
        <v>45062</v>
      </c>
    </row>
    <row r="1658" spans="1:8" x14ac:dyDescent="0.25">
      <c r="A1658" t="s">
        <v>1680</v>
      </c>
      <c r="B1658" t="s">
        <v>35</v>
      </c>
      <c r="C1658" t="s">
        <v>32</v>
      </c>
      <c r="D1658">
        <v>61</v>
      </c>
      <c r="E1658">
        <v>29</v>
      </c>
      <c r="F1658">
        <v>140</v>
      </c>
      <c r="G1658">
        <v>281.08</v>
      </c>
      <c r="H1658" s="1">
        <v>44989</v>
      </c>
    </row>
    <row r="1659" spans="1:8" x14ac:dyDescent="0.25">
      <c r="A1659" t="s">
        <v>1681</v>
      </c>
      <c r="B1659" t="s">
        <v>26</v>
      </c>
      <c r="C1659" t="s">
        <v>32</v>
      </c>
      <c r="D1659">
        <v>91</v>
      </c>
      <c r="E1659">
        <v>23</v>
      </c>
      <c r="F1659">
        <v>133</v>
      </c>
      <c r="G1659">
        <v>93.37</v>
      </c>
      <c r="H1659" s="1">
        <v>45255</v>
      </c>
    </row>
    <row r="1660" spans="1:8" x14ac:dyDescent="0.25">
      <c r="A1660" t="s">
        <v>1682</v>
      </c>
      <c r="B1660" t="s">
        <v>26</v>
      </c>
      <c r="C1660" t="s">
        <v>23</v>
      </c>
      <c r="D1660">
        <v>51</v>
      </c>
      <c r="E1660">
        <v>63</v>
      </c>
      <c r="F1660">
        <v>192</v>
      </c>
      <c r="G1660">
        <v>302.70999999999998</v>
      </c>
      <c r="H1660" s="1">
        <v>44998</v>
      </c>
    </row>
    <row r="1661" spans="1:8" x14ac:dyDescent="0.25">
      <c r="A1661" t="s">
        <v>1683</v>
      </c>
      <c r="B1661" t="s">
        <v>37</v>
      </c>
      <c r="C1661" t="s">
        <v>23</v>
      </c>
      <c r="D1661">
        <v>114</v>
      </c>
      <c r="E1661">
        <v>39</v>
      </c>
      <c r="F1661">
        <v>261</v>
      </c>
      <c r="G1661">
        <v>77.42</v>
      </c>
      <c r="H1661" s="1">
        <v>45039</v>
      </c>
    </row>
    <row r="1662" spans="1:8" x14ac:dyDescent="0.25">
      <c r="A1662" t="s">
        <v>1684</v>
      </c>
      <c r="B1662" t="s">
        <v>12</v>
      </c>
      <c r="C1662" t="s">
        <v>9</v>
      </c>
      <c r="D1662">
        <v>165</v>
      </c>
      <c r="E1662">
        <v>30</v>
      </c>
      <c r="F1662">
        <v>20</v>
      </c>
      <c r="G1662">
        <v>323.86</v>
      </c>
      <c r="H1662" s="1">
        <v>45054</v>
      </c>
    </row>
    <row r="1663" spans="1:8" x14ac:dyDescent="0.25">
      <c r="A1663" t="s">
        <v>1685</v>
      </c>
      <c r="B1663" t="s">
        <v>14</v>
      </c>
      <c r="C1663" t="s">
        <v>18</v>
      </c>
      <c r="D1663">
        <v>92</v>
      </c>
      <c r="E1663">
        <v>97</v>
      </c>
      <c r="F1663">
        <v>91</v>
      </c>
      <c r="G1663">
        <v>399.42</v>
      </c>
      <c r="H1663" s="1">
        <v>45141</v>
      </c>
    </row>
    <row r="1664" spans="1:8" x14ac:dyDescent="0.25">
      <c r="A1664" t="s">
        <v>1686</v>
      </c>
      <c r="B1664" t="s">
        <v>48</v>
      </c>
      <c r="C1664" t="s">
        <v>9</v>
      </c>
      <c r="D1664">
        <v>81</v>
      </c>
      <c r="E1664">
        <v>71</v>
      </c>
      <c r="F1664">
        <v>183</v>
      </c>
      <c r="G1664">
        <v>327.33999999999997</v>
      </c>
      <c r="H1664" s="1">
        <v>45169</v>
      </c>
    </row>
    <row r="1665" spans="1:8" x14ac:dyDescent="0.25">
      <c r="A1665" t="s">
        <v>1687</v>
      </c>
      <c r="B1665" t="s">
        <v>21</v>
      </c>
      <c r="C1665" t="s">
        <v>18</v>
      </c>
      <c r="D1665">
        <v>138</v>
      </c>
      <c r="E1665">
        <v>60</v>
      </c>
      <c r="F1665">
        <v>24</v>
      </c>
      <c r="G1665">
        <v>134.04</v>
      </c>
      <c r="H1665" s="1">
        <v>45194</v>
      </c>
    </row>
    <row r="1666" spans="1:8" x14ac:dyDescent="0.25">
      <c r="A1666" t="s">
        <v>1688</v>
      </c>
      <c r="B1666" t="s">
        <v>48</v>
      </c>
      <c r="C1666" t="s">
        <v>23</v>
      </c>
      <c r="D1666">
        <v>55</v>
      </c>
      <c r="E1666">
        <v>52</v>
      </c>
      <c r="F1666">
        <v>249</v>
      </c>
      <c r="G1666">
        <v>231.99</v>
      </c>
      <c r="H1666" s="1">
        <v>45268</v>
      </c>
    </row>
    <row r="1667" spans="1:8" x14ac:dyDescent="0.25">
      <c r="A1667" t="s">
        <v>1689</v>
      </c>
      <c r="B1667" t="s">
        <v>12</v>
      </c>
      <c r="C1667" t="s">
        <v>9</v>
      </c>
      <c r="D1667">
        <v>54</v>
      </c>
      <c r="E1667">
        <v>77</v>
      </c>
      <c r="F1667">
        <v>212</v>
      </c>
      <c r="G1667">
        <v>184.09</v>
      </c>
      <c r="H1667" s="1">
        <v>44987</v>
      </c>
    </row>
    <row r="1668" spans="1:8" x14ac:dyDescent="0.25">
      <c r="A1668" t="s">
        <v>1690</v>
      </c>
      <c r="B1668" t="s">
        <v>26</v>
      </c>
      <c r="C1668" t="s">
        <v>15</v>
      </c>
      <c r="D1668">
        <v>190</v>
      </c>
      <c r="E1668">
        <v>42</v>
      </c>
      <c r="F1668">
        <v>65</v>
      </c>
      <c r="G1668">
        <v>492.54</v>
      </c>
      <c r="H1668" s="1">
        <v>45033</v>
      </c>
    </row>
    <row r="1669" spans="1:8" x14ac:dyDescent="0.25">
      <c r="A1669" t="s">
        <v>1691</v>
      </c>
      <c r="B1669" t="s">
        <v>26</v>
      </c>
      <c r="C1669" t="s">
        <v>15</v>
      </c>
      <c r="D1669">
        <v>118</v>
      </c>
      <c r="E1669">
        <v>60</v>
      </c>
      <c r="F1669">
        <v>93</v>
      </c>
      <c r="G1669">
        <v>101.17</v>
      </c>
      <c r="H1669" s="1">
        <v>44998</v>
      </c>
    </row>
    <row r="1670" spans="1:8" x14ac:dyDescent="0.25">
      <c r="A1670" t="s">
        <v>1692</v>
      </c>
      <c r="B1670" t="s">
        <v>48</v>
      </c>
      <c r="C1670" t="s">
        <v>23</v>
      </c>
      <c r="D1670">
        <v>132</v>
      </c>
      <c r="E1670">
        <v>68</v>
      </c>
      <c r="F1670">
        <v>13</v>
      </c>
      <c r="G1670">
        <v>256.11</v>
      </c>
      <c r="H1670" s="1">
        <v>44960</v>
      </c>
    </row>
    <row r="1671" spans="1:8" x14ac:dyDescent="0.25">
      <c r="A1671" t="s">
        <v>1693</v>
      </c>
      <c r="B1671" t="s">
        <v>35</v>
      </c>
      <c r="C1671" t="s">
        <v>9</v>
      </c>
      <c r="D1671">
        <v>5</v>
      </c>
      <c r="E1671">
        <v>67</v>
      </c>
      <c r="F1671">
        <v>253</v>
      </c>
      <c r="G1671">
        <v>308.48</v>
      </c>
      <c r="H1671" s="1">
        <v>44942</v>
      </c>
    </row>
    <row r="1672" spans="1:8" x14ac:dyDescent="0.25">
      <c r="A1672" t="s">
        <v>1694</v>
      </c>
      <c r="B1672" t="s">
        <v>17</v>
      </c>
      <c r="C1672" t="s">
        <v>32</v>
      </c>
      <c r="D1672">
        <v>91</v>
      </c>
      <c r="E1672">
        <v>33</v>
      </c>
      <c r="F1672">
        <v>84</v>
      </c>
      <c r="G1672">
        <v>14.4</v>
      </c>
      <c r="H1672" s="1">
        <v>45127</v>
      </c>
    </row>
    <row r="1673" spans="1:8" x14ac:dyDescent="0.25">
      <c r="A1673" t="s">
        <v>1695</v>
      </c>
      <c r="B1673" t="s">
        <v>28</v>
      </c>
      <c r="C1673" t="s">
        <v>9</v>
      </c>
      <c r="D1673">
        <v>107</v>
      </c>
      <c r="E1673">
        <v>80</v>
      </c>
      <c r="F1673">
        <v>270</v>
      </c>
      <c r="G1673">
        <v>139.86000000000001</v>
      </c>
      <c r="H1673" s="1">
        <v>44942</v>
      </c>
    </row>
    <row r="1674" spans="1:8" x14ac:dyDescent="0.25">
      <c r="A1674" t="s">
        <v>1696</v>
      </c>
      <c r="B1674" t="s">
        <v>21</v>
      </c>
      <c r="C1674" t="s">
        <v>9</v>
      </c>
      <c r="D1674">
        <v>167</v>
      </c>
      <c r="E1674">
        <v>62</v>
      </c>
      <c r="F1674">
        <v>224</v>
      </c>
      <c r="G1674">
        <v>101.95</v>
      </c>
      <c r="H1674" s="1">
        <v>45187</v>
      </c>
    </row>
    <row r="1675" spans="1:8" x14ac:dyDescent="0.25">
      <c r="A1675" t="s">
        <v>1697</v>
      </c>
      <c r="B1675" t="s">
        <v>35</v>
      </c>
      <c r="C1675" t="s">
        <v>15</v>
      </c>
      <c r="D1675">
        <v>122</v>
      </c>
      <c r="E1675">
        <v>89</v>
      </c>
      <c r="F1675">
        <v>220</v>
      </c>
      <c r="G1675">
        <v>384.59</v>
      </c>
      <c r="H1675" s="1">
        <v>45216</v>
      </c>
    </row>
    <row r="1676" spans="1:8" x14ac:dyDescent="0.25">
      <c r="A1676" t="s">
        <v>1698</v>
      </c>
      <c r="B1676" t="s">
        <v>17</v>
      </c>
      <c r="C1676" t="s">
        <v>23</v>
      </c>
      <c r="D1676">
        <v>189</v>
      </c>
      <c r="E1676">
        <v>34</v>
      </c>
      <c r="F1676">
        <v>107</v>
      </c>
      <c r="G1676">
        <v>399.36</v>
      </c>
      <c r="H1676" s="1">
        <v>45223</v>
      </c>
    </row>
    <row r="1677" spans="1:8" x14ac:dyDescent="0.25">
      <c r="A1677" t="s">
        <v>1699</v>
      </c>
      <c r="B1677" t="s">
        <v>26</v>
      </c>
      <c r="C1677" t="s">
        <v>23</v>
      </c>
      <c r="D1677">
        <v>200</v>
      </c>
      <c r="E1677">
        <v>87</v>
      </c>
      <c r="F1677">
        <v>100</v>
      </c>
      <c r="G1677">
        <v>395.3</v>
      </c>
      <c r="H1677" s="1">
        <v>44957</v>
      </c>
    </row>
    <row r="1678" spans="1:8" x14ac:dyDescent="0.25">
      <c r="A1678" t="s">
        <v>1700</v>
      </c>
      <c r="B1678" t="s">
        <v>28</v>
      </c>
      <c r="C1678" t="s">
        <v>18</v>
      </c>
      <c r="D1678">
        <v>200</v>
      </c>
      <c r="E1678">
        <v>44</v>
      </c>
      <c r="F1678">
        <v>0</v>
      </c>
      <c r="G1678">
        <v>430.46</v>
      </c>
      <c r="H1678" s="1">
        <v>45104</v>
      </c>
    </row>
    <row r="1679" spans="1:8" x14ac:dyDescent="0.25">
      <c r="A1679" t="s">
        <v>1701</v>
      </c>
      <c r="B1679" t="s">
        <v>14</v>
      </c>
      <c r="C1679" t="s">
        <v>32</v>
      </c>
      <c r="D1679">
        <v>70</v>
      </c>
      <c r="E1679">
        <v>91</v>
      </c>
      <c r="F1679">
        <v>252</v>
      </c>
      <c r="G1679">
        <v>242.97</v>
      </c>
      <c r="H1679" s="1">
        <v>44991</v>
      </c>
    </row>
    <row r="1680" spans="1:8" x14ac:dyDescent="0.25">
      <c r="A1680" t="s">
        <v>1702</v>
      </c>
      <c r="B1680" t="s">
        <v>8</v>
      </c>
      <c r="C1680" t="s">
        <v>9</v>
      </c>
      <c r="D1680">
        <v>119</v>
      </c>
      <c r="E1680">
        <v>30</v>
      </c>
      <c r="F1680">
        <v>100</v>
      </c>
      <c r="G1680">
        <v>481.59</v>
      </c>
      <c r="H1680" s="1">
        <v>44953</v>
      </c>
    </row>
    <row r="1681" spans="1:8" x14ac:dyDescent="0.25">
      <c r="A1681" t="s">
        <v>1703</v>
      </c>
      <c r="B1681" t="s">
        <v>17</v>
      </c>
      <c r="C1681" t="s">
        <v>18</v>
      </c>
      <c r="D1681">
        <v>85</v>
      </c>
      <c r="E1681">
        <v>41</v>
      </c>
      <c r="F1681">
        <v>270</v>
      </c>
      <c r="G1681">
        <v>60.47</v>
      </c>
      <c r="H1681" s="1">
        <v>44963</v>
      </c>
    </row>
    <row r="1682" spans="1:8" x14ac:dyDescent="0.25">
      <c r="A1682" t="s">
        <v>1704</v>
      </c>
      <c r="B1682" t="s">
        <v>17</v>
      </c>
      <c r="C1682" t="s">
        <v>32</v>
      </c>
      <c r="D1682">
        <v>142</v>
      </c>
      <c r="E1682">
        <v>52</v>
      </c>
      <c r="F1682">
        <v>19</v>
      </c>
      <c r="G1682">
        <v>260.92</v>
      </c>
      <c r="H1682" s="1">
        <v>45106</v>
      </c>
    </row>
    <row r="1683" spans="1:8" x14ac:dyDescent="0.25">
      <c r="A1683" t="s">
        <v>1705</v>
      </c>
      <c r="B1683" t="s">
        <v>35</v>
      </c>
      <c r="C1683" t="s">
        <v>15</v>
      </c>
      <c r="D1683">
        <v>61</v>
      </c>
      <c r="E1683">
        <v>99</v>
      </c>
      <c r="F1683">
        <v>289</v>
      </c>
      <c r="G1683">
        <v>22.97</v>
      </c>
      <c r="H1683" s="1">
        <v>44929</v>
      </c>
    </row>
    <row r="1684" spans="1:8" x14ac:dyDescent="0.25">
      <c r="A1684" t="s">
        <v>1706</v>
      </c>
      <c r="B1684" t="s">
        <v>12</v>
      </c>
      <c r="C1684" t="s">
        <v>15</v>
      </c>
      <c r="D1684">
        <v>154</v>
      </c>
      <c r="E1684">
        <v>41</v>
      </c>
      <c r="F1684">
        <v>86</v>
      </c>
      <c r="G1684">
        <v>322.13</v>
      </c>
      <c r="H1684" s="1">
        <v>45255</v>
      </c>
    </row>
    <row r="1685" spans="1:8" x14ac:dyDescent="0.25">
      <c r="A1685" t="s">
        <v>1707</v>
      </c>
      <c r="B1685" t="s">
        <v>28</v>
      </c>
      <c r="C1685" t="s">
        <v>15</v>
      </c>
      <c r="D1685">
        <v>135</v>
      </c>
      <c r="E1685">
        <v>100</v>
      </c>
      <c r="F1685">
        <v>91</v>
      </c>
      <c r="G1685">
        <v>195.83</v>
      </c>
      <c r="H1685" s="1">
        <v>45201</v>
      </c>
    </row>
    <row r="1686" spans="1:8" x14ac:dyDescent="0.25">
      <c r="A1686" t="s">
        <v>1708</v>
      </c>
      <c r="B1686" t="s">
        <v>48</v>
      </c>
      <c r="C1686" t="s">
        <v>23</v>
      </c>
      <c r="D1686">
        <v>48</v>
      </c>
      <c r="E1686">
        <v>46</v>
      </c>
      <c r="F1686">
        <v>153</v>
      </c>
      <c r="G1686">
        <v>16.89</v>
      </c>
      <c r="H1686" s="1">
        <v>44992</v>
      </c>
    </row>
    <row r="1687" spans="1:8" x14ac:dyDescent="0.25">
      <c r="A1687" t="s">
        <v>1709</v>
      </c>
      <c r="B1687" t="s">
        <v>35</v>
      </c>
      <c r="C1687" t="s">
        <v>15</v>
      </c>
      <c r="D1687">
        <v>18</v>
      </c>
      <c r="E1687">
        <v>38</v>
      </c>
      <c r="F1687">
        <v>197</v>
      </c>
      <c r="G1687">
        <v>212.55</v>
      </c>
      <c r="H1687" s="1">
        <v>44936</v>
      </c>
    </row>
    <row r="1688" spans="1:8" x14ac:dyDescent="0.25">
      <c r="A1688" t="s">
        <v>1710</v>
      </c>
      <c r="B1688" t="s">
        <v>37</v>
      </c>
      <c r="C1688" t="s">
        <v>23</v>
      </c>
      <c r="D1688">
        <v>160</v>
      </c>
      <c r="E1688">
        <v>96</v>
      </c>
      <c r="F1688">
        <v>294</v>
      </c>
      <c r="G1688">
        <v>456.44</v>
      </c>
      <c r="H1688" s="1">
        <v>44931</v>
      </c>
    </row>
    <row r="1689" spans="1:8" x14ac:dyDescent="0.25">
      <c r="A1689" t="s">
        <v>1711</v>
      </c>
      <c r="B1689" t="s">
        <v>37</v>
      </c>
      <c r="C1689" t="s">
        <v>15</v>
      </c>
      <c r="D1689">
        <v>177</v>
      </c>
      <c r="E1689">
        <v>80</v>
      </c>
      <c r="F1689">
        <v>132</v>
      </c>
      <c r="G1689">
        <v>48.37</v>
      </c>
      <c r="H1689" s="1">
        <v>45010</v>
      </c>
    </row>
    <row r="1690" spans="1:8" x14ac:dyDescent="0.25">
      <c r="A1690" t="s">
        <v>1712</v>
      </c>
      <c r="B1690" t="s">
        <v>28</v>
      </c>
      <c r="C1690" t="s">
        <v>9</v>
      </c>
      <c r="D1690">
        <v>191</v>
      </c>
      <c r="E1690">
        <v>36</v>
      </c>
      <c r="F1690">
        <v>7</v>
      </c>
      <c r="G1690">
        <v>446.85</v>
      </c>
      <c r="H1690" s="1">
        <v>44969</v>
      </c>
    </row>
    <row r="1691" spans="1:8" x14ac:dyDescent="0.25">
      <c r="A1691" t="s">
        <v>1713</v>
      </c>
      <c r="B1691" t="s">
        <v>21</v>
      </c>
      <c r="C1691" t="s">
        <v>15</v>
      </c>
      <c r="D1691">
        <v>183</v>
      </c>
      <c r="E1691">
        <v>80</v>
      </c>
      <c r="F1691">
        <v>207</v>
      </c>
      <c r="G1691">
        <v>240.1</v>
      </c>
      <c r="H1691" s="1">
        <v>45088</v>
      </c>
    </row>
    <row r="1692" spans="1:8" x14ac:dyDescent="0.25">
      <c r="A1692" t="s">
        <v>1714</v>
      </c>
      <c r="B1692" t="s">
        <v>21</v>
      </c>
      <c r="C1692" t="s">
        <v>32</v>
      </c>
      <c r="D1692">
        <v>89</v>
      </c>
      <c r="E1692">
        <v>44</v>
      </c>
      <c r="F1692">
        <v>86</v>
      </c>
      <c r="G1692">
        <v>302.79000000000002</v>
      </c>
      <c r="H1692" s="1">
        <v>45205</v>
      </c>
    </row>
    <row r="1693" spans="1:8" x14ac:dyDescent="0.25">
      <c r="A1693" t="s">
        <v>1715</v>
      </c>
      <c r="B1693" t="s">
        <v>21</v>
      </c>
      <c r="C1693" t="s">
        <v>23</v>
      </c>
      <c r="D1693">
        <v>182</v>
      </c>
      <c r="E1693">
        <v>50</v>
      </c>
      <c r="F1693">
        <v>119</v>
      </c>
      <c r="G1693">
        <v>444.04</v>
      </c>
      <c r="H1693" s="1">
        <v>45198</v>
      </c>
    </row>
    <row r="1694" spans="1:8" x14ac:dyDescent="0.25">
      <c r="A1694" t="s">
        <v>1716</v>
      </c>
      <c r="B1694" t="s">
        <v>12</v>
      </c>
      <c r="C1694" t="s">
        <v>9</v>
      </c>
      <c r="D1694">
        <v>104</v>
      </c>
      <c r="E1694">
        <v>58</v>
      </c>
      <c r="F1694">
        <v>69</v>
      </c>
      <c r="G1694">
        <v>218.96</v>
      </c>
      <c r="H1694" s="1">
        <v>45113</v>
      </c>
    </row>
    <row r="1695" spans="1:8" x14ac:dyDescent="0.25">
      <c r="A1695" t="s">
        <v>1717</v>
      </c>
      <c r="B1695" t="s">
        <v>21</v>
      </c>
      <c r="C1695" t="s">
        <v>32</v>
      </c>
      <c r="D1695">
        <v>72</v>
      </c>
      <c r="E1695">
        <v>54</v>
      </c>
      <c r="F1695">
        <v>203</v>
      </c>
      <c r="G1695">
        <v>256.44</v>
      </c>
      <c r="H1695" s="1">
        <v>45019</v>
      </c>
    </row>
    <row r="1696" spans="1:8" x14ac:dyDescent="0.25">
      <c r="A1696" t="s">
        <v>1718</v>
      </c>
      <c r="B1696" t="s">
        <v>28</v>
      </c>
      <c r="C1696" t="s">
        <v>32</v>
      </c>
      <c r="D1696">
        <v>183</v>
      </c>
      <c r="E1696">
        <v>37</v>
      </c>
      <c r="F1696">
        <v>293</v>
      </c>
      <c r="G1696">
        <v>386.61</v>
      </c>
      <c r="H1696" s="1">
        <v>44990</v>
      </c>
    </row>
    <row r="1697" spans="1:8" x14ac:dyDescent="0.25">
      <c r="A1697" t="s">
        <v>1719</v>
      </c>
      <c r="B1697" t="s">
        <v>21</v>
      </c>
      <c r="C1697" t="s">
        <v>23</v>
      </c>
      <c r="D1697">
        <v>47</v>
      </c>
      <c r="E1697">
        <v>83</v>
      </c>
      <c r="F1697">
        <v>208</v>
      </c>
      <c r="G1697">
        <v>149.97999999999999</v>
      </c>
      <c r="H1697" s="1">
        <v>45264</v>
      </c>
    </row>
    <row r="1698" spans="1:8" x14ac:dyDescent="0.25">
      <c r="A1698" t="s">
        <v>1720</v>
      </c>
      <c r="B1698" t="s">
        <v>48</v>
      </c>
      <c r="C1698" t="s">
        <v>32</v>
      </c>
      <c r="D1698">
        <v>108</v>
      </c>
      <c r="E1698">
        <v>30</v>
      </c>
      <c r="F1698">
        <v>297</v>
      </c>
      <c r="G1698">
        <v>29.4</v>
      </c>
      <c r="H1698" s="1">
        <v>45072</v>
      </c>
    </row>
    <row r="1699" spans="1:8" x14ac:dyDescent="0.25">
      <c r="A1699" t="s">
        <v>1721</v>
      </c>
      <c r="B1699" t="s">
        <v>12</v>
      </c>
      <c r="C1699" t="s">
        <v>23</v>
      </c>
      <c r="D1699">
        <v>136</v>
      </c>
      <c r="E1699">
        <v>82</v>
      </c>
      <c r="F1699">
        <v>12</v>
      </c>
      <c r="G1699">
        <v>403.22</v>
      </c>
      <c r="H1699" s="1">
        <v>45022</v>
      </c>
    </row>
    <row r="1700" spans="1:8" x14ac:dyDescent="0.25">
      <c r="A1700" t="s">
        <v>1722</v>
      </c>
      <c r="B1700" t="s">
        <v>8</v>
      </c>
      <c r="C1700" t="s">
        <v>18</v>
      </c>
      <c r="D1700">
        <v>63</v>
      </c>
      <c r="E1700">
        <v>86</v>
      </c>
      <c r="F1700">
        <v>74</v>
      </c>
      <c r="G1700">
        <v>355.56</v>
      </c>
      <c r="H1700" s="1">
        <v>45044</v>
      </c>
    </row>
    <row r="1701" spans="1:8" x14ac:dyDescent="0.25">
      <c r="A1701" t="s">
        <v>1723</v>
      </c>
      <c r="B1701" t="s">
        <v>12</v>
      </c>
      <c r="C1701" t="s">
        <v>23</v>
      </c>
      <c r="D1701">
        <v>89</v>
      </c>
      <c r="E1701">
        <v>93</v>
      </c>
      <c r="F1701">
        <v>6</v>
      </c>
      <c r="G1701">
        <v>99.56</v>
      </c>
      <c r="H1701" s="1">
        <v>45078</v>
      </c>
    </row>
    <row r="1702" spans="1:8" x14ac:dyDescent="0.25">
      <c r="A1702" t="s">
        <v>1724</v>
      </c>
      <c r="B1702" t="s">
        <v>21</v>
      </c>
      <c r="C1702" t="s">
        <v>32</v>
      </c>
      <c r="D1702">
        <v>151</v>
      </c>
      <c r="E1702">
        <v>87</v>
      </c>
      <c r="F1702">
        <v>27</v>
      </c>
      <c r="G1702">
        <v>360.04</v>
      </c>
      <c r="H1702" s="1">
        <v>45238</v>
      </c>
    </row>
    <row r="1703" spans="1:8" x14ac:dyDescent="0.25">
      <c r="A1703" t="s">
        <v>1725</v>
      </c>
      <c r="B1703" t="s">
        <v>26</v>
      </c>
      <c r="C1703" t="s">
        <v>15</v>
      </c>
      <c r="D1703">
        <v>83</v>
      </c>
      <c r="E1703">
        <v>87</v>
      </c>
      <c r="F1703">
        <v>23</v>
      </c>
      <c r="G1703">
        <v>472.41</v>
      </c>
      <c r="H1703" s="1">
        <v>45042</v>
      </c>
    </row>
    <row r="1704" spans="1:8" x14ac:dyDescent="0.25">
      <c r="A1704" t="s">
        <v>1726</v>
      </c>
      <c r="B1704" t="s">
        <v>14</v>
      </c>
      <c r="C1704" t="s">
        <v>9</v>
      </c>
      <c r="D1704">
        <v>33</v>
      </c>
      <c r="E1704">
        <v>20</v>
      </c>
      <c r="F1704">
        <v>123</v>
      </c>
      <c r="G1704">
        <v>260.74</v>
      </c>
      <c r="H1704" s="1">
        <v>45166</v>
      </c>
    </row>
    <row r="1705" spans="1:8" x14ac:dyDescent="0.25">
      <c r="A1705" t="s">
        <v>1727</v>
      </c>
      <c r="B1705" t="s">
        <v>8</v>
      </c>
      <c r="C1705" t="s">
        <v>15</v>
      </c>
      <c r="D1705">
        <v>166</v>
      </c>
      <c r="E1705">
        <v>77</v>
      </c>
      <c r="F1705">
        <v>10</v>
      </c>
      <c r="G1705">
        <v>240.15</v>
      </c>
      <c r="H1705" s="1">
        <v>45070</v>
      </c>
    </row>
    <row r="1706" spans="1:8" x14ac:dyDescent="0.25">
      <c r="A1706" t="s">
        <v>1728</v>
      </c>
      <c r="B1706" t="s">
        <v>48</v>
      </c>
      <c r="C1706" t="s">
        <v>9</v>
      </c>
      <c r="D1706">
        <v>180</v>
      </c>
      <c r="E1706">
        <v>70</v>
      </c>
      <c r="F1706">
        <v>11</v>
      </c>
      <c r="G1706">
        <v>128.24</v>
      </c>
      <c r="H1706" s="1">
        <v>45092</v>
      </c>
    </row>
    <row r="1707" spans="1:8" x14ac:dyDescent="0.25">
      <c r="A1707" t="s">
        <v>1729</v>
      </c>
      <c r="B1707" t="s">
        <v>12</v>
      </c>
      <c r="C1707" t="s">
        <v>18</v>
      </c>
      <c r="D1707">
        <v>59</v>
      </c>
      <c r="E1707">
        <v>77</v>
      </c>
      <c r="F1707">
        <v>127</v>
      </c>
      <c r="G1707">
        <v>228.41</v>
      </c>
      <c r="H1707" s="1">
        <v>44996</v>
      </c>
    </row>
    <row r="1708" spans="1:8" x14ac:dyDescent="0.25">
      <c r="A1708" t="s">
        <v>1730</v>
      </c>
      <c r="B1708" t="s">
        <v>8</v>
      </c>
      <c r="C1708" t="s">
        <v>18</v>
      </c>
      <c r="D1708">
        <v>172</v>
      </c>
      <c r="E1708">
        <v>53</v>
      </c>
      <c r="F1708">
        <v>90</v>
      </c>
      <c r="G1708">
        <v>185.81</v>
      </c>
      <c r="H1708" s="1">
        <v>45033</v>
      </c>
    </row>
    <row r="1709" spans="1:8" x14ac:dyDescent="0.25">
      <c r="A1709" t="s">
        <v>1731</v>
      </c>
      <c r="B1709" t="s">
        <v>28</v>
      </c>
      <c r="C1709" t="s">
        <v>18</v>
      </c>
      <c r="D1709">
        <v>122</v>
      </c>
      <c r="E1709">
        <v>74</v>
      </c>
      <c r="F1709">
        <v>64</v>
      </c>
      <c r="G1709">
        <v>317.89999999999998</v>
      </c>
      <c r="H1709" s="1">
        <v>44963</v>
      </c>
    </row>
    <row r="1710" spans="1:8" x14ac:dyDescent="0.25">
      <c r="A1710" t="s">
        <v>1732</v>
      </c>
      <c r="B1710" t="s">
        <v>12</v>
      </c>
      <c r="C1710" t="s">
        <v>32</v>
      </c>
      <c r="D1710">
        <v>94</v>
      </c>
      <c r="E1710">
        <v>34</v>
      </c>
      <c r="F1710">
        <v>243</v>
      </c>
      <c r="G1710">
        <v>322.73</v>
      </c>
      <c r="H1710" s="1">
        <v>45114</v>
      </c>
    </row>
    <row r="1711" spans="1:8" x14ac:dyDescent="0.25">
      <c r="A1711" t="s">
        <v>1733</v>
      </c>
      <c r="B1711" t="s">
        <v>35</v>
      </c>
      <c r="C1711" t="s">
        <v>23</v>
      </c>
      <c r="D1711">
        <v>187</v>
      </c>
      <c r="E1711">
        <v>86</v>
      </c>
      <c r="F1711">
        <v>65</v>
      </c>
      <c r="G1711">
        <v>38.479999999999997</v>
      </c>
      <c r="H1711" s="1">
        <v>44983</v>
      </c>
    </row>
    <row r="1712" spans="1:8" x14ac:dyDescent="0.25">
      <c r="A1712" t="s">
        <v>1734</v>
      </c>
      <c r="B1712" t="s">
        <v>28</v>
      </c>
      <c r="C1712" t="s">
        <v>9</v>
      </c>
      <c r="D1712">
        <v>88</v>
      </c>
      <c r="E1712">
        <v>33</v>
      </c>
      <c r="F1712">
        <v>126</v>
      </c>
      <c r="G1712">
        <v>42.63</v>
      </c>
      <c r="H1712" s="1">
        <v>45013</v>
      </c>
    </row>
    <row r="1713" spans="1:8" x14ac:dyDescent="0.25">
      <c r="A1713" t="s">
        <v>1735</v>
      </c>
      <c r="B1713" t="s">
        <v>8</v>
      </c>
      <c r="C1713" t="s">
        <v>18</v>
      </c>
      <c r="D1713">
        <v>136</v>
      </c>
      <c r="E1713">
        <v>57</v>
      </c>
      <c r="F1713">
        <v>149</v>
      </c>
      <c r="G1713">
        <v>469.53</v>
      </c>
      <c r="H1713" s="1">
        <v>45271</v>
      </c>
    </row>
    <row r="1714" spans="1:8" x14ac:dyDescent="0.25">
      <c r="A1714" t="s">
        <v>1736</v>
      </c>
      <c r="B1714" t="s">
        <v>37</v>
      </c>
      <c r="C1714" t="s">
        <v>15</v>
      </c>
      <c r="D1714">
        <v>198</v>
      </c>
      <c r="E1714">
        <v>71</v>
      </c>
      <c r="F1714">
        <v>48</v>
      </c>
      <c r="G1714">
        <v>354.94</v>
      </c>
      <c r="H1714" s="1">
        <v>45068</v>
      </c>
    </row>
    <row r="1715" spans="1:8" x14ac:dyDescent="0.25">
      <c r="A1715" t="s">
        <v>1737</v>
      </c>
      <c r="B1715" t="s">
        <v>37</v>
      </c>
      <c r="C1715" t="s">
        <v>9</v>
      </c>
      <c r="D1715">
        <v>17</v>
      </c>
      <c r="E1715">
        <v>95</v>
      </c>
      <c r="F1715">
        <v>260</v>
      </c>
      <c r="G1715">
        <v>114.85</v>
      </c>
      <c r="H1715" s="1">
        <v>44937</v>
      </c>
    </row>
    <row r="1716" spans="1:8" x14ac:dyDescent="0.25">
      <c r="A1716" t="s">
        <v>1738</v>
      </c>
      <c r="B1716" t="s">
        <v>26</v>
      </c>
      <c r="C1716" t="s">
        <v>23</v>
      </c>
      <c r="D1716">
        <v>53</v>
      </c>
      <c r="E1716">
        <v>45</v>
      </c>
      <c r="F1716">
        <v>257</v>
      </c>
      <c r="G1716">
        <v>335.33</v>
      </c>
      <c r="H1716" s="1">
        <v>45211</v>
      </c>
    </row>
    <row r="1717" spans="1:8" x14ac:dyDescent="0.25">
      <c r="A1717" t="s">
        <v>1739</v>
      </c>
      <c r="B1717" t="s">
        <v>48</v>
      </c>
      <c r="C1717" t="s">
        <v>15</v>
      </c>
      <c r="D1717">
        <v>99</v>
      </c>
      <c r="E1717">
        <v>85</v>
      </c>
      <c r="F1717">
        <v>236</v>
      </c>
      <c r="G1717">
        <v>234.17</v>
      </c>
      <c r="H1717" s="1">
        <v>45231</v>
      </c>
    </row>
    <row r="1718" spans="1:8" x14ac:dyDescent="0.25">
      <c r="A1718" t="s">
        <v>1740</v>
      </c>
      <c r="B1718" t="s">
        <v>8</v>
      </c>
      <c r="C1718" t="s">
        <v>18</v>
      </c>
      <c r="D1718">
        <v>134</v>
      </c>
      <c r="E1718">
        <v>65</v>
      </c>
      <c r="F1718">
        <v>269</v>
      </c>
      <c r="G1718">
        <v>185.45</v>
      </c>
      <c r="H1718" s="1">
        <v>45274</v>
      </c>
    </row>
    <row r="1719" spans="1:8" x14ac:dyDescent="0.25">
      <c r="A1719" t="s">
        <v>1741</v>
      </c>
      <c r="B1719" t="s">
        <v>8</v>
      </c>
      <c r="C1719" t="s">
        <v>32</v>
      </c>
      <c r="D1719">
        <v>64</v>
      </c>
      <c r="E1719">
        <v>37</v>
      </c>
      <c r="F1719">
        <v>87</v>
      </c>
      <c r="G1719">
        <v>266.58</v>
      </c>
      <c r="H1719" s="1">
        <v>45254</v>
      </c>
    </row>
    <row r="1720" spans="1:8" x14ac:dyDescent="0.25">
      <c r="A1720" t="s">
        <v>1742</v>
      </c>
      <c r="B1720" t="s">
        <v>35</v>
      </c>
      <c r="C1720" t="s">
        <v>32</v>
      </c>
      <c r="D1720">
        <v>69</v>
      </c>
      <c r="E1720">
        <v>89</v>
      </c>
      <c r="F1720">
        <v>121</v>
      </c>
      <c r="G1720">
        <v>402.81</v>
      </c>
      <c r="H1720" s="1">
        <v>45291</v>
      </c>
    </row>
    <row r="1721" spans="1:8" x14ac:dyDescent="0.25">
      <c r="A1721" t="s">
        <v>1743</v>
      </c>
      <c r="B1721" t="s">
        <v>14</v>
      </c>
      <c r="C1721" t="s">
        <v>18</v>
      </c>
      <c r="D1721">
        <v>25</v>
      </c>
      <c r="E1721">
        <v>89</v>
      </c>
      <c r="F1721">
        <v>292</v>
      </c>
      <c r="G1721">
        <v>268.70999999999998</v>
      </c>
      <c r="H1721" s="1">
        <v>45121</v>
      </c>
    </row>
    <row r="1722" spans="1:8" x14ac:dyDescent="0.25">
      <c r="A1722" t="s">
        <v>1744</v>
      </c>
      <c r="B1722" t="s">
        <v>37</v>
      </c>
      <c r="C1722" t="s">
        <v>15</v>
      </c>
      <c r="D1722">
        <v>70</v>
      </c>
      <c r="E1722">
        <v>83</v>
      </c>
      <c r="F1722">
        <v>153</v>
      </c>
      <c r="G1722">
        <v>309.39</v>
      </c>
      <c r="H1722" s="1">
        <v>45104</v>
      </c>
    </row>
    <row r="1723" spans="1:8" x14ac:dyDescent="0.25">
      <c r="A1723" t="s">
        <v>1745</v>
      </c>
      <c r="B1723" t="s">
        <v>17</v>
      </c>
      <c r="C1723" t="s">
        <v>23</v>
      </c>
      <c r="D1723">
        <v>193</v>
      </c>
      <c r="E1723">
        <v>33</v>
      </c>
      <c r="F1723">
        <v>4</v>
      </c>
      <c r="G1723">
        <v>380.15</v>
      </c>
      <c r="H1723" s="1">
        <v>45074</v>
      </c>
    </row>
    <row r="1724" spans="1:8" x14ac:dyDescent="0.25">
      <c r="A1724" t="s">
        <v>1746</v>
      </c>
      <c r="B1724" t="s">
        <v>26</v>
      </c>
      <c r="C1724" t="s">
        <v>23</v>
      </c>
      <c r="D1724">
        <v>182</v>
      </c>
      <c r="E1724">
        <v>28</v>
      </c>
      <c r="F1724">
        <v>100</v>
      </c>
      <c r="G1724">
        <v>427.31</v>
      </c>
      <c r="H1724" s="1">
        <v>45187</v>
      </c>
    </row>
    <row r="1725" spans="1:8" x14ac:dyDescent="0.25">
      <c r="A1725" t="s">
        <v>1747</v>
      </c>
      <c r="B1725" t="s">
        <v>8</v>
      </c>
      <c r="C1725" t="s">
        <v>32</v>
      </c>
      <c r="D1725">
        <v>179</v>
      </c>
      <c r="E1725">
        <v>35</v>
      </c>
      <c r="F1725">
        <v>73</v>
      </c>
      <c r="G1725">
        <v>96.98</v>
      </c>
      <c r="H1725" s="1">
        <v>45072</v>
      </c>
    </row>
    <row r="1726" spans="1:8" x14ac:dyDescent="0.25">
      <c r="A1726" t="s">
        <v>1748</v>
      </c>
      <c r="B1726" t="s">
        <v>21</v>
      </c>
      <c r="C1726" t="s">
        <v>15</v>
      </c>
      <c r="D1726">
        <v>19</v>
      </c>
      <c r="E1726">
        <v>92</v>
      </c>
      <c r="F1726">
        <v>167</v>
      </c>
      <c r="G1726">
        <v>245.54</v>
      </c>
      <c r="H1726" s="1">
        <v>45207</v>
      </c>
    </row>
    <row r="1727" spans="1:8" x14ac:dyDescent="0.25">
      <c r="A1727" t="s">
        <v>1749</v>
      </c>
      <c r="B1727" t="s">
        <v>21</v>
      </c>
      <c r="C1727" t="s">
        <v>15</v>
      </c>
      <c r="D1727">
        <v>121</v>
      </c>
      <c r="E1727">
        <v>75</v>
      </c>
      <c r="F1727">
        <v>99</v>
      </c>
      <c r="G1727">
        <v>352.5</v>
      </c>
      <c r="H1727" s="1">
        <v>45260</v>
      </c>
    </row>
    <row r="1728" spans="1:8" x14ac:dyDescent="0.25">
      <c r="A1728" t="s">
        <v>1750</v>
      </c>
      <c r="B1728" t="s">
        <v>21</v>
      </c>
      <c r="C1728" t="s">
        <v>18</v>
      </c>
      <c r="D1728">
        <v>137</v>
      </c>
      <c r="E1728">
        <v>58</v>
      </c>
      <c r="F1728">
        <v>38</v>
      </c>
      <c r="G1728">
        <v>210.6</v>
      </c>
      <c r="H1728" s="1">
        <v>45093</v>
      </c>
    </row>
    <row r="1729" spans="1:8" x14ac:dyDescent="0.25">
      <c r="A1729" t="s">
        <v>1751</v>
      </c>
      <c r="B1729" t="s">
        <v>12</v>
      </c>
      <c r="C1729" t="s">
        <v>9</v>
      </c>
      <c r="D1729">
        <v>110</v>
      </c>
      <c r="E1729">
        <v>26</v>
      </c>
      <c r="F1729">
        <v>97</v>
      </c>
      <c r="G1729">
        <v>26.66</v>
      </c>
      <c r="H1729" s="1">
        <v>44956</v>
      </c>
    </row>
    <row r="1730" spans="1:8" x14ac:dyDescent="0.25">
      <c r="A1730" t="s">
        <v>1752</v>
      </c>
      <c r="B1730" t="s">
        <v>37</v>
      </c>
      <c r="C1730" t="s">
        <v>9</v>
      </c>
      <c r="D1730">
        <v>59</v>
      </c>
      <c r="E1730">
        <v>51</v>
      </c>
      <c r="F1730">
        <v>25</v>
      </c>
      <c r="G1730">
        <v>424.41</v>
      </c>
      <c r="H1730" s="1">
        <v>44942</v>
      </c>
    </row>
    <row r="1731" spans="1:8" x14ac:dyDescent="0.25">
      <c r="A1731" t="s">
        <v>1753</v>
      </c>
      <c r="B1731" t="s">
        <v>12</v>
      </c>
      <c r="C1731" t="s">
        <v>23</v>
      </c>
      <c r="D1731">
        <v>92</v>
      </c>
      <c r="E1731">
        <v>52</v>
      </c>
      <c r="F1731">
        <v>246</v>
      </c>
      <c r="G1731">
        <v>420.83</v>
      </c>
      <c r="H1731" s="1">
        <v>45122</v>
      </c>
    </row>
    <row r="1732" spans="1:8" x14ac:dyDescent="0.25">
      <c r="A1732" t="s">
        <v>1754</v>
      </c>
      <c r="B1732" t="s">
        <v>35</v>
      </c>
      <c r="C1732" t="s">
        <v>15</v>
      </c>
      <c r="D1732">
        <v>34</v>
      </c>
      <c r="E1732">
        <v>22</v>
      </c>
      <c r="F1732">
        <v>246</v>
      </c>
      <c r="G1732">
        <v>161.91999999999999</v>
      </c>
      <c r="H1732" s="1">
        <v>45105</v>
      </c>
    </row>
    <row r="1733" spans="1:8" x14ac:dyDescent="0.25">
      <c r="A1733" t="s">
        <v>1755</v>
      </c>
      <c r="B1733" t="s">
        <v>35</v>
      </c>
      <c r="C1733" t="s">
        <v>9</v>
      </c>
      <c r="D1733">
        <v>146</v>
      </c>
      <c r="E1733">
        <v>32</v>
      </c>
      <c r="F1733">
        <v>13</v>
      </c>
      <c r="G1733">
        <v>239.68</v>
      </c>
      <c r="H1733" s="1">
        <v>45044</v>
      </c>
    </row>
    <row r="1734" spans="1:8" x14ac:dyDescent="0.25">
      <c r="A1734" t="s">
        <v>1756</v>
      </c>
      <c r="B1734" t="s">
        <v>37</v>
      </c>
      <c r="C1734" t="s">
        <v>9</v>
      </c>
      <c r="D1734">
        <v>59</v>
      </c>
      <c r="E1734">
        <v>56</v>
      </c>
      <c r="F1734">
        <v>294</v>
      </c>
      <c r="G1734">
        <v>441.94</v>
      </c>
      <c r="H1734" s="1">
        <v>45247</v>
      </c>
    </row>
    <row r="1735" spans="1:8" x14ac:dyDescent="0.25">
      <c r="A1735" t="s">
        <v>1757</v>
      </c>
      <c r="B1735" t="s">
        <v>26</v>
      </c>
      <c r="C1735" t="s">
        <v>23</v>
      </c>
      <c r="D1735">
        <v>66</v>
      </c>
      <c r="E1735">
        <v>36</v>
      </c>
      <c r="F1735">
        <v>251</v>
      </c>
      <c r="G1735">
        <v>303.12</v>
      </c>
      <c r="H1735" s="1">
        <v>45155</v>
      </c>
    </row>
    <row r="1736" spans="1:8" x14ac:dyDescent="0.25">
      <c r="A1736" t="s">
        <v>1758</v>
      </c>
      <c r="B1736" t="s">
        <v>8</v>
      </c>
      <c r="C1736" t="s">
        <v>32</v>
      </c>
      <c r="D1736">
        <v>53</v>
      </c>
      <c r="E1736">
        <v>100</v>
      </c>
      <c r="F1736">
        <v>72</v>
      </c>
      <c r="G1736">
        <v>480.15</v>
      </c>
      <c r="H1736" s="1">
        <v>44965</v>
      </c>
    </row>
    <row r="1737" spans="1:8" x14ac:dyDescent="0.25">
      <c r="A1737" t="s">
        <v>1759</v>
      </c>
      <c r="B1737" t="s">
        <v>35</v>
      </c>
      <c r="C1737" t="s">
        <v>32</v>
      </c>
      <c r="D1737">
        <v>86</v>
      </c>
      <c r="E1737">
        <v>84</v>
      </c>
      <c r="F1737">
        <v>70</v>
      </c>
      <c r="G1737">
        <v>239.76</v>
      </c>
      <c r="H1737" s="1">
        <v>45154</v>
      </c>
    </row>
    <row r="1738" spans="1:8" x14ac:dyDescent="0.25">
      <c r="A1738" t="s">
        <v>1760</v>
      </c>
      <c r="B1738" t="s">
        <v>17</v>
      </c>
      <c r="C1738" t="s">
        <v>18</v>
      </c>
      <c r="D1738">
        <v>8</v>
      </c>
      <c r="E1738">
        <v>27</v>
      </c>
      <c r="F1738">
        <v>220</v>
      </c>
      <c r="G1738">
        <v>222.91</v>
      </c>
      <c r="H1738" s="1">
        <v>45245</v>
      </c>
    </row>
    <row r="1739" spans="1:8" x14ac:dyDescent="0.25">
      <c r="A1739" t="s">
        <v>1761</v>
      </c>
      <c r="B1739" t="s">
        <v>14</v>
      </c>
      <c r="C1739" t="s">
        <v>32</v>
      </c>
      <c r="D1739">
        <v>62</v>
      </c>
      <c r="E1739">
        <v>72</v>
      </c>
      <c r="F1739">
        <v>121</v>
      </c>
      <c r="G1739">
        <v>88.03</v>
      </c>
      <c r="H1739" s="1">
        <v>44966</v>
      </c>
    </row>
    <row r="1740" spans="1:8" x14ac:dyDescent="0.25">
      <c r="A1740" t="s">
        <v>1762</v>
      </c>
      <c r="B1740" t="s">
        <v>28</v>
      </c>
      <c r="C1740" t="s">
        <v>9</v>
      </c>
      <c r="D1740">
        <v>6</v>
      </c>
      <c r="E1740">
        <v>98</v>
      </c>
      <c r="F1740">
        <v>205</v>
      </c>
      <c r="G1740">
        <v>185.03</v>
      </c>
      <c r="H1740" s="1">
        <v>45004</v>
      </c>
    </row>
    <row r="1741" spans="1:8" x14ac:dyDescent="0.25">
      <c r="A1741" t="s">
        <v>1763</v>
      </c>
      <c r="B1741" t="s">
        <v>17</v>
      </c>
      <c r="C1741" t="s">
        <v>23</v>
      </c>
      <c r="D1741">
        <v>196</v>
      </c>
      <c r="E1741">
        <v>23</v>
      </c>
      <c r="F1741">
        <v>164</v>
      </c>
      <c r="G1741">
        <v>164.26</v>
      </c>
      <c r="H1741" s="1">
        <v>45113</v>
      </c>
    </row>
    <row r="1742" spans="1:8" x14ac:dyDescent="0.25">
      <c r="A1742" t="s">
        <v>1764</v>
      </c>
      <c r="B1742" t="s">
        <v>37</v>
      </c>
      <c r="C1742" t="s">
        <v>9</v>
      </c>
      <c r="D1742">
        <v>130</v>
      </c>
      <c r="E1742">
        <v>26</v>
      </c>
      <c r="F1742">
        <v>146</v>
      </c>
      <c r="G1742">
        <v>68.02</v>
      </c>
      <c r="H1742" s="1">
        <v>45178</v>
      </c>
    </row>
    <row r="1743" spans="1:8" x14ac:dyDescent="0.25">
      <c r="A1743" t="s">
        <v>1765</v>
      </c>
      <c r="B1743" t="s">
        <v>12</v>
      </c>
      <c r="C1743" t="s">
        <v>18</v>
      </c>
      <c r="D1743">
        <v>70</v>
      </c>
      <c r="E1743">
        <v>68</v>
      </c>
      <c r="F1743">
        <v>260</v>
      </c>
      <c r="G1743">
        <v>433.53</v>
      </c>
      <c r="H1743" s="1">
        <v>45108</v>
      </c>
    </row>
    <row r="1744" spans="1:8" x14ac:dyDescent="0.25">
      <c r="A1744" t="s">
        <v>1766</v>
      </c>
      <c r="B1744" t="s">
        <v>12</v>
      </c>
      <c r="C1744" t="s">
        <v>23</v>
      </c>
      <c r="D1744">
        <v>103</v>
      </c>
      <c r="E1744">
        <v>31</v>
      </c>
      <c r="F1744">
        <v>167</v>
      </c>
      <c r="G1744">
        <v>469.31</v>
      </c>
      <c r="H1744" s="1">
        <v>45068</v>
      </c>
    </row>
    <row r="1745" spans="1:8" x14ac:dyDescent="0.25">
      <c r="A1745" t="s">
        <v>1767</v>
      </c>
      <c r="B1745" t="s">
        <v>48</v>
      </c>
      <c r="C1745" t="s">
        <v>32</v>
      </c>
      <c r="D1745">
        <v>85</v>
      </c>
      <c r="E1745">
        <v>92</v>
      </c>
      <c r="F1745">
        <v>232</v>
      </c>
      <c r="G1745">
        <v>58.9</v>
      </c>
      <c r="H1745" s="1">
        <v>45016</v>
      </c>
    </row>
    <row r="1746" spans="1:8" x14ac:dyDescent="0.25">
      <c r="A1746" t="s">
        <v>1768</v>
      </c>
      <c r="B1746" t="s">
        <v>21</v>
      </c>
      <c r="C1746" t="s">
        <v>32</v>
      </c>
      <c r="D1746">
        <v>19</v>
      </c>
      <c r="E1746">
        <v>22</v>
      </c>
      <c r="F1746">
        <v>247</v>
      </c>
      <c r="G1746">
        <v>228.26</v>
      </c>
      <c r="H1746" s="1">
        <v>45266</v>
      </c>
    </row>
    <row r="1747" spans="1:8" x14ac:dyDescent="0.25">
      <c r="A1747" t="s">
        <v>1769</v>
      </c>
      <c r="B1747" t="s">
        <v>8</v>
      </c>
      <c r="C1747" t="s">
        <v>32</v>
      </c>
      <c r="D1747">
        <v>99</v>
      </c>
      <c r="E1747">
        <v>22</v>
      </c>
      <c r="F1747">
        <v>276</v>
      </c>
      <c r="G1747">
        <v>295.26</v>
      </c>
      <c r="H1747" s="1">
        <v>45029</v>
      </c>
    </row>
    <row r="1748" spans="1:8" x14ac:dyDescent="0.25">
      <c r="A1748" t="s">
        <v>1770</v>
      </c>
      <c r="B1748" t="s">
        <v>17</v>
      </c>
      <c r="C1748" t="s">
        <v>32</v>
      </c>
      <c r="D1748">
        <v>101</v>
      </c>
      <c r="E1748">
        <v>27</v>
      </c>
      <c r="F1748">
        <v>83</v>
      </c>
      <c r="G1748">
        <v>367.21</v>
      </c>
      <c r="H1748" s="1">
        <v>45109</v>
      </c>
    </row>
    <row r="1749" spans="1:8" x14ac:dyDescent="0.25">
      <c r="A1749" t="s">
        <v>1771</v>
      </c>
      <c r="B1749" t="s">
        <v>17</v>
      </c>
      <c r="C1749" t="s">
        <v>15</v>
      </c>
      <c r="D1749">
        <v>177</v>
      </c>
      <c r="E1749">
        <v>49</v>
      </c>
      <c r="F1749">
        <v>188</v>
      </c>
      <c r="G1749">
        <v>327.82</v>
      </c>
      <c r="H1749" s="1">
        <v>45268</v>
      </c>
    </row>
    <row r="1750" spans="1:8" x14ac:dyDescent="0.25">
      <c r="A1750" t="s">
        <v>1772</v>
      </c>
      <c r="B1750" t="s">
        <v>48</v>
      </c>
      <c r="C1750" t="s">
        <v>32</v>
      </c>
      <c r="D1750">
        <v>106</v>
      </c>
      <c r="E1750">
        <v>55</v>
      </c>
      <c r="F1750">
        <v>201</v>
      </c>
      <c r="G1750">
        <v>407.91</v>
      </c>
      <c r="H1750" s="1">
        <v>45211</v>
      </c>
    </row>
    <row r="1751" spans="1:8" x14ac:dyDescent="0.25">
      <c r="A1751" t="s">
        <v>1773</v>
      </c>
      <c r="B1751" t="s">
        <v>35</v>
      </c>
      <c r="C1751" t="s">
        <v>18</v>
      </c>
      <c r="D1751">
        <v>14</v>
      </c>
      <c r="E1751">
        <v>39</v>
      </c>
      <c r="F1751">
        <v>190</v>
      </c>
      <c r="G1751">
        <v>313.95999999999998</v>
      </c>
      <c r="H1751" s="1">
        <v>45248</v>
      </c>
    </row>
    <row r="1752" spans="1:8" x14ac:dyDescent="0.25">
      <c r="A1752" t="s">
        <v>1774</v>
      </c>
      <c r="B1752" t="s">
        <v>37</v>
      </c>
      <c r="C1752" t="s">
        <v>32</v>
      </c>
      <c r="D1752">
        <v>121</v>
      </c>
      <c r="E1752">
        <v>46</v>
      </c>
      <c r="F1752">
        <v>228</v>
      </c>
      <c r="G1752">
        <v>458.45</v>
      </c>
      <c r="H1752" s="1">
        <v>45164</v>
      </c>
    </row>
    <row r="1753" spans="1:8" x14ac:dyDescent="0.25">
      <c r="A1753" t="s">
        <v>1775</v>
      </c>
      <c r="B1753" t="s">
        <v>28</v>
      </c>
      <c r="C1753" t="s">
        <v>23</v>
      </c>
      <c r="D1753">
        <v>121</v>
      </c>
      <c r="E1753">
        <v>42</v>
      </c>
      <c r="F1753">
        <v>152</v>
      </c>
      <c r="G1753">
        <v>308.95</v>
      </c>
      <c r="H1753" s="1">
        <v>45117</v>
      </c>
    </row>
    <row r="1754" spans="1:8" x14ac:dyDescent="0.25">
      <c r="A1754" t="s">
        <v>1776</v>
      </c>
      <c r="B1754" t="s">
        <v>21</v>
      </c>
      <c r="C1754" t="s">
        <v>15</v>
      </c>
      <c r="D1754">
        <v>66</v>
      </c>
      <c r="E1754">
        <v>74</v>
      </c>
      <c r="F1754">
        <v>66</v>
      </c>
      <c r="G1754">
        <v>298.01</v>
      </c>
      <c r="H1754" s="1">
        <v>44970</v>
      </c>
    </row>
    <row r="1755" spans="1:8" x14ac:dyDescent="0.25">
      <c r="A1755" t="s">
        <v>1777</v>
      </c>
      <c r="B1755" t="s">
        <v>8</v>
      </c>
      <c r="C1755" t="s">
        <v>18</v>
      </c>
      <c r="D1755">
        <v>195</v>
      </c>
      <c r="E1755">
        <v>97</v>
      </c>
      <c r="F1755">
        <v>61</v>
      </c>
      <c r="G1755">
        <v>371.6</v>
      </c>
      <c r="H1755" s="1">
        <v>45252</v>
      </c>
    </row>
    <row r="1756" spans="1:8" x14ac:dyDescent="0.25">
      <c r="A1756" t="s">
        <v>1778</v>
      </c>
      <c r="B1756" t="s">
        <v>26</v>
      </c>
      <c r="C1756" t="s">
        <v>23</v>
      </c>
      <c r="D1756">
        <v>153</v>
      </c>
      <c r="E1756">
        <v>98</v>
      </c>
      <c r="F1756">
        <v>241</v>
      </c>
      <c r="G1756">
        <v>284.17</v>
      </c>
      <c r="H1756" s="1">
        <v>45285</v>
      </c>
    </row>
    <row r="1757" spans="1:8" x14ac:dyDescent="0.25">
      <c r="A1757" t="s">
        <v>1779</v>
      </c>
      <c r="B1757" t="s">
        <v>12</v>
      </c>
      <c r="C1757" t="s">
        <v>23</v>
      </c>
      <c r="D1757">
        <v>136</v>
      </c>
      <c r="E1757">
        <v>22</v>
      </c>
      <c r="F1757">
        <v>137</v>
      </c>
      <c r="G1757">
        <v>474.98</v>
      </c>
      <c r="H1757" s="1">
        <v>45270</v>
      </c>
    </row>
    <row r="1758" spans="1:8" x14ac:dyDescent="0.25">
      <c r="A1758" t="s">
        <v>1780</v>
      </c>
      <c r="B1758" t="s">
        <v>26</v>
      </c>
      <c r="C1758" t="s">
        <v>23</v>
      </c>
      <c r="D1758">
        <v>177</v>
      </c>
      <c r="E1758">
        <v>94</v>
      </c>
      <c r="F1758">
        <v>10</v>
      </c>
      <c r="G1758">
        <v>88.11</v>
      </c>
      <c r="H1758" s="1">
        <v>45016</v>
      </c>
    </row>
    <row r="1759" spans="1:8" x14ac:dyDescent="0.25">
      <c r="A1759" t="s">
        <v>1781</v>
      </c>
      <c r="B1759" t="s">
        <v>17</v>
      </c>
      <c r="C1759" t="s">
        <v>32</v>
      </c>
      <c r="D1759">
        <v>59</v>
      </c>
      <c r="E1759">
        <v>96</v>
      </c>
      <c r="F1759">
        <v>264</v>
      </c>
      <c r="G1759">
        <v>41.23</v>
      </c>
      <c r="H1759" s="1">
        <v>45063</v>
      </c>
    </row>
    <row r="1760" spans="1:8" x14ac:dyDescent="0.25">
      <c r="A1760" t="s">
        <v>1782</v>
      </c>
      <c r="B1760" t="s">
        <v>12</v>
      </c>
      <c r="C1760" t="s">
        <v>15</v>
      </c>
      <c r="D1760">
        <v>101</v>
      </c>
      <c r="E1760">
        <v>62</v>
      </c>
      <c r="F1760">
        <v>1</v>
      </c>
      <c r="G1760">
        <v>462.41</v>
      </c>
      <c r="H1760" s="1">
        <v>45081</v>
      </c>
    </row>
    <row r="1761" spans="1:8" x14ac:dyDescent="0.25">
      <c r="A1761" t="s">
        <v>1783</v>
      </c>
      <c r="B1761" t="s">
        <v>8</v>
      </c>
      <c r="C1761" t="s">
        <v>18</v>
      </c>
      <c r="D1761">
        <v>69</v>
      </c>
      <c r="E1761">
        <v>32</v>
      </c>
      <c r="F1761">
        <v>111</v>
      </c>
      <c r="G1761">
        <v>81.77</v>
      </c>
      <c r="H1761" s="1">
        <v>44931</v>
      </c>
    </row>
    <row r="1762" spans="1:8" x14ac:dyDescent="0.25">
      <c r="A1762" t="s">
        <v>1784</v>
      </c>
      <c r="B1762" t="s">
        <v>12</v>
      </c>
      <c r="C1762" t="s">
        <v>15</v>
      </c>
      <c r="D1762">
        <v>83</v>
      </c>
      <c r="E1762">
        <v>38</v>
      </c>
      <c r="F1762">
        <v>218</v>
      </c>
      <c r="G1762">
        <v>230.07</v>
      </c>
      <c r="H1762" s="1">
        <v>45037</v>
      </c>
    </row>
    <row r="1763" spans="1:8" x14ac:dyDescent="0.25">
      <c r="A1763" t="s">
        <v>1785</v>
      </c>
      <c r="B1763" t="s">
        <v>21</v>
      </c>
      <c r="C1763" t="s">
        <v>32</v>
      </c>
      <c r="D1763">
        <v>16</v>
      </c>
      <c r="E1763">
        <v>54</v>
      </c>
      <c r="F1763">
        <v>109</v>
      </c>
      <c r="G1763">
        <v>210.76</v>
      </c>
      <c r="H1763" s="1">
        <v>44934</v>
      </c>
    </row>
    <row r="1764" spans="1:8" x14ac:dyDescent="0.25">
      <c r="A1764" t="s">
        <v>1786</v>
      </c>
      <c r="B1764" t="s">
        <v>17</v>
      </c>
      <c r="C1764" t="s">
        <v>9</v>
      </c>
      <c r="D1764">
        <v>5</v>
      </c>
      <c r="E1764">
        <v>76</v>
      </c>
      <c r="F1764">
        <v>14</v>
      </c>
      <c r="G1764">
        <v>12.63</v>
      </c>
      <c r="H1764" s="1">
        <v>45072</v>
      </c>
    </row>
    <row r="1765" spans="1:8" x14ac:dyDescent="0.25">
      <c r="A1765" t="s">
        <v>1787</v>
      </c>
      <c r="B1765" t="s">
        <v>12</v>
      </c>
      <c r="C1765" t="s">
        <v>15</v>
      </c>
      <c r="D1765">
        <v>153</v>
      </c>
      <c r="E1765">
        <v>37</v>
      </c>
      <c r="F1765">
        <v>60</v>
      </c>
      <c r="G1765">
        <v>441.91</v>
      </c>
      <c r="H1765" s="1">
        <v>45258</v>
      </c>
    </row>
    <row r="1766" spans="1:8" x14ac:dyDescent="0.25">
      <c r="A1766" t="s">
        <v>1788</v>
      </c>
      <c r="B1766" t="s">
        <v>14</v>
      </c>
      <c r="C1766" t="s">
        <v>9</v>
      </c>
      <c r="D1766">
        <v>56</v>
      </c>
      <c r="E1766">
        <v>97</v>
      </c>
      <c r="F1766">
        <v>132</v>
      </c>
      <c r="G1766">
        <v>88.88</v>
      </c>
      <c r="H1766" s="1">
        <v>45037</v>
      </c>
    </row>
    <row r="1767" spans="1:8" x14ac:dyDescent="0.25">
      <c r="A1767" t="s">
        <v>1789</v>
      </c>
      <c r="B1767" t="s">
        <v>26</v>
      </c>
      <c r="C1767" t="s">
        <v>23</v>
      </c>
      <c r="D1767">
        <v>39</v>
      </c>
      <c r="E1767">
        <v>31</v>
      </c>
      <c r="F1767">
        <v>224</v>
      </c>
      <c r="G1767">
        <v>255.24</v>
      </c>
      <c r="H1767" s="1">
        <v>45052</v>
      </c>
    </row>
    <row r="1768" spans="1:8" x14ac:dyDescent="0.25">
      <c r="A1768" t="s">
        <v>1790</v>
      </c>
      <c r="B1768" t="s">
        <v>48</v>
      </c>
      <c r="C1768" t="s">
        <v>9</v>
      </c>
      <c r="D1768">
        <v>56</v>
      </c>
      <c r="E1768">
        <v>47</v>
      </c>
      <c r="F1768">
        <v>243</v>
      </c>
      <c r="G1768">
        <v>377.36</v>
      </c>
      <c r="H1768" s="1">
        <v>44947</v>
      </c>
    </row>
    <row r="1769" spans="1:8" x14ac:dyDescent="0.25">
      <c r="A1769" t="s">
        <v>1791</v>
      </c>
      <c r="B1769" t="s">
        <v>35</v>
      </c>
      <c r="C1769" t="s">
        <v>9</v>
      </c>
      <c r="D1769">
        <v>111</v>
      </c>
      <c r="E1769">
        <v>62</v>
      </c>
      <c r="F1769">
        <v>43</v>
      </c>
      <c r="G1769">
        <v>425.15</v>
      </c>
      <c r="H1769" s="1">
        <v>44962</v>
      </c>
    </row>
    <row r="1770" spans="1:8" x14ac:dyDescent="0.25">
      <c r="A1770" t="s">
        <v>1792</v>
      </c>
      <c r="B1770" t="s">
        <v>21</v>
      </c>
      <c r="C1770" t="s">
        <v>9</v>
      </c>
      <c r="D1770">
        <v>136</v>
      </c>
      <c r="E1770">
        <v>37</v>
      </c>
      <c r="F1770">
        <v>221</v>
      </c>
      <c r="G1770">
        <v>130.35</v>
      </c>
      <c r="H1770" s="1">
        <v>45023</v>
      </c>
    </row>
    <row r="1771" spans="1:8" x14ac:dyDescent="0.25">
      <c r="A1771" t="s">
        <v>1793</v>
      </c>
      <c r="B1771" t="s">
        <v>35</v>
      </c>
      <c r="C1771" t="s">
        <v>32</v>
      </c>
      <c r="D1771">
        <v>97</v>
      </c>
      <c r="E1771">
        <v>57</v>
      </c>
      <c r="F1771">
        <v>19</v>
      </c>
      <c r="G1771">
        <v>28.86</v>
      </c>
      <c r="H1771" s="1">
        <v>45103</v>
      </c>
    </row>
    <row r="1772" spans="1:8" x14ac:dyDescent="0.25">
      <c r="A1772" t="s">
        <v>1794</v>
      </c>
      <c r="B1772" t="s">
        <v>17</v>
      </c>
      <c r="C1772" t="s">
        <v>32</v>
      </c>
      <c r="D1772">
        <v>79</v>
      </c>
      <c r="E1772">
        <v>62</v>
      </c>
      <c r="F1772">
        <v>265</v>
      </c>
      <c r="G1772">
        <v>459.66</v>
      </c>
      <c r="H1772" s="1">
        <v>45171</v>
      </c>
    </row>
    <row r="1773" spans="1:8" x14ac:dyDescent="0.25">
      <c r="A1773" t="s">
        <v>1795</v>
      </c>
      <c r="B1773" t="s">
        <v>35</v>
      </c>
      <c r="C1773" t="s">
        <v>15</v>
      </c>
      <c r="D1773">
        <v>82</v>
      </c>
      <c r="E1773">
        <v>91</v>
      </c>
      <c r="F1773">
        <v>204</v>
      </c>
      <c r="G1773">
        <v>342.31</v>
      </c>
      <c r="H1773" s="1">
        <v>45125</v>
      </c>
    </row>
    <row r="1774" spans="1:8" x14ac:dyDescent="0.25">
      <c r="A1774" t="s">
        <v>1796</v>
      </c>
      <c r="B1774" t="s">
        <v>14</v>
      </c>
      <c r="C1774" t="s">
        <v>23</v>
      </c>
      <c r="D1774">
        <v>89</v>
      </c>
      <c r="E1774">
        <v>38</v>
      </c>
      <c r="F1774">
        <v>167</v>
      </c>
      <c r="G1774">
        <v>403.65</v>
      </c>
      <c r="H1774" s="1">
        <v>45070</v>
      </c>
    </row>
    <row r="1775" spans="1:8" x14ac:dyDescent="0.25">
      <c r="A1775" t="s">
        <v>1797</v>
      </c>
      <c r="B1775" t="s">
        <v>48</v>
      </c>
      <c r="C1775" t="s">
        <v>15</v>
      </c>
      <c r="D1775">
        <v>92</v>
      </c>
      <c r="E1775">
        <v>97</v>
      </c>
      <c r="F1775">
        <v>156</v>
      </c>
      <c r="G1775">
        <v>226.85</v>
      </c>
      <c r="H1775" s="1">
        <v>45284</v>
      </c>
    </row>
    <row r="1776" spans="1:8" x14ac:dyDescent="0.25">
      <c r="A1776" t="s">
        <v>1798</v>
      </c>
      <c r="B1776" t="s">
        <v>8</v>
      </c>
      <c r="C1776" t="s">
        <v>23</v>
      </c>
      <c r="D1776">
        <v>188</v>
      </c>
      <c r="E1776">
        <v>45</v>
      </c>
      <c r="F1776">
        <v>50</v>
      </c>
      <c r="G1776">
        <v>377.77</v>
      </c>
      <c r="H1776" s="1">
        <v>44970</v>
      </c>
    </row>
    <row r="1777" spans="1:8" x14ac:dyDescent="0.25">
      <c r="A1777" t="s">
        <v>1799</v>
      </c>
      <c r="B1777" t="s">
        <v>37</v>
      </c>
      <c r="C1777" t="s">
        <v>9</v>
      </c>
      <c r="D1777">
        <v>39</v>
      </c>
      <c r="E1777">
        <v>69</v>
      </c>
      <c r="F1777">
        <v>116</v>
      </c>
      <c r="G1777">
        <v>416.55</v>
      </c>
      <c r="H1777" s="1">
        <v>45263</v>
      </c>
    </row>
    <row r="1778" spans="1:8" x14ac:dyDescent="0.25">
      <c r="A1778" t="s">
        <v>1800</v>
      </c>
      <c r="B1778" t="s">
        <v>21</v>
      </c>
      <c r="C1778" t="s">
        <v>15</v>
      </c>
      <c r="D1778">
        <v>172</v>
      </c>
      <c r="E1778">
        <v>91</v>
      </c>
      <c r="F1778">
        <v>179</v>
      </c>
      <c r="G1778">
        <v>99.86</v>
      </c>
      <c r="H1778" s="1">
        <v>45240</v>
      </c>
    </row>
    <row r="1779" spans="1:8" x14ac:dyDescent="0.25">
      <c r="A1779" t="s">
        <v>1801</v>
      </c>
      <c r="B1779" t="s">
        <v>8</v>
      </c>
      <c r="C1779" t="s">
        <v>9</v>
      </c>
      <c r="D1779">
        <v>183</v>
      </c>
      <c r="E1779">
        <v>91</v>
      </c>
      <c r="F1779">
        <v>292</v>
      </c>
      <c r="G1779">
        <v>153.66999999999999</v>
      </c>
      <c r="H1779" s="1">
        <v>45115</v>
      </c>
    </row>
    <row r="1780" spans="1:8" x14ac:dyDescent="0.25">
      <c r="A1780" t="s">
        <v>1802</v>
      </c>
      <c r="B1780" t="s">
        <v>26</v>
      </c>
      <c r="C1780" t="s">
        <v>9</v>
      </c>
      <c r="D1780">
        <v>142</v>
      </c>
      <c r="E1780">
        <v>60</v>
      </c>
      <c r="F1780">
        <v>280</v>
      </c>
      <c r="G1780">
        <v>452.08</v>
      </c>
      <c r="H1780" s="1">
        <v>45090</v>
      </c>
    </row>
    <row r="1781" spans="1:8" x14ac:dyDescent="0.25">
      <c r="A1781" t="s">
        <v>1803</v>
      </c>
      <c r="B1781" t="s">
        <v>14</v>
      </c>
      <c r="C1781" t="s">
        <v>18</v>
      </c>
      <c r="D1781">
        <v>106</v>
      </c>
      <c r="E1781">
        <v>52</v>
      </c>
      <c r="F1781">
        <v>108</v>
      </c>
      <c r="G1781">
        <v>153.43</v>
      </c>
      <c r="H1781" s="1">
        <v>45051</v>
      </c>
    </row>
    <row r="1782" spans="1:8" x14ac:dyDescent="0.25">
      <c r="A1782" t="s">
        <v>1804</v>
      </c>
      <c r="B1782" t="s">
        <v>26</v>
      </c>
      <c r="C1782" t="s">
        <v>23</v>
      </c>
      <c r="D1782">
        <v>59</v>
      </c>
      <c r="E1782">
        <v>21</v>
      </c>
      <c r="F1782">
        <v>107</v>
      </c>
      <c r="G1782">
        <v>351.56</v>
      </c>
      <c r="H1782" s="1">
        <v>45242</v>
      </c>
    </row>
    <row r="1783" spans="1:8" x14ac:dyDescent="0.25">
      <c r="A1783" t="s">
        <v>1805</v>
      </c>
      <c r="B1783" t="s">
        <v>37</v>
      </c>
      <c r="C1783" t="s">
        <v>32</v>
      </c>
      <c r="D1783">
        <v>43</v>
      </c>
      <c r="E1783">
        <v>29</v>
      </c>
      <c r="F1783">
        <v>19</v>
      </c>
      <c r="G1783">
        <v>74.37</v>
      </c>
      <c r="H1783" s="1">
        <v>44958</v>
      </c>
    </row>
    <row r="1784" spans="1:8" x14ac:dyDescent="0.25">
      <c r="A1784" t="s">
        <v>1806</v>
      </c>
      <c r="B1784" t="s">
        <v>21</v>
      </c>
      <c r="C1784" t="s">
        <v>18</v>
      </c>
      <c r="D1784">
        <v>147</v>
      </c>
      <c r="E1784">
        <v>20</v>
      </c>
      <c r="F1784">
        <v>131</v>
      </c>
      <c r="G1784">
        <v>373.7</v>
      </c>
      <c r="H1784" s="1">
        <v>45009</v>
      </c>
    </row>
    <row r="1785" spans="1:8" x14ac:dyDescent="0.25">
      <c r="A1785" t="s">
        <v>1807</v>
      </c>
      <c r="B1785" t="s">
        <v>21</v>
      </c>
      <c r="C1785" t="s">
        <v>15</v>
      </c>
      <c r="D1785">
        <v>15</v>
      </c>
      <c r="E1785">
        <v>40</v>
      </c>
      <c r="F1785">
        <v>292</v>
      </c>
      <c r="G1785">
        <v>220.75</v>
      </c>
      <c r="H1785" s="1">
        <v>45151</v>
      </c>
    </row>
    <row r="1786" spans="1:8" x14ac:dyDescent="0.25">
      <c r="A1786" t="s">
        <v>1808</v>
      </c>
      <c r="B1786" t="s">
        <v>21</v>
      </c>
      <c r="C1786" t="s">
        <v>18</v>
      </c>
      <c r="D1786">
        <v>176</v>
      </c>
      <c r="E1786">
        <v>58</v>
      </c>
      <c r="F1786">
        <v>53</v>
      </c>
      <c r="G1786">
        <v>106.8</v>
      </c>
      <c r="H1786" s="1">
        <v>45145</v>
      </c>
    </row>
    <row r="1787" spans="1:8" x14ac:dyDescent="0.25">
      <c r="A1787" t="s">
        <v>1809</v>
      </c>
      <c r="B1787" t="s">
        <v>28</v>
      </c>
      <c r="C1787" t="s">
        <v>32</v>
      </c>
      <c r="D1787">
        <v>93</v>
      </c>
      <c r="E1787">
        <v>78</v>
      </c>
      <c r="F1787">
        <v>19</v>
      </c>
      <c r="G1787">
        <v>449.46</v>
      </c>
      <c r="H1787" s="1">
        <v>44928</v>
      </c>
    </row>
    <row r="1788" spans="1:8" x14ac:dyDescent="0.25">
      <c r="A1788" t="s">
        <v>1810</v>
      </c>
      <c r="B1788" t="s">
        <v>28</v>
      </c>
      <c r="C1788" t="s">
        <v>23</v>
      </c>
      <c r="D1788">
        <v>37</v>
      </c>
      <c r="E1788">
        <v>67</v>
      </c>
      <c r="F1788">
        <v>220</v>
      </c>
      <c r="G1788">
        <v>169.64</v>
      </c>
      <c r="H1788" s="1">
        <v>45090</v>
      </c>
    </row>
    <row r="1789" spans="1:8" x14ac:dyDescent="0.25">
      <c r="A1789" t="s">
        <v>1811</v>
      </c>
      <c r="B1789" t="s">
        <v>35</v>
      </c>
      <c r="C1789" t="s">
        <v>32</v>
      </c>
      <c r="D1789">
        <v>71</v>
      </c>
      <c r="E1789">
        <v>40</v>
      </c>
      <c r="F1789">
        <v>67</v>
      </c>
      <c r="G1789">
        <v>336.68</v>
      </c>
      <c r="H1789" s="1">
        <v>45050</v>
      </c>
    </row>
    <row r="1790" spans="1:8" x14ac:dyDescent="0.25">
      <c r="A1790" t="s">
        <v>1812</v>
      </c>
      <c r="B1790" t="s">
        <v>8</v>
      </c>
      <c r="C1790" t="s">
        <v>15</v>
      </c>
      <c r="D1790">
        <v>8</v>
      </c>
      <c r="E1790">
        <v>80</v>
      </c>
      <c r="F1790">
        <v>92</v>
      </c>
      <c r="G1790">
        <v>5.17</v>
      </c>
      <c r="H1790" s="1">
        <v>44939</v>
      </c>
    </row>
    <row r="1791" spans="1:8" x14ac:dyDescent="0.25">
      <c r="A1791" t="s">
        <v>1813</v>
      </c>
      <c r="B1791" t="s">
        <v>12</v>
      </c>
      <c r="C1791" t="s">
        <v>23</v>
      </c>
      <c r="D1791">
        <v>1</v>
      </c>
      <c r="E1791">
        <v>44</v>
      </c>
      <c r="F1791">
        <v>297</v>
      </c>
      <c r="G1791">
        <v>363.62</v>
      </c>
      <c r="H1791" s="1">
        <v>45003</v>
      </c>
    </row>
    <row r="1792" spans="1:8" x14ac:dyDescent="0.25">
      <c r="A1792" t="s">
        <v>1814</v>
      </c>
      <c r="B1792" t="s">
        <v>12</v>
      </c>
      <c r="C1792" t="s">
        <v>32</v>
      </c>
      <c r="D1792">
        <v>103</v>
      </c>
      <c r="E1792">
        <v>63</v>
      </c>
      <c r="F1792">
        <v>100</v>
      </c>
      <c r="G1792">
        <v>292.91000000000003</v>
      </c>
      <c r="H1792" s="1">
        <v>45187</v>
      </c>
    </row>
    <row r="1793" spans="1:8" x14ac:dyDescent="0.25">
      <c r="A1793" t="s">
        <v>1815</v>
      </c>
      <c r="B1793" t="s">
        <v>21</v>
      </c>
      <c r="C1793" t="s">
        <v>32</v>
      </c>
      <c r="D1793">
        <v>133</v>
      </c>
      <c r="E1793">
        <v>62</v>
      </c>
      <c r="F1793">
        <v>43</v>
      </c>
      <c r="G1793">
        <v>206.11</v>
      </c>
      <c r="H1793" s="1">
        <v>45212</v>
      </c>
    </row>
    <row r="1794" spans="1:8" x14ac:dyDescent="0.25">
      <c r="A1794" t="s">
        <v>1816</v>
      </c>
      <c r="B1794" t="s">
        <v>17</v>
      </c>
      <c r="C1794" t="s">
        <v>18</v>
      </c>
      <c r="D1794">
        <v>171</v>
      </c>
      <c r="E1794">
        <v>21</v>
      </c>
      <c r="F1794">
        <v>54</v>
      </c>
      <c r="G1794">
        <v>469.31</v>
      </c>
      <c r="H1794" s="1">
        <v>45103</v>
      </c>
    </row>
    <row r="1795" spans="1:8" x14ac:dyDescent="0.25">
      <c r="A1795" t="s">
        <v>1817</v>
      </c>
      <c r="B1795" t="s">
        <v>26</v>
      </c>
      <c r="C1795" t="s">
        <v>18</v>
      </c>
      <c r="D1795">
        <v>24</v>
      </c>
      <c r="E1795">
        <v>30</v>
      </c>
      <c r="F1795">
        <v>19</v>
      </c>
      <c r="G1795">
        <v>310.88</v>
      </c>
      <c r="H1795" s="1">
        <v>45004</v>
      </c>
    </row>
    <row r="1796" spans="1:8" x14ac:dyDescent="0.25">
      <c r="A1796" t="s">
        <v>1818</v>
      </c>
      <c r="B1796" t="s">
        <v>12</v>
      </c>
      <c r="C1796" t="s">
        <v>23</v>
      </c>
      <c r="D1796">
        <v>137</v>
      </c>
      <c r="E1796">
        <v>21</v>
      </c>
      <c r="F1796">
        <v>261</v>
      </c>
      <c r="G1796">
        <v>293.36</v>
      </c>
      <c r="H1796" s="1">
        <v>45050</v>
      </c>
    </row>
    <row r="1797" spans="1:8" x14ac:dyDescent="0.25">
      <c r="A1797" t="s">
        <v>1819</v>
      </c>
      <c r="B1797" t="s">
        <v>14</v>
      </c>
      <c r="C1797" t="s">
        <v>9</v>
      </c>
      <c r="D1797">
        <v>185</v>
      </c>
      <c r="E1797">
        <v>50</v>
      </c>
      <c r="F1797">
        <v>300</v>
      </c>
      <c r="G1797">
        <v>471.15</v>
      </c>
      <c r="H1797" s="1">
        <v>44999</v>
      </c>
    </row>
    <row r="1798" spans="1:8" x14ac:dyDescent="0.25">
      <c r="A1798" t="s">
        <v>1820</v>
      </c>
      <c r="B1798" t="s">
        <v>12</v>
      </c>
      <c r="C1798" t="s">
        <v>32</v>
      </c>
      <c r="D1798">
        <v>49</v>
      </c>
      <c r="E1798">
        <v>85</v>
      </c>
      <c r="F1798">
        <v>133</v>
      </c>
      <c r="G1798">
        <v>149.87</v>
      </c>
      <c r="H1798" s="1">
        <v>45022</v>
      </c>
    </row>
    <row r="1799" spans="1:8" x14ac:dyDescent="0.25">
      <c r="A1799" t="s">
        <v>1821</v>
      </c>
      <c r="B1799" t="s">
        <v>48</v>
      </c>
      <c r="C1799" t="s">
        <v>15</v>
      </c>
      <c r="D1799">
        <v>78</v>
      </c>
      <c r="E1799">
        <v>32</v>
      </c>
      <c r="F1799">
        <v>103</v>
      </c>
      <c r="G1799">
        <v>53.66</v>
      </c>
      <c r="H1799" s="1">
        <v>45283</v>
      </c>
    </row>
    <row r="1800" spans="1:8" x14ac:dyDescent="0.25">
      <c r="A1800" t="s">
        <v>1822</v>
      </c>
      <c r="B1800" t="s">
        <v>21</v>
      </c>
      <c r="C1800" t="s">
        <v>32</v>
      </c>
      <c r="D1800">
        <v>200</v>
      </c>
      <c r="E1800">
        <v>86</v>
      </c>
      <c r="F1800">
        <v>17</v>
      </c>
      <c r="G1800">
        <v>434.04</v>
      </c>
      <c r="H1800" s="1">
        <v>45011</v>
      </c>
    </row>
    <row r="1801" spans="1:8" x14ac:dyDescent="0.25">
      <c r="A1801" t="s">
        <v>1823</v>
      </c>
      <c r="B1801" t="s">
        <v>37</v>
      </c>
      <c r="C1801" t="s">
        <v>15</v>
      </c>
      <c r="D1801">
        <v>66</v>
      </c>
      <c r="E1801">
        <v>57</v>
      </c>
      <c r="F1801">
        <v>0</v>
      </c>
      <c r="G1801">
        <v>338.18</v>
      </c>
      <c r="H1801" s="1">
        <v>45131</v>
      </c>
    </row>
    <row r="1802" spans="1:8" x14ac:dyDescent="0.25">
      <c r="A1802" t="s">
        <v>1824</v>
      </c>
      <c r="B1802" t="s">
        <v>8</v>
      </c>
      <c r="C1802" t="s">
        <v>23</v>
      </c>
      <c r="D1802">
        <v>125</v>
      </c>
      <c r="E1802">
        <v>60</v>
      </c>
      <c r="F1802">
        <v>139</v>
      </c>
      <c r="G1802">
        <v>267.19</v>
      </c>
      <c r="H1802" s="1">
        <v>45007</v>
      </c>
    </row>
    <row r="1803" spans="1:8" x14ac:dyDescent="0.25">
      <c r="A1803" t="s">
        <v>1825</v>
      </c>
      <c r="B1803" t="s">
        <v>14</v>
      </c>
      <c r="C1803" t="s">
        <v>18</v>
      </c>
      <c r="D1803">
        <v>97</v>
      </c>
      <c r="E1803">
        <v>81</v>
      </c>
      <c r="F1803">
        <v>137</v>
      </c>
      <c r="G1803">
        <v>32.1</v>
      </c>
      <c r="H1803" s="1">
        <v>45007</v>
      </c>
    </row>
    <row r="1804" spans="1:8" x14ac:dyDescent="0.25">
      <c r="A1804" t="s">
        <v>1826</v>
      </c>
      <c r="B1804" t="s">
        <v>12</v>
      </c>
      <c r="C1804" t="s">
        <v>9</v>
      </c>
      <c r="D1804">
        <v>102</v>
      </c>
      <c r="E1804">
        <v>92</v>
      </c>
      <c r="F1804">
        <v>168</v>
      </c>
      <c r="G1804">
        <v>108.37</v>
      </c>
      <c r="H1804" s="1">
        <v>45199</v>
      </c>
    </row>
    <row r="1805" spans="1:8" x14ac:dyDescent="0.25">
      <c r="A1805" t="s">
        <v>1827</v>
      </c>
      <c r="B1805" t="s">
        <v>26</v>
      </c>
      <c r="C1805" t="s">
        <v>32</v>
      </c>
      <c r="D1805">
        <v>25</v>
      </c>
      <c r="E1805">
        <v>72</v>
      </c>
      <c r="F1805">
        <v>261</v>
      </c>
      <c r="G1805">
        <v>295.19</v>
      </c>
      <c r="H1805" s="1">
        <v>45045</v>
      </c>
    </row>
    <row r="1806" spans="1:8" x14ac:dyDescent="0.25">
      <c r="A1806" t="s">
        <v>1828</v>
      </c>
      <c r="B1806" t="s">
        <v>26</v>
      </c>
      <c r="C1806" t="s">
        <v>32</v>
      </c>
      <c r="D1806">
        <v>140</v>
      </c>
      <c r="E1806">
        <v>40</v>
      </c>
      <c r="F1806">
        <v>71</v>
      </c>
      <c r="G1806">
        <v>322.27</v>
      </c>
      <c r="H1806" s="1">
        <v>45252</v>
      </c>
    </row>
    <row r="1807" spans="1:8" x14ac:dyDescent="0.25">
      <c r="A1807" t="s">
        <v>1829</v>
      </c>
      <c r="B1807" t="s">
        <v>35</v>
      </c>
      <c r="C1807" t="s">
        <v>23</v>
      </c>
      <c r="D1807">
        <v>154</v>
      </c>
      <c r="E1807">
        <v>40</v>
      </c>
      <c r="F1807">
        <v>201</v>
      </c>
      <c r="G1807">
        <v>272.58999999999997</v>
      </c>
      <c r="H1807" s="1">
        <v>44956</v>
      </c>
    </row>
    <row r="1808" spans="1:8" x14ac:dyDescent="0.25">
      <c r="A1808" t="s">
        <v>1830</v>
      </c>
      <c r="B1808" t="s">
        <v>26</v>
      </c>
      <c r="C1808" t="s">
        <v>32</v>
      </c>
      <c r="D1808">
        <v>25</v>
      </c>
      <c r="E1808">
        <v>59</v>
      </c>
      <c r="F1808">
        <v>20</v>
      </c>
      <c r="G1808">
        <v>308.85000000000002</v>
      </c>
      <c r="H1808" s="1">
        <v>45047</v>
      </c>
    </row>
    <row r="1809" spans="1:8" x14ac:dyDescent="0.25">
      <c r="A1809" t="s">
        <v>1831</v>
      </c>
      <c r="B1809" t="s">
        <v>14</v>
      </c>
      <c r="C1809" t="s">
        <v>15</v>
      </c>
      <c r="D1809">
        <v>33</v>
      </c>
      <c r="E1809">
        <v>48</v>
      </c>
      <c r="F1809">
        <v>242</v>
      </c>
      <c r="G1809">
        <v>331.27</v>
      </c>
      <c r="H1809" s="1">
        <v>45031</v>
      </c>
    </row>
    <row r="1810" spans="1:8" x14ac:dyDescent="0.25">
      <c r="A1810" t="s">
        <v>1832</v>
      </c>
      <c r="B1810" t="s">
        <v>8</v>
      </c>
      <c r="C1810" t="s">
        <v>32</v>
      </c>
      <c r="D1810">
        <v>172</v>
      </c>
      <c r="E1810">
        <v>42</v>
      </c>
      <c r="F1810">
        <v>93</v>
      </c>
      <c r="G1810">
        <v>377.6</v>
      </c>
      <c r="H1810" s="1">
        <v>45193</v>
      </c>
    </row>
    <row r="1811" spans="1:8" x14ac:dyDescent="0.25">
      <c r="A1811" t="s">
        <v>1833</v>
      </c>
      <c r="B1811" t="s">
        <v>26</v>
      </c>
      <c r="C1811" t="s">
        <v>18</v>
      </c>
      <c r="D1811">
        <v>36</v>
      </c>
      <c r="E1811">
        <v>71</v>
      </c>
      <c r="F1811">
        <v>270</v>
      </c>
      <c r="G1811">
        <v>304.92</v>
      </c>
      <c r="H1811" s="1">
        <v>45292</v>
      </c>
    </row>
    <row r="1812" spans="1:8" x14ac:dyDescent="0.25">
      <c r="A1812" t="s">
        <v>1834</v>
      </c>
      <c r="B1812" t="s">
        <v>48</v>
      </c>
      <c r="C1812" t="s">
        <v>23</v>
      </c>
      <c r="D1812">
        <v>175</v>
      </c>
      <c r="E1812">
        <v>74</v>
      </c>
      <c r="F1812">
        <v>127</v>
      </c>
      <c r="G1812">
        <v>66.08</v>
      </c>
      <c r="H1812" s="1">
        <v>44961</v>
      </c>
    </row>
    <row r="1813" spans="1:8" x14ac:dyDescent="0.25">
      <c r="A1813" t="s">
        <v>1835</v>
      </c>
      <c r="B1813" t="s">
        <v>48</v>
      </c>
      <c r="C1813" t="s">
        <v>15</v>
      </c>
      <c r="D1813">
        <v>55</v>
      </c>
      <c r="E1813">
        <v>21</v>
      </c>
      <c r="F1813">
        <v>107</v>
      </c>
      <c r="G1813">
        <v>15.07</v>
      </c>
      <c r="H1813" s="1">
        <v>45282</v>
      </c>
    </row>
    <row r="1814" spans="1:8" x14ac:dyDescent="0.25">
      <c r="A1814" t="s">
        <v>1836</v>
      </c>
      <c r="B1814" t="s">
        <v>48</v>
      </c>
      <c r="C1814" t="s">
        <v>15</v>
      </c>
      <c r="D1814">
        <v>41</v>
      </c>
      <c r="E1814">
        <v>68</v>
      </c>
      <c r="F1814">
        <v>201</v>
      </c>
      <c r="G1814">
        <v>380.14</v>
      </c>
      <c r="H1814" s="1">
        <v>44995</v>
      </c>
    </row>
    <row r="1815" spans="1:8" x14ac:dyDescent="0.25">
      <c r="A1815" t="s">
        <v>1837</v>
      </c>
      <c r="B1815" t="s">
        <v>8</v>
      </c>
      <c r="C1815" t="s">
        <v>18</v>
      </c>
      <c r="D1815">
        <v>162</v>
      </c>
      <c r="E1815">
        <v>97</v>
      </c>
      <c r="F1815">
        <v>275</v>
      </c>
      <c r="G1815">
        <v>306.47000000000003</v>
      </c>
      <c r="H1815" s="1">
        <v>45194</v>
      </c>
    </row>
    <row r="1816" spans="1:8" x14ac:dyDescent="0.25">
      <c r="A1816" t="s">
        <v>1838</v>
      </c>
      <c r="B1816" t="s">
        <v>35</v>
      </c>
      <c r="C1816" t="s">
        <v>32</v>
      </c>
      <c r="D1816">
        <v>146</v>
      </c>
      <c r="E1816">
        <v>91</v>
      </c>
      <c r="F1816">
        <v>47</v>
      </c>
      <c r="G1816">
        <v>360.35</v>
      </c>
      <c r="H1816" s="1">
        <v>45116</v>
      </c>
    </row>
    <row r="1817" spans="1:8" x14ac:dyDescent="0.25">
      <c r="A1817" t="s">
        <v>1839</v>
      </c>
      <c r="B1817" t="s">
        <v>17</v>
      </c>
      <c r="C1817" t="s">
        <v>9</v>
      </c>
      <c r="D1817">
        <v>154</v>
      </c>
      <c r="E1817">
        <v>49</v>
      </c>
      <c r="F1817">
        <v>259</v>
      </c>
      <c r="G1817">
        <v>83.97</v>
      </c>
      <c r="H1817" s="1">
        <v>45241</v>
      </c>
    </row>
    <row r="1818" spans="1:8" x14ac:dyDescent="0.25">
      <c r="A1818" t="s">
        <v>1840</v>
      </c>
      <c r="B1818" t="s">
        <v>48</v>
      </c>
      <c r="C1818" t="s">
        <v>9</v>
      </c>
      <c r="D1818">
        <v>18</v>
      </c>
      <c r="E1818">
        <v>30</v>
      </c>
      <c r="F1818">
        <v>182</v>
      </c>
      <c r="G1818">
        <v>275.36</v>
      </c>
      <c r="H1818" s="1">
        <v>45157</v>
      </c>
    </row>
    <row r="1819" spans="1:8" x14ac:dyDescent="0.25">
      <c r="A1819" t="s">
        <v>1841</v>
      </c>
      <c r="B1819" t="s">
        <v>17</v>
      </c>
      <c r="C1819" t="s">
        <v>32</v>
      </c>
      <c r="D1819">
        <v>73</v>
      </c>
      <c r="E1819">
        <v>41</v>
      </c>
      <c r="F1819">
        <v>49</v>
      </c>
      <c r="G1819">
        <v>142.59</v>
      </c>
      <c r="H1819" s="1">
        <v>45113</v>
      </c>
    </row>
    <row r="1820" spans="1:8" x14ac:dyDescent="0.25">
      <c r="A1820" t="s">
        <v>1842</v>
      </c>
      <c r="B1820" t="s">
        <v>37</v>
      </c>
      <c r="C1820" t="s">
        <v>32</v>
      </c>
      <c r="D1820">
        <v>171</v>
      </c>
      <c r="E1820">
        <v>81</v>
      </c>
      <c r="F1820">
        <v>184</v>
      </c>
      <c r="G1820">
        <v>116.37</v>
      </c>
      <c r="H1820" s="1">
        <v>45224</v>
      </c>
    </row>
    <row r="1821" spans="1:8" x14ac:dyDescent="0.25">
      <c r="A1821" t="s">
        <v>1843</v>
      </c>
      <c r="B1821" t="s">
        <v>37</v>
      </c>
      <c r="C1821" t="s">
        <v>9</v>
      </c>
      <c r="D1821">
        <v>61</v>
      </c>
      <c r="E1821">
        <v>30</v>
      </c>
      <c r="F1821">
        <v>101</v>
      </c>
      <c r="G1821">
        <v>139.16999999999999</v>
      </c>
      <c r="H1821" s="1">
        <v>45195</v>
      </c>
    </row>
    <row r="1822" spans="1:8" x14ac:dyDescent="0.25">
      <c r="A1822" t="s">
        <v>1844</v>
      </c>
      <c r="B1822" t="s">
        <v>17</v>
      </c>
      <c r="C1822" t="s">
        <v>32</v>
      </c>
      <c r="D1822">
        <v>158</v>
      </c>
      <c r="E1822">
        <v>67</v>
      </c>
      <c r="F1822">
        <v>253</v>
      </c>
      <c r="G1822">
        <v>12.23</v>
      </c>
      <c r="H1822" s="1">
        <v>45126</v>
      </c>
    </row>
    <row r="1823" spans="1:8" x14ac:dyDescent="0.25">
      <c r="A1823" t="s">
        <v>1845</v>
      </c>
      <c r="B1823" t="s">
        <v>37</v>
      </c>
      <c r="C1823" t="s">
        <v>23</v>
      </c>
      <c r="D1823">
        <v>60</v>
      </c>
      <c r="E1823">
        <v>56</v>
      </c>
      <c r="F1823">
        <v>245</v>
      </c>
      <c r="G1823">
        <v>323.91000000000003</v>
      </c>
      <c r="H1823" s="1">
        <v>45061</v>
      </c>
    </row>
    <row r="1824" spans="1:8" x14ac:dyDescent="0.25">
      <c r="A1824" t="s">
        <v>1846</v>
      </c>
      <c r="B1824" t="s">
        <v>12</v>
      </c>
      <c r="C1824" t="s">
        <v>32</v>
      </c>
      <c r="D1824">
        <v>127</v>
      </c>
      <c r="E1824">
        <v>38</v>
      </c>
      <c r="F1824">
        <v>88</v>
      </c>
      <c r="G1824">
        <v>273.79000000000002</v>
      </c>
      <c r="H1824" s="1">
        <v>45207</v>
      </c>
    </row>
    <row r="1825" spans="1:8" x14ac:dyDescent="0.25">
      <c r="A1825" t="s">
        <v>1847</v>
      </c>
      <c r="B1825" t="s">
        <v>35</v>
      </c>
      <c r="C1825" t="s">
        <v>18</v>
      </c>
      <c r="D1825">
        <v>72</v>
      </c>
      <c r="E1825">
        <v>66</v>
      </c>
      <c r="F1825">
        <v>82</v>
      </c>
      <c r="G1825">
        <v>169.15</v>
      </c>
      <c r="H1825" s="1">
        <v>45012</v>
      </c>
    </row>
    <row r="1826" spans="1:8" x14ac:dyDescent="0.25">
      <c r="A1826" t="s">
        <v>1848</v>
      </c>
      <c r="B1826" t="s">
        <v>14</v>
      </c>
      <c r="C1826" t="s">
        <v>18</v>
      </c>
      <c r="D1826">
        <v>140</v>
      </c>
      <c r="E1826">
        <v>93</v>
      </c>
      <c r="F1826">
        <v>12</v>
      </c>
      <c r="G1826">
        <v>343.8</v>
      </c>
      <c r="H1826" s="1">
        <v>45173</v>
      </c>
    </row>
    <row r="1827" spans="1:8" x14ac:dyDescent="0.25">
      <c r="A1827" t="s">
        <v>1849</v>
      </c>
      <c r="B1827" t="s">
        <v>12</v>
      </c>
      <c r="C1827" t="s">
        <v>18</v>
      </c>
      <c r="D1827">
        <v>131</v>
      </c>
      <c r="E1827">
        <v>32</v>
      </c>
      <c r="F1827">
        <v>8</v>
      </c>
      <c r="G1827">
        <v>28.06</v>
      </c>
      <c r="H1827" s="1">
        <v>45285</v>
      </c>
    </row>
    <row r="1828" spans="1:8" x14ac:dyDescent="0.25">
      <c r="A1828" t="s">
        <v>1850</v>
      </c>
      <c r="B1828" t="s">
        <v>17</v>
      </c>
      <c r="C1828" t="s">
        <v>18</v>
      </c>
      <c r="D1828">
        <v>149</v>
      </c>
      <c r="E1828">
        <v>96</v>
      </c>
      <c r="F1828">
        <v>113</v>
      </c>
      <c r="G1828">
        <v>239.67</v>
      </c>
      <c r="H1828" s="1">
        <v>45032</v>
      </c>
    </row>
    <row r="1829" spans="1:8" x14ac:dyDescent="0.25">
      <c r="A1829" t="s">
        <v>1851</v>
      </c>
      <c r="B1829" t="s">
        <v>28</v>
      </c>
      <c r="C1829" t="s">
        <v>9</v>
      </c>
      <c r="D1829">
        <v>81</v>
      </c>
      <c r="E1829">
        <v>59</v>
      </c>
      <c r="F1829">
        <v>107</v>
      </c>
      <c r="G1829">
        <v>401.1</v>
      </c>
      <c r="H1829" s="1">
        <v>44989</v>
      </c>
    </row>
    <row r="1830" spans="1:8" x14ac:dyDescent="0.25">
      <c r="A1830" t="s">
        <v>1852</v>
      </c>
      <c r="B1830" t="s">
        <v>12</v>
      </c>
      <c r="C1830" t="s">
        <v>23</v>
      </c>
      <c r="D1830">
        <v>28</v>
      </c>
      <c r="E1830">
        <v>71</v>
      </c>
      <c r="F1830">
        <v>35</v>
      </c>
      <c r="G1830">
        <v>451.49</v>
      </c>
      <c r="H1830" s="1">
        <v>45103</v>
      </c>
    </row>
    <row r="1831" spans="1:8" x14ac:dyDescent="0.25">
      <c r="A1831" t="s">
        <v>1853</v>
      </c>
      <c r="B1831" t="s">
        <v>37</v>
      </c>
      <c r="C1831" t="s">
        <v>18</v>
      </c>
      <c r="D1831">
        <v>155</v>
      </c>
      <c r="E1831">
        <v>49</v>
      </c>
      <c r="F1831">
        <v>227</v>
      </c>
      <c r="G1831">
        <v>342.24</v>
      </c>
      <c r="H1831" s="1">
        <v>44989</v>
      </c>
    </row>
    <row r="1832" spans="1:8" x14ac:dyDescent="0.25">
      <c r="A1832" t="s">
        <v>1854</v>
      </c>
      <c r="B1832" t="s">
        <v>37</v>
      </c>
      <c r="C1832" t="s">
        <v>9</v>
      </c>
      <c r="D1832">
        <v>162</v>
      </c>
      <c r="E1832">
        <v>76</v>
      </c>
      <c r="F1832">
        <v>247</v>
      </c>
      <c r="G1832">
        <v>194.22</v>
      </c>
      <c r="H1832" s="1">
        <v>44944</v>
      </c>
    </row>
    <row r="1833" spans="1:8" x14ac:dyDescent="0.25">
      <c r="A1833" t="s">
        <v>1855</v>
      </c>
      <c r="B1833" t="s">
        <v>14</v>
      </c>
      <c r="C1833" t="s">
        <v>15</v>
      </c>
      <c r="D1833">
        <v>84</v>
      </c>
      <c r="E1833">
        <v>100</v>
      </c>
      <c r="F1833">
        <v>231</v>
      </c>
      <c r="G1833">
        <v>331.03</v>
      </c>
      <c r="H1833" s="1">
        <v>44968</v>
      </c>
    </row>
    <row r="1834" spans="1:8" x14ac:dyDescent="0.25">
      <c r="A1834" t="s">
        <v>1856</v>
      </c>
      <c r="B1834" t="s">
        <v>35</v>
      </c>
      <c r="C1834" t="s">
        <v>18</v>
      </c>
      <c r="D1834">
        <v>42</v>
      </c>
      <c r="E1834">
        <v>86</v>
      </c>
      <c r="F1834">
        <v>213</v>
      </c>
      <c r="G1834">
        <v>156.69</v>
      </c>
      <c r="H1834" s="1">
        <v>44987</v>
      </c>
    </row>
    <row r="1835" spans="1:8" x14ac:dyDescent="0.25">
      <c r="A1835" t="s">
        <v>1857</v>
      </c>
      <c r="B1835" t="s">
        <v>37</v>
      </c>
      <c r="C1835" t="s">
        <v>18</v>
      </c>
      <c r="D1835">
        <v>108</v>
      </c>
      <c r="E1835">
        <v>61</v>
      </c>
      <c r="F1835">
        <v>293</v>
      </c>
      <c r="G1835">
        <v>428.93</v>
      </c>
      <c r="H1835" s="1">
        <v>45263</v>
      </c>
    </row>
    <row r="1836" spans="1:8" x14ac:dyDescent="0.25">
      <c r="A1836" t="s">
        <v>1858</v>
      </c>
      <c r="B1836" t="s">
        <v>37</v>
      </c>
      <c r="C1836" t="s">
        <v>32</v>
      </c>
      <c r="D1836">
        <v>89</v>
      </c>
      <c r="E1836">
        <v>71</v>
      </c>
      <c r="F1836">
        <v>231</v>
      </c>
      <c r="G1836">
        <v>209.7</v>
      </c>
      <c r="H1836" s="1">
        <v>45276</v>
      </c>
    </row>
    <row r="1837" spans="1:8" x14ac:dyDescent="0.25">
      <c r="A1837" t="s">
        <v>1859</v>
      </c>
      <c r="B1837" t="s">
        <v>35</v>
      </c>
      <c r="C1837" t="s">
        <v>23</v>
      </c>
      <c r="D1837">
        <v>45</v>
      </c>
      <c r="E1837">
        <v>49</v>
      </c>
      <c r="F1837">
        <v>67</v>
      </c>
      <c r="G1837">
        <v>217.38</v>
      </c>
      <c r="H1837" s="1">
        <v>45105</v>
      </c>
    </row>
    <row r="1838" spans="1:8" x14ac:dyDescent="0.25">
      <c r="A1838" t="s">
        <v>1860</v>
      </c>
      <c r="B1838" t="s">
        <v>26</v>
      </c>
      <c r="C1838" t="s">
        <v>15</v>
      </c>
      <c r="D1838">
        <v>70</v>
      </c>
      <c r="E1838">
        <v>35</v>
      </c>
      <c r="F1838">
        <v>269</v>
      </c>
      <c r="G1838">
        <v>28.35</v>
      </c>
      <c r="H1838" s="1">
        <v>44972</v>
      </c>
    </row>
    <row r="1839" spans="1:8" x14ac:dyDescent="0.25">
      <c r="A1839" t="s">
        <v>1861</v>
      </c>
      <c r="B1839" t="s">
        <v>35</v>
      </c>
      <c r="C1839" t="s">
        <v>18</v>
      </c>
      <c r="D1839">
        <v>20</v>
      </c>
      <c r="E1839">
        <v>32</v>
      </c>
      <c r="F1839">
        <v>39</v>
      </c>
      <c r="G1839">
        <v>426.59</v>
      </c>
      <c r="H1839" s="1">
        <v>45058</v>
      </c>
    </row>
    <row r="1840" spans="1:8" x14ac:dyDescent="0.25">
      <c r="A1840" t="s">
        <v>1862</v>
      </c>
      <c r="B1840" t="s">
        <v>26</v>
      </c>
      <c r="C1840" t="s">
        <v>9</v>
      </c>
      <c r="D1840">
        <v>12</v>
      </c>
      <c r="E1840">
        <v>31</v>
      </c>
      <c r="F1840">
        <v>37</v>
      </c>
      <c r="G1840">
        <v>167.04</v>
      </c>
      <c r="H1840" s="1">
        <v>45279</v>
      </c>
    </row>
    <row r="1841" spans="1:8" x14ac:dyDescent="0.25">
      <c r="A1841" t="s">
        <v>1863</v>
      </c>
      <c r="B1841" t="s">
        <v>28</v>
      </c>
      <c r="C1841" t="s">
        <v>32</v>
      </c>
      <c r="D1841">
        <v>4</v>
      </c>
      <c r="E1841">
        <v>47</v>
      </c>
      <c r="F1841">
        <v>162</v>
      </c>
      <c r="G1841">
        <v>150.12</v>
      </c>
      <c r="H1841" s="1">
        <v>45027</v>
      </c>
    </row>
    <row r="1842" spans="1:8" x14ac:dyDescent="0.25">
      <c r="A1842" t="s">
        <v>1864</v>
      </c>
      <c r="B1842" t="s">
        <v>17</v>
      </c>
      <c r="C1842" t="s">
        <v>32</v>
      </c>
      <c r="D1842">
        <v>114</v>
      </c>
      <c r="E1842">
        <v>25</v>
      </c>
      <c r="F1842">
        <v>180</v>
      </c>
      <c r="G1842">
        <v>484.98</v>
      </c>
      <c r="H1842" s="1">
        <v>45023</v>
      </c>
    </row>
    <row r="1843" spans="1:8" x14ac:dyDescent="0.25">
      <c r="A1843" t="s">
        <v>1865</v>
      </c>
      <c r="B1843" t="s">
        <v>21</v>
      </c>
      <c r="C1843" t="s">
        <v>15</v>
      </c>
      <c r="D1843">
        <v>126</v>
      </c>
      <c r="E1843">
        <v>81</v>
      </c>
      <c r="F1843">
        <v>257</v>
      </c>
      <c r="G1843">
        <v>137.61000000000001</v>
      </c>
      <c r="H1843" s="1">
        <v>45270</v>
      </c>
    </row>
    <row r="1844" spans="1:8" x14ac:dyDescent="0.25">
      <c r="A1844" t="s">
        <v>1866</v>
      </c>
      <c r="B1844" t="s">
        <v>8</v>
      </c>
      <c r="C1844" t="s">
        <v>32</v>
      </c>
      <c r="D1844">
        <v>183</v>
      </c>
      <c r="E1844">
        <v>75</v>
      </c>
      <c r="F1844">
        <v>1</v>
      </c>
      <c r="G1844">
        <v>8.09</v>
      </c>
      <c r="H1844" s="1">
        <v>44949</v>
      </c>
    </row>
    <row r="1845" spans="1:8" x14ac:dyDescent="0.25">
      <c r="A1845" t="s">
        <v>1867</v>
      </c>
      <c r="B1845" t="s">
        <v>21</v>
      </c>
      <c r="C1845" t="s">
        <v>23</v>
      </c>
      <c r="D1845">
        <v>54</v>
      </c>
      <c r="E1845">
        <v>63</v>
      </c>
      <c r="F1845">
        <v>257</v>
      </c>
      <c r="G1845">
        <v>403.07</v>
      </c>
      <c r="H1845" s="1">
        <v>44946</v>
      </c>
    </row>
    <row r="1846" spans="1:8" x14ac:dyDescent="0.25">
      <c r="A1846" t="s">
        <v>1868</v>
      </c>
      <c r="B1846" t="s">
        <v>21</v>
      </c>
      <c r="C1846" t="s">
        <v>32</v>
      </c>
      <c r="D1846">
        <v>142</v>
      </c>
      <c r="E1846">
        <v>64</v>
      </c>
      <c r="F1846">
        <v>298</v>
      </c>
      <c r="G1846">
        <v>496.91</v>
      </c>
      <c r="H1846" s="1">
        <v>45122</v>
      </c>
    </row>
    <row r="1847" spans="1:8" x14ac:dyDescent="0.25">
      <c r="A1847" t="s">
        <v>1869</v>
      </c>
      <c r="B1847" t="s">
        <v>14</v>
      </c>
      <c r="C1847" t="s">
        <v>23</v>
      </c>
      <c r="D1847">
        <v>121</v>
      </c>
      <c r="E1847">
        <v>82</v>
      </c>
      <c r="F1847">
        <v>8</v>
      </c>
      <c r="G1847">
        <v>313.86</v>
      </c>
      <c r="H1847" s="1">
        <v>45011</v>
      </c>
    </row>
    <row r="1848" spans="1:8" x14ac:dyDescent="0.25">
      <c r="A1848" t="s">
        <v>1870</v>
      </c>
      <c r="B1848" t="s">
        <v>37</v>
      </c>
      <c r="C1848" t="s">
        <v>32</v>
      </c>
      <c r="D1848">
        <v>6</v>
      </c>
      <c r="E1848">
        <v>40</v>
      </c>
      <c r="F1848">
        <v>228</v>
      </c>
      <c r="G1848">
        <v>333.89</v>
      </c>
      <c r="H1848" s="1">
        <v>45253</v>
      </c>
    </row>
    <row r="1849" spans="1:8" x14ac:dyDescent="0.25">
      <c r="A1849" t="s">
        <v>1871</v>
      </c>
      <c r="B1849" t="s">
        <v>14</v>
      </c>
      <c r="C1849" t="s">
        <v>18</v>
      </c>
      <c r="D1849">
        <v>94</v>
      </c>
      <c r="E1849">
        <v>85</v>
      </c>
      <c r="F1849">
        <v>202</v>
      </c>
      <c r="G1849">
        <v>77.489999999999995</v>
      </c>
      <c r="H1849" s="1">
        <v>44968</v>
      </c>
    </row>
    <row r="1850" spans="1:8" x14ac:dyDescent="0.25">
      <c r="A1850" t="s">
        <v>1872</v>
      </c>
      <c r="B1850" t="s">
        <v>28</v>
      </c>
      <c r="C1850" t="s">
        <v>15</v>
      </c>
      <c r="D1850">
        <v>191</v>
      </c>
      <c r="E1850">
        <v>90</v>
      </c>
      <c r="F1850">
        <v>18</v>
      </c>
      <c r="G1850">
        <v>238.77</v>
      </c>
      <c r="H1850" s="1">
        <v>44955</v>
      </c>
    </row>
    <row r="1851" spans="1:8" x14ac:dyDescent="0.25">
      <c r="A1851" t="s">
        <v>1873</v>
      </c>
      <c r="B1851" t="s">
        <v>14</v>
      </c>
      <c r="C1851" t="s">
        <v>15</v>
      </c>
      <c r="D1851">
        <v>59</v>
      </c>
      <c r="E1851">
        <v>82</v>
      </c>
      <c r="F1851">
        <v>283</v>
      </c>
      <c r="G1851">
        <v>80.540000000000006</v>
      </c>
      <c r="H1851" s="1">
        <v>45138</v>
      </c>
    </row>
    <row r="1852" spans="1:8" x14ac:dyDescent="0.25">
      <c r="A1852" t="s">
        <v>1874</v>
      </c>
      <c r="B1852" t="s">
        <v>8</v>
      </c>
      <c r="C1852" t="s">
        <v>9</v>
      </c>
      <c r="D1852">
        <v>184</v>
      </c>
      <c r="E1852">
        <v>44</v>
      </c>
      <c r="F1852">
        <v>52</v>
      </c>
      <c r="G1852">
        <v>484.66</v>
      </c>
      <c r="H1852" s="1">
        <v>45058</v>
      </c>
    </row>
    <row r="1853" spans="1:8" x14ac:dyDescent="0.25">
      <c r="A1853" t="s">
        <v>1875</v>
      </c>
      <c r="B1853" t="s">
        <v>48</v>
      </c>
      <c r="C1853" t="s">
        <v>32</v>
      </c>
      <c r="D1853">
        <v>87</v>
      </c>
      <c r="E1853">
        <v>20</v>
      </c>
      <c r="F1853">
        <v>103</v>
      </c>
      <c r="G1853">
        <v>381.83</v>
      </c>
      <c r="H1853" s="1">
        <v>45192</v>
      </c>
    </row>
    <row r="1854" spans="1:8" x14ac:dyDescent="0.25">
      <c r="A1854" t="s">
        <v>1876</v>
      </c>
      <c r="B1854" t="s">
        <v>14</v>
      </c>
      <c r="C1854" t="s">
        <v>32</v>
      </c>
      <c r="D1854">
        <v>62</v>
      </c>
      <c r="E1854">
        <v>59</v>
      </c>
      <c r="F1854">
        <v>87</v>
      </c>
      <c r="G1854">
        <v>87.01</v>
      </c>
      <c r="H1854" s="1">
        <v>45076</v>
      </c>
    </row>
    <row r="1855" spans="1:8" x14ac:dyDescent="0.25">
      <c r="A1855" t="s">
        <v>1877</v>
      </c>
      <c r="B1855" t="s">
        <v>21</v>
      </c>
      <c r="C1855" t="s">
        <v>23</v>
      </c>
      <c r="D1855">
        <v>140</v>
      </c>
      <c r="E1855">
        <v>87</v>
      </c>
      <c r="F1855">
        <v>172</v>
      </c>
      <c r="G1855">
        <v>407.61</v>
      </c>
      <c r="H1855" s="1">
        <v>45146</v>
      </c>
    </row>
    <row r="1856" spans="1:8" x14ac:dyDescent="0.25">
      <c r="A1856" t="s">
        <v>1878</v>
      </c>
      <c r="B1856" t="s">
        <v>12</v>
      </c>
      <c r="C1856" t="s">
        <v>32</v>
      </c>
      <c r="D1856">
        <v>65</v>
      </c>
      <c r="E1856">
        <v>25</v>
      </c>
      <c r="F1856">
        <v>188</v>
      </c>
      <c r="G1856">
        <v>267.32</v>
      </c>
      <c r="H1856" s="1">
        <v>45027</v>
      </c>
    </row>
    <row r="1857" spans="1:8" x14ac:dyDescent="0.25">
      <c r="A1857" t="s">
        <v>1879</v>
      </c>
      <c r="B1857" t="s">
        <v>26</v>
      </c>
      <c r="C1857" t="s">
        <v>32</v>
      </c>
      <c r="D1857">
        <v>151</v>
      </c>
      <c r="E1857">
        <v>91</v>
      </c>
      <c r="F1857">
        <v>126</v>
      </c>
      <c r="G1857">
        <v>153.11000000000001</v>
      </c>
      <c r="H1857" s="1">
        <v>45214</v>
      </c>
    </row>
    <row r="1858" spans="1:8" x14ac:dyDescent="0.25">
      <c r="A1858" t="s">
        <v>1880</v>
      </c>
      <c r="B1858" t="s">
        <v>37</v>
      </c>
      <c r="C1858" t="s">
        <v>32</v>
      </c>
      <c r="D1858">
        <v>159</v>
      </c>
      <c r="E1858">
        <v>39</v>
      </c>
      <c r="F1858">
        <v>255</v>
      </c>
      <c r="G1858">
        <v>236.85</v>
      </c>
      <c r="H1858" s="1">
        <v>45120</v>
      </c>
    </row>
    <row r="1859" spans="1:8" x14ac:dyDescent="0.25">
      <c r="A1859" t="s">
        <v>1881</v>
      </c>
      <c r="B1859" t="s">
        <v>8</v>
      </c>
      <c r="C1859" t="s">
        <v>23</v>
      </c>
      <c r="D1859">
        <v>61</v>
      </c>
      <c r="E1859">
        <v>93</v>
      </c>
      <c r="F1859">
        <v>297</v>
      </c>
      <c r="G1859">
        <v>53.93</v>
      </c>
      <c r="H1859" s="1">
        <v>45292</v>
      </c>
    </row>
    <row r="1860" spans="1:8" x14ac:dyDescent="0.25">
      <c r="A1860" t="s">
        <v>1882</v>
      </c>
      <c r="B1860" t="s">
        <v>48</v>
      </c>
      <c r="C1860" t="s">
        <v>32</v>
      </c>
      <c r="D1860">
        <v>100</v>
      </c>
      <c r="E1860">
        <v>49</v>
      </c>
      <c r="F1860">
        <v>206</v>
      </c>
      <c r="G1860">
        <v>428.14</v>
      </c>
      <c r="H1860" s="1">
        <v>45245</v>
      </c>
    </row>
    <row r="1861" spans="1:8" x14ac:dyDescent="0.25">
      <c r="A1861" t="s">
        <v>1883</v>
      </c>
      <c r="B1861" t="s">
        <v>12</v>
      </c>
      <c r="C1861" t="s">
        <v>9</v>
      </c>
      <c r="D1861">
        <v>88</v>
      </c>
      <c r="E1861">
        <v>68</v>
      </c>
      <c r="F1861">
        <v>105</v>
      </c>
      <c r="G1861">
        <v>308.79000000000002</v>
      </c>
      <c r="H1861" s="1">
        <v>45032</v>
      </c>
    </row>
    <row r="1862" spans="1:8" x14ac:dyDescent="0.25">
      <c r="A1862" t="s">
        <v>1884</v>
      </c>
      <c r="B1862" t="s">
        <v>37</v>
      </c>
      <c r="C1862" t="s">
        <v>9</v>
      </c>
      <c r="D1862">
        <v>88</v>
      </c>
      <c r="E1862">
        <v>34</v>
      </c>
      <c r="F1862">
        <v>102</v>
      </c>
      <c r="G1862">
        <v>351.29</v>
      </c>
      <c r="H1862" s="1">
        <v>44945</v>
      </c>
    </row>
    <row r="1863" spans="1:8" x14ac:dyDescent="0.25">
      <c r="A1863" t="s">
        <v>1885</v>
      </c>
      <c r="B1863" t="s">
        <v>37</v>
      </c>
      <c r="C1863" t="s">
        <v>9</v>
      </c>
      <c r="D1863">
        <v>168</v>
      </c>
      <c r="E1863">
        <v>26</v>
      </c>
      <c r="F1863">
        <v>45</v>
      </c>
      <c r="G1863">
        <v>135.80000000000001</v>
      </c>
      <c r="H1863" s="1">
        <v>45204</v>
      </c>
    </row>
    <row r="1864" spans="1:8" x14ac:dyDescent="0.25">
      <c r="A1864" t="s">
        <v>1886</v>
      </c>
      <c r="B1864" t="s">
        <v>35</v>
      </c>
      <c r="C1864" t="s">
        <v>23</v>
      </c>
      <c r="D1864">
        <v>76</v>
      </c>
      <c r="E1864">
        <v>49</v>
      </c>
      <c r="F1864">
        <v>117</v>
      </c>
      <c r="G1864">
        <v>382.09</v>
      </c>
      <c r="H1864" s="1">
        <v>45254</v>
      </c>
    </row>
    <row r="1865" spans="1:8" x14ac:dyDescent="0.25">
      <c r="A1865" t="s">
        <v>1887</v>
      </c>
      <c r="B1865" t="s">
        <v>12</v>
      </c>
      <c r="C1865" t="s">
        <v>32</v>
      </c>
      <c r="D1865">
        <v>192</v>
      </c>
      <c r="E1865">
        <v>59</v>
      </c>
      <c r="F1865">
        <v>8</v>
      </c>
      <c r="G1865">
        <v>400.91</v>
      </c>
      <c r="H1865" s="1">
        <v>44997</v>
      </c>
    </row>
    <row r="1866" spans="1:8" x14ac:dyDescent="0.25">
      <c r="A1866" t="s">
        <v>1888</v>
      </c>
      <c r="B1866" t="s">
        <v>17</v>
      </c>
      <c r="C1866" t="s">
        <v>23</v>
      </c>
      <c r="D1866">
        <v>184</v>
      </c>
      <c r="E1866">
        <v>95</v>
      </c>
      <c r="F1866">
        <v>231</v>
      </c>
      <c r="G1866">
        <v>25.42</v>
      </c>
      <c r="H1866" s="1">
        <v>45139</v>
      </c>
    </row>
    <row r="1867" spans="1:8" x14ac:dyDescent="0.25">
      <c r="A1867" t="s">
        <v>1889</v>
      </c>
      <c r="B1867" t="s">
        <v>37</v>
      </c>
      <c r="C1867" t="s">
        <v>15</v>
      </c>
      <c r="D1867">
        <v>135</v>
      </c>
      <c r="E1867">
        <v>57</v>
      </c>
      <c r="F1867">
        <v>16</v>
      </c>
      <c r="G1867">
        <v>109.87</v>
      </c>
      <c r="H1867" s="1">
        <v>45033</v>
      </c>
    </row>
    <row r="1868" spans="1:8" x14ac:dyDescent="0.25">
      <c r="A1868" t="s">
        <v>1890</v>
      </c>
      <c r="B1868" t="s">
        <v>12</v>
      </c>
      <c r="C1868" t="s">
        <v>23</v>
      </c>
      <c r="D1868">
        <v>110</v>
      </c>
      <c r="E1868">
        <v>87</v>
      </c>
      <c r="F1868">
        <v>86</v>
      </c>
      <c r="G1868">
        <v>208.11</v>
      </c>
      <c r="H1868" s="1">
        <v>45248</v>
      </c>
    </row>
    <row r="1869" spans="1:8" x14ac:dyDescent="0.25">
      <c r="A1869" t="s">
        <v>1891</v>
      </c>
      <c r="B1869" t="s">
        <v>17</v>
      </c>
      <c r="C1869" t="s">
        <v>15</v>
      </c>
      <c r="D1869">
        <v>14</v>
      </c>
      <c r="E1869">
        <v>41</v>
      </c>
      <c r="F1869">
        <v>261</v>
      </c>
      <c r="G1869">
        <v>453.62</v>
      </c>
      <c r="H1869" s="1">
        <v>44940</v>
      </c>
    </row>
    <row r="1870" spans="1:8" x14ac:dyDescent="0.25">
      <c r="A1870" t="s">
        <v>1892</v>
      </c>
      <c r="B1870" t="s">
        <v>14</v>
      </c>
      <c r="C1870" t="s">
        <v>9</v>
      </c>
      <c r="D1870">
        <v>6</v>
      </c>
      <c r="E1870">
        <v>24</v>
      </c>
      <c r="F1870">
        <v>32</v>
      </c>
      <c r="G1870">
        <v>410.5</v>
      </c>
      <c r="H1870" s="1">
        <v>45115</v>
      </c>
    </row>
    <row r="1871" spans="1:8" x14ac:dyDescent="0.25">
      <c r="A1871" t="s">
        <v>1893</v>
      </c>
      <c r="B1871" t="s">
        <v>48</v>
      </c>
      <c r="C1871" t="s">
        <v>32</v>
      </c>
      <c r="D1871">
        <v>171</v>
      </c>
      <c r="E1871">
        <v>33</v>
      </c>
      <c r="F1871">
        <v>22</v>
      </c>
      <c r="G1871">
        <v>171.67</v>
      </c>
      <c r="H1871" s="1">
        <v>45210</v>
      </c>
    </row>
    <row r="1872" spans="1:8" x14ac:dyDescent="0.25">
      <c r="A1872" t="s">
        <v>1894</v>
      </c>
      <c r="B1872" t="s">
        <v>48</v>
      </c>
      <c r="C1872" t="s">
        <v>15</v>
      </c>
      <c r="D1872">
        <v>86</v>
      </c>
      <c r="E1872">
        <v>48</v>
      </c>
      <c r="F1872">
        <v>47</v>
      </c>
      <c r="G1872">
        <v>358.69</v>
      </c>
      <c r="H1872" s="1">
        <v>45218</v>
      </c>
    </row>
    <row r="1873" spans="1:8" x14ac:dyDescent="0.25">
      <c r="A1873" t="s">
        <v>1895</v>
      </c>
      <c r="B1873" t="s">
        <v>28</v>
      </c>
      <c r="C1873" t="s">
        <v>9</v>
      </c>
      <c r="D1873">
        <v>61</v>
      </c>
      <c r="E1873">
        <v>85</v>
      </c>
      <c r="F1873">
        <v>299</v>
      </c>
      <c r="G1873">
        <v>41.16</v>
      </c>
      <c r="H1873" s="1">
        <v>45125</v>
      </c>
    </row>
    <row r="1874" spans="1:8" x14ac:dyDescent="0.25">
      <c r="A1874" t="s">
        <v>1896</v>
      </c>
      <c r="B1874" t="s">
        <v>21</v>
      </c>
      <c r="C1874" t="s">
        <v>23</v>
      </c>
      <c r="D1874">
        <v>76</v>
      </c>
      <c r="E1874">
        <v>74</v>
      </c>
      <c r="F1874">
        <v>211</v>
      </c>
      <c r="G1874">
        <v>482.67</v>
      </c>
      <c r="H1874" s="1">
        <v>45110</v>
      </c>
    </row>
    <row r="1875" spans="1:8" x14ac:dyDescent="0.25">
      <c r="A1875" t="s">
        <v>1897</v>
      </c>
      <c r="B1875" t="s">
        <v>14</v>
      </c>
      <c r="C1875" t="s">
        <v>23</v>
      </c>
      <c r="D1875">
        <v>51</v>
      </c>
      <c r="E1875">
        <v>68</v>
      </c>
      <c r="F1875">
        <v>49</v>
      </c>
      <c r="G1875">
        <v>394.87</v>
      </c>
      <c r="H1875" s="1">
        <v>45269</v>
      </c>
    </row>
    <row r="1876" spans="1:8" x14ac:dyDescent="0.25">
      <c r="A1876" t="s">
        <v>1898</v>
      </c>
      <c r="B1876" t="s">
        <v>14</v>
      </c>
      <c r="C1876" t="s">
        <v>9</v>
      </c>
      <c r="D1876">
        <v>69</v>
      </c>
      <c r="E1876">
        <v>57</v>
      </c>
      <c r="F1876">
        <v>84</v>
      </c>
      <c r="G1876">
        <v>439.59</v>
      </c>
      <c r="H1876" s="1">
        <v>45057</v>
      </c>
    </row>
    <row r="1877" spans="1:8" x14ac:dyDescent="0.25">
      <c r="A1877" t="s">
        <v>1899</v>
      </c>
      <c r="B1877" t="s">
        <v>28</v>
      </c>
      <c r="C1877" t="s">
        <v>18</v>
      </c>
      <c r="D1877">
        <v>133</v>
      </c>
      <c r="E1877">
        <v>74</v>
      </c>
      <c r="F1877">
        <v>5</v>
      </c>
      <c r="G1877">
        <v>236.13</v>
      </c>
      <c r="H1877" s="1">
        <v>45075</v>
      </c>
    </row>
    <row r="1878" spans="1:8" x14ac:dyDescent="0.25">
      <c r="A1878" t="s">
        <v>1900</v>
      </c>
      <c r="B1878" t="s">
        <v>21</v>
      </c>
      <c r="C1878" t="s">
        <v>18</v>
      </c>
      <c r="D1878">
        <v>185</v>
      </c>
      <c r="E1878">
        <v>39</v>
      </c>
      <c r="F1878">
        <v>45</v>
      </c>
      <c r="G1878">
        <v>461.6</v>
      </c>
      <c r="H1878" s="1">
        <v>45077</v>
      </c>
    </row>
    <row r="1879" spans="1:8" x14ac:dyDescent="0.25">
      <c r="A1879" t="s">
        <v>1901</v>
      </c>
      <c r="B1879" t="s">
        <v>26</v>
      </c>
      <c r="C1879" t="s">
        <v>9</v>
      </c>
      <c r="D1879">
        <v>190</v>
      </c>
      <c r="E1879">
        <v>99</v>
      </c>
      <c r="F1879">
        <v>205</v>
      </c>
      <c r="G1879">
        <v>115.96</v>
      </c>
      <c r="H1879" s="1">
        <v>45131</v>
      </c>
    </row>
    <row r="1880" spans="1:8" x14ac:dyDescent="0.25">
      <c r="A1880" t="s">
        <v>1902</v>
      </c>
      <c r="B1880" t="s">
        <v>37</v>
      </c>
      <c r="C1880" t="s">
        <v>15</v>
      </c>
      <c r="D1880">
        <v>126</v>
      </c>
      <c r="E1880">
        <v>43</v>
      </c>
      <c r="F1880">
        <v>144</v>
      </c>
      <c r="G1880">
        <v>109.06</v>
      </c>
      <c r="H1880" s="1">
        <v>45283</v>
      </c>
    </row>
    <row r="1881" spans="1:8" x14ac:dyDescent="0.25">
      <c r="A1881" t="s">
        <v>1903</v>
      </c>
      <c r="B1881" t="s">
        <v>17</v>
      </c>
      <c r="C1881" t="s">
        <v>18</v>
      </c>
      <c r="D1881">
        <v>192</v>
      </c>
      <c r="E1881">
        <v>36</v>
      </c>
      <c r="F1881">
        <v>18</v>
      </c>
      <c r="G1881">
        <v>219.36</v>
      </c>
      <c r="H1881" s="1">
        <v>45128</v>
      </c>
    </row>
    <row r="1882" spans="1:8" x14ac:dyDescent="0.25">
      <c r="A1882" t="s">
        <v>1904</v>
      </c>
      <c r="B1882" t="s">
        <v>48</v>
      </c>
      <c r="C1882" t="s">
        <v>15</v>
      </c>
      <c r="D1882">
        <v>133</v>
      </c>
      <c r="E1882">
        <v>85</v>
      </c>
      <c r="F1882">
        <v>20</v>
      </c>
      <c r="G1882">
        <v>489.37</v>
      </c>
      <c r="H1882" s="1">
        <v>45085</v>
      </c>
    </row>
    <row r="1883" spans="1:8" x14ac:dyDescent="0.25">
      <c r="A1883" t="s">
        <v>1905</v>
      </c>
      <c r="B1883" t="s">
        <v>28</v>
      </c>
      <c r="C1883" t="s">
        <v>23</v>
      </c>
      <c r="D1883">
        <v>46</v>
      </c>
      <c r="E1883">
        <v>41</v>
      </c>
      <c r="F1883">
        <v>80</v>
      </c>
      <c r="G1883">
        <v>443.62</v>
      </c>
      <c r="H1883" s="1">
        <v>45114</v>
      </c>
    </row>
    <row r="1884" spans="1:8" x14ac:dyDescent="0.25">
      <c r="A1884" t="s">
        <v>1906</v>
      </c>
      <c r="B1884" t="s">
        <v>17</v>
      </c>
      <c r="C1884" t="s">
        <v>18</v>
      </c>
      <c r="D1884">
        <v>87</v>
      </c>
      <c r="E1884">
        <v>44</v>
      </c>
      <c r="F1884">
        <v>223</v>
      </c>
      <c r="G1884">
        <v>303.36</v>
      </c>
      <c r="H1884" s="1">
        <v>45206</v>
      </c>
    </row>
    <row r="1885" spans="1:8" x14ac:dyDescent="0.25">
      <c r="A1885" t="s">
        <v>1907</v>
      </c>
      <c r="B1885" t="s">
        <v>21</v>
      </c>
      <c r="C1885" t="s">
        <v>18</v>
      </c>
      <c r="D1885">
        <v>16</v>
      </c>
      <c r="E1885">
        <v>86</v>
      </c>
      <c r="F1885">
        <v>204</v>
      </c>
      <c r="G1885">
        <v>298.61</v>
      </c>
      <c r="H1885" s="1">
        <v>45230</v>
      </c>
    </row>
    <row r="1886" spans="1:8" x14ac:dyDescent="0.25">
      <c r="A1886" t="s">
        <v>1908</v>
      </c>
      <c r="B1886" t="s">
        <v>37</v>
      </c>
      <c r="C1886" t="s">
        <v>18</v>
      </c>
      <c r="D1886">
        <v>13</v>
      </c>
      <c r="E1886">
        <v>95</v>
      </c>
      <c r="F1886">
        <v>95</v>
      </c>
      <c r="G1886">
        <v>340.69</v>
      </c>
      <c r="H1886" s="1">
        <v>45023</v>
      </c>
    </row>
    <row r="1887" spans="1:8" x14ac:dyDescent="0.25">
      <c r="A1887" t="s">
        <v>1909</v>
      </c>
      <c r="B1887" t="s">
        <v>48</v>
      </c>
      <c r="C1887" t="s">
        <v>9</v>
      </c>
      <c r="D1887">
        <v>156</v>
      </c>
      <c r="E1887">
        <v>89</v>
      </c>
      <c r="F1887">
        <v>169</v>
      </c>
      <c r="G1887">
        <v>450.6</v>
      </c>
      <c r="H1887" s="1">
        <v>44946</v>
      </c>
    </row>
    <row r="1888" spans="1:8" x14ac:dyDescent="0.25">
      <c r="A1888" t="s">
        <v>1910</v>
      </c>
      <c r="B1888" t="s">
        <v>17</v>
      </c>
      <c r="C1888" t="s">
        <v>15</v>
      </c>
      <c r="D1888">
        <v>34</v>
      </c>
      <c r="E1888">
        <v>91</v>
      </c>
      <c r="F1888">
        <v>131</v>
      </c>
      <c r="G1888">
        <v>471.13</v>
      </c>
      <c r="H1888" s="1">
        <v>45267</v>
      </c>
    </row>
    <row r="1889" spans="1:8" x14ac:dyDescent="0.25">
      <c r="A1889" t="s">
        <v>1911</v>
      </c>
      <c r="B1889" t="s">
        <v>28</v>
      </c>
      <c r="C1889" t="s">
        <v>32</v>
      </c>
      <c r="D1889">
        <v>102</v>
      </c>
      <c r="E1889">
        <v>34</v>
      </c>
      <c r="F1889">
        <v>105</v>
      </c>
      <c r="G1889">
        <v>409.83</v>
      </c>
      <c r="H1889" s="1">
        <v>45166</v>
      </c>
    </row>
    <row r="1890" spans="1:8" x14ac:dyDescent="0.25">
      <c r="A1890" t="s">
        <v>1912</v>
      </c>
      <c r="B1890" t="s">
        <v>12</v>
      </c>
      <c r="C1890" t="s">
        <v>15</v>
      </c>
      <c r="D1890">
        <v>19</v>
      </c>
      <c r="E1890">
        <v>71</v>
      </c>
      <c r="F1890">
        <v>241</v>
      </c>
      <c r="G1890">
        <v>180.87</v>
      </c>
      <c r="H1890" s="1">
        <v>44947</v>
      </c>
    </row>
    <row r="1891" spans="1:8" x14ac:dyDescent="0.25">
      <c r="A1891" t="s">
        <v>1913</v>
      </c>
      <c r="B1891" t="s">
        <v>28</v>
      </c>
      <c r="C1891" t="s">
        <v>15</v>
      </c>
      <c r="D1891">
        <v>196</v>
      </c>
      <c r="E1891">
        <v>27</v>
      </c>
      <c r="F1891">
        <v>148</v>
      </c>
      <c r="G1891">
        <v>193.33</v>
      </c>
      <c r="H1891" s="1">
        <v>45285</v>
      </c>
    </row>
    <row r="1892" spans="1:8" x14ac:dyDescent="0.25">
      <c r="A1892" t="s">
        <v>1914</v>
      </c>
      <c r="B1892" t="s">
        <v>37</v>
      </c>
      <c r="C1892" t="s">
        <v>18</v>
      </c>
      <c r="D1892">
        <v>45</v>
      </c>
      <c r="E1892">
        <v>36</v>
      </c>
      <c r="F1892">
        <v>16</v>
      </c>
      <c r="G1892">
        <v>367.79</v>
      </c>
      <c r="H1892" s="1">
        <v>45092</v>
      </c>
    </row>
    <row r="1893" spans="1:8" x14ac:dyDescent="0.25">
      <c r="A1893" t="s">
        <v>1915</v>
      </c>
      <c r="B1893" t="s">
        <v>37</v>
      </c>
      <c r="C1893" t="s">
        <v>15</v>
      </c>
      <c r="D1893">
        <v>59</v>
      </c>
      <c r="E1893">
        <v>34</v>
      </c>
      <c r="F1893">
        <v>210</v>
      </c>
      <c r="G1893">
        <v>200.35</v>
      </c>
      <c r="H1893" s="1">
        <v>45212</v>
      </c>
    </row>
    <row r="1894" spans="1:8" x14ac:dyDescent="0.25">
      <c r="A1894" t="s">
        <v>1916</v>
      </c>
      <c r="B1894" t="s">
        <v>26</v>
      </c>
      <c r="C1894" t="s">
        <v>15</v>
      </c>
      <c r="D1894">
        <v>45</v>
      </c>
      <c r="E1894">
        <v>100</v>
      </c>
      <c r="F1894">
        <v>194</v>
      </c>
      <c r="G1894">
        <v>142.12</v>
      </c>
      <c r="H1894" s="1">
        <v>44976</v>
      </c>
    </row>
    <row r="1895" spans="1:8" x14ac:dyDescent="0.25">
      <c r="A1895" t="s">
        <v>1917</v>
      </c>
      <c r="B1895" t="s">
        <v>48</v>
      </c>
      <c r="C1895" t="s">
        <v>15</v>
      </c>
      <c r="D1895">
        <v>161</v>
      </c>
      <c r="E1895">
        <v>75</v>
      </c>
      <c r="F1895">
        <v>162</v>
      </c>
      <c r="G1895">
        <v>332.44</v>
      </c>
      <c r="H1895" s="1">
        <v>45184</v>
      </c>
    </row>
    <row r="1896" spans="1:8" x14ac:dyDescent="0.25">
      <c r="A1896" t="s">
        <v>1918</v>
      </c>
      <c r="B1896" t="s">
        <v>21</v>
      </c>
      <c r="C1896" t="s">
        <v>15</v>
      </c>
      <c r="D1896">
        <v>132</v>
      </c>
      <c r="E1896">
        <v>92</v>
      </c>
      <c r="F1896">
        <v>252</v>
      </c>
      <c r="G1896">
        <v>226.91</v>
      </c>
      <c r="H1896" s="1">
        <v>45211</v>
      </c>
    </row>
    <row r="1897" spans="1:8" x14ac:dyDescent="0.25">
      <c r="A1897" t="s">
        <v>1919</v>
      </c>
      <c r="B1897" t="s">
        <v>35</v>
      </c>
      <c r="C1897" t="s">
        <v>9</v>
      </c>
      <c r="D1897">
        <v>176</v>
      </c>
      <c r="E1897">
        <v>83</v>
      </c>
      <c r="F1897">
        <v>33</v>
      </c>
      <c r="G1897">
        <v>296.02</v>
      </c>
      <c r="H1897" s="1">
        <v>44928</v>
      </c>
    </row>
    <row r="1898" spans="1:8" x14ac:dyDescent="0.25">
      <c r="A1898" t="s">
        <v>1920</v>
      </c>
      <c r="B1898" t="s">
        <v>14</v>
      </c>
      <c r="C1898" t="s">
        <v>23</v>
      </c>
      <c r="D1898">
        <v>142</v>
      </c>
      <c r="E1898">
        <v>98</v>
      </c>
      <c r="F1898">
        <v>129</v>
      </c>
      <c r="G1898">
        <v>169.14</v>
      </c>
      <c r="H1898" s="1">
        <v>45159</v>
      </c>
    </row>
    <row r="1899" spans="1:8" x14ac:dyDescent="0.25">
      <c r="A1899" t="s">
        <v>1921</v>
      </c>
      <c r="B1899" t="s">
        <v>8</v>
      </c>
      <c r="C1899" t="s">
        <v>15</v>
      </c>
      <c r="D1899">
        <v>178</v>
      </c>
      <c r="E1899">
        <v>94</v>
      </c>
      <c r="F1899">
        <v>84</v>
      </c>
      <c r="G1899">
        <v>225.07</v>
      </c>
      <c r="H1899" s="1">
        <v>45178</v>
      </c>
    </row>
    <row r="1900" spans="1:8" x14ac:dyDescent="0.25">
      <c r="A1900" t="s">
        <v>1922</v>
      </c>
      <c r="B1900" t="s">
        <v>8</v>
      </c>
      <c r="C1900" t="s">
        <v>18</v>
      </c>
      <c r="D1900">
        <v>129</v>
      </c>
      <c r="E1900">
        <v>37</v>
      </c>
      <c r="F1900">
        <v>31</v>
      </c>
      <c r="G1900">
        <v>414.32</v>
      </c>
      <c r="H1900" s="1">
        <v>45108</v>
      </c>
    </row>
    <row r="1901" spans="1:8" x14ac:dyDescent="0.25">
      <c r="A1901" t="s">
        <v>1923</v>
      </c>
      <c r="B1901" t="s">
        <v>28</v>
      </c>
      <c r="C1901" t="s">
        <v>18</v>
      </c>
      <c r="D1901">
        <v>0</v>
      </c>
      <c r="E1901">
        <v>84</v>
      </c>
      <c r="F1901">
        <v>43</v>
      </c>
      <c r="G1901">
        <v>234.43</v>
      </c>
      <c r="H1901" s="1">
        <v>45287</v>
      </c>
    </row>
    <row r="1902" spans="1:8" x14ac:dyDescent="0.25">
      <c r="A1902" t="s">
        <v>1924</v>
      </c>
      <c r="B1902" t="s">
        <v>26</v>
      </c>
      <c r="C1902" t="s">
        <v>15</v>
      </c>
      <c r="D1902">
        <v>101</v>
      </c>
      <c r="E1902">
        <v>75</v>
      </c>
      <c r="F1902">
        <v>111</v>
      </c>
      <c r="G1902">
        <v>439.12</v>
      </c>
      <c r="H1902" s="1">
        <v>44949</v>
      </c>
    </row>
    <row r="1903" spans="1:8" x14ac:dyDescent="0.25">
      <c r="A1903" t="s">
        <v>1925</v>
      </c>
      <c r="B1903" t="s">
        <v>28</v>
      </c>
      <c r="C1903" t="s">
        <v>23</v>
      </c>
      <c r="D1903">
        <v>72</v>
      </c>
      <c r="E1903">
        <v>37</v>
      </c>
      <c r="F1903">
        <v>97</v>
      </c>
      <c r="G1903">
        <v>190.19</v>
      </c>
      <c r="H1903" s="1">
        <v>45066</v>
      </c>
    </row>
    <row r="1904" spans="1:8" x14ac:dyDescent="0.25">
      <c r="A1904" t="s">
        <v>1926</v>
      </c>
      <c r="B1904" t="s">
        <v>21</v>
      </c>
      <c r="C1904" t="s">
        <v>9</v>
      </c>
      <c r="D1904">
        <v>99</v>
      </c>
      <c r="E1904">
        <v>39</v>
      </c>
      <c r="F1904">
        <v>212</v>
      </c>
      <c r="G1904">
        <v>406.68</v>
      </c>
      <c r="H1904" s="1">
        <v>45280</v>
      </c>
    </row>
    <row r="1905" spans="1:8" x14ac:dyDescent="0.25">
      <c r="A1905" t="s">
        <v>1927</v>
      </c>
      <c r="B1905" t="s">
        <v>28</v>
      </c>
      <c r="C1905" t="s">
        <v>9</v>
      </c>
      <c r="D1905">
        <v>109</v>
      </c>
      <c r="E1905">
        <v>24</v>
      </c>
      <c r="F1905">
        <v>212</v>
      </c>
      <c r="G1905">
        <v>357.29</v>
      </c>
      <c r="H1905" s="1">
        <v>45141</v>
      </c>
    </row>
    <row r="1906" spans="1:8" x14ac:dyDescent="0.25">
      <c r="A1906" t="s">
        <v>1928</v>
      </c>
      <c r="B1906" t="s">
        <v>35</v>
      </c>
      <c r="C1906" t="s">
        <v>9</v>
      </c>
      <c r="D1906">
        <v>88</v>
      </c>
      <c r="E1906">
        <v>86</v>
      </c>
      <c r="F1906">
        <v>87</v>
      </c>
      <c r="G1906">
        <v>9.01</v>
      </c>
      <c r="H1906" s="1">
        <v>45129</v>
      </c>
    </row>
    <row r="1907" spans="1:8" x14ac:dyDescent="0.25">
      <c r="A1907" t="s">
        <v>1929</v>
      </c>
      <c r="B1907" t="s">
        <v>8</v>
      </c>
      <c r="C1907" t="s">
        <v>23</v>
      </c>
      <c r="D1907">
        <v>104</v>
      </c>
      <c r="E1907">
        <v>99</v>
      </c>
      <c r="F1907">
        <v>194</v>
      </c>
      <c r="G1907">
        <v>407.85</v>
      </c>
      <c r="H1907" s="1">
        <v>45132</v>
      </c>
    </row>
    <row r="1908" spans="1:8" x14ac:dyDescent="0.25">
      <c r="A1908" t="s">
        <v>1930</v>
      </c>
      <c r="B1908" t="s">
        <v>8</v>
      </c>
      <c r="C1908" t="s">
        <v>18</v>
      </c>
      <c r="D1908">
        <v>150</v>
      </c>
      <c r="E1908">
        <v>99</v>
      </c>
      <c r="F1908">
        <v>103</v>
      </c>
      <c r="G1908">
        <v>28.06</v>
      </c>
      <c r="H1908" s="1">
        <v>45037</v>
      </c>
    </row>
    <row r="1909" spans="1:8" x14ac:dyDescent="0.25">
      <c r="A1909" t="s">
        <v>1931</v>
      </c>
      <c r="B1909" t="s">
        <v>12</v>
      </c>
      <c r="C1909" t="s">
        <v>32</v>
      </c>
      <c r="D1909">
        <v>62</v>
      </c>
      <c r="E1909">
        <v>95</v>
      </c>
      <c r="F1909">
        <v>170</v>
      </c>
      <c r="G1909">
        <v>343.29</v>
      </c>
      <c r="H1909" s="1">
        <v>45096</v>
      </c>
    </row>
    <row r="1910" spans="1:8" x14ac:dyDescent="0.25">
      <c r="A1910" t="s">
        <v>1932</v>
      </c>
      <c r="B1910" t="s">
        <v>28</v>
      </c>
      <c r="C1910" t="s">
        <v>15</v>
      </c>
      <c r="D1910">
        <v>196</v>
      </c>
      <c r="E1910">
        <v>25</v>
      </c>
      <c r="F1910">
        <v>131</v>
      </c>
      <c r="G1910">
        <v>49.29</v>
      </c>
      <c r="H1910" s="1">
        <v>45291</v>
      </c>
    </row>
    <row r="1911" spans="1:8" x14ac:dyDescent="0.25">
      <c r="A1911" t="s">
        <v>1933</v>
      </c>
      <c r="B1911" t="s">
        <v>35</v>
      </c>
      <c r="C1911" t="s">
        <v>9</v>
      </c>
      <c r="D1911">
        <v>91</v>
      </c>
      <c r="E1911">
        <v>97</v>
      </c>
      <c r="F1911">
        <v>204</v>
      </c>
      <c r="G1911">
        <v>225.47</v>
      </c>
      <c r="H1911" s="1">
        <v>45013</v>
      </c>
    </row>
    <row r="1912" spans="1:8" x14ac:dyDescent="0.25">
      <c r="A1912" t="s">
        <v>1934</v>
      </c>
      <c r="B1912" t="s">
        <v>35</v>
      </c>
      <c r="C1912" t="s">
        <v>23</v>
      </c>
      <c r="D1912">
        <v>90</v>
      </c>
      <c r="E1912">
        <v>69</v>
      </c>
      <c r="F1912">
        <v>232</v>
      </c>
      <c r="G1912">
        <v>453.71</v>
      </c>
      <c r="H1912" s="1">
        <v>45290</v>
      </c>
    </row>
    <row r="1913" spans="1:8" x14ac:dyDescent="0.25">
      <c r="A1913" t="s">
        <v>1935</v>
      </c>
      <c r="B1913" t="s">
        <v>37</v>
      </c>
      <c r="C1913" t="s">
        <v>9</v>
      </c>
      <c r="D1913">
        <v>139</v>
      </c>
      <c r="E1913">
        <v>33</v>
      </c>
      <c r="F1913">
        <v>286</v>
      </c>
      <c r="G1913">
        <v>196.44</v>
      </c>
      <c r="H1913" s="1">
        <v>45257</v>
      </c>
    </row>
    <row r="1914" spans="1:8" x14ac:dyDescent="0.25">
      <c r="A1914" t="s">
        <v>1936</v>
      </c>
      <c r="B1914" t="s">
        <v>48</v>
      </c>
      <c r="C1914" t="s">
        <v>32</v>
      </c>
      <c r="D1914">
        <v>43</v>
      </c>
      <c r="E1914">
        <v>98</v>
      </c>
      <c r="F1914">
        <v>98</v>
      </c>
      <c r="G1914">
        <v>206.37</v>
      </c>
      <c r="H1914" s="1">
        <v>45147</v>
      </c>
    </row>
    <row r="1915" spans="1:8" x14ac:dyDescent="0.25">
      <c r="A1915" t="s">
        <v>1937</v>
      </c>
      <c r="B1915" t="s">
        <v>21</v>
      </c>
      <c r="C1915" t="s">
        <v>32</v>
      </c>
      <c r="D1915">
        <v>31</v>
      </c>
      <c r="E1915">
        <v>47</v>
      </c>
      <c r="F1915">
        <v>239</v>
      </c>
      <c r="G1915">
        <v>322.66000000000003</v>
      </c>
      <c r="H1915" s="1">
        <v>45261</v>
      </c>
    </row>
    <row r="1916" spans="1:8" x14ac:dyDescent="0.25">
      <c r="A1916" t="s">
        <v>1938</v>
      </c>
      <c r="B1916" t="s">
        <v>21</v>
      </c>
      <c r="C1916" t="s">
        <v>9</v>
      </c>
      <c r="D1916">
        <v>26</v>
      </c>
      <c r="E1916">
        <v>54</v>
      </c>
      <c r="F1916">
        <v>230</v>
      </c>
      <c r="G1916">
        <v>293.45999999999998</v>
      </c>
      <c r="H1916" s="1">
        <v>45188</v>
      </c>
    </row>
    <row r="1917" spans="1:8" x14ac:dyDescent="0.25">
      <c r="A1917" t="s">
        <v>1939</v>
      </c>
      <c r="B1917" t="s">
        <v>17</v>
      </c>
      <c r="C1917" t="s">
        <v>15</v>
      </c>
      <c r="D1917">
        <v>6</v>
      </c>
      <c r="E1917">
        <v>78</v>
      </c>
      <c r="F1917">
        <v>105</v>
      </c>
      <c r="G1917">
        <v>269.02</v>
      </c>
      <c r="H1917" s="1">
        <v>45271</v>
      </c>
    </row>
    <row r="1918" spans="1:8" x14ac:dyDescent="0.25">
      <c r="A1918" t="s">
        <v>1940</v>
      </c>
      <c r="B1918" t="s">
        <v>21</v>
      </c>
      <c r="C1918" t="s">
        <v>15</v>
      </c>
      <c r="D1918">
        <v>52</v>
      </c>
      <c r="E1918">
        <v>34</v>
      </c>
      <c r="F1918">
        <v>278</v>
      </c>
      <c r="G1918">
        <v>245.35</v>
      </c>
      <c r="H1918" s="1">
        <v>44952</v>
      </c>
    </row>
    <row r="1919" spans="1:8" x14ac:dyDescent="0.25">
      <c r="A1919" t="s">
        <v>1941</v>
      </c>
      <c r="B1919" t="s">
        <v>48</v>
      </c>
      <c r="C1919" t="s">
        <v>32</v>
      </c>
      <c r="D1919">
        <v>65</v>
      </c>
      <c r="E1919">
        <v>87</v>
      </c>
      <c r="F1919">
        <v>40</v>
      </c>
      <c r="G1919">
        <v>236.11</v>
      </c>
      <c r="H1919" s="1">
        <v>45075</v>
      </c>
    </row>
    <row r="1920" spans="1:8" x14ac:dyDescent="0.25">
      <c r="A1920" t="s">
        <v>1942</v>
      </c>
      <c r="B1920" t="s">
        <v>48</v>
      </c>
      <c r="C1920" t="s">
        <v>23</v>
      </c>
      <c r="D1920">
        <v>16</v>
      </c>
      <c r="E1920">
        <v>62</v>
      </c>
      <c r="F1920">
        <v>13</v>
      </c>
      <c r="G1920">
        <v>306.08</v>
      </c>
      <c r="H1920" s="1">
        <v>45279</v>
      </c>
    </row>
    <row r="1921" spans="1:8" x14ac:dyDescent="0.25">
      <c r="A1921" t="s">
        <v>1943</v>
      </c>
      <c r="B1921" t="s">
        <v>14</v>
      </c>
      <c r="C1921" t="s">
        <v>18</v>
      </c>
      <c r="D1921">
        <v>159</v>
      </c>
      <c r="E1921">
        <v>62</v>
      </c>
      <c r="F1921">
        <v>168</v>
      </c>
      <c r="G1921">
        <v>125.95</v>
      </c>
      <c r="H1921" s="1">
        <v>44970</v>
      </c>
    </row>
    <row r="1922" spans="1:8" x14ac:dyDescent="0.25">
      <c r="A1922" t="s">
        <v>1944</v>
      </c>
      <c r="B1922" t="s">
        <v>48</v>
      </c>
      <c r="C1922" t="s">
        <v>9</v>
      </c>
      <c r="D1922">
        <v>26</v>
      </c>
      <c r="E1922">
        <v>56</v>
      </c>
      <c r="F1922">
        <v>44</v>
      </c>
      <c r="G1922">
        <v>177.51</v>
      </c>
      <c r="H1922" s="1">
        <v>45200</v>
      </c>
    </row>
    <row r="1923" spans="1:8" x14ac:dyDescent="0.25">
      <c r="A1923" t="s">
        <v>1945</v>
      </c>
      <c r="B1923" t="s">
        <v>26</v>
      </c>
      <c r="C1923" t="s">
        <v>18</v>
      </c>
      <c r="D1923">
        <v>37</v>
      </c>
      <c r="E1923">
        <v>72</v>
      </c>
      <c r="F1923">
        <v>163</v>
      </c>
      <c r="G1923">
        <v>434.86</v>
      </c>
      <c r="H1923" s="1">
        <v>44981</v>
      </c>
    </row>
    <row r="1924" spans="1:8" x14ac:dyDescent="0.25">
      <c r="A1924" t="s">
        <v>1946</v>
      </c>
      <c r="B1924" t="s">
        <v>17</v>
      </c>
      <c r="C1924" t="s">
        <v>18</v>
      </c>
      <c r="D1924">
        <v>189</v>
      </c>
      <c r="E1924">
        <v>37</v>
      </c>
      <c r="F1924">
        <v>82</v>
      </c>
      <c r="G1924">
        <v>481.72</v>
      </c>
      <c r="H1924" s="1">
        <v>44981</v>
      </c>
    </row>
    <row r="1925" spans="1:8" x14ac:dyDescent="0.25">
      <c r="A1925" t="s">
        <v>1947</v>
      </c>
      <c r="B1925" t="s">
        <v>8</v>
      </c>
      <c r="C1925" t="s">
        <v>9</v>
      </c>
      <c r="D1925">
        <v>9</v>
      </c>
      <c r="E1925">
        <v>26</v>
      </c>
      <c r="F1925">
        <v>121</v>
      </c>
      <c r="G1925">
        <v>198.06</v>
      </c>
      <c r="H1925" s="1">
        <v>45146</v>
      </c>
    </row>
    <row r="1926" spans="1:8" x14ac:dyDescent="0.25">
      <c r="A1926" t="s">
        <v>1948</v>
      </c>
      <c r="B1926" t="s">
        <v>17</v>
      </c>
      <c r="C1926" t="s">
        <v>23</v>
      </c>
      <c r="D1926">
        <v>102</v>
      </c>
      <c r="E1926">
        <v>64</v>
      </c>
      <c r="F1926">
        <v>168</v>
      </c>
      <c r="G1926">
        <v>12.9</v>
      </c>
      <c r="H1926" s="1">
        <v>45125</v>
      </c>
    </row>
    <row r="1927" spans="1:8" x14ac:dyDescent="0.25">
      <c r="A1927" t="s">
        <v>1949</v>
      </c>
      <c r="B1927" t="s">
        <v>35</v>
      </c>
      <c r="C1927" t="s">
        <v>9</v>
      </c>
      <c r="D1927">
        <v>16</v>
      </c>
      <c r="E1927">
        <v>84</v>
      </c>
      <c r="F1927">
        <v>151</v>
      </c>
      <c r="G1927">
        <v>167.07</v>
      </c>
      <c r="H1927" s="1">
        <v>45193</v>
      </c>
    </row>
    <row r="1928" spans="1:8" x14ac:dyDescent="0.25">
      <c r="A1928" t="s">
        <v>1950</v>
      </c>
      <c r="B1928" t="s">
        <v>28</v>
      </c>
      <c r="C1928" t="s">
        <v>23</v>
      </c>
      <c r="D1928">
        <v>27</v>
      </c>
      <c r="E1928">
        <v>83</v>
      </c>
      <c r="F1928">
        <v>271</v>
      </c>
      <c r="G1928">
        <v>237.01</v>
      </c>
      <c r="H1928" s="1">
        <v>45060</v>
      </c>
    </row>
    <row r="1929" spans="1:8" x14ac:dyDescent="0.25">
      <c r="A1929" t="s">
        <v>1951</v>
      </c>
      <c r="B1929" t="s">
        <v>26</v>
      </c>
      <c r="C1929" t="s">
        <v>15</v>
      </c>
      <c r="D1929">
        <v>13</v>
      </c>
      <c r="E1929">
        <v>79</v>
      </c>
      <c r="F1929">
        <v>254</v>
      </c>
      <c r="G1929">
        <v>121.38</v>
      </c>
      <c r="H1929" s="1">
        <v>45161</v>
      </c>
    </row>
    <row r="1930" spans="1:8" x14ac:dyDescent="0.25">
      <c r="A1930" t="s">
        <v>1952</v>
      </c>
      <c r="B1930" t="s">
        <v>28</v>
      </c>
      <c r="C1930" t="s">
        <v>32</v>
      </c>
      <c r="D1930">
        <v>121</v>
      </c>
      <c r="E1930">
        <v>92</v>
      </c>
      <c r="F1930">
        <v>60</v>
      </c>
      <c r="G1930">
        <v>113.91</v>
      </c>
      <c r="H1930" s="1">
        <v>45213</v>
      </c>
    </row>
    <row r="1931" spans="1:8" x14ac:dyDescent="0.25">
      <c r="A1931" t="s">
        <v>1953</v>
      </c>
      <c r="B1931" t="s">
        <v>14</v>
      </c>
      <c r="C1931" t="s">
        <v>15</v>
      </c>
      <c r="D1931">
        <v>70</v>
      </c>
      <c r="E1931">
        <v>66</v>
      </c>
      <c r="F1931">
        <v>202</v>
      </c>
      <c r="G1931">
        <v>323.29000000000002</v>
      </c>
      <c r="H1931" s="1">
        <v>45207</v>
      </c>
    </row>
    <row r="1932" spans="1:8" x14ac:dyDescent="0.25">
      <c r="A1932" t="s">
        <v>1954</v>
      </c>
      <c r="B1932" t="s">
        <v>17</v>
      </c>
      <c r="C1932" t="s">
        <v>32</v>
      </c>
      <c r="D1932">
        <v>84</v>
      </c>
      <c r="E1932">
        <v>84</v>
      </c>
      <c r="F1932">
        <v>119</v>
      </c>
      <c r="G1932">
        <v>386.88</v>
      </c>
      <c r="H1932" s="1">
        <v>45081</v>
      </c>
    </row>
    <row r="1933" spans="1:8" x14ac:dyDescent="0.25">
      <c r="A1933" t="s">
        <v>1955</v>
      </c>
      <c r="B1933" t="s">
        <v>8</v>
      </c>
      <c r="C1933" t="s">
        <v>9</v>
      </c>
      <c r="D1933">
        <v>195</v>
      </c>
      <c r="E1933">
        <v>21</v>
      </c>
      <c r="F1933">
        <v>236</v>
      </c>
      <c r="G1933">
        <v>207.18</v>
      </c>
      <c r="H1933" s="1">
        <v>45161</v>
      </c>
    </row>
    <row r="1934" spans="1:8" x14ac:dyDescent="0.25">
      <c r="A1934" t="s">
        <v>1956</v>
      </c>
      <c r="B1934" t="s">
        <v>14</v>
      </c>
      <c r="C1934" t="s">
        <v>15</v>
      </c>
      <c r="D1934">
        <v>10</v>
      </c>
      <c r="E1934">
        <v>67</v>
      </c>
      <c r="F1934">
        <v>98</v>
      </c>
      <c r="G1934">
        <v>103.81</v>
      </c>
      <c r="H1934" s="1">
        <v>45144</v>
      </c>
    </row>
    <row r="1935" spans="1:8" x14ac:dyDescent="0.25">
      <c r="A1935" t="s">
        <v>1957</v>
      </c>
      <c r="B1935" t="s">
        <v>12</v>
      </c>
      <c r="C1935" t="s">
        <v>15</v>
      </c>
      <c r="D1935">
        <v>82</v>
      </c>
      <c r="E1935">
        <v>68</v>
      </c>
      <c r="F1935">
        <v>295</v>
      </c>
      <c r="G1935">
        <v>366.26</v>
      </c>
      <c r="H1935" s="1">
        <v>44999</v>
      </c>
    </row>
    <row r="1936" spans="1:8" x14ac:dyDescent="0.25">
      <c r="A1936" t="s">
        <v>1958</v>
      </c>
      <c r="B1936" t="s">
        <v>21</v>
      </c>
      <c r="C1936" t="s">
        <v>18</v>
      </c>
      <c r="D1936">
        <v>64</v>
      </c>
      <c r="E1936">
        <v>48</v>
      </c>
      <c r="F1936">
        <v>186</v>
      </c>
      <c r="G1936">
        <v>98.14</v>
      </c>
      <c r="H1936" s="1">
        <v>45174</v>
      </c>
    </row>
    <row r="1937" spans="1:8" x14ac:dyDescent="0.25">
      <c r="A1937" t="s">
        <v>1959</v>
      </c>
      <c r="B1937" t="s">
        <v>12</v>
      </c>
      <c r="C1937" t="s">
        <v>32</v>
      </c>
      <c r="D1937">
        <v>79</v>
      </c>
      <c r="E1937">
        <v>79</v>
      </c>
      <c r="F1937">
        <v>283</v>
      </c>
      <c r="G1937">
        <v>419.3</v>
      </c>
      <c r="H1937" s="1">
        <v>45127</v>
      </c>
    </row>
    <row r="1938" spans="1:8" x14ac:dyDescent="0.25">
      <c r="A1938" t="s">
        <v>1960</v>
      </c>
      <c r="B1938" t="s">
        <v>14</v>
      </c>
      <c r="C1938" t="s">
        <v>15</v>
      </c>
      <c r="D1938">
        <v>95</v>
      </c>
      <c r="E1938">
        <v>93</v>
      </c>
      <c r="F1938">
        <v>299</v>
      </c>
      <c r="G1938">
        <v>12.55</v>
      </c>
      <c r="H1938" s="1">
        <v>45206</v>
      </c>
    </row>
    <row r="1939" spans="1:8" x14ac:dyDescent="0.25">
      <c r="A1939" t="s">
        <v>1961</v>
      </c>
      <c r="B1939" t="s">
        <v>21</v>
      </c>
      <c r="C1939" t="s">
        <v>15</v>
      </c>
      <c r="D1939">
        <v>4</v>
      </c>
      <c r="E1939">
        <v>99</v>
      </c>
      <c r="F1939">
        <v>202</v>
      </c>
      <c r="G1939">
        <v>274.52999999999997</v>
      </c>
      <c r="H1939" s="1">
        <v>45117</v>
      </c>
    </row>
    <row r="1940" spans="1:8" x14ac:dyDescent="0.25">
      <c r="A1940" t="s">
        <v>1962</v>
      </c>
      <c r="B1940" t="s">
        <v>48</v>
      </c>
      <c r="C1940" t="s">
        <v>23</v>
      </c>
      <c r="D1940">
        <v>95</v>
      </c>
      <c r="E1940">
        <v>67</v>
      </c>
      <c r="F1940">
        <v>37</v>
      </c>
      <c r="G1940">
        <v>97.67</v>
      </c>
      <c r="H1940" s="1">
        <v>45044</v>
      </c>
    </row>
    <row r="1941" spans="1:8" x14ac:dyDescent="0.25">
      <c r="A1941" t="s">
        <v>1963</v>
      </c>
      <c r="B1941" t="s">
        <v>26</v>
      </c>
      <c r="C1941" t="s">
        <v>15</v>
      </c>
      <c r="D1941">
        <v>89</v>
      </c>
      <c r="E1941">
        <v>56</v>
      </c>
      <c r="F1941">
        <v>300</v>
      </c>
      <c r="G1941">
        <v>53.53</v>
      </c>
      <c r="H1941" s="1">
        <v>45017</v>
      </c>
    </row>
    <row r="1942" spans="1:8" x14ac:dyDescent="0.25">
      <c r="A1942" t="s">
        <v>1964</v>
      </c>
      <c r="B1942" t="s">
        <v>26</v>
      </c>
      <c r="C1942" t="s">
        <v>32</v>
      </c>
      <c r="D1942">
        <v>3</v>
      </c>
      <c r="E1942">
        <v>23</v>
      </c>
      <c r="F1942">
        <v>61</v>
      </c>
      <c r="G1942">
        <v>139.21</v>
      </c>
      <c r="H1942" s="1">
        <v>45142</v>
      </c>
    </row>
    <row r="1943" spans="1:8" x14ac:dyDescent="0.25">
      <c r="A1943" t="s">
        <v>1965</v>
      </c>
      <c r="B1943" t="s">
        <v>14</v>
      </c>
      <c r="C1943" t="s">
        <v>18</v>
      </c>
      <c r="D1943">
        <v>184</v>
      </c>
      <c r="E1943">
        <v>33</v>
      </c>
      <c r="F1943">
        <v>157</v>
      </c>
      <c r="G1943">
        <v>74.180000000000007</v>
      </c>
      <c r="H1943" s="1">
        <v>45290</v>
      </c>
    </row>
    <row r="1944" spans="1:8" x14ac:dyDescent="0.25">
      <c r="A1944" t="s">
        <v>1966</v>
      </c>
      <c r="B1944" t="s">
        <v>12</v>
      </c>
      <c r="C1944" t="s">
        <v>32</v>
      </c>
      <c r="D1944">
        <v>180</v>
      </c>
      <c r="E1944">
        <v>75</v>
      </c>
      <c r="F1944">
        <v>131</v>
      </c>
      <c r="G1944">
        <v>340.58</v>
      </c>
      <c r="H1944" s="1">
        <v>45257</v>
      </c>
    </row>
    <row r="1945" spans="1:8" x14ac:dyDescent="0.25">
      <c r="A1945" t="s">
        <v>1967</v>
      </c>
      <c r="B1945" t="s">
        <v>8</v>
      </c>
      <c r="C1945" t="s">
        <v>23</v>
      </c>
      <c r="D1945">
        <v>124</v>
      </c>
      <c r="E1945">
        <v>47</v>
      </c>
      <c r="F1945">
        <v>50</v>
      </c>
      <c r="G1945">
        <v>226.04</v>
      </c>
      <c r="H1945" s="1">
        <v>45204</v>
      </c>
    </row>
    <row r="1946" spans="1:8" x14ac:dyDescent="0.25">
      <c r="A1946" t="s">
        <v>1968</v>
      </c>
      <c r="B1946" t="s">
        <v>37</v>
      </c>
      <c r="C1946" t="s">
        <v>9</v>
      </c>
      <c r="D1946">
        <v>44</v>
      </c>
      <c r="E1946">
        <v>39</v>
      </c>
      <c r="F1946">
        <v>215</v>
      </c>
      <c r="G1946">
        <v>331.28</v>
      </c>
      <c r="H1946" s="1">
        <v>45135</v>
      </c>
    </row>
    <row r="1947" spans="1:8" x14ac:dyDescent="0.25">
      <c r="A1947" t="s">
        <v>1969</v>
      </c>
      <c r="B1947" t="s">
        <v>8</v>
      </c>
      <c r="C1947" t="s">
        <v>18</v>
      </c>
      <c r="D1947">
        <v>115</v>
      </c>
      <c r="E1947">
        <v>100</v>
      </c>
      <c r="F1947">
        <v>45</v>
      </c>
      <c r="G1947">
        <v>401.62</v>
      </c>
      <c r="H1947" s="1">
        <v>45212</v>
      </c>
    </row>
    <row r="1948" spans="1:8" x14ac:dyDescent="0.25">
      <c r="A1948" t="s">
        <v>1970</v>
      </c>
      <c r="B1948" t="s">
        <v>37</v>
      </c>
      <c r="C1948" t="s">
        <v>32</v>
      </c>
      <c r="D1948">
        <v>62</v>
      </c>
      <c r="E1948">
        <v>76</v>
      </c>
      <c r="F1948">
        <v>258</v>
      </c>
      <c r="G1948">
        <v>173.27</v>
      </c>
      <c r="H1948" s="1">
        <v>45046</v>
      </c>
    </row>
    <row r="1949" spans="1:8" x14ac:dyDescent="0.25">
      <c r="A1949" t="s">
        <v>1971</v>
      </c>
      <c r="B1949" t="s">
        <v>14</v>
      </c>
      <c r="C1949" t="s">
        <v>18</v>
      </c>
      <c r="D1949">
        <v>9</v>
      </c>
      <c r="E1949">
        <v>82</v>
      </c>
      <c r="F1949">
        <v>250</v>
      </c>
      <c r="G1949">
        <v>360.93</v>
      </c>
      <c r="H1949" s="1">
        <v>45072</v>
      </c>
    </row>
    <row r="1950" spans="1:8" x14ac:dyDescent="0.25">
      <c r="A1950" t="s">
        <v>1972</v>
      </c>
      <c r="B1950" t="s">
        <v>35</v>
      </c>
      <c r="C1950" t="s">
        <v>23</v>
      </c>
      <c r="D1950">
        <v>186</v>
      </c>
      <c r="E1950">
        <v>71</v>
      </c>
      <c r="F1950">
        <v>167</v>
      </c>
      <c r="G1950">
        <v>214.03</v>
      </c>
      <c r="H1950" s="1">
        <v>45245</v>
      </c>
    </row>
    <row r="1951" spans="1:8" x14ac:dyDescent="0.25">
      <c r="A1951" t="s">
        <v>1973</v>
      </c>
      <c r="B1951" t="s">
        <v>17</v>
      </c>
      <c r="C1951" t="s">
        <v>15</v>
      </c>
      <c r="D1951">
        <v>87</v>
      </c>
      <c r="E1951">
        <v>87</v>
      </c>
      <c r="F1951">
        <v>161</v>
      </c>
      <c r="G1951">
        <v>73.47</v>
      </c>
      <c r="H1951" s="1">
        <v>45111</v>
      </c>
    </row>
    <row r="1952" spans="1:8" x14ac:dyDescent="0.25">
      <c r="A1952" t="s">
        <v>1974</v>
      </c>
      <c r="B1952" t="s">
        <v>14</v>
      </c>
      <c r="C1952" t="s">
        <v>32</v>
      </c>
      <c r="D1952">
        <v>169</v>
      </c>
      <c r="E1952">
        <v>44</v>
      </c>
      <c r="F1952">
        <v>270</v>
      </c>
      <c r="G1952">
        <v>73.44</v>
      </c>
      <c r="H1952" s="1">
        <v>45021</v>
      </c>
    </row>
    <row r="1953" spans="1:8" x14ac:dyDescent="0.25">
      <c r="A1953" t="s">
        <v>1975</v>
      </c>
      <c r="B1953" t="s">
        <v>8</v>
      </c>
      <c r="C1953" t="s">
        <v>15</v>
      </c>
      <c r="D1953">
        <v>124</v>
      </c>
      <c r="E1953">
        <v>21</v>
      </c>
      <c r="F1953">
        <v>138</v>
      </c>
      <c r="G1953">
        <v>337.68</v>
      </c>
      <c r="H1953" s="1">
        <v>45262</v>
      </c>
    </row>
    <row r="1954" spans="1:8" x14ac:dyDescent="0.25">
      <c r="A1954" t="s">
        <v>1976</v>
      </c>
      <c r="B1954" t="s">
        <v>14</v>
      </c>
      <c r="C1954" t="s">
        <v>9</v>
      </c>
      <c r="D1954">
        <v>92</v>
      </c>
      <c r="E1954">
        <v>67</v>
      </c>
      <c r="F1954">
        <v>103</v>
      </c>
      <c r="G1954">
        <v>237.69</v>
      </c>
      <c r="H1954" s="1">
        <v>45015</v>
      </c>
    </row>
    <row r="1955" spans="1:8" x14ac:dyDescent="0.25">
      <c r="A1955" t="s">
        <v>1977</v>
      </c>
      <c r="B1955" t="s">
        <v>8</v>
      </c>
      <c r="C1955" t="s">
        <v>32</v>
      </c>
      <c r="D1955">
        <v>2</v>
      </c>
      <c r="E1955">
        <v>49</v>
      </c>
      <c r="F1955">
        <v>107</v>
      </c>
      <c r="G1955">
        <v>397.62</v>
      </c>
      <c r="H1955" s="1">
        <v>45038</v>
      </c>
    </row>
    <row r="1956" spans="1:8" x14ac:dyDescent="0.25">
      <c r="A1956" t="s">
        <v>1978</v>
      </c>
      <c r="B1956" t="s">
        <v>17</v>
      </c>
      <c r="C1956" t="s">
        <v>9</v>
      </c>
      <c r="D1956">
        <v>184</v>
      </c>
      <c r="E1956">
        <v>27</v>
      </c>
      <c r="F1956">
        <v>200</v>
      </c>
      <c r="G1956">
        <v>218.08</v>
      </c>
      <c r="H1956" s="1">
        <v>45202</v>
      </c>
    </row>
    <row r="1957" spans="1:8" x14ac:dyDescent="0.25">
      <c r="A1957" t="s">
        <v>1979</v>
      </c>
      <c r="B1957" t="s">
        <v>28</v>
      </c>
      <c r="C1957" t="s">
        <v>23</v>
      </c>
      <c r="D1957">
        <v>136</v>
      </c>
      <c r="E1957">
        <v>65</v>
      </c>
      <c r="F1957">
        <v>70</v>
      </c>
      <c r="G1957">
        <v>282.05</v>
      </c>
      <c r="H1957" s="1">
        <v>45200</v>
      </c>
    </row>
    <row r="1958" spans="1:8" x14ac:dyDescent="0.25">
      <c r="A1958" t="s">
        <v>1980</v>
      </c>
      <c r="B1958" t="s">
        <v>14</v>
      </c>
      <c r="C1958" t="s">
        <v>32</v>
      </c>
      <c r="D1958">
        <v>74</v>
      </c>
      <c r="E1958">
        <v>94</v>
      </c>
      <c r="F1958">
        <v>189</v>
      </c>
      <c r="G1958">
        <v>319.33999999999997</v>
      </c>
      <c r="H1958" s="1">
        <v>45089</v>
      </c>
    </row>
    <row r="1959" spans="1:8" x14ac:dyDescent="0.25">
      <c r="A1959" t="s">
        <v>1981</v>
      </c>
      <c r="B1959" t="s">
        <v>21</v>
      </c>
      <c r="C1959" t="s">
        <v>32</v>
      </c>
      <c r="D1959">
        <v>117</v>
      </c>
      <c r="E1959">
        <v>44</v>
      </c>
      <c r="F1959">
        <v>219</v>
      </c>
      <c r="G1959">
        <v>453.21</v>
      </c>
      <c r="H1959" s="1">
        <v>45229</v>
      </c>
    </row>
    <row r="1960" spans="1:8" x14ac:dyDescent="0.25">
      <c r="A1960" t="s">
        <v>1982</v>
      </c>
      <c r="B1960" t="s">
        <v>26</v>
      </c>
      <c r="C1960" t="s">
        <v>32</v>
      </c>
      <c r="D1960">
        <v>20</v>
      </c>
      <c r="E1960">
        <v>50</v>
      </c>
      <c r="F1960">
        <v>289</v>
      </c>
      <c r="G1960">
        <v>283.64999999999998</v>
      </c>
      <c r="H1960" s="1">
        <v>45120</v>
      </c>
    </row>
    <row r="1961" spans="1:8" x14ac:dyDescent="0.25">
      <c r="A1961" t="s">
        <v>1983</v>
      </c>
      <c r="B1961" t="s">
        <v>48</v>
      </c>
      <c r="C1961" t="s">
        <v>9</v>
      </c>
      <c r="D1961">
        <v>155</v>
      </c>
      <c r="E1961">
        <v>59</v>
      </c>
      <c r="F1961">
        <v>0</v>
      </c>
      <c r="G1961">
        <v>486.08</v>
      </c>
      <c r="H1961" s="1">
        <v>45046</v>
      </c>
    </row>
    <row r="1962" spans="1:8" x14ac:dyDescent="0.25">
      <c r="A1962" t="s">
        <v>1984</v>
      </c>
      <c r="B1962" t="s">
        <v>35</v>
      </c>
      <c r="C1962" t="s">
        <v>23</v>
      </c>
      <c r="D1962">
        <v>136</v>
      </c>
      <c r="E1962">
        <v>40</v>
      </c>
      <c r="F1962">
        <v>181</v>
      </c>
      <c r="G1962">
        <v>361.39</v>
      </c>
      <c r="H1962" s="1">
        <v>44944</v>
      </c>
    </row>
    <row r="1963" spans="1:8" x14ac:dyDescent="0.25">
      <c r="A1963" t="s">
        <v>1985</v>
      </c>
      <c r="B1963" t="s">
        <v>12</v>
      </c>
      <c r="C1963" t="s">
        <v>15</v>
      </c>
      <c r="D1963">
        <v>110</v>
      </c>
      <c r="E1963">
        <v>64</v>
      </c>
      <c r="F1963">
        <v>120</v>
      </c>
      <c r="G1963">
        <v>235.54</v>
      </c>
      <c r="H1963" s="1">
        <v>45042</v>
      </c>
    </row>
    <row r="1964" spans="1:8" x14ac:dyDescent="0.25">
      <c r="A1964" t="s">
        <v>1986</v>
      </c>
      <c r="B1964" t="s">
        <v>14</v>
      </c>
      <c r="C1964" t="s">
        <v>18</v>
      </c>
      <c r="D1964">
        <v>111</v>
      </c>
      <c r="E1964">
        <v>84</v>
      </c>
      <c r="F1964">
        <v>11</v>
      </c>
      <c r="G1964">
        <v>84.36</v>
      </c>
      <c r="H1964" s="1">
        <v>45125</v>
      </c>
    </row>
    <row r="1965" spans="1:8" x14ac:dyDescent="0.25">
      <c r="A1965" t="s">
        <v>1987</v>
      </c>
      <c r="B1965" t="s">
        <v>14</v>
      </c>
      <c r="C1965" t="s">
        <v>9</v>
      </c>
      <c r="D1965">
        <v>105</v>
      </c>
      <c r="E1965">
        <v>81</v>
      </c>
      <c r="F1965">
        <v>233</v>
      </c>
      <c r="G1965">
        <v>165.5</v>
      </c>
      <c r="H1965" s="1">
        <v>45109</v>
      </c>
    </row>
    <row r="1966" spans="1:8" x14ac:dyDescent="0.25">
      <c r="A1966" t="s">
        <v>1988</v>
      </c>
      <c r="B1966" t="s">
        <v>35</v>
      </c>
      <c r="C1966" t="s">
        <v>18</v>
      </c>
      <c r="D1966">
        <v>157</v>
      </c>
      <c r="E1966">
        <v>71</v>
      </c>
      <c r="F1966">
        <v>167</v>
      </c>
      <c r="G1966">
        <v>221.64</v>
      </c>
      <c r="H1966" s="1">
        <v>45049</v>
      </c>
    </row>
    <row r="1967" spans="1:8" x14ac:dyDescent="0.25">
      <c r="A1967" t="s">
        <v>1989</v>
      </c>
      <c r="B1967" t="s">
        <v>8</v>
      </c>
      <c r="C1967" t="s">
        <v>15</v>
      </c>
      <c r="D1967">
        <v>97</v>
      </c>
      <c r="E1967">
        <v>96</v>
      </c>
      <c r="F1967">
        <v>18</v>
      </c>
      <c r="G1967">
        <v>326.3</v>
      </c>
      <c r="H1967" s="1">
        <v>45142</v>
      </c>
    </row>
    <row r="1968" spans="1:8" x14ac:dyDescent="0.25">
      <c r="A1968" t="s">
        <v>1990</v>
      </c>
      <c r="B1968" t="s">
        <v>37</v>
      </c>
      <c r="C1968" t="s">
        <v>15</v>
      </c>
      <c r="D1968">
        <v>131</v>
      </c>
      <c r="E1968">
        <v>42</v>
      </c>
      <c r="F1968">
        <v>66</v>
      </c>
      <c r="G1968">
        <v>389.9</v>
      </c>
      <c r="H1968" s="1">
        <v>45197</v>
      </c>
    </row>
    <row r="1969" spans="1:8" x14ac:dyDescent="0.25">
      <c r="A1969" t="s">
        <v>1991</v>
      </c>
      <c r="B1969" t="s">
        <v>26</v>
      </c>
      <c r="C1969" t="s">
        <v>18</v>
      </c>
      <c r="D1969">
        <v>167</v>
      </c>
      <c r="E1969">
        <v>69</v>
      </c>
      <c r="F1969">
        <v>255</v>
      </c>
      <c r="G1969">
        <v>63.25</v>
      </c>
      <c r="H1969" s="1">
        <v>45252</v>
      </c>
    </row>
    <row r="1970" spans="1:8" x14ac:dyDescent="0.25">
      <c r="A1970" t="s">
        <v>1992</v>
      </c>
      <c r="B1970" t="s">
        <v>12</v>
      </c>
      <c r="C1970" t="s">
        <v>9</v>
      </c>
      <c r="D1970">
        <v>48</v>
      </c>
      <c r="E1970">
        <v>89</v>
      </c>
      <c r="F1970">
        <v>152</v>
      </c>
      <c r="G1970">
        <v>496.52</v>
      </c>
      <c r="H1970" s="1">
        <v>45200</v>
      </c>
    </row>
    <row r="1971" spans="1:8" x14ac:dyDescent="0.25">
      <c r="A1971" t="s">
        <v>1993</v>
      </c>
      <c r="B1971" t="s">
        <v>37</v>
      </c>
      <c r="C1971" t="s">
        <v>9</v>
      </c>
      <c r="D1971">
        <v>174</v>
      </c>
      <c r="E1971">
        <v>42</v>
      </c>
      <c r="F1971">
        <v>80</v>
      </c>
      <c r="G1971">
        <v>229.69</v>
      </c>
      <c r="H1971" s="1">
        <v>45287</v>
      </c>
    </row>
    <row r="1972" spans="1:8" x14ac:dyDescent="0.25">
      <c r="A1972" t="s">
        <v>1994</v>
      </c>
      <c r="B1972" t="s">
        <v>14</v>
      </c>
      <c r="C1972" t="s">
        <v>32</v>
      </c>
      <c r="D1972">
        <v>93</v>
      </c>
      <c r="E1972">
        <v>75</v>
      </c>
      <c r="F1972">
        <v>56</v>
      </c>
      <c r="G1972">
        <v>94.52</v>
      </c>
      <c r="H1972" s="1">
        <v>44944</v>
      </c>
    </row>
    <row r="1973" spans="1:8" x14ac:dyDescent="0.25">
      <c r="A1973" t="s">
        <v>1995</v>
      </c>
      <c r="B1973" t="s">
        <v>48</v>
      </c>
      <c r="C1973" t="s">
        <v>32</v>
      </c>
      <c r="D1973">
        <v>60</v>
      </c>
      <c r="E1973">
        <v>60</v>
      </c>
      <c r="F1973">
        <v>16</v>
      </c>
      <c r="G1973">
        <v>480.22</v>
      </c>
      <c r="H1973" s="1">
        <v>45015</v>
      </c>
    </row>
    <row r="1974" spans="1:8" x14ac:dyDescent="0.25">
      <c r="A1974" t="s">
        <v>1996</v>
      </c>
      <c r="B1974" t="s">
        <v>35</v>
      </c>
      <c r="C1974" t="s">
        <v>32</v>
      </c>
      <c r="D1974">
        <v>56</v>
      </c>
      <c r="E1974">
        <v>26</v>
      </c>
      <c r="F1974">
        <v>194</v>
      </c>
      <c r="G1974">
        <v>59.23</v>
      </c>
      <c r="H1974" s="1">
        <v>45135</v>
      </c>
    </row>
    <row r="1975" spans="1:8" x14ac:dyDescent="0.25">
      <c r="A1975" t="s">
        <v>1997</v>
      </c>
      <c r="B1975" t="s">
        <v>48</v>
      </c>
      <c r="C1975" t="s">
        <v>15</v>
      </c>
      <c r="D1975">
        <v>100</v>
      </c>
      <c r="E1975">
        <v>98</v>
      </c>
      <c r="F1975">
        <v>31</v>
      </c>
      <c r="G1975">
        <v>349.36</v>
      </c>
      <c r="H1975" s="1">
        <v>45017</v>
      </c>
    </row>
    <row r="1976" spans="1:8" x14ac:dyDescent="0.25">
      <c r="A1976" t="s">
        <v>1998</v>
      </c>
      <c r="B1976" t="s">
        <v>21</v>
      </c>
      <c r="C1976" t="s">
        <v>23</v>
      </c>
      <c r="D1976">
        <v>14</v>
      </c>
      <c r="E1976">
        <v>43</v>
      </c>
      <c r="F1976">
        <v>221</v>
      </c>
      <c r="G1976">
        <v>419.78</v>
      </c>
      <c r="H1976" s="1">
        <v>44970</v>
      </c>
    </row>
    <row r="1977" spans="1:8" x14ac:dyDescent="0.25">
      <c r="A1977" t="s">
        <v>1999</v>
      </c>
      <c r="B1977" t="s">
        <v>12</v>
      </c>
      <c r="C1977" t="s">
        <v>18</v>
      </c>
      <c r="D1977">
        <v>150</v>
      </c>
      <c r="E1977">
        <v>76</v>
      </c>
      <c r="F1977">
        <v>18</v>
      </c>
      <c r="G1977">
        <v>74.63</v>
      </c>
      <c r="H1977" s="1">
        <v>45200</v>
      </c>
    </row>
    <row r="1978" spans="1:8" x14ac:dyDescent="0.25">
      <c r="A1978" t="s">
        <v>2000</v>
      </c>
      <c r="B1978" t="s">
        <v>17</v>
      </c>
      <c r="C1978" t="s">
        <v>32</v>
      </c>
      <c r="D1978">
        <v>51</v>
      </c>
      <c r="E1978">
        <v>73</v>
      </c>
      <c r="F1978">
        <v>286</v>
      </c>
      <c r="G1978">
        <v>255.61</v>
      </c>
      <c r="H1978" s="1">
        <v>45077</v>
      </c>
    </row>
    <row r="1979" spans="1:8" x14ac:dyDescent="0.25">
      <c r="A1979" t="s">
        <v>2001</v>
      </c>
      <c r="B1979" t="s">
        <v>35</v>
      </c>
      <c r="C1979" t="s">
        <v>9</v>
      </c>
      <c r="D1979">
        <v>66</v>
      </c>
      <c r="E1979">
        <v>78</v>
      </c>
      <c r="F1979">
        <v>201</v>
      </c>
      <c r="G1979">
        <v>470.14</v>
      </c>
      <c r="H1979" s="1">
        <v>45029</v>
      </c>
    </row>
    <row r="1980" spans="1:8" x14ac:dyDescent="0.25">
      <c r="A1980" t="s">
        <v>2002</v>
      </c>
      <c r="B1980" t="s">
        <v>35</v>
      </c>
      <c r="C1980" t="s">
        <v>18</v>
      </c>
      <c r="D1980">
        <v>40</v>
      </c>
      <c r="E1980">
        <v>92</v>
      </c>
      <c r="F1980">
        <v>129</v>
      </c>
      <c r="G1980">
        <v>229.69</v>
      </c>
      <c r="H1980" s="1">
        <v>45118</v>
      </c>
    </row>
    <row r="1981" spans="1:8" x14ac:dyDescent="0.25">
      <c r="A1981" t="s">
        <v>2003</v>
      </c>
      <c r="B1981" t="s">
        <v>21</v>
      </c>
      <c r="C1981" t="s">
        <v>23</v>
      </c>
      <c r="D1981">
        <v>14</v>
      </c>
      <c r="E1981">
        <v>87</v>
      </c>
      <c r="F1981">
        <v>87</v>
      </c>
      <c r="G1981">
        <v>151.25</v>
      </c>
      <c r="H1981" s="1">
        <v>45118</v>
      </c>
    </row>
    <row r="1982" spans="1:8" x14ac:dyDescent="0.25">
      <c r="A1982" t="s">
        <v>2004</v>
      </c>
      <c r="B1982" t="s">
        <v>8</v>
      </c>
      <c r="C1982" t="s">
        <v>23</v>
      </c>
      <c r="D1982">
        <v>164</v>
      </c>
      <c r="E1982">
        <v>64</v>
      </c>
      <c r="F1982">
        <v>271</v>
      </c>
      <c r="G1982">
        <v>433.28</v>
      </c>
      <c r="H1982" s="1">
        <v>45197</v>
      </c>
    </row>
    <row r="1983" spans="1:8" x14ac:dyDescent="0.25">
      <c r="A1983" t="s">
        <v>2005</v>
      </c>
      <c r="B1983" t="s">
        <v>48</v>
      </c>
      <c r="C1983" t="s">
        <v>9</v>
      </c>
      <c r="D1983">
        <v>189</v>
      </c>
      <c r="E1983">
        <v>76</v>
      </c>
      <c r="F1983">
        <v>13</v>
      </c>
      <c r="G1983">
        <v>490.51</v>
      </c>
      <c r="H1983" s="1">
        <v>45041</v>
      </c>
    </row>
    <row r="1984" spans="1:8" x14ac:dyDescent="0.25">
      <c r="A1984" t="s">
        <v>2006</v>
      </c>
      <c r="B1984" t="s">
        <v>28</v>
      </c>
      <c r="C1984" t="s">
        <v>18</v>
      </c>
      <c r="D1984">
        <v>45</v>
      </c>
      <c r="E1984">
        <v>87</v>
      </c>
      <c r="F1984">
        <v>289</v>
      </c>
      <c r="G1984">
        <v>313.55</v>
      </c>
      <c r="H1984" s="1">
        <v>45058</v>
      </c>
    </row>
    <row r="1985" spans="1:8" x14ac:dyDescent="0.25">
      <c r="A1985" t="s">
        <v>2007</v>
      </c>
      <c r="B1985" t="s">
        <v>14</v>
      </c>
      <c r="C1985" t="s">
        <v>15</v>
      </c>
      <c r="D1985">
        <v>83</v>
      </c>
      <c r="E1985">
        <v>36</v>
      </c>
      <c r="F1985">
        <v>6</v>
      </c>
      <c r="G1985">
        <v>187.84</v>
      </c>
      <c r="H1985" s="1">
        <v>45248</v>
      </c>
    </row>
    <row r="1986" spans="1:8" x14ac:dyDescent="0.25">
      <c r="A1986" t="s">
        <v>2008</v>
      </c>
      <c r="B1986" t="s">
        <v>12</v>
      </c>
      <c r="C1986" t="s">
        <v>23</v>
      </c>
      <c r="D1986">
        <v>58</v>
      </c>
      <c r="E1986">
        <v>50</v>
      </c>
      <c r="F1986">
        <v>130</v>
      </c>
      <c r="G1986">
        <v>21.87</v>
      </c>
      <c r="H1986" s="1">
        <v>45204</v>
      </c>
    </row>
    <row r="1987" spans="1:8" x14ac:dyDescent="0.25">
      <c r="A1987" t="s">
        <v>2009</v>
      </c>
      <c r="B1987" t="s">
        <v>12</v>
      </c>
      <c r="C1987" t="s">
        <v>32</v>
      </c>
      <c r="D1987">
        <v>67</v>
      </c>
      <c r="E1987">
        <v>50</v>
      </c>
      <c r="F1987">
        <v>23</v>
      </c>
      <c r="G1987">
        <v>63.55</v>
      </c>
      <c r="H1987" s="1">
        <v>45033</v>
      </c>
    </row>
    <row r="1988" spans="1:8" x14ac:dyDescent="0.25">
      <c r="A1988" t="s">
        <v>2010</v>
      </c>
      <c r="B1988" t="s">
        <v>17</v>
      </c>
      <c r="C1988" t="s">
        <v>23</v>
      </c>
      <c r="D1988">
        <v>189</v>
      </c>
      <c r="E1988">
        <v>55</v>
      </c>
      <c r="F1988">
        <v>130</v>
      </c>
      <c r="G1988">
        <v>275.10000000000002</v>
      </c>
      <c r="H1988" s="1">
        <v>44979</v>
      </c>
    </row>
    <row r="1989" spans="1:8" x14ac:dyDescent="0.25">
      <c r="A1989" t="s">
        <v>2011</v>
      </c>
      <c r="B1989" t="s">
        <v>35</v>
      </c>
      <c r="C1989" t="s">
        <v>23</v>
      </c>
      <c r="D1989">
        <v>69</v>
      </c>
      <c r="E1989">
        <v>70</v>
      </c>
      <c r="F1989">
        <v>108</v>
      </c>
      <c r="G1989">
        <v>424.07</v>
      </c>
      <c r="H1989" s="1">
        <v>44950</v>
      </c>
    </row>
    <row r="1990" spans="1:8" x14ac:dyDescent="0.25">
      <c r="A1990" t="s">
        <v>2012</v>
      </c>
      <c r="B1990" t="s">
        <v>17</v>
      </c>
      <c r="C1990" t="s">
        <v>18</v>
      </c>
      <c r="D1990">
        <v>185</v>
      </c>
      <c r="E1990">
        <v>50</v>
      </c>
      <c r="F1990">
        <v>57</v>
      </c>
      <c r="G1990">
        <v>261.36</v>
      </c>
      <c r="H1990" s="1">
        <v>45105</v>
      </c>
    </row>
    <row r="1991" spans="1:8" x14ac:dyDescent="0.25">
      <c r="A1991" t="s">
        <v>2013</v>
      </c>
      <c r="B1991" t="s">
        <v>35</v>
      </c>
      <c r="C1991" t="s">
        <v>18</v>
      </c>
      <c r="D1991">
        <v>43</v>
      </c>
      <c r="E1991">
        <v>61</v>
      </c>
      <c r="F1991">
        <v>282</v>
      </c>
      <c r="G1991">
        <v>401.14</v>
      </c>
      <c r="H1991" s="1">
        <v>45258</v>
      </c>
    </row>
    <row r="1992" spans="1:8" x14ac:dyDescent="0.25">
      <c r="A1992" t="s">
        <v>2014</v>
      </c>
      <c r="B1992" t="s">
        <v>28</v>
      </c>
      <c r="C1992" t="s">
        <v>9</v>
      </c>
      <c r="D1992">
        <v>34</v>
      </c>
      <c r="E1992">
        <v>44</v>
      </c>
      <c r="F1992">
        <v>229</v>
      </c>
      <c r="G1992">
        <v>162.02000000000001</v>
      </c>
      <c r="H1992" s="1">
        <v>45150</v>
      </c>
    </row>
    <row r="1993" spans="1:8" x14ac:dyDescent="0.25">
      <c r="A1993" t="s">
        <v>2015</v>
      </c>
      <c r="B1993" t="s">
        <v>35</v>
      </c>
      <c r="C1993" t="s">
        <v>23</v>
      </c>
      <c r="D1993">
        <v>10</v>
      </c>
      <c r="E1993">
        <v>79</v>
      </c>
      <c r="F1993">
        <v>88</v>
      </c>
      <c r="G1993">
        <v>216.97</v>
      </c>
      <c r="H1993" s="1">
        <v>45146</v>
      </c>
    </row>
    <row r="1994" spans="1:8" x14ac:dyDescent="0.25">
      <c r="A1994" t="s">
        <v>2016</v>
      </c>
      <c r="B1994" t="s">
        <v>21</v>
      </c>
      <c r="C1994" t="s">
        <v>9</v>
      </c>
      <c r="D1994">
        <v>119</v>
      </c>
      <c r="E1994">
        <v>97</v>
      </c>
      <c r="F1994">
        <v>57</v>
      </c>
      <c r="G1994">
        <v>75.28</v>
      </c>
      <c r="H1994" s="1">
        <v>45232</v>
      </c>
    </row>
    <row r="1995" spans="1:8" x14ac:dyDescent="0.25">
      <c r="A1995" t="s">
        <v>2017</v>
      </c>
      <c r="B1995" t="s">
        <v>12</v>
      </c>
      <c r="C1995" t="s">
        <v>15</v>
      </c>
      <c r="D1995">
        <v>37</v>
      </c>
      <c r="E1995">
        <v>93</v>
      </c>
      <c r="F1995">
        <v>253</v>
      </c>
      <c r="G1995">
        <v>354.52</v>
      </c>
      <c r="H1995" s="1">
        <v>45099</v>
      </c>
    </row>
    <row r="1996" spans="1:8" x14ac:dyDescent="0.25">
      <c r="A1996" t="s">
        <v>2018</v>
      </c>
      <c r="B1996" t="s">
        <v>14</v>
      </c>
      <c r="C1996" t="s">
        <v>9</v>
      </c>
      <c r="D1996">
        <v>136</v>
      </c>
      <c r="E1996">
        <v>36</v>
      </c>
      <c r="F1996">
        <v>15</v>
      </c>
      <c r="G1996">
        <v>319.42</v>
      </c>
      <c r="H1996" s="1">
        <v>45239</v>
      </c>
    </row>
    <row r="1997" spans="1:8" x14ac:dyDescent="0.25">
      <c r="A1997" t="s">
        <v>2019</v>
      </c>
      <c r="B1997" t="s">
        <v>12</v>
      </c>
      <c r="C1997" t="s">
        <v>18</v>
      </c>
      <c r="D1997">
        <v>167</v>
      </c>
      <c r="E1997">
        <v>96</v>
      </c>
      <c r="F1997">
        <v>44</v>
      </c>
      <c r="G1997">
        <v>321.89</v>
      </c>
      <c r="H1997" s="1">
        <v>45267</v>
      </c>
    </row>
    <row r="1998" spans="1:8" x14ac:dyDescent="0.25">
      <c r="A1998" t="s">
        <v>2020</v>
      </c>
      <c r="B1998" t="s">
        <v>37</v>
      </c>
      <c r="C1998" t="s">
        <v>15</v>
      </c>
      <c r="D1998">
        <v>72</v>
      </c>
      <c r="E1998">
        <v>23</v>
      </c>
      <c r="F1998">
        <v>177</v>
      </c>
      <c r="G1998">
        <v>302.58999999999997</v>
      </c>
      <c r="H1998" s="1">
        <v>45020</v>
      </c>
    </row>
    <row r="1999" spans="1:8" x14ac:dyDescent="0.25">
      <c r="A1999" t="s">
        <v>2021</v>
      </c>
      <c r="B1999" t="s">
        <v>28</v>
      </c>
      <c r="C1999" t="s">
        <v>15</v>
      </c>
      <c r="D1999">
        <v>50</v>
      </c>
      <c r="E1999">
        <v>88</v>
      </c>
      <c r="F1999">
        <v>147</v>
      </c>
      <c r="G1999">
        <v>48.98</v>
      </c>
      <c r="H1999" s="1">
        <v>44959</v>
      </c>
    </row>
    <row r="2000" spans="1:8" x14ac:dyDescent="0.25">
      <c r="A2000" t="s">
        <v>2022</v>
      </c>
      <c r="B2000" t="s">
        <v>14</v>
      </c>
      <c r="C2000" t="s">
        <v>32</v>
      </c>
      <c r="D2000">
        <v>88</v>
      </c>
      <c r="E2000">
        <v>67</v>
      </c>
      <c r="F2000">
        <v>181</v>
      </c>
      <c r="G2000">
        <v>253.45</v>
      </c>
      <c r="H2000" s="1">
        <v>44932</v>
      </c>
    </row>
    <row r="2001" spans="1:8" x14ac:dyDescent="0.25">
      <c r="A2001" t="s">
        <v>2023</v>
      </c>
      <c r="B2001" t="s">
        <v>35</v>
      </c>
      <c r="C2001" t="s">
        <v>9</v>
      </c>
      <c r="D2001">
        <v>98</v>
      </c>
      <c r="E2001">
        <v>60</v>
      </c>
      <c r="F2001">
        <v>239</v>
      </c>
      <c r="G2001">
        <v>497.16</v>
      </c>
      <c r="H2001" s="1">
        <v>45044</v>
      </c>
    </row>
    <row r="2002" spans="1:8" x14ac:dyDescent="0.25">
      <c r="A2002" t="s">
        <v>2024</v>
      </c>
      <c r="B2002" t="s">
        <v>37</v>
      </c>
      <c r="C2002" t="s">
        <v>23</v>
      </c>
      <c r="D2002">
        <v>79</v>
      </c>
      <c r="E2002">
        <v>26</v>
      </c>
      <c r="F2002">
        <v>136</v>
      </c>
      <c r="G2002">
        <v>252.43</v>
      </c>
      <c r="H2002" s="1">
        <v>45171</v>
      </c>
    </row>
    <row r="2003" spans="1:8" x14ac:dyDescent="0.25">
      <c r="A2003" t="s">
        <v>2025</v>
      </c>
      <c r="B2003" t="s">
        <v>8</v>
      </c>
      <c r="C2003" t="s">
        <v>23</v>
      </c>
      <c r="D2003">
        <v>24</v>
      </c>
      <c r="E2003">
        <v>80</v>
      </c>
      <c r="F2003">
        <v>281</v>
      </c>
      <c r="G2003">
        <v>317.64</v>
      </c>
      <c r="H2003" s="1">
        <v>45183</v>
      </c>
    </row>
    <row r="2004" spans="1:8" x14ac:dyDescent="0.25">
      <c r="A2004" t="s">
        <v>2026</v>
      </c>
      <c r="B2004" t="s">
        <v>8</v>
      </c>
      <c r="C2004" t="s">
        <v>9</v>
      </c>
      <c r="D2004">
        <v>185</v>
      </c>
      <c r="E2004">
        <v>32</v>
      </c>
      <c r="F2004">
        <v>122</v>
      </c>
      <c r="G2004">
        <v>401.21</v>
      </c>
      <c r="H2004" s="1">
        <v>45124</v>
      </c>
    </row>
    <row r="2005" spans="1:8" x14ac:dyDescent="0.25">
      <c r="A2005" t="s">
        <v>2027</v>
      </c>
      <c r="B2005" t="s">
        <v>14</v>
      </c>
      <c r="C2005" t="s">
        <v>32</v>
      </c>
      <c r="D2005">
        <v>191</v>
      </c>
      <c r="E2005">
        <v>84</v>
      </c>
      <c r="F2005">
        <v>245</v>
      </c>
      <c r="G2005">
        <v>377.82</v>
      </c>
      <c r="H2005" s="1">
        <v>45122</v>
      </c>
    </row>
    <row r="2006" spans="1:8" x14ac:dyDescent="0.25">
      <c r="A2006" t="s">
        <v>2028</v>
      </c>
      <c r="B2006" t="s">
        <v>17</v>
      </c>
      <c r="C2006" t="s">
        <v>32</v>
      </c>
      <c r="D2006">
        <v>18</v>
      </c>
      <c r="E2006">
        <v>92</v>
      </c>
      <c r="F2006">
        <v>155</v>
      </c>
      <c r="G2006">
        <v>202.97</v>
      </c>
      <c r="H2006" s="1">
        <v>45207</v>
      </c>
    </row>
    <row r="2007" spans="1:8" x14ac:dyDescent="0.25">
      <c r="A2007" t="s">
        <v>2029</v>
      </c>
      <c r="B2007" t="s">
        <v>48</v>
      </c>
      <c r="C2007" t="s">
        <v>23</v>
      </c>
      <c r="D2007">
        <v>110</v>
      </c>
      <c r="E2007">
        <v>51</v>
      </c>
      <c r="F2007">
        <v>106</v>
      </c>
      <c r="G2007">
        <v>150.16999999999999</v>
      </c>
      <c r="H2007" s="1">
        <v>45095</v>
      </c>
    </row>
    <row r="2008" spans="1:8" x14ac:dyDescent="0.25">
      <c r="A2008" t="s">
        <v>2030</v>
      </c>
      <c r="B2008" t="s">
        <v>37</v>
      </c>
      <c r="C2008" t="s">
        <v>9</v>
      </c>
      <c r="D2008">
        <v>18</v>
      </c>
      <c r="E2008">
        <v>74</v>
      </c>
      <c r="F2008">
        <v>18</v>
      </c>
      <c r="G2008">
        <v>59.82</v>
      </c>
      <c r="H2008" s="1">
        <v>45039</v>
      </c>
    </row>
    <row r="2009" spans="1:8" x14ac:dyDescent="0.25">
      <c r="A2009" t="s">
        <v>2031</v>
      </c>
      <c r="B2009" t="s">
        <v>14</v>
      </c>
      <c r="C2009" t="s">
        <v>18</v>
      </c>
      <c r="D2009">
        <v>112</v>
      </c>
      <c r="E2009">
        <v>55</v>
      </c>
      <c r="F2009">
        <v>42</v>
      </c>
      <c r="G2009">
        <v>66.23</v>
      </c>
      <c r="H2009" s="1">
        <v>45019</v>
      </c>
    </row>
    <row r="2010" spans="1:8" x14ac:dyDescent="0.25">
      <c r="A2010" t="s">
        <v>2032</v>
      </c>
      <c r="B2010" t="s">
        <v>21</v>
      </c>
      <c r="C2010" t="s">
        <v>18</v>
      </c>
      <c r="D2010">
        <v>48</v>
      </c>
      <c r="E2010">
        <v>90</v>
      </c>
      <c r="F2010">
        <v>264</v>
      </c>
      <c r="G2010">
        <v>187.16</v>
      </c>
      <c r="H2010" s="1">
        <v>45113</v>
      </c>
    </row>
    <row r="2011" spans="1:8" x14ac:dyDescent="0.25">
      <c r="A2011" t="s">
        <v>2033</v>
      </c>
      <c r="B2011" t="s">
        <v>26</v>
      </c>
      <c r="C2011" t="s">
        <v>15</v>
      </c>
      <c r="D2011">
        <v>43</v>
      </c>
      <c r="E2011">
        <v>59</v>
      </c>
      <c r="F2011">
        <v>158</v>
      </c>
      <c r="G2011">
        <v>67.33</v>
      </c>
      <c r="H2011" s="1">
        <v>45049</v>
      </c>
    </row>
    <row r="2012" spans="1:8" x14ac:dyDescent="0.25">
      <c r="A2012" t="s">
        <v>2034</v>
      </c>
      <c r="B2012" t="s">
        <v>37</v>
      </c>
      <c r="C2012" t="s">
        <v>23</v>
      </c>
      <c r="D2012">
        <v>101</v>
      </c>
      <c r="E2012">
        <v>97</v>
      </c>
      <c r="F2012">
        <v>93</v>
      </c>
      <c r="G2012">
        <v>82.69</v>
      </c>
      <c r="H2012" s="1">
        <v>45199</v>
      </c>
    </row>
    <row r="2013" spans="1:8" x14ac:dyDescent="0.25">
      <c r="A2013" t="s">
        <v>2035</v>
      </c>
      <c r="B2013" t="s">
        <v>8</v>
      </c>
      <c r="C2013" t="s">
        <v>9</v>
      </c>
      <c r="D2013">
        <v>61</v>
      </c>
      <c r="E2013">
        <v>53</v>
      </c>
      <c r="F2013">
        <v>140</v>
      </c>
      <c r="G2013">
        <v>137.47999999999999</v>
      </c>
      <c r="H2013" s="1">
        <v>45001</v>
      </c>
    </row>
    <row r="2014" spans="1:8" x14ac:dyDescent="0.25">
      <c r="A2014" t="s">
        <v>2036</v>
      </c>
      <c r="B2014" t="s">
        <v>12</v>
      </c>
      <c r="C2014" t="s">
        <v>15</v>
      </c>
      <c r="D2014">
        <v>113</v>
      </c>
      <c r="E2014">
        <v>36</v>
      </c>
      <c r="F2014">
        <v>275</v>
      </c>
      <c r="G2014">
        <v>299.57</v>
      </c>
      <c r="H2014" s="1">
        <v>45017</v>
      </c>
    </row>
    <row r="2015" spans="1:8" x14ac:dyDescent="0.25">
      <c r="A2015" t="s">
        <v>2037</v>
      </c>
      <c r="B2015" t="s">
        <v>14</v>
      </c>
      <c r="C2015" t="s">
        <v>18</v>
      </c>
      <c r="D2015">
        <v>101</v>
      </c>
      <c r="E2015">
        <v>93</v>
      </c>
      <c r="F2015">
        <v>111</v>
      </c>
      <c r="G2015">
        <v>379.31</v>
      </c>
      <c r="H2015" s="1">
        <v>44966</v>
      </c>
    </row>
    <row r="2016" spans="1:8" x14ac:dyDescent="0.25">
      <c r="A2016" t="s">
        <v>2038</v>
      </c>
      <c r="B2016" t="s">
        <v>8</v>
      </c>
      <c r="C2016" t="s">
        <v>9</v>
      </c>
      <c r="D2016">
        <v>155</v>
      </c>
      <c r="E2016">
        <v>35</v>
      </c>
      <c r="F2016">
        <v>72</v>
      </c>
      <c r="G2016">
        <v>431.24</v>
      </c>
      <c r="H2016" s="1">
        <v>45102</v>
      </c>
    </row>
    <row r="2017" spans="1:8" x14ac:dyDescent="0.25">
      <c r="A2017" t="s">
        <v>2039</v>
      </c>
      <c r="B2017" t="s">
        <v>48</v>
      </c>
      <c r="C2017" t="s">
        <v>15</v>
      </c>
      <c r="D2017">
        <v>164</v>
      </c>
      <c r="E2017">
        <v>25</v>
      </c>
      <c r="F2017">
        <v>1</v>
      </c>
      <c r="G2017">
        <v>233.91</v>
      </c>
      <c r="H2017" s="1">
        <v>45280</v>
      </c>
    </row>
    <row r="2018" spans="1:8" x14ac:dyDescent="0.25">
      <c r="A2018" t="s">
        <v>2040</v>
      </c>
      <c r="B2018" t="s">
        <v>12</v>
      </c>
      <c r="C2018" t="s">
        <v>15</v>
      </c>
      <c r="D2018">
        <v>181</v>
      </c>
      <c r="E2018">
        <v>44</v>
      </c>
      <c r="F2018">
        <v>233</v>
      </c>
      <c r="G2018">
        <v>252.14</v>
      </c>
      <c r="H2018" s="1">
        <v>45048</v>
      </c>
    </row>
    <row r="2019" spans="1:8" x14ac:dyDescent="0.25">
      <c r="A2019" t="s">
        <v>2041</v>
      </c>
      <c r="B2019" t="s">
        <v>14</v>
      </c>
      <c r="C2019" t="s">
        <v>23</v>
      </c>
      <c r="D2019">
        <v>162</v>
      </c>
      <c r="E2019">
        <v>97</v>
      </c>
      <c r="F2019">
        <v>2</v>
      </c>
      <c r="G2019">
        <v>458.82</v>
      </c>
      <c r="H2019" s="1">
        <v>45190</v>
      </c>
    </row>
    <row r="2020" spans="1:8" x14ac:dyDescent="0.25">
      <c r="A2020" t="s">
        <v>2042</v>
      </c>
      <c r="B2020" t="s">
        <v>35</v>
      </c>
      <c r="C2020" t="s">
        <v>18</v>
      </c>
      <c r="D2020">
        <v>169</v>
      </c>
      <c r="E2020">
        <v>26</v>
      </c>
      <c r="F2020">
        <v>53</v>
      </c>
      <c r="G2020">
        <v>320.8</v>
      </c>
      <c r="H2020" s="1">
        <v>45029</v>
      </c>
    </row>
    <row r="2021" spans="1:8" x14ac:dyDescent="0.25">
      <c r="A2021" t="s">
        <v>2043</v>
      </c>
      <c r="B2021" t="s">
        <v>8</v>
      </c>
      <c r="C2021" t="s">
        <v>18</v>
      </c>
      <c r="D2021">
        <v>150</v>
      </c>
      <c r="E2021">
        <v>55</v>
      </c>
      <c r="F2021">
        <v>240</v>
      </c>
      <c r="G2021">
        <v>138.66999999999999</v>
      </c>
      <c r="H2021" s="1">
        <v>45057</v>
      </c>
    </row>
    <row r="2022" spans="1:8" x14ac:dyDescent="0.25">
      <c r="A2022" t="s">
        <v>2044</v>
      </c>
      <c r="B2022" t="s">
        <v>21</v>
      </c>
      <c r="C2022" t="s">
        <v>9</v>
      </c>
      <c r="D2022">
        <v>84</v>
      </c>
      <c r="E2022">
        <v>74</v>
      </c>
      <c r="F2022">
        <v>188</v>
      </c>
      <c r="G2022">
        <v>417.3</v>
      </c>
      <c r="H2022" s="1">
        <v>45059</v>
      </c>
    </row>
    <row r="2023" spans="1:8" x14ac:dyDescent="0.25">
      <c r="A2023" t="s">
        <v>2045</v>
      </c>
      <c r="B2023" t="s">
        <v>21</v>
      </c>
      <c r="C2023" t="s">
        <v>23</v>
      </c>
      <c r="D2023">
        <v>43</v>
      </c>
      <c r="E2023">
        <v>20</v>
      </c>
      <c r="F2023">
        <v>171</v>
      </c>
      <c r="G2023">
        <v>167.49</v>
      </c>
      <c r="H2023" s="1">
        <v>45220</v>
      </c>
    </row>
    <row r="2024" spans="1:8" x14ac:dyDescent="0.25">
      <c r="A2024" t="s">
        <v>2046</v>
      </c>
      <c r="B2024" t="s">
        <v>17</v>
      </c>
      <c r="C2024" t="s">
        <v>18</v>
      </c>
      <c r="D2024">
        <v>17</v>
      </c>
      <c r="E2024">
        <v>28</v>
      </c>
      <c r="F2024">
        <v>220</v>
      </c>
      <c r="G2024">
        <v>222.42</v>
      </c>
      <c r="H2024" s="1">
        <v>45034</v>
      </c>
    </row>
    <row r="2025" spans="1:8" x14ac:dyDescent="0.25">
      <c r="A2025" t="s">
        <v>2047</v>
      </c>
      <c r="B2025" t="s">
        <v>26</v>
      </c>
      <c r="C2025" t="s">
        <v>15</v>
      </c>
      <c r="D2025">
        <v>117</v>
      </c>
      <c r="E2025">
        <v>47</v>
      </c>
      <c r="F2025">
        <v>214</v>
      </c>
      <c r="G2025">
        <v>495.66</v>
      </c>
      <c r="H2025" s="1">
        <v>45217</v>
      </c>
    </row>
    <row r="2026" spans="1:8" x14ac:dyDescent="0.25">
      <c r="A2026" t="s">
        <v>2048</v>
      </c>
      <c r="B2026" t="s">
        <v>17</v>
      </c>
      <c r="C2026" t="s">
        <v>18</v>
      </c>
      <c r="D2026">
        <v>81</v>
      </c>
      <c r="E2026">
        <v>24</v>
      </c>
      <c r="F2026">
        <v>100</v>
      </c>
      <c r="G2026">
        <v>337.5</v>
      </c>
      <c r="H2026" s="1">
        <v>45144</v>
      </c>
    </row>
    <row r="2027" spans="1:8" x14ac:dyDescent="0.25">
      <c r="A2027" t="s">
        <v>2049</v>
      </c>
      <c r="B2027" t="s">
        <v>26</v>
      </c>
      <c r="C2027" t="s">
        <v>9</v>
      </c>
      <c r="D2027">
        <v>189</v>
      </c>
      <c r="E2027">
        <v>63</v>
      </c>
      <c r="F2027">
        <v>265</v>
      </c>
      <c r="G2027">
        <v>335.62</v>
      </c>
      <c r="H2027" s="1">
        <v>44927</v>
      </c>
    </row>
    <row r="2028" spans="1:8" x14ac:dyDescent="0.25">
      <c r="A2028" t="s">
        <v>2050</v>
      </c>
      <c r="B2028" t="s">
        <v>12</v>
      </c>
      <c r="C2028" t="s">
        <v>18</v>
      </c>
      <c r="D2028">
        <v>120</v>
      </c>
      <c r="E2028">
        <v>61</v>
      </c>
      <c r="F2028">
        <v>106</v>
      </c>
      <c r="G2028">
        <v>327.67</v>
      </c>
      <c r="H2028" s="1">
        <v>45151</v>
      </c>
    </row>
    <row r="2029" spans="1:8" x14ac:dyDescent="0.25">
      <c r="A2029" t="s">
        <v>2051</v>
      </c>
      <c r="B2029" t="s">
        <v>35</v>
      </c>
      <c r="C2029" t="s">
        <v>9</v>
      </c>
      <c r="D2029">
        <v>18</v>
      </c>
      <c r="E2029">
        <v>61</v>
      </c>
      <c r="F2029">
        <v>186</v>
      </c>
      <c r="G2029">
        <v>146.16</v>
      </c>
      <c r="H2029" s="1">
        <v>45028</v>
      </c>
    </row>
    <row r="2030" spans="1:8" x14ac:dyDescent="0.25">
      <c r="A2030" t="s">
        <v>2052</v>
      </c>
      <c r="B2030" t="s">
        <v>26</v>
      </c>
      <c r="C2030" t="s">
        <v>15</v>
      </c>
      <c r="D2030">
        <v>47</v>
      </c>
      <c r="E2030">
        <v>62</v>
      </c>
      <c r="F2030">
        <v>123</v>
      </c>
      <c r="G2030">
        <v>177.82</v>
      </c>
      <c r="H2030" s="1">
        <v>45124</v>
      </c>
    </row>
    <row r="2031" spans="1:8" x14ac:dyDescent="0.25">
      <c r="A2031" t="s">
        <v>2053</v>
      </c>
      <c r="B2031" t="s">
        <v>21</v>
      </c>
      <c r="C2031" t="s">
        <v>23</v>
      </c>
      <c r="D2031">
        <v>134</v>
      </c>
      <c r="E2031">
        <v>25</v>
      </c>
      <c r="F2031">
        <v>79</v>
      </c>
      <c r="G2031">
        <v>119.58</v>
      </c>
      <c r="H2031" s="1">
        <v>45281</v>
      </c>
    </row>
    <row r="2032" spans="1:8" x14ac:dyDescent="0.25">
      <c r="A2032" t="s">
        <v>2054</v>
      </c>
      <c r="B2032" t="s">
        <v>14</v>
      </c>
      <c r="C2032" t="s">
        <v>15</v>
      </c>
      <c r="D2032">
        <v>103</v>
      </c>
      <c r="E2032">
        <v>28</v>
      </c>
      <c r="F2032">
        <v>254</v>
      </c>
      <c r="G2032">
        <v>211.92</v>
      </c>
      <c r="H2032" s="1">
        <v>45221</v>
      </c>
    </row>
    <row r="2033" spans="1:8" x14ac:dyDescent="0.25">
      <c r="A2033" t="s">
        <v>2055</v>
      </c>
      <c r="B2033" t="s">
        <v>12</v>
      </c>
      <c r="C2033" t="s">
        <v>32</v>
      </c>
      <c r="D2033">
        <v>103</v>
      </c>
      <c r="E2033">
        <v>62</v>
      </c>
      <c r="F2033">
        <v>180</v>
      </c>
      <c r="G2033">
        <v>238.75</v>
      </c>
      <c r="H2033" s="1">
        <v>44965</v>
      </c>
    </row>
    <row r="2034" spans="1:8" x14ac:dyDescent="0.25">
      <c r="A2034" t="s">
        <v>2056</v>
      </c>
      <c r="B2034" t="s">
        <v>35</v>
      </c>
      <c r="C2034" t="s">
        <v>15</v>
      </c>
      <c r="D2034">
        <v>35</v>
      </c>
      <c r="E2034">
        <v>21</v>
      </c>
      <c r="F2034">
        <v>21</v>
      </c>
      <c r="G2034">
        <v>7.11</v>
      </c>
      <c r="H2034" s="1">
        <v>44954</v>
      </c>
    </row>
    <row r="2035" spans="1:8" x14ac:dyDescent="0.25">
      <c r="A2035" t="s">
        <v>2057</v>
      </c>
      <c r="B2035" t="s">
        <v>8</v>
      </c>
      <c r="C2035" t="s">
        <v>32</v>
      </c>
      <c r="D2035">
        <v>78</v>
      </c>
      <c r="E2035">
        <v>76</v>
      </c>
      <c r="F2035">
        <v>224</v>
      </c>
      <c r="G2035">
        <v>368.88</v>
      </c>
      <c r="H2035" s="1">
        <v>44981</v>
      </c>
    </row>
    <row r="2036" spans="1:8" x14ac:dyDescent="0.25">
      <c r="A2036" t="s">
        <v>2058</v>
      </c>
      <c r="B2036" t="s">
        <v>14</v>
      </c>
      <c r="C2036" t="s">
        <v>23</v>
      </c>
      <c r="D2036">
        <v>170</v>
      </c>
      <c r="E2036">
        <v>54</v>
      </c>
      <c r="F2036">
        <v>237</v>
      </c>
      <c r="G2036">
        <v>326.62</v>
      </c>
      <c r="H2036" s="1">
        <v>45227</v>
      </c>
    </row>
    <row r="2037" spans="1:8" x14ac:dyDescent="0.25">
      <c r="A2037" t="s">
        <v>2059</v>
      </c>
      <c r="B2037" t="s">
        <v>26</v>
      </c>
      <c r="C2037" t="s">
        <v>18</v>
      </c>
      <c r="D2037">
        <v>190</v>
      </c>
      <c r="E2037">
        <v>27</v>
      </c>
      <c r="F2037">
        <v>52</v>
      </c>
      <c r="G2037">
        <v>358.85</v>
      </c>
      <c r="H2037" s="1">
        <v>45222</v>
      </c>
    </row>
    <row r="2038" spans="1:8" x14ac:dyDescent="0.25">
      <c r="A2038" t="s">
        <v>2060</v>
      </c>
      <c r="B2038" t="s">
        <v>8</v>
      </c>
      <c r="C2038" t="s">
        <v>32</v>
      </c>
      <c r="D2038">
        <v>178</v>
      </c>
      <c r="E2038">
        <v>78</v>
      </c>
      <c r="F2038">
        <v>74</v>
      </c>
      <c r="G2038">
        <v>385.05</v>
      </c>
      <c r="H2038" s="1">
        <v>45000</v>
      </c>
    </row>
    <row r="2039" spans="1:8" x14ac:dyDescent="0.25">
      <c r="A2039" t="s">
        <v>2061</v>
      </c>
      <c r="B2039" t="s">
        <v>37</v>
      </c>
      <c r="C2039" t="s">
        <v>32</v>
      </c>
      <c r="D2039">
        <v>180</v>
      </c>
      <c r="E2039">
        <v>50</v>
      </c>
      <c r="F2039">
        <v>146</v>
      </c>
      <c r="G2039">
        <v>267.42</v>
      </c>
      <c r="H2039" s="1">
        <v>45204</v>
      </c>
    </row>
    <row r="2040" spans="1:8" x14ac:dyDescent="0.25">
      <c r="A2040" t="s">
        <v>2062</v>
      </c>
      <c r="B2040" t="s">
        <v>48</v>
      </c>
      <c r="C2040" t="s">
        <v>23</v>
      </c>
      <c r="D2040">
        <v>136</v>
      </c>
      <c r="E2040">
        <v>20</v>
      </c>
      <c r="F2040">
        <v>218</v>
      </c>
      <c r="G2040">
        <v>70.14</v>
      </c>
      <c r="H2040" s="1">
        <v>45149</v>
      </c>
    </row>
    <row r="2041" spans="1:8" x14ac:dyDescent="0.25">
      <c r="A2041" t="s">
        <v>2063</v>
      </c>
      <c r="B2041" t="s">
        <v>48</v>
      </c>
      <c r="C2041" t="s">
        <v>18</v>
      </c>
      <c r="D2041">
        <v>94</v>
      </c>
      <c r="E2041">
        <v>95</v>
      </c>
      <c r="F2041">
        <v>247</v>
      </c>
      <c r="G2041">
        <v>156.51</v>
      </c>
      <c r="H2041" s="1">
        <v>45287</v>
      </c>
    </row>
    <row r="2042" spans="1:8" x14ac:dyDescent="0.25">
      <c r="A2042" t="s">
        <v>2064</v>
      </c>
      <c r="B2042" t="s">
        <v>12</v>
      </c>
      <c r="C2042" t="s">
        <v>23</v>
      </c>
      <c r="D2042">
        <v>104</v>
      </c>
      <c r="E2042">
        <v>88</v>
      </c>
      <c r="F2042">
        <v>100</v>
      </c>
      <c r="G2042">
        <v>286.10000000000002</v>
      </c>
      <c r="H2042" s="1">
        <v>45003</v>
      </c>
    </row>
    <row r="2043" spans="1:8" x14ac:dyDescent="0.25">
      <c r="A2043" t="s">
        <v>2065</v>
      </c>
      <c r="B2043" t="s">
        <v>14</v>
      </c>
      <c r="C2043" t="s">
        <v>32</v>
      </c>
      <c r="D2043">
        <v>66</v>
      </c>
      <c r="E2043">
        <v>85</v>
      </c>
      <c r="F2043">
        <v>154</v>
      </c>
      <c r="G2043">
        <v>51</v>
      </c>
      <c r="H2043" s="1">
        <v>45106</v>
      </c>
    </row>
    <row r="2044" spans="1:8" x14ac:dyDescent="0.25">
      <c r="A2044" t="s">
        <v>2066</v>
      </c>
      <c r="B2044" t="s">
        <v>8</v>
      </c>
      <c r="C2044" t="s">
        <v>15</v>
      </c>
      <c r="D2044">
        <v>140</v>
      </c>
      <c r="E2044">
        <v>75</v>
      </c>
      <c r="F2044">
        <v>17</v>
      </c>
      <c r="G2044">
        <v>108.94</v>
      </c>
      <c r="H2044" s="1">
        <v>44954</v>
      </c>
    </row>
    <row r="2045" spans="1:8" x14ac:dyDescent="0.25">
      <c r="A2045" t="s">
        <v>2067</v>
      </c>
      <c r="B2045" t="s">
        <v>26</v>
      </c>
      <c r="C2045" t="s">
        <v>18</v>
      </c>
      <c r="D2045">
        <v>93</v>
      </c>
      <c r="E2045">
        <v>49</v>
      </c>
      <c r="F2045">
        <v>42</v>
      </c>
      <c r="G2045">
        <v>267.83999999999997</v>
      </c>
      <c r="H2045" s="1">
        <v>45122</v>
      </c>
    </row>
    <row r="2046" spans="1:8" x14ac:dyDescent="0.25">
      <c r="A2046" t="s">
        <v>2068</v>
      </c>
      <c r="B2046" t="s">
        <v>48</v>
      </c>
      <c r="C2046" t="s">
        <v>9</v>
      </c>
      <c r="D2046">
        <v>141</v>
      </c>
      <c r="E2046">
        <v>40</v>
      </c>
      <c r="F2046">
        <v>150</v>
      </c>
      <c r="G2046">
        <v>270.69</v>
      </c>
      <c r="H2046" s="1">
        <v>45252</v>
      </c>
    </row>
    <row r="2047" spans="1:8" x14ac:dyDescent="0.25">
      <c r="A2047" t="s">
        <v>2069</v>
      </c>
      <c r="B2047" t="s">
        <v>21</v>
      </c>
      <c r="C2047" t="s">
        <v>32</v>
      </c>
      <c r="D2047">
        <v>132</v>
      </c>
      <c r="E2047">
        <v>31</v>
      </c>
      <c r="F2047">
        <v>54</v>
      </c>
      <c r="G2047">
        <v>303.51</v>
      </c>
      <c r="H2047" s="1">
        <v>45137</v>
      </c>
    </row>
    <row r="2048" spans="1:8" x14ac:dyDescent="0.25">
      <c r="A2048" t="s">
        <v>2070</v>
      </c>
      <c r="B2048" t="s">
        <v>12</v>
      </c>
      <c r="C2048" t="s">
        <v>18</v>
      </c>
      <c r="D2048">
        <v>27</v>
      </c>
      <c r="E2048">
        <v>43</v>
      </c>
      <c r="F2048">
        <v>174</v>
      </c>
      <c r="G2048">
        <v>47.67</v>
      </c>
      <c r="H2048" s="1">
        <v>45292</v>
      </c>
    </row>
    <row r="2049" spans="1:8" x14ac:dyDescent="0.25">
      <c r="A2049" t="s">
        <v>2071</v>
      </c>
      <c r="B2049" t="s">
        <v>21</v>
      </c>
      <c r="C2049" t="s">
        <v>18</v>
      </c>
      <c r="D2049">
        <v>142</v>
      </c>
      <c r="E2049">
        <v>93</v>
      </c>
      <c r="F2049">
        <v>88</v>
      </c>
      <c r="G2049">
        <v>89.96</v>
      </c>
      <c r="H2049" s="1">
        <v>45018</v>
      </c>
    </row>
    <row r="2050" spans="1:8" x14ac:dyDescent="0.25">
      <c r="A2050" t="s">
        <v>2072</v>
      </c>
      <c r="B2050" t="s">
        <v>26</v>
      </c>
      <c r="C2050" t="s">
        <v>23</v>
      </c>
      <c r="D2050">
        <v>8</v>
      </c>
      <c r="E2050">
        <v>62</v>
      </c>
      <c r="F2050">
        <v>22</v>
      </c>
      <c r="G2050">
        <v>139.38999999999999</v>
      </c>
      <c r="H2050" s="1">
        <v>45157</v>
      </c>
    </row>
    <row r="2051" spans="1:8" x14ac:dyDescent="0.25">
      <c r="A2051" t="s">
        <v>2073</v>
      </c>
      <c r="B2051" t="s">
        <v>37</v>
      </c>
      <c r="C2051" t="s">
        <v>9</v>
      </c>
      <c r="D2051">
        <v>48</v>
      </c>
      <c r="E2051">
        <v>31</v>
      </c>
      <c r="F2051">
        <v>298</v>
      </c>
      <c r="G2051">
        <v>199.68</v>
      </c>
      <c r="H2051" s="1">
        <v>45239</v>
      </c>
    </row>
    <row r="2052" spans="1:8" x14ac:dyDescent="0.25">
      <c r="A2052" t="s">
        <v>2074</v>
      </c>
      <c r="B2052" t="s">
        <v>26</v>
      </c>
      <c r="C2052" t="s">
        <v>9</v>
      </c>
      <c r="D2052">
        <v>62</v>
      </c>
      <c r="E2052">
        <v>49</v>
      </c>
      <c r="F2052">
        <v>165</v>
      </c>
      <c r="G2052">
        <v>122.29</v>
      </c>
      <c r="H2052" s="1">
        <v>45180</v>
      </c>
    </row>
    <row r="2053" spans="1:8" x14ac:dyDescent="0.25">
      <c r="A2053" t="s">
        <v>2075</v>
      </c>
      <c r="B2053" t="s">
        <v>17</v>
      </c>
      <c r="C2053" t="s">
        <v>23</v>
      </c>
      <c r="D2053">
        <v>79</v>
      </c>
      <c r="E2053">
        <v>58</v>
      </c>
      <c r="F2053">
        <v>293</v>
      </c>
      <c r="G2053">
        <v>117</v>
      </c>
      <c r="H2053" s="1">
        <v>45224</v>
      </c>
    </row>
    <row r="2054" spans="1:8" x14ac:dyDescent="0.25">
      <c r="A2054" t="s">
        <v>2076</v>
      </c>
      <c r="B2054" t="s">
        <v>48</v>
      </c>
      <c r="C2054" t="s">
        <v>15</v>
      </c>
      <c r="D2054">
        <v>166</v>
      </c>
      <c r="E2054">
        <v>24</v>
      </c>
      <c r="F2054">
        <v>206</v>
      </c>
      <c r="G2054">
        <v>87.28</v>
      </c>
      <c r="H2054" s="1">
        <v>45195</v>
      </c>
    </row>
    <row r="2055" spans="1:8" x14ac:dyDescent="0.25">
      <c r="A2055" t="s">
        <v>2077</v>
      </c>
      <c r="B2055" t="s">
        <v>8</v>
      </c>
      <c r="C2055" t="s">
        <v>9</v>
      </c>
      <c r="D2055">
        <v>186</v>
      </c>
      <c r="E2055">
        <v>94</v>
      </c>
      <c r="F2055">
        <v>196</v>
      </c>
      <c r="G2055">
        <v>211.83</v>
      </c>
      <c r="H2055" s="1">
        <v>44958</v>
      </c>
    </row>
    <row r="2056" spans="1:8" x14ac:dyDescent="0.25">
      <c r="A2056" t="s">
        <v>2078</v>
      </c>
      <c r="B2056" t="s">
        <v>26</v>
      </c>
      <c r="C2056" t="s">
        <v>32</v>
      </c>
      <c r="D2056">
        <v>158</v>
      </c>
      <c r="E2056">
        <v>99</v>
      </c>
      <c r="F2056">
        <v>189</v>
      </c>
      <c r="G2056">
        <v>377.01</v>
      </c>
      <c r="H2056" s="1">
        <v>44990</v>
      </c>
    </row>
    <row r="2057" spans="1:8" x14ac:dyDescent="0.25">
      <c r="A2057" t="s">
        <v>2079</v>
      </c>
      <c r="B2057" t="s">
        <v>48</v>
      </c>
      <c r="C2057" t="s">
        <v>15</v>
      </c>
      <c r="D2057">
        <v>181</v>
      </c>
      <c r="E2057">
        <v>27</v>
      </c>
      <c r="F2057">
        <v>1</v>
      </c>
      <c r="G2057">
        <v>451.03</v>
      </c>
      <c r="H2057" s="1">
        <v>45100</v>
      </c>
    </row>
    <row r="2058" spans="1:8" x14ac:dyDescent="0.25">
      <c r="A2058" t="s">
        <v>2080</v>
      </c>
      <c r="B2058" t="s">
        <v>8</v>
      </c>
      <c r="C2058" t="s">
        <v>15</v>
      </c>
      <c r="D2058">
        <v>155</v>
      </c>
      <c r="E2058">
        <v>54</v>
      </c>
      <c r="F2058">
        <v>297</v>
      </c>
      <c r="G2058">
        <v>331.02</v>
      </c>
      <c r="H2058" s="1">
        <v>45278</v>
      </c>
    </row>
    <row r="2059" spans="1:8" x14ac:dyDescent="0.25">
      <c r="A2059" t="s">
        <v>2081</v>
      </c>
      <c r="B2059" t="s">
        <v>26</v>
      </c>
      <c r="C2059" t="s">
        <v>15</v>
      </c>
      <c r="D2059">
        <v>196</v>
      </c>
      <c r="E2059">
        <v>51</v>
      </c>
      <c r="F2059">
        <v>228</v>
      </c>
      <c r="G2059">
        <v>276.36</v>
      </c>
      <c r="H2059" s="1">
        <v>45103</v>
      </c>
    </row>
    <row r="2060" spans="1:8" x14ac:dyDescent="0.25">
      <c r="A2060" t="s">
        <v>2082</v>
      </c>
      <c r="B2060" t="s">
        <v>28</v>
      </c>
      <c r="C2060" t="s">
        <v>18</v>
      </c>
      <c r="D2060">
        <v>1</v>
      </c>
      <c r="E2060">
        <v>56</v>
      </c>
      <c r="F2060">
        <v>181</v>
      </c>
      <c r="G2060">
        <v>160.69999999999999</v>
      </c>
      <c r="H2060" s="1">
        <v>45205</v>
      </c>
    </row>
    <row r="2061" spans="1:8" x14ac:dyDescent="0.25">
      <c r="A2061" t="s">
        <v>2083</v>
      </c>
      <c r="B2061" t="s">
        <v>14</v>
      </c>
      <c r="C2061" t="s">
        <v>15</v>
      </c>
      <c r="D2061">
        <v>199</v>
      </c>
      <c r="E2061">
        <v>35</v>
      </c>
      <c r="F2061">
        <v>35</v>
      </c>
      <c r="G2061">
        <v>189.38</v>
      </c>
      <c r="H2061" s="1">
        <v>45257</v>
      </c>
    </row>
    <row r="2062" spans="1:8" x14ac:dyDescent="0.25">
      <c r="A2062" t="s">
        <v>2084</v>
      </c>
      <c r="B2062" t="s">
        <v>17</v>
      </c>
      <c r="C2062" t="s">
        <v>18</v>
      </c>
      <c r="D2062">
        <v>101</v>
      </c>
      <c r="E2062">
        <v>57</v>
      </c>
      <c r="F2062">
        <v>161</v>
      </c>
      <c r="G2062">
        <v>380.06</v>
      </c>
      <c r="H2062" s="1">
        <v>45071</v>
      </c>
    </row>
    <row r="2063" spans="1:8" x14ac:dyDescent="0.25">
      <c r="A2063" t="s">
        <v>2085</v>
      </c>
      <c r="B2063" t="s">
        <v>35</v>
      </c>
      <c r="C2063" t="s">
        <v>32</v>
      </c>
      <c r="D2063">
        <v>86</v>
      </c>
      <c r="E2063">
        <v>22</v>
      </c>
      <c r="F2063">
        <v>207</v>
      </c>
      <c r="G2063">
        <v>120.95</v>
      </c>
      <c r="H2063" s="1">
        <v>45255</v>
      </c>
    </row>
    <row r="2064" spans="1:8" x14ac:dyDescent="0.25">
      <c r="A2064" t="s">
        <v>2086</v>
      </c>
      <c r="B2064" t="s">
        <v>17</v>
      </c>
      <c r="C2064" t="s">
        <v>32</v>
      </c>
      <c r="D2064">
        <v>32</v>
      </c>
      <c r="E2064">
        <v>67</v>
      </c>
      <c r="F2064">
        <v>248</v>
      </c>
      <c r="G2064">
        <v>278.35000000000002</v>
      </c>
      <c r="H2064" s="1">
        <v>45268</v>
      </c>
    </row>
    <row r="2065" spans="1:8" x14ac:dyDescent="0.25">
      <c r="A2065" t="s">
        <v>2087</v>
      </c>
      <c r="B2065" t="s">
        <v>28</v>
      </c>
      <c r="C2065" t="s">
        <v>18</v>
      </c>
      <c r="D2065">
        <v>80</v>
      </c>
      <c r="E2065">
        <v>62</v>
      </c>
      <c r="F2065">
        <v>52</v>
      </c>
      <c r="G2065">
        <v>366.15</v>
      </c>
      <c r="H2065" s="1">
        <v>45028</v>
      </c>
    </row>
    <row r="2066" spans="1:8" x14ac:dyDescent="0.25">
      <c r="A2066" t="s">
        <v>2088</v>
      </c>
      <c r="B2066" t="s">
        <v>28</v>
      </c>
      <c r="C2066" t="s">
        <v>9</v>
      </c>
      <c r="D2066">
        <v>143</v>
      </c>
      <c r="E2066">
        <v>45</v>
      </c>
      <c r="F2066">
        <v>274</v>
      </c>
      <c r="G2066">
        <v>71.459999999999994</v>
      </c>
      <c r="H2066" s="1">
        <v>44983</v>
      </c>
    </row>
    <row r="2067" spans="1:8" x14ac:dyDescent="0.25">
      <c r="A2067" t="s">
        <v>2089</v>
      </c>
      <c r="B2067" t="s">
        <v>48</v>
      </c>
      <c r="C2067" t="s">
        <v>9</v>
      </c>
      <c r="D2067">
        <v>121</v>
      </c>
      <c r="E2067">
        <v>77</v>
      </c>
      <c r="F2067">
        <v>143</v>
      </c>
      <c r="G2067">
        <v>310.27</v>
      </c>
      <c r="H2067" s="1">
        <v>45148</v>
      </c>
    </row>
    <row r="2068" spans="1:8" x14ac:dyDescent="0.25">
      <c r="A2068" t="s">
        <v>2090</v>
      </c>
      <c r="B2068" t="s">
        <v>12</v>
      </c>
      <c r="C2068" t="s">
        <v>23</v>
      </c>
      <c r="D2068">
        <v>114</v>
      </c>
      <c r="E2068">
        <v>57</v>
      </c>
      <c r="F2068">
        <v>6</v>
      </c>
      <c r="G2068">
        <v>321.82</v>
      </c>
      <c r="H2068" s="1">
        <v>45041</v>
      </c>
    </row>
    <row r="2069" spans="1:8" x14ac:dyDescent="0.25">
      <c r="A2069" t="s">
        <v>2091</v>
      </c>
      <c r="B2069" t="s">
        <v>48</v>
      </c>
      <c r="C2069" t="s">
        <v>9</v>
      </c>
      <c r="D2069">
        <v>123</v>
      </c>
      <c r="E2069">
        <v>41</v>
      </c>
      <c r="F2069">
        <v>39</v>
      </c>
      <c r="G2069">
        <v>309.69</v>
      </c>
      <c r="H2069" s="1">
        <v>45176</v>
      </c>
    </row>
    <row r="2070" spans="1:8" x14ac:dyDescent="0.25">
      <c r="A2070" t="s">
        <v>2092</v>
      </c>
      <c r="B2070" t="s">
        <v>35</v>
      </c>
      <c r="C2070" t="s">
        <v>9</v>
      </c>
      <c r="D2070">
        <v>109</v>
      </c>
      <c r="E2070">
        <v>95</v>
      </c>
      <c r="F2070">
        <v>45</v>
      </c>
      <c r="G2070">
        <v>450.86</v>
      </c>
      <c r="H2070" s="1">
        <v>45258</v>
      </c>
    </row>
    <row r="2071" spans="1:8" x14ac:dyDescent="0.25">
      <c r="A2071" t="s">
        <v>2093</v>
      </c>
      <c r="B2071" t="s">
        <v>26</v>
      </c>
      <c r="C2071" t="s">
        <v>32</v>
      </c>
      <c r="D2071">
        <v>21</v>
      </c>
      <c r="E2071">
        <v>77</v>
      </c>
      <c r="F2071">
        <v>250</v>
      </c>
      <c r="G2071">
        <v>185.46</v>
      </c>
      <c r="H2071" s="1">
        <v>45223</v>
      </c>
    </row>
    <row r="2072" spans="1:8" x14ac:dyDescent="0.25">
      <c r="A2072" t="s">
        <v>2094</v>
      </c>
      <c r="B2072" t="s">
        <v>35</v>
      </c>
      <c r="C2072" t="s">
        <v>9</v>
      </c>
      <c r="D2072">
        <v>166</v>
      </c>
      <c r="E2072">
        <v>55</v>
      </c>
      <c r="F2072">
        <v>272</v>
      </c>
      <c r="G2072">
        <v>154.04</v>
      </c>
      <c r="H2072" s="1">
        <v>45274</v>
      </c>
    </row>
    <row r="2073" spans="1:8" x14ac:dyDescent="0.25">
      <c r="A2073" t="s">
        <v>2095</v>
      </c>
      <c r="B2073" t="s">
        <v>37</v>
      </c>
      <c r="C2073" t="s">
        <v>18</v>
      </c>
      <c r="D2073">
        <v>32</v>
      </c>
      <c r="E2073">
        <v>48</v>
      </c>
      <c r="F2073">
        <v>60</v>
      </c>
      <c r="G2073">
        <v>98.68</v>
      </c>
      <c r="H2073" s="1">
        <v>45279</v>
      </c>
    </row>
    <row r="2074" spans="1:8" x14ac:dyDescent="0.25">
      <c r="A2074" t="s">
        <v>2096</v>
      </c>
      <c r="B2074" t="s">
        <v>26</v>
      </c>
      <c r="C2074" t="s">
        <v>23</v>
      </c>
      <c r="D2074">
        <v>119</v>
      </c>
      <c r="E2074">
        <v>61</v>
      </c>
      <c r="F2074">
        <v>254</v>
      </c>
      <c r="G2074">
        <v>474.49</v>
      </c>
      <c r="H2074" s="1">
        <v>45030</v>
      </c>
    </row>
    <row r="2075" spans="1:8" x14ac:dyDescent="0.25">
      <c r="A2075" t="s">
        <v>2097</v>
      </c>
      <c r="B2075" t="s">
        <v>14</v>
      </c>
      <c r="C2075" t="s">
        <v>15</v>
      </c>
      <c r="D2075">
        <v>44</v>
      </c>
      <c r="E2075">
        <v>86</v>
      </c>
      <c r="F2075">
        <v>150</v>
      </c>
      <c r="G2075">
        <v>214.33</v>
      </c>
      <c r="H2075" s="1">
        <v>45068</v>
      </c>
    </row>
    <row r="2076" spans="1:8" x14ac:dyDescent="0.25">
      <c r="A2076" t="s">
        <v>2098</v>
      </c>
      <c r="B2076" t="s">
        <v>12</v>
      </c>
      <c r="C2076" t="s">
        <v>32</v>
      </c>
      <c r="D2076">
        <v>136</v>
      </c>
      <c r="E2076">
        <v>38</v>
      </c>
      <c r="F2076">
        <v>286</v>
      </c>
      <c r="G2076">
        <v>201.2</v>
      </c>
      <c r="H2076" s="1">
        <v>45216</v>
      </c>
    </row>
    <row r="2077" spans="1:8" x14ac:dyDescent="0.25">
      <c r="A2077" t="s">
        <v>2099</v>
      </c>
      <c r="B2077" t="s">
        <v>8</v>
      </c>
      <c r="C2077" t="s">
        <v>9</v>
      </c>
      <c r="D2077">
        <v>29</v>
      </c>
      <c r="E2077">
        <v>71</v>
      </c>
      <c r="F2077">
        <v>53</v>
      </c>
      <c r="G2077">
        <v>85.42</v>
      </c>
      <c r="H2077" s="1">
        <v>45274</v>
      </c>
    </row>
    <row r="2078" spans="1:8" x14ac:dyDescent="0.25">
      <c r="A2078" t="s">
        <v>2100</v>
      </c>
      <c r="B2078" t="s">
        <v>48</v>
      </c>
      <c r="C2078" t="s">
        <v>9</v>
      </c>
      <c r="D2078">
        <v>135</v>
      </c>
      <c r="E2078">
        <v>83</v>
      </c>
      <c r="F2078">
        <v>10</v>
      </c>
      <c r="G2078">
        <v>407.26</v>
      </c>
      <c r="H2078" s="1">
        <v>45102</v>
      </c>
    </row>
    <row r="2079" spans="1:8" x14ac:dyDescent="0.25">
      <c r="A2079" t="s">
        <v>2101</v>
      </c>
      <c r="B2079" t="s">
        <v>14</v>
      </c>
      <c r="C2079" t="s">
        <v>9</v>
      </c>
      <c r="D2079">
        <v>196</v>
      </c>
      <c r="E2079">
        <v>89</v>
      </c>
      <c r="F2079">
        <v>85</v>
      </c>
      <c r="G2079">
        <v>460.3</v>
      </c>
      <c r="H2079" s="1">
        <v>45255</v>
      </c>
    </row>
    <row r="2080" spans="1:8" x14ac:dyDescent="0.25">
      <c r="A2080" t="s">
        <v>2102</v>
      </c>
      <c r="B2080" t="s">
        <v>35</v>
      </c>
      <c r="C2080" t="s">
        <v>18</v>
      </c>
      <c r="D2080">
        <v>16</v>
      </c>
      <c r="E2080">
        <v>68</v>
      </c>
      <c r="F2080">
        <v>43</v>
      </c>
      <c r="G2080">
        <v>40.909999999999997</v>
      </c>
      <c r="H2080" s="1">
        <v>45208</v>
      </c>
    </row>
    <row r="2081" spans="1:8" x14ac:dyDescent="0.25">
      <c r="A2081" t="s">
        <v>2103</v>
      </c>
      <c r="B2081" t="s">
        <v>26</v>
      </c>
      <c r="C2081" t="s">
        <v>9</v>
      </c>
      <c r="D2081">
        <v>143</v>
      </c>
      <c r="E2081">
        <v>28</v>
      </c>
      <c r="F2081">
        <v>31</v>
      </c>
      <c r="G2081">
        <v>293.94</v>
      </c>
      <c r="H2081" s="1">
        <v>45035</v>
      </c>
    </row>
    <row r="2082" spans="1:8" x14ac:dyDescent="0.25">
      <c r="A2082" t="s">
        <v>2104</v>
      </c>
      <c r="B2082" t="s">
        <v>37</v>
      </c>
      <c r="C2082" t="s">
        <v>15</v>
      </c>
      <c r="D2082">
        <v>18</v>
      </c>
      <c r="E2082">
        <v>56</v>
      </c>
      <c r="F2082">
        <v>38</v>
      </c>
      <c r="G2082">
        <v>498.08</v>
      </c>
      <c r="H2082" s="1">
        <v>45041</v>
      </c>
    </row>
    <row r="2083" spans="1:8" x14ac:dyDescent="0.25">
      <c r="A2083" t="s">
        <v>2105</v>
      </c>
      <c r="B2083" t="s">
        <v>12</v>
      </c>
      <c r="C2083" t="s">
        <v>18</v>
      </c>
      <c r="D2083">
        <v>61</v>
      </c>
      <c r="E2083">
        <v>68</v>
      </c>
      <c r="F2083">
        <v>66</v>
      </c>
      <c r="G2083">
        <v>124.78</v>
      </c>
      <c r="H2083" s="1">
        <v>45076</v>
      </c>
    </row>
    <row r="2084" spans="1:8" x14ac:dyDescent="0.25">
      <c r="A2084" t="s">
        <v>2106</v>
      </c>
      <c r="B2084" t="s">
        <v>28</v>
      </c>
      <c r="C2084" t="s">
        <v>15</v>
      </c>
      <c r="D2084">
        <v>189</v>
      </c>
      <c r="E2084">
        <v>67</v>
      </c>
      <c r="F2084">
        <v>251</v>
      </c>
      <c r="G2084">
        <v>51.69</v>
      </c>
      <c r="H2084" s="1">
        <v>45213</v>
      </c>
    </row>
    <row r="2085" spans="1:8" x14ac:dyDescent="0.25">
      <c r="A2085" t="s">
        <v>2107</v>
      </c>
      <c r="B2085" t="s">
        <v>21</v>
      </c>
      <c r="C2085" t="s">
        <v>32</v>
      </c>
      <c r="D2085">
        <v>194</v>
      </c>
      <c r="E2085">
        <v>94</v>
      </c>
      <c r="F2085">
        <v>94</v>
      </c>
      <c r="G2085">
        <v>415.18</v>
      </c>
      <c r="H2085" s="1">
        <v>45051</v>
      </c>
    </row>
    <row r="2086" spans="1:8" x14ac:dyDescent="0.25">
      <c r="A2086" t="s">
        <v>2108</v>
      </c>
      <c r="B2086" t="s">
        <v>35</v>
      </c>
      <c r="C2086" t="s">
        <v>18</v>
      </c>
      <c r="D2086">
        <v>199</v>
      </c>
      <c r="E2086">
        <v>54</v>
      </c>
      <c r="F2086">
        <v>47</v>
      </c>
      <c r="G2086">
        <v>169.6</v>
      </c>
      <c r="H2086" s="1">
        <v>45227</v>
      </c>
    </row>
    <row r="2087" spans="1:8" x14ac:dyDescent="0.25">
      <c r="A2087" t="s">
        <v>2109</v>
      </c>
      <c r="B2087" t="s">
        <v>14</v>
      </c>
      <c r="C2087" t="s">
        <v>9</v>
      </c>
      <c r="D2087">
        <v>153</v>
      </c>
      <c r="E2087">
        <v>59</v>
      </c>
      <c r="F2087">
        <v>265</v>
      </c>
      <c r="G2087">
        <v>48.63</v>
      </c>
      <c r="H2087" s="1">
        <v>45041</v>
      </c>
    </row>
    <row r="2088" spans="1:8" x14ac:dyDescent="0.25">
      <c r="A2088" t="s">
        <v>2110</v>
      </c>
      <c r="B2088" t="s">
        <v>28</v>
      </c>
      <c r="C2088" t="s">
        <v>32</v>
      </c>
      <c r="D2088">
        <v>54</v>
      </c>
      <c r="E2088">
        <v>20</v>
      </c>
      <c r="F2088">
        <v>92</v>
      </c>
      <c r="G2088">
        <v>189.78</v>
      </c>
      <c r="H2088" s="1">
        <v>45285</v>
      </c>
    </row>
    <row r="2089" spans="1:8" x14ac:dyDescent="0.25">
      <c r="A2089" t="s">
        <v>2111</v>
      </c>
      <c r="B2089" t="s">
        <v>12</v>
      </c>
      <c r="C2089" t="s">
        <v>32</v>
      </c>
      <c r="D2089">
        <v>65</v>
      </c>
      <c r="E2089">
        <v>51</v>
      </c>
      <c r="F2089">
        <v>92</v>
      </c>
      <c r="G2089">
        <v>109.44</v>
      </c>
      <c r="H2089" s="1">
        <v>45215</v>
      </c>
    </row>
    <row r="2090" spans="1:8" x14ac:dyDescent="0.25">
      <c r="A2090" t="s">
        <v>2112</v>
      </c>
      <c r="B2090" t="s">
        <v>48</v>
      </c>
      <c r="C2090" t="s">
        <v>23</v>
      </c>
      <c r="D2090">
        <v>117</v>
      </c>
      <c r="E2090">
        <v>91</v>
      </c>
      <c r="F2090">
        <v>202</v>
      </c>
      <c r="G2090">
        <v>463.08</v>
      </c>
      <c r="H2090" s="1">
        <v>44990</v>
      </c>
    </row>
    <row r="2091" spans="1:8" x14ac:dyDescent="0.25">
      <c r="A2091" t="s">
        <v>2113</v>
      </c>
      <c r="B2091" t="s">
        <v>28</v>
      </c>
      <c r="C2091" t="s">
        <v>23</v>
      </c>
      <c r="D2091">
        <v>20</v>
      </c>
      <c r="E2091">
        <v>46</v>
      </c>
      <c r="F2091">
        <v>234</v>
      </c>
      <c r="G2091">
        <v>114.92</v>
      </c>
      <c r="H2091" s="1">
        <v>45060</v>
      </c>
    </row>
    <row r="2092" spans="1:8" x14ac:dyDescent="0.25">
      <c r="A2092" t="s">
        <v>2114</v>
      </c>
      <c r="B2092" t="s">
        <v>37</v>
      </c>
      <c r="C2092" t="s">
        <v>18</v>
      </c>
      <c r="D2092">
        <v>69</v>
      </c>
      <c r="E2092">
        <v>22</v>
      </c>
      <c r="F2092">
        <v>39</v>
      </c>
      <c r="G2092">
        <v>120.55</v>
      </c>
      <c r="H2092" s="1">
        <v>45241</v>
      </c>
    </row>
    <row r="2093" spans="1:8" x14ac:dyDescent="0.25">
      <c r="A2093" t="s">
        <v>2115</v>
      </c>
      <c r="B2093" t="s">
        <v>14</v>
      </c>
      <c r="C2093" t="s">
        <v>9</v>
      </c>
      <c r="D2093">
        <v>109</v>
      </c>
      <c r="E2093">
        <v>90</v>
      </c>
      <c r="F2093">
        <v>168</v>
      </c>
      <c r="G2093">
        <v>345.52</v>
      </c>
      <c r="H2093" s="1">
        <v>45009</v>
      </c>
    </row>
    <row r="2094" spans="1:8" x14ac:dyDescent="0.25">
      <c r="A2094" t="s">
        <v>2116</v>
      </c>
      <c r="B2094" t="s">
        <v>28</v>
      </c>
      <c r="C2094" t="s">
        <v>15</v>
      </c>
      <c r="D2094">
        <v>44</v>
      </c>
      <c r="E2094">
        <v>80</v>
      </c>
      <c r="F2094">
        <v>22</v>
      </c>
      <c r="G2094">
        <v>302.60000000000002</v>
      </c>
      <c r="H2094" s="1">
        <v>44935</v>
      </c>
    </row>
    <row r="2095" spans="1:8" x14ac:dyDescent="0.25">
      <c r="A2095" t="s">
        <v>2117</v>
      </c>
      <c r="B2095" t="s">
        <v>17</v>
      </c>
      <c r="C2095" t="s">
        <v>32</v>
      </c>
      <c r="D2095">
        <v>13</v>
      </c>
      <c r="E2095">
        <v>61</v>
      </c>
      <c r="F2095">
        <v>75</v>
      </c>
      <c r="G2095">
        <v>257.82</v>
      </c>
      <c r="H2095" s="1">
        <v>44948</v>
      </c>
    </row>
    <row r="2096" spans="1:8" x14ac:dyDescent="0.25">
      <c r="A2096" t="s">
        <v>2118</v>
      </c>
      <c r="B2096" t="s">
        <v>12</v>
      </c>
      <c r="C2096" t="s">
        <v>18</v>
      </c>
      <c r="D2096">
        <v>83</v>
      </c>
      <c r="E2096">
        <v>63</v>
      </c>
      <c r="F2096">
        <v>194</v>
      </c>
      <c r="G2096">
        <v>193</v>
      </c>
      <c r="H2096" s="1">
        <v>45071</v>
      </c>
    </row>
    <row r="2097" spans="1:8" x14ac:dyDescent="0.25">
      <c r="A2097" t="s">
        <v>2119</v>
      </c>
      <c r="B2097" t="s">
        <v>8</v>
      </c>
      <c r="C2097" t="s">
        <v>15</v>
      </c>
      <c r="D2097">
        <v>2</v>
      </c>
      <c r="E2097">
        <v>71</v>
      </c>
      <c r="F2097">
        <v>175</v>
      </c>
      <c r="G2097">
        <v>181.77</v>
      </c>
      <c r="H2097" s="1">
        <v>44955</v>
      </c>
    </row>
    <row r="2098" spans="1:8" x14ac:dyDescent="0.25">
      <c r="A2098" t="s">
        <v>2120</v>
      </c>
      <c r="B2098" t="s">
        <v>35</v>
      </c>
      <c r="C2098" t="s">
        <v>18</v>
      </c>
      <c r="D2098">
        <v>135</v>
      </c>
      <c r="E2098">
        <v>61</v>
      </c>
      <c r="F2098">
        <v>3</v>
      </c>
      <c r="G2098">
        <v>429</v>
      </c>
      <c r="H2098" s="1">
        <v>45128</v>
      </c>
    </row>
    <row r="2099" spans="1:8" x14ac:dyDescent="0.25">
      <c r="A2099" t="s">
        <v>2121</v>
      </c>
      <c r="B2099" t="s">
        <v>28</v>
      </c>
      <c r="C2099" t="s">
        <v>32</v>
      </c>
      <c r="D2099">
        <v>181</v>
      </c>
      <c r="E2099">
        <v>24</v>
      </c>
      <c r="F2099">
        <v>86</v>
      </c>
      <c r="G2099">
        <v>324.89</v>
      </c>
      <c r="H2099" s="1">
        <v>44995</v>
      </c>
    </row>
    <row r="2100" spans="1:8" x14ac:dyDescent="0.25">
      <c r="A2100" t="s">
        <v>2122</v>
      </c>
      <c r="B2100" t="s">
        <v>37</v>
      </c>
      <c r="C2100" t="s">
        <v>15</v>
      </c>
      <c r="D2100">
        <v>182</v>
      </c>
      <c r="E2100">
        <v>84</v>
      </c>
      <c r="F2100">
        <v>59</v>
      </c>
      <c r="G2100">
        <v>127.91</v>
      </c>
      <c r="H2100" s="1">
        <v>45172</v>
      </c>
    </row>
    <row r="2101" spans="1:8" x14ac:dyDescent="0.25">
      <c r="A2101" t="s">
        <v>2123</v>
      </c>
      <c r="B2101" t="s">
        <v>21</v>
      </c>
      <c r="C2101" t="s">
        <v>15</v>
      </c>
      <c r="D2101">
        <v>19</v>
      </c>
      <c r="E2101">
        <v>52</v>
      </c>
      <c r="F2101">
        <v>180</v>
      </c>
      <c r="G2101">
        <v>332.12</v>
      </c>
      <c r="H2101" s="1">
        <v>45064</v>
      </c>
    </row>
    <row r="2102" spans="1:8" x14ac:dyDescent="0.25">
      <c r="A2102" t="s">
        <v>2124</v>
      </c>
      <c r="B2102" t="s">
        <v>8</v>
      </c>
      <c r="C2102" t="s">
        <v>18</v>
      </c>
      <c r="D2102">
        <v>116</v>
      </c>
      <c r="E2102">
        <v>48</v>
      </c>
      <c r="F2102">
        <v>149</v>
      </c>
      <c r="G2102">
        <v>461.49</v>
      </c>
      <c r="H2102" s="1">
        <v>45083</v>
      </c>
    </row>
    <row r="2103" spans="1:8" x14ac:dyDescent="0.25">
      <c r="A2103" t="s">
        <v>2125</v>
      </c>
      <c r="B2103" t="s">
        <v>14</v>
      </c>
      <c r="C2103" t="s">
        <v>9</v>
      </c>
      <c r="D2103">
        <v>120</v>
      </c>
      <c r="E2103">
        <v>69</v>
      </c>
      <c r="F2103">
        <v>28</v>
      </c>
      <c r="G2103">
        <v>303.97000000000003</v>
      </c>
      <c r="H2103" s="1">
        <v>44972</v>
      </c>
    </row>
    <row r="2104" spans="1:8" x14ac:dyDescent="0.25">
      <c r="A2104" t="s">
        <v>2126</v>
      </c>
      <c r="B2104" t="s">
        <v>48</v>
      </c>
      <c r="C2104" t="s">
        <v>18</v>
      </c>
      <c r="D2104">
        <v>34</v>
      </c>
      <c r="E2104">
        <v>46</v>
      </c>
      <c r="F2104">
        <v>230</v>
      </c>
      <c r="G2104">
        <v>442</v>
      </c>
      <c r="H2104" s="1">
        <v>45227</v>
      </c>
    </row>
    <row r="2105" spans="1:8" x14ac:dyDescent="0.25">
      <c r="A2105" t="s">
        <v>2127</v>
      </c>
      <c r="B2105" t="s">
        <v>14</v>
      </c>
      <c r="C2105" t="s">
        <v>23</v>
      </c>
      <c r="D2105">
        <v>43</v>
      </c>
      <c r="E2105">
        <v>62</v>
      </c>
      <c r="F2105">
        <v>6</v>
      </c>
      <c r="G2105">
        <v>11.82</v>
      </c>
      <c r="H2105" s="1">
        <v>44943</v>
      </c>
    </row>
    <row r="2106" spans="1:8" x14ac:dyDescent="0.25">
      <c r="A2106" t="s">
        <v>2128</v>
      </c>
      <c r="B2106" t="s">
        <v>48</v>
      </c>
      <c r="C2106" t="s">
        <v>23</v>
      </c>
      <c r="D2106">
        <v>168</v>
      </c>
      <c r="E2106">
        <v>79</v>
      </c>
      <c r="F2106">
        <v>167</v>
      </c>
      <c r="G2106">
        <v>184.59</v>
      </c>
      <c r="H2106" s="1">
        <v>45040</v>
      </c>
    </row>
    <row r="2107" spans="1:8" x14ac:dyDescent="0.25">
      <c r="A2107" t="s">
        <v>2129</v>
      </c>
      <c r="B2107" t="s">
        <v>26</v>
      </c>
      <c r="C2107" t="s">
        <v>15</v>
      </c>
      <c r="D2107">
        <v>3</v>
      </c>
      <c r="E2107">
        <v>83</v>
      </c>
      <c r="F2107">
        <v>217</v>
      </c>
      <c r="G2107">
        <v>42.15</v>
      </c>
      <c r="H2107" s="1">
        <v>45277</v>
      </c>
    </row>
    <row r="2108" spans="1:8" x14ac:dyDescent="0.25">
      <c r="A2108" t="s">
        <v>2130</v>
      </c>
      <c r="B2108" t="s">
        <v>26</v>
      </c>
      <c r="C2108" t="s">
        <v>32</v>
      </c>
      <c r="D2108">
        <v>146</v>
      </c>
      <c r="E2108">
        <v>28</v>
      </c>
      <c r="F2108">
        <v>104</v>
      </c>
      <c r="G2108">
        <v>464.92</v>
      </c>
      <c r="H2108" s="1">
        <v>45142</v>
      </c>
    </row>
    <row r="2109" spans="1:8" x14ac:dyDescent="0.25">
      <c r="A2109" t="s">
        <v>2131</v>
      </c>
      <c r="B2109" t="s">
        <v>35</v>
      </c>
      <c r="C2109" t="s">
        <v>9</v>
      </c>
      <c r="D2109">
        <v>90</v>
      </c>
      <c r="E2109">
        <v>68</v>
      </c>
      <c r="F2109">
        <v>151</v>
      </c>
      <c r="G2109">
        <v>106.94</v>
      </c>
      <c r="H2109" s="1">
        <v>45097</v>
      </c>
    </row>
    <row r="2110" spans="1:8" x14ac:dyDescent="0.25">
      <c r="A2110" t="s">
        <v>2132</v>
      </c>
      <c r="B2110" t="s">
        <v>14</v>
      </c>
      <c r="C2110" t="s">
        <v>9</v>
      </c>
      <c r="D2110">
        <v>116</v>
      </c>
      <c r="E2110">
        <v>89</v>
      </c>
      <c r="F2110">
        <v>280</v>
      </c>
      <c r="G2110">
        <v>86.74</v>
      </c>
      <c r="H2110" s="1">
        <v>44946</v>
      </c>
    </row>
    <row r="2111" spans="1:8" x14ac:dyDescent="0.25">
      <c r="A2111" t="s">
        <v>2133</v>
      </c>
      <c r="B2111" t="s">
        <v>17</v>
      </c>
      <c r="C2111" t="s">
        <v>32</v>
      </c>
      <c r="D2111">
        <v>142</v>
      </c>
      <c r="E2111">
        <v>95</v>
      </c>
      <c r="F2111">
        <v>135</v>
      </c>
      <c r="G2111">
        <v>359.23</v>
      </c>
      <c r="H2111" s="1">
        <v>45205</v>
      </c>
    </row>
    <row r="2112" spans="1:8" x14ac:dyDescent="0.25">
      <c r="A2112" t="s">
        <v>2134</v>
      </c>
      <c r="B2112" t="s">
        <v>14</v>
      </c>
      <c r="C2112" t="s">
        <v>23</v>
      </c>
      <c r="D2112">
        <v>127</v>
      </c>
      <c r="E2112">
        <v>38</v>
      </c>
      <c r="F2112">
        <v>33</v>
      </c>
      <c r="G2112">
        <v>87.95</v>
      </c>
      <c r="H2112" s="1">
        <v>45137</v>
      </c>
    </row>
    <row r="2113" spans="1:8" x14ac:dyDescent="0.25">
      <c r="A2113" t="s">
        <v>2135</v>
      </c>
      <c r="B2113" t="s">
        <v>17</v>
      </c>
      <c r="C2113" t="s">
        <v>15</v>
      </c>
      <c r="D2113">
        <v>95</v>
      </c>
      <c r="E2113">
        <v>71</v>
      </c>
      <c r="F2113">
        <v>156</v>
      </c>
      <c r="G2113">
        <v>425.55</v>
      </c>
      <c r="H2113" s="1">
        <v>45038</v>
      </c>
    </row>
    <row r="2114" spans="1:8" x14ac:dyDescent="0.25">
      <c r="A2114" t="s">
        <v>2136</v>
      </c>
      <c r="B2114" t="s">
        <v>35</v>
      </c>
      <c r="C2114" t="s">
        <v>23</v>
      </c>
      <c r="D2114">
        <v>95</v>
      </c>
      <c r="E2114">
        <v>40</v>
      </c>
      <c r="F2114">
        <v>83</v>
      </c>
      <c r="G2114">
        <v>50.09</v>
      </c>
      <c r="H2114" s="1">
        <v>45064</v>
      </c>
    </row>
    <row r="2115" spans="1:8" x14ac:dyDescent="0.25">
      <c r="A2115" t="s">
        <v>2137</v>
      </c>
      <c r="B2115" t="s">
        <v>12</v>
      </c>
      <c r="C2115" t="s">
        <v>18</v>
      </c>
      <c r="D2115">
        <v>132</v>
      </c>
      <c r="E2115">
        <v>53</v>
      </c>
      <c r="F2115">
        <v>11</v>
      </c>
      <c r="G2115">
        <v>62.89</v>
      </c>
      <c r="H2115" s="1">
        <v>45094</v>
      </c>
    </row>
    <row r="2116" spans="1:8" x14ac:dyDescent="0.25">
      <c r="A2116" t="s">
        <v>2138</v>
      </c>
      <c r="B2116" t="s">
        <v>26</v>
      </c>
      <c r="C2116" t="s">
        <v>9</v>
      </c>
      <c r="D2116">
        <v>84</v>
      </c>
      <c r="E2116">
        <v>85</v>
      </c>
      <c r="F2116">
        <v>263</v>
      </c>
      <c r="G2116">
        <v>470.26</v>
      </c>
      <c r="H2116" s="1">
        <v>45120</v>
      </c>
    </row>
    <row r="2117" spans="1:8" x14ac:dyDescent="0.25">
      <c r="A2117" t="s">
        <v>2139</v>
      </c>
      <c r="B2117" t="s">
        <v>17</v>
      </c>
      <c r="C2117" t="s">
        <v>32</v>
      </c>
      <c r="D2117">
        <v>5</v>
      </c>
      <c r="E2117">
        <v>79</v>
      </c>
      <c r="F2117">
        <v>48</v>
      </c>
      <c r="G2117">
        <v>322.58999999999997</v>
      </c>
      <c r="H2117" s="1">
        <v>44962</v>
      </c>
    </row>
    <row r="2118" spans="1:8" x14ac:dyDescent="0.25">
      <c r="A2118" t="s">
        <v>2140</v>
      </c>
      <c r="B2118" t="s">
        <v>12</v>
      </c>
      <c r="C2118" t="s">
        <v>15</v>
      </c>
      <c r="D2118">
        <v>179</v>
      </c>
      <c r="E2118">
        <v>53</v>
      </c>
      <c r="F2118">
        <v>202</v>
      </c>
      <c r="G2118">
        <v>244.75</v>
      </c>
      <c r="H2118" s="1">
        <v>45263</v>
      </c>
    </row>
    <row r="2119" spans="1:8" x14ac:dyDescent="0.25">
      <c r="A2119" t="s">
        <v>2141</v>
      </c>
      <c r="B2119" t="s">
        <v>17</v>
      </c>
      <c r="C2119" t="s">
        <v>23</v>
      </c>
      <c r="D2119">
        <v>26</v>
      </c>
      <c r="E2119">
        <v>34</v>
      </c>
      <c r="F2119">
        <v>14</v>
      </c>
      <c r="G2119">
        <v>115.7</v>
      </c>
      <c r="H2119" s="1">
        <v>45108</v>
      </c>
    </row>
    <row r="2120" spans="1:8" x14ac:dyDescent="0.25">
      <c r="A2120" t="s">
        <v>2142</v>
      </c>
      <c r="B2120" t="s">
        <v>35</v>
      </c>
      <c r="C2120" t="s">
        <v>15</v>
      </c>
      <c r="D2120">
        <v>114</v>
      </c>
      <c r="E2120">
        <v>86</v>
      </c>
      <c r="F2120">
        <v>204</v>
      </c>
      <c r="G2120">
        <v>248.48</v>
      </c>
      <c r="H2120" s="1">
        <v>44983</v>
      </c>
    </row>
    <row r="2121" spans="1:8" x14ac:dyDescent="0.25">
      <c r="A2121" t="s">
        <v>2143</v>
      </c>
      <c r="B2121" t="s">
        <v>17</v>
      </c>
      <c r="C2121" t="s">
        <v>9</v>
      </c>
      <c r="D2121">
        <v>143</v>
      </c>
      <c r="E2121">
        <v>53</v>
      </c>
      <c r="F2121">
        <v>61</v>
      </c>
      <c r="G2121">
        <v>357.25</v>
      </c>
      <c r="H2121" s="1">
        <v>45129</v>
      </c>
    </row>
    <row r="2122" spans="1:8" x14ac:dyDescent="0.25">
      <c r="A2122" t="s">
        <v>2144</v>
      </c>
      <c r="B2122" t="s">
        <v>35</v>
      </c>
      <c r="C2122" t="s">
        <v>23</v>
      </c>
      <c r="D2122">
        <v>172</v>
      </c>
      <c r="E2122">
        <v>79</v>
      </c>
      <c r="F2122">
        <v>16</v>
      </c>
      <c r="G2122">
        <v>397</v>
      </c>
      <c r="H2122" s="1">
        <v>45026</v>
      </c>
    </row>
    <row r="2123" spans="1:8" x14ac:dyDescent="0.25">
      <c r="A2123" t="s">
        <v>2145</v>
      </c>
      <c r="B2123" t="s">
        <v>26</v>
      </c>
      <c r="C2123" t="s">
        <v>18</v>
      </c>
      <c r="D2123">
        <v>140</v>
      </c>
      <c r="E2123">
        <v>99</v>
      </c>
      <c r="F2123">
        <v>159</v>
      </c>
      <c r="G2123">
        <v>421.4</v>
      </c>
      <c r="H2123" s="1">
        <v>45097</v>
      </c>
    </row>
    <row r="2124" spans="1:8" x14ac:dyDescent="0.25">
      <c r="A2124" t="s">
        <v>2146</v>
      </c>
      <c r="B2124" t="s">
        <v>17</v>
      </c>
      <c r="C2124" t="s">
        <v>23</v>
      </c>
      <c r="D2124">
        <v>0</v>
      </c>
      <c r="E2124">
        <v>94</v>
      </c>
      <c r="F2124">
        <v>184</v>
      </c>
      <c r="G2124">
        <v>19.38</v>
      </c>
      <c r="H2124" s="1">
        <v>45115</v>
      </c>
    </row>
    <row r="2125" spans="1:8" x14ac:dyDescent="0.25">
      <c r="A2125" t="s">
        <v>2147</v>
      </c>
      <c r="B2125" t="s">
        <v>26</v>
      </c>
      <c r="C2125" t="s">
        <v>9</v>
      </c>
      <c r="D2125">
        <v>14</v>
      </c>
      <c r="E2125">
        <v>72</v>
      </c>
      <c r="F2125">
        <v>265</v>
      </c>
      <c r="G2125">
        <v>274.49</v>
      </c>
      <c r="H2125" s="1">
        <v>45054</v>
      </c>
    </row>
    <row r="2126" spans="1:8" x14ac:dyDescent="0.25">
      <c r="A2126" t="s">
        <v>2148</v>
      </c>
      <c r="B2126" t="s">
        <v>37</v>
      </c>
      <c r="C2126" t="s">
        <v>18</v>
      </c>
      <c r="D2126">
        <v>76</v>
      </c>
      <c r="E2126">
        <v>37</v>
      </c>
      <c r="F2126">
        <v>252</v>
      </c>
      <c r="G2126">
        <v>236.94</v>
      </c>
      <c r="H2126" s="1">
        <v>45065</v>
      </c>
    </row>
    <row r="2127" spans="1:8" x14ac:dyDescent="0.25">
      <c r="A2127" t="s">
        <v>2149</v>
      </c>
      <c r="B2127" t="s">
        <v>14</v>
      </c>
      <c r="C2127" t="s">
        <v>9</v>
      </c>
      <c r="D2127">
        <v>78</v>
      </c>
      <c r="E2127">
        <v>33</v>
      </c>
      <c r="F2127">
        <v>278</v>
      </c>
      <c r="G2127">
        <v>318.06</v>
      </c>
      <c r="H2127" s="1">
        <v>45079</v>
      </c>
    </row>
    <row r="2128" spans="1:8" x14ac:dyDescent="0.25">
      <c r="A2128" t="s">
        <v>2150</v>
      </c>
      <c r="B2128" t="s">
        <v>28</v>
      </c>
      <c r="C2128" t="s">
        <v>32</v>
      </c>
      <c r="D2128">
        <v>164</v>
      </c>
      <c r="E2128">
        <v>77</v>
      </c>
      <c r="F2128">
        <v>34</v>
      </c>
      <c r="G2128">
        <v>69.39</v>
      </c>
      <c r="H2128" s="1">
        <v>45172</v>
      </c>
    </row>
    <row r="2129" spans="1:8" x14ac:dyDescent="0.25">
      <c r="A2129" t="s">
        <v>2151</v>
      </c>
      <c r="B2129" t="s">
        <v>8</v>
      </c>
      <c r="C2129" t="s">
        <v>9</v>
      </c>
      <c r="D2129">
        <v>44</v>
      </c>
      <c r="E2129">
        <v>72</v>
      </c>
      <c r="F2129">
        <v>264</v>
      </c>
      <c r="G2129">
        <v>55.72</v>
      </c>
      <c r="H2129" s="1">
        <v>45087</v>
      </c>
    </row>
    <row r="2130" spans="1:8" x14ac:dyDescent="0.25">
      <c r="A2130" t="s">
        <v>2152</v>
      </c>
      <c r="B2130" t="s">
        <v>21</v>
      </c>
      <c r="C2130" t="s">
        <v>32</v>
      </c>
      <c r="D2130">
        <v>61</v>
      </c>
      <c r="E2130">
        <v>20</v>
      </c>
      <c r="F2130">
        <v>157</v>
      </c>
      <c r="G2130">
        <v>148.27000000000001</v>
      </c>
      <c r="H2130" s="1">
        <v>45021</v>
      </c>
    </row>
    <row r="2131" spans="1:8" x14ac:dyDescent="0.25">
      <c r="A2131" t="s">
        <v>2153</v>
      </c>
      <c r="B2131" t="s">
        <v>35</v>
      </c>
      <c r="C2131" t="s">
        <v>32</v>
      </c>
      <c r="D2131">
        <v>177</v>
      </c>
      <c r="E2131">
        <v>92</v>
      </c>
      <c r="F2131">
        <v>189</v>
      </c>
      <c r="G2131">
        <v>384.72</v>
      </c>
      <c r="H2131" s="1">
        <v>45240</v>
      </c>
    </row>
    <row r="2132" spans="1:8" x14ac:dyDescent="0.25">
      <c r="A2132" t="s">
        <v>2154</v>
      </c>
      <c r="B2132" t="s">
        <v>8</v>
      </c>
      <c r="C2132" t="s">
        <v>18</v>
      </c>
      <c r="D2132">
        <v>145</v>
      </c>
      <c r="E2132">
        <v>89</v>
      </c>
      <c r="F2132">
        <v>299</v>
      </c>
      <c r="G2132">
        <v>431.88</v>
      </c>
      <c r="H2132" s="1">
        <v>44992</v>
      </c>
    </row>
    <row r="2133" spans="1:8" x14ac:dyDescent="0.25">
      <c r="A2133" t="s">
        <v>2155</v>
      </c>
      <c r="B2133" t="s">
        <v>28</v>
      </c>
      <c r="C2133" t="s">
        <v>23</v>
      </c>
      <c r="D2133">
        <v>147</v>
      </c>
      <c r="E2133">
        <v>23</v>
      </c>
      <c r="F2133">
        <v>22</v>
      </c>
      <c r="G2133">
        <v>138.52000000000001</v>
      </c>
      <c r="H2133" s="1">
        <v>45215</v>
      </c>
    </row>
    <row r="2134" spans="1:8" x14ac:dyDescent="0.25">
      <c r="A2134" t="s">
        <v>2156</v>
      </c>
      <c r="B2134" t="s">
        <v>21</v>
      </c>
      <c r="C2134" t="s">
        <v>23</v>
      </c>
      <c r="D2134">
        <v>141</v>
      </c>
      <c r="E2134">
        <v>56</v>
      </c>
      <c r="F2134">
        <v>149</v>
      </c>
      <c r="G2134">
        <v>227.58</v>
      </c>
      <c r="H2134" s="1">
        <v>45097</v>
      </c>
    </row>
    <row r="2135" spans="1:8" x14ac:dyDescent="0.25">
      <c r="A2135" t="s">
        <v>2157</v>
      </c>
      <c r="B2135" t="s">
        <v>28</v>
      </c>
      <c r="C2135" t="s">
        <v>23</v>
      </c>
      <c r="D2135">
        <v>189</v>
      </c>
      <c r="E2135">
        <v>62</v>
      </c>
      <c r="F2135">
        <v>51</v>
      </c>
      <c r="G2135">
        <v>75.040000000000006</v>
      </c>
      <c r="H2135" s="1">
        <v>45137</v>
      </c>
    </row>
    <row r="2136" spans="1:8" x14ac:dyDescent="0.25">
      <c r="A2136" t="s">
        <v>2158</v>
      </c>
      <c r="B2136" t="s">
        <v>8</v>
      </c>
      <c r="C2136" t="s">
        <v>15</v>
      </c>
      <c r="D2136">
        <v>185</v>
      </c>
      <c r="E2136">
        <v>77</v>
      </c>
      <c r="F2136">
        <v>254</v>
      </c>
      <c r="G2136">
        <v>302.8</v>
      </c>
      <c r="H2136" s="1">
        <v>45111</v>
      </c>
    </row>
    <row r="2137" spans="1:8" x14ac:dyDescent="0.25">
      <c r="A2137" t="s">
        <v>2159</v>
      </c>
      <c r="B2137" t="s">
        <v>21</v>
      </c>
      <c r="C2137" t="s">
        <v>9</v>
      </c>
      <c r="D2137">
        <v>117</v>
      </c>
      <c r="E2137">
        <v>44</v>
      </c>
      <c r="F2137">
        <v>290</v>
      </c>
      <c r="G2137">
        <v>343.26</v>
      </c>
      <c r="H2137" s="1">
        <v>45207</v>
      </c>
    </row>
    <row r="2138" spans="1:8" x14ac:dyDescent="0.25">
      <c r="A2138" t="s">
        <v>2160</v>
      </c>
      <c r="B2138" t="s">
        <v>48</v>
      </c>
      <c r="C2138" t="s">
        <v>15</v>
      </c>
      <c r="D2138">
        <v>36</v>
      </c>
      <c r="E2138">
        <v>38</v>
      </c>
      <c r="F2138">
        <v>55</v>
      </c>
      <c r="G2138">
        <v>72.48</v>
      </c>
      <c r="H2138" s="1">
        <v>44978</v>
      </c>
    </row>
    <row r="2139" spans="1:8" x14ac:dyDescent="0.25">
      <c r="A2139" t="s">
        <v>2161</v>
      </c>
      <c r="B2139" t="s">
        <v>12</v>
      </c>
      <c r="C2139" t="s">
        <v>9</v>
      </c>
      <c r="D2139">
        <v>20</v>
      </c>
      <c r="E2139">
        <v>92</v>
      </c>
      <c r="F2139">
        <v>300</v>
      </c>
      <c r="G2139">
        <v>182.97</v>
      </c>
      <c r="H2139" s="1">
        <v>45267</v>
      </c>
    </row>
    <row r="2140" spans="1:8" x14ac:dyDescent="0.25">
      <c r="A2140" t="s">
        <v>2162</v>
      </c>
      <c r="B2140" t="s">
        <v>12</v>
      </c>
      <c r="C2140" t="s">
        <v>18</v>
      </c>
      <c r="D2140">
        <v>44</v>
      </c>
      <c r="E2140">
        <v>74</v>
      </c>
      <c r="F2140">
        <v>18</v>
      </c>
      <c r="G2140">
        <v>309.08999999999997</v>
      </c>
      <c r="H2140" s="1">
        <v>45271</v>
      </c>
    </row>
    <row r="2141" spans="1:8" x14ac:dyDescent="0.25">
      <c r="A2141" t="s">
        <v>2163</v>
      </c>
      <c r="B2141" t="s">
        <v>37</v>
      </c>
      <c r="C2141" t="s">
        <v>32</v>
      </c>
      <c r="D2141">
        <v>61</v>
      </c>
      <c r="E2141">
        <v>77</v>
      </c>
      <c r="F2141">
        <v>22</v>
      </c>
      <c r="G2141">
        <v>309.12</v>
      </c>
      <c r="H2141" s="1">
        <v>45263</v>
      </c>
    </row>
    <row r="2142" spans="1:8" x14ac:dyDescent="0.25">
      <c r="A2142" t="s">
        <v>2164</v>
      </c>
      <c r="B2142" t="s">
        <v>48</v>
      </c>
      <c r="C2142" t="s">
        <v>9</v>
      </c>
      <c r="D2142">
        <v>57</v>
      </c>
      <c r="E2142">
        <v>54</v>
      </c>
      <c r="F2142">
        <v>136</v>
      </c>
      <c r="G2142">
        <v>224.22</v>
      </c>
      <c r="H2142" s="1">
        <v>45204</v>
      </c>
    </row>
    <row r="2143" spans="1:8" x14ac:dyDescent="0.25">
      <c r="A2143" t="s">
        <v>2165</v>
      </c>
      <c r="B2143" t="s">
        <v>17</v>
      </c>
      <c r="C2143" t="s">
        <v>32</v>
      </c>
      <c r="D2143">
        <v>35</v>
      </c>
      <c r="E2143">
        <v>38</v>
      </c>
      <c r="F2143">
        <v>5</v>
      </c>
      <c r="G2143">
        <v>137.47999999999999</v>
      </c>
      <c r="H2143" s="1">
        <v>45176</v>
      </c>
    </row>
    <row r="2144" spans="1:8" x14ac:dyDescent="0.25">
      <c r="A2144" t="s">
        <v>2166</v>
      </c>
      <c r="B2144" t="s">
        <v>26</v>
      </c>
      <c r="C2144" t="s">
        <v>18</v>
      </c>
      <c r="D2144">
        <v>131</v>
      </c>
      <c r="E2144">
        <v>54</v>
      </c>
      <c r="F2144">
        <v>97</v>
      </c>
      <c r="G2144">
        <v>407.73</v>
      </c>
      <c r="H2144" s="1">
        <v>45136</v>
      </c>
    </row>
    <row r="2145" spans="1:8" x14ac:dyDescent="0.25">
      <c r="A2145" t="s">
        <v>2167</v>
      </c>
      <c r="B2145" t="s">
        <v>8</v>
      </c>
      <c r="C2145" t="s">
        <v>15</v>
      </c>
      <c r="D2145">
        <v>87</v>
      </c>
      <c r="E2145">
        <v>53</v>
      </c>
      <c r="F2145">
        <v>152</v>
      </c>
      <c r="G2145">
        <v>352.38</v>
      </c>
      <c r="H2145" s="1">
        <v>45120</v>
      </c>
    </row>
    <row r="2146" spans="1:8" x14ac:dyDescent="0.25">
      <c r="A2146" t="s">
        <v>2168</v>
      </c>
      <c r="B2146" t="s">
        <v>28</v>
      </c>
      <c r="C2146" t="s">
        <v>15</v>
      </c>
      <c r="D2146">
        <v>42</v>
      </c>
      <c r="E2146">
        <v>35</v>
      </c>
      <c r="F2146">
        <v>127</v>
      </c>
      <c r="G2146">
        <v>298.5</v>
      </c>
      <c r="H2146" s="1">
        <v>45090</v>
      </c>
    </row>
    <row r="2147" spans="1:8" x14ac:dyDescent="0.25">
      <c r="A2147" t="s">
        <v>2169</v>
      </c>
      <c r="B2147" t="s">
        <v>8</v>
      </c>
      <c r="C2147" t="s">
        <v>9</v>
      </c>
      <c r="D2147">
        <v>199</v>
      </c>
      <c r="E2147">
        <v>41</v>
      </c>
      <c r="F2147">
        <v>256</v>
      </c>
      <c r="G2147">
        <v>355.79</v>
      </c>
      <c r="H2147" s="1">
        <v>44932</v>
      </c>
    </row>
    <row r="2148" spans="1:8" x14ac:dyDescent="0.25">
      <c r="A2148" t="s">
        <v>2170</v>
      </c>
      <c r="B2148" t="s">
        <v>8</v>
      </c>
      <c r="C2148" t="s">
        <v>32</v>
      </c>
      <c r="D2148">
        <v>111</v>
      </c>
      <c r="E2148">
        <v>72</v>
      </c>
      <c r="F2148">
        <v>13</v>
      </c>
      <c r="G2148">
        <v>14.7</v>
      </c>
      <c r="H2148" s="1">
        <v>45268</v>
      </c>
    </row>
    <row r="2149" spans="1:8" x14ac:dyDescent="0.25">
      <c r="A2149" t="s">
        <v>2171</v>
      </c>
      <c r="B2149" t="s">
        <v>12</v>
      </c>
      <c r="C2149" t="s">
        <v>18</v>
      </c>
      <c r="D2149">
        <v>160</v>
      </c>
      <c r="E2149">
        <v>29</v>
      </c>
      <c r="F2149">
        <v>42</v>
      </c>
      <c r="G2149">
        <v>272.60000000000002</v>
      </c>
      <c r="H2149" s="1">
        <v>45208</v>
      </c>
    </row>
    <row r="2150" spans="1:8" x14ac:dyDescent="0.25">
      <c r="A2150" t="s">
        <v>2172</v>
      </c>
      <c r="B2150" t="s">
        <v>14</v>
      </c>
      <c r="C2150" t="s">
        <v>32</v>
      </c>
      <c r="D2150">
        <v>186</v>
      </c>
      <c r="E2150">
        <v>24</v>
      </c>
      <c r="F2150">
        <v>205</v>
      </c>
      <c r="G2150">
        <v>96.49</v>
      </c>
      <c r="H2150" s="1">
        <v>44938</v>
      </c>
    </row>
    <row r="2151" spans="1:8" x14ac:dyDescent="0.25">
      <c r="A2151" t="s">
        <v>2173</v>
      </c>
      <c r="B2151" t="s">
        <v>14</v>
      </c>
      <c r="C2151" t="s">
        <v>9</v>
      </c>
      <c r="D2151">
        <v>23</v>
      </c>
      <c r="E2151">
        <v>20</v>
      </c>
      <c r="F2151">
        <v>231</v>
      </c>
      <c r="G2151">
        <v>138.55000000000001</v>
      </c>
      <c r="H2151" s="1">
        <v>44943</v>
      </c>
    </row>
    <row r="2152" spans="1:8" x14ac:dyDescent="0.25">
      <c r="A2152" t="s">
        <v>2174</v>
      </c>
      <c r="B2152" t="s">
        <v>35</v>
      </c>
      <c r="C2152" t="s">
        <v>32</v>
      </c>
      <c r="D2152">
        <v>173</v>
      </c>
      <c r="E2152">
        <v>35</v>
      </c>
      <c r="F2152">
        <v>109</v>
      </c>
      <c r="G2152">
        <v>22.35</v>
      </c>
      <c r="H2152" s="1">
        <v>45120</v>
      </c>
    </row>
    <row r="2153" spans="1:8" x14ac:dyDescent="0.25">
      <c r="A2153" t="s">
        <v>2175</v>
      </c>
      <c r="B2153" t="s">
        <v>14</v>
      </c>
      <c r="C2153" t="s">
        <v>9</v>
      </c>
      <c r="D2153">
        <v>64</v>
      </c>
      <c r="E2153">
        <v>43</v>
      </c>
      <c r="F2153">
        <v>287</v>
      </c>
      <c r="G2153">
        <v>215.42</v>
      </c>
      <c r="H2153" s="1">
        <v>44933</v>
      </c>
    </row>
    <row r="2154" spans="1:8" x14ac:dyDescent="0.25">
      <c r="A2154" t="s">
        <v>2176</v>
      </c>
      <c r="B2154" t="s">
        <v>35</v>
      </c>
      <c r="C2154" t="s">
        <v>9</v>
      </c>
      <c r="D2154">
        <v>159</v>
      </c>
      <c r="E2154">
        <v>61</v>
      </c>
      <c r="F2154">
        <v>62</v>
      </c>
      <c r="G2154">
        <v>295.66000000000003</v>
      </c>
      <c r="H2154" s="1">
        <v>44960</v>
      </c>
    </row>
    <row r="2155" spans="1:8" x14ac:dyDescent="0.25">
      <c r="A2155" t="s">
        <v>2177</v>
      </c>
      <c r="B2155" t="s">
        <v>37</v>
      </c>
      <c r="C2155" t="s">
        <v>15</v>
      </c>
      <c r="D2155">
        <v>151</v>
      </c>
      <c r="E2155">
        <v>21</v>
      </c>
      <c r="F2155">
        <v>280</v>
      </c>
      <c r="G2155">
        <v>78.319999999999993</v>
      </c>
      <c r="H2155" s="1">
        <v>45081</v>
      </c>
    </row>
    <row r="2156" spans="1:8" x14ac:dyDescent="0.25">
      <c r="A2156" t="s">
        <v>2178</v>
      </c>
      <c r="B2156" t="s">
        <v>8</v>
      </c>
      <c r="C2156" t="s">
        <v>23</v>
      </c>
      <c r="D2156">
        <v>1</v>
      </c>
      <c r="E2156">
        <v>21</v>
      </c>
      <c r="F2156">
        <v>89</v>
      </c>
      <c r="G2156">
        <v>271.7</v>
      </c>
      <c r="H2156" s="1">
        <v>45046</v>
      </c>
    </row>
    <row r="2157" spans="1:8" x14ac:dyDescent="0.25">
      <c r="A2157" t="s">
        <v>2179</v>
      </c>
      <c r="B2157" t="s">
        <v>26</v>
      </c>
      <c r="C2157" t="s">
        <v>18</v>
      </c>
      <c r="D2157">
        <v>7</v>
      </c>
      <c r="E2157">
        <v>81</v>
      </c>
      <c r="F2157">
        <v>127</v>
      </c>
      <c r="G2157">
        <v>423.44</v>
      </c>
      <c r="H2157" s="1">
        <v>45089</v>
      </c>
    </row>
    <row r="2158" spans="1:8" x14ac:dyDescent="0.25">
      <c r="A2158" t="s">
        <v>2180</v>
      </c>
      <c r="B2158" t="s">
        <v>48</v>
      </c>
      <c r="C2158" t="s">
        <v>23</v>
      </c>
      <c r="D2158">
        <v>164</v>
      </c>
      <c r="E2158">
        <v>59</v>
      </c>
      <c r="F2158">
        <v>1</v>
      </c>
      <c r="G2158">
        <v>327.42</v>
      </c>
      <c r="H2158" s="1">
        <v>45053</v>
      </c>
    </row>
    <row r="2159" spans="1:8" x14ac:dyDescent="0.25">
      <c r="A2159" t="s">
        <v>2181</v>
      </c>
      <c r="B2159" t="s">
        <v>48</v>
      </c>
      <c r="C2159" t="s">
        <v>15</v>
      </c>
      <c r="D2159">
        <v>94</v>
      </c>
      <c r="E2159">
        <v>24</v>
      </c>
      <c r="F2159">
        <v>138</v>
      </c>
      <c r="G2159">
        <v>202.71</v>
      </c>
      <c r="H2159" s="1">
        <v>45115</v>
      </c>
    </row>
    <row r="2160" spans="1:8" x14ac:dyDescent="0.25">
      <c r="A2160" t="s">
        <v>2182</v>
      </c>
      <c r="B2160" t="s">
        <v>26</v>
      </c>
      <c r="C2160" t="s">
        <v>18</v>
      </c>
      <c r="D2160">
        <v>96</v>
      </c>
      <c r="E2160">
        <v>60</v>
      </c>
      <c r="F2160">
        <v>121</v>
      </c>
      <c r="G2160">
        <v>236.77</v>
      </c>
      <c r="H2160" s="1">
        <v>45125</v>
      </c>
    </row>
    <row r="2161" spans="1:8" x14ac:dyDescent="0.25">
      <c r="A2161" t="s">
        <v>2183</v>
      </c>
      <c r="B2161" t="s">
        <v>28</v>
      </c>
      <c r="C2161" t="s">
        <v>32</v>
      </c>
      <c r="D2161">
        <v>143</v>
      </c>
      <c r="E2161">
        <v>57</v>
      </c>
      <c r="F2161">
        <v>2</v>
      </c>
      <c r="G2161">
        <v>248.97</v>
      </c>
      <c r="H2161" s="1">
        <v>45287</v>
      </c>
    </row>
    <row r="2162" spans="1:8" x14ac:dyDescent="0.25">
      <c r="A2162" t="s">
        <v>2184</v>
      </c>
      <c r="B2162" t="s">
        <v>12</v>
      </c>
      <c r="C2162" t="s">
        <v>18</v>
      </c>
      <c r="D2162">
        <v>69</v>
      </c>
      <c r="E2162">
        <v>37</v>
      </c>
      <c r="F2162">
        <v>210</v>
      </c>
      <c r="G2162">
        <v>200.13</v>
      </c>
      <c r="H2162" s="1">
        <v>45211</v>
      </c>
    </row>
    <row r="2163" spans="1:8" x14ac:dyDescent="0.25">
      <c r="A2163" t="s">
        <v>2185</v>
      </c>
      <c r="B2163" t="s">
        <v>21</v>
      </c>
      <c r="C2163" t="s">
        <v>23</v>
      </c>
      <c r="D2163">
        <v>85</v>
      </c>
      <c r="E2163">
        <v>48</v>
      </c>
      <c r="F2163">
        <v>227</v>
      </c>
      <c r="G2163">
        <v>292.05</v>
      </c>
      <c r="H2163" s="1">
        <v>45098</v>
      </c>
    </row>
    <row r="2164" spans="1:8" x14ac:dyDescent="0.25">
      <c r="A2164" t="s">
        <v>2186</v>
      </c>
      <c r="B2164" t="s">
        <v>17</v>
      </c>
      <c r="C2164" t="s">
        <v>18</v>
      </c>
      <c r="D2164">
        <v>137</v>
      </c>
      <c r="E2164">
        <v>89</v>
      </c>
      <c r="F2164">
        <v>30</v>
      </c>
      <c r="G2164">
        <v>483.19</v>
      </c>
      <c r="H2164" s="1">
        <v>45146</v>
      </c>
    </row>
    <row r="2165" spans="1:8" x14ac:dyDescent="0.25">
      <c r="A2165" t="s">
        <v>2187</v>
      </c>
      <c r="B2165" t="s">
        <v>21</v>
      </c>
      <c r="C2165" t="s">
        <v>15</v>
      </c>
      <c r="D2165">
        <v>49</v>
      </c>
      <c r="E2165">
        <v>48</v>
      </c>
      <c r="F2165">
        <v>291</v>
      </c>
      <c r="G2165">
        <v>236.67</v>
      </c>
      <c r="H2165" s="1">
        <v>45208</v>
      </c>
    </row>
    <row r="2166" spans="1:8" x14ac:dyDescent="0.25">
      <c r="A2166" t="s">
        <v>2188</v>
      </c>
      <c r="B2166" t="s">
        <v>35</v>
      </c>
      <c r="C2166" t="s">
        <v>15</v>
      </c>
      <c r="D2166">
        <v>128</v>
      </c>
      <c r="E2166">
        <v>65</v>
      </c>
      <c r="F2166">
        <v>190</v>
      </c>
      <c r="G2166">
        <v>260.01</v>
      </c>
      <c r="H2166" s="1">
        <v>45085</v>
      </c>
    </row>
    <row r="2167" spans="1:8" x14ac:dyDescent="0.25">
      <c r="A2167" t="s">
        <v>2189</v>
      </c>
      <c r="B2167" t="s">
        <v>37</v>
      </c>
      <c r="C2167" t="s">
        <v>23</v>
      </c>
      <c r="D2167">
        <v>51</v>
      </c>
      <c r="E2167">
        <v>41</v>
      </c>
      <c r="F2167">
        <v>31</v>
      </c>
      <c r="G2167">
        <v>87.36</v>
      </c>
      <c r="H2167" s="1">
        <v>45089</v>
      </c>
    </row>
    <row r="2168" spans="1:8" x14ac:dyDescent="0.25">
      <c r="A2168" t="s">
        <v>2190</v>
      </c>
      <c r="B2168" t="s">
        <v>12</v>
      </c>
      <c r="C2168" t="s">
        <v>32</v>
      </c>
      <c r="D2168">
        <v>98</v>
      </c>
      <c r="E2168">
        <v>79</v>
      </c>
      <c r="F2168">
        <v>121</v>
      </c>
      <c r="G2168">
        <v>65.510000000000005</v>
      </c>
      <c r="H2168" s="1">
        <v>45124</v>
      </c>
    </row>
    <row r="2169" spans="1:8" x14ac:dyDescent="0.25">
      <c r="A2169" t="s">
        <v>2191</v>
      </c>
      <c r="B2169" t="s">
        <v>37</v>
      </c>
      <c r="C2169" t="s">
        <v>23</v>
      </c>
      <c r="D2169">
        <v>166</v>
      </c>
      <c r="E2169">
        <v>100</v>
      </c>
      <c r="F2169">
        <v>0</v>
      </c>
      <c r="G2169">
        <v>486.43</v>
      </c>
      <c r="H2169" s="1">
        <v>45081</v>
      </c>
    </row>
    <row r="2170" spans="1:8" x14ac:dyDescent="0.25">
      <c r="A2170" t="s">
        <v>2192</v>
      </c>
      <c r="B2170" t="s">
        <v>21</v>
      </c>
      <c r="C2170" t="s">
        <v>15</v>
      </c>
      <c r="D2170">
        <v>191</v>
      </c>
      <c r="E2170">
        <v>46</v>
      </c>
      <c r="F2170">
        <v>263</v>
      </c>
      <c r="G2170">
        <v>288.32</v>
      </c>
      <c r="H2170" s="1">
        <v>44948</v>
      </c>
    </row>
    <row r="2171" spans="1:8" x14ac:dyDescent="0.25">
      <c r="A2171" t="s">
        <v>2193</v>
      </c>
      <c r="B2171" t="s">
        <v>21</v>
      </c>
      <c r="C2171" t="s">
        <v>23</v>
      </c>
      <c r="D2171">
        <v>154</v>
      </c>
      <c r="E2171">
        <v>27</v>
      </c>
      <c r="F2171">
        <v>58</v>
      </c>
      <c r="G2171">
        <v>412.71</v>
      </c>
      <c r="H2171" s="1">
        <v>45036</v>
      </c>
    </row>
    <row r="2172" spans="1:8" x14ac:dyDescent="0.25">
      <c r="A2172" t="s">
        <v>2194</v>
      </c>
      <c r="B2172" t="s">
        <v>28</v>
      </c>
      <c r="C2172" t="s">
        <v>18</v>
      </c>
      <c r="D2172">
        <v>2</v>
      </c>
      <c r="E2172">
        <v>90</v>
      </c>
      <c r="F2172">
        <v>7</v>
      </c>
      <c r="G2172">
        <v>444.81</v>
      </c>
      <c r="H2172" s="1">
        <v>44938</v>
      </c>
    </row>
    <row r="2173" spans="1:8" x14ac:dyDescent="0.25">
      <c r="A2173" t="s">
        <v>2195</v>
      </c>
      <c r="B2173" t="s">
        <v>17</v>
      </c>
      <c r="C2173" t="s">
        <v>15</v>
      </c>
      <c r="D2173">
        <v>106</v>
      </c>
      <c r="E2173">
        <v>35</v>
      </c>
      <c r="F2173">
        <v>297</v>
      </c>
      <c r="G2173">
        <v>120.29</v>
      </c>
      <c r="H2173" s="1">
        <v>45285</v>
      </c>
    </row>
    <row r="2174" spans="1:8" x14ac:dyDescent="0.25">
      <c r="A2174" t="s">
        <v>2196</v>
      </c>
      <c r="B2174" t="s">
        <v>12</v>
      </c>
      <c r="C2174" t="s">
        <v>15</v>
      </c>
      <c r="D2174">
        <v>184</v>
      </c>
      <c r="E2174">
        <v>43</v>
      </c>
      <c r="F2174">
        <v>146</v>
      </c>
      <c r="G2174">
        <v>265.14999999999998</v>
      </c>
      <c r="H2174" s="1">
        <v>44935</v>
      </c>
    </row>
    <row r="2175" spans="1:8" x14ac:dyDescent="0.25">
      <c r="A2175" t="s">
        <v>2197</v>
      </c>
      <c r="B2175" t="s">
        <v>21</v>
      </c>
      <c r="C2175" t="s">
        <v>15</v>
      </c>
      <c r="D2175">
        <v>27</v>
      </c>
      <c r="E2175">
        <v>65</v>
      </c>
      <c r="F2175">
        <v>123</v>
      </c>
      <c r="G2175">
        <v>94.64</v>
      </c>
      <c r="H2175" s="1">
        <v>45157</v>
      </c>
    </row>
    <row r="2176" spans="1:8" x14ac:dyDescent="0.25">
      <c r="A2176" t="s">
        <v>2198</v>
      </c>
      <c r="B2176" t="s">
        <v>28</v>
      </c>
      <c r="C2176" t="s">
        <v>32</v>
      </c>
      <c r="D2176">
        <v>69</v>
      </c>
      <c r="E2176">
        <v>93</v>
      </c>
      <c r="F2176">
        <v>15</v>
      </c>
      <c r="G2176">
        <v>435.77</v>
      </c>
      <c r="H2176" s="1">
        <v>45114</v>
      </c>
    </row>
    <row r="2177" spans="1:8" x14ac:dyDescent="0.25">
      <c r="A2177" t="s">
        <v>2199</v>
      </c>
      <c r="B2177" t="s">
        <v>48</v>
      </c>
      <c r="C2177" t="s">
        <v>32</v>
      </c>
      <c r="D2177">
        <v>51</v>
      </c>
      <c r="E2177">
        <v>33</v>
      </c>
      <c r="F2177">
        <v>130</v>
      </c>
      <c r="G2177">
        <v>282.74</v>
      </c>
      <c r="H2177" s="1">
        <v>45126</v>
      </c>
    </row>
    <row r="2178" spans="1:8" x14ac:dyDescent="0.25">
      <c r="A2178" t="s">
        <v>2200</v>
      </c>
      <c r="B2178" t="s">
        <v>12</v>
      </c>
      <c r="C2178" t="s">
        <v>15</v>
      </c>
      <c r="D2178">
        <v>195</v>
      </c>
      <c r="E2178">
        <v>86</v>
      </c>
      <c r="F2178">
        <v>19</v>
      </c>
      <c r="G2178">
        <v>398.04</v>
      </c>
      <c r="H2178" s="1">
        <v>45176</v>
      </c>
    </row>
    <row r="2179" spans="1:8" x14ac:dyDescent="0.25">
      <c r="A2179" t="s">
        <v>2201</v>
      </c>
      <c r="B2179" t="s">
        <v>35</v>
      </c>
      <c r="C2179" t="s">
        <v>23</v>
      </c>
      <c r="D2179">
        <v>70</v>
      </c>
      <c r="E2179">
        <v>46</v>
      </c>
      <c r="F2179">
        <v>52</v>
      </c>
      <c r="G2179">
        <v>375.84</v>
      </c>
      <c r="H2179" s="1">
        <v>45083</v>
      </c>
    </row>
    <row r="2180" spans="1:8" x14ac:dyDescent="0.25">
      <c r="A2180" t="s">
        <v>2202</v>
      </c>
      <c r="B2180" t="s">
        <v>26</v>
      </c>
      <c r="C2180" t="s">
        <v>32</v>
      </c>
      <c r="D2180">
        <v>108</v>
      </c>
      <c r="E2180">
        <v>75</v>
      </c>
      <c r="F2180">
        <v>255</v>
      </c>
      <c r="G2180">
        <v>209.87</v>
      </c>
      <c r="H2180" s="1">
        <v>45068</v>
      </c>
    </row>
    <row r="2181" spans="1:8" x14ac:dyDescent="0.25">
      <c r="A2181" t="s">
        <v>2203</v>
      </c>
      <c r="B2181" t="s">
        <v>12</v>
      </c>
      <c r="C2181" t="s">
        <v>23</v>
      </c>
      <c r="D2181">
        <v>108</v>
      </c>
      <c r="E2181">
        <v>46</v>
      </c>
      <c r="F2181">
        <v>120</v>
      </c>
      <c r="G2181">
        <v>383.76</v>
      </c>
      <c r="H2181" s="1">
        <v>45136</v>
      </c>
    </row>
    <row r="2182" spans="1:8" x14ac:dyDescent="0.25">
      <c r="A2182" t="s">
        <v>2204</v>
      </c>
      <c r="B2182" t="s">
        <v>35</v>
      </c>
      <c r="C2182" t="s">
        <v>9</v>
      </c>
      <c r="D2182">
        <v>40</v>
      </c>
      <c r="E2182">
        <v>24</v>
      </c>
      <c r="F2182">
        <v>173</v>
      </c>
      <c r="G2182">
        <v>399.29</v>
      </c>
      <c r="H2182" s="1">
        <v>45139</v>
      </c>
    </row>
    <row r="2183" spans="1:8" x14ac:dyDescent="0.25">
      <c r="A2183" t="s">
        <v>2205</v>
      </c>
      <c r="B2183" t="s">
        <v>8</v>
      </c>
      <c r="C2183" t="s">
        <v>9</v>
      </c>
      <c r="D2183">
        <v>103</v>
      </c>
      <c r="E2183">
        <v>45</v>
      </c>
      <c r="F2183">
        <v>100</v>
      </c>
      <c r="G2183">
        <v>152.82</v>
      </c>
      <c r="H2183" s="1">
        <v>45048</v>
      </c>
    </row>
    <row r="2184" spans="1:8" x14ac:dyDescent="0.25">
      <c r="A2184" t="s">
        <v>2206</v>
      </c>
      <c r="B2184" t="s">
        <v>35</v>
      </c>
      <c r="C2184" t="s">
        <v>23</v>
      </c>
      <c r="D2184">
        <v>71</v>
      </c>
      <c r="E2184">
        <v>34</v>
      </c>
      <c r="F2184">
        <v>198</v>
      </c>
      <c r="G2184">
        <v>98.91</v>
      </c>
      <c r="H2184" s="1">
        <v>45269</v>
      </c>
    </row>
    <row r="2185" spans="1:8" x14ac:dyDescent="0.25">
      <c r="A2185" t="s">
        <v>2207</v>
      </c>
      <c r="B2185" t="s">
        <v>8</v>
      </c>
      <c r="C2185" t="s">
        <v>9</v>
      </c>
      <c r="D2185">
        <v>107</v>
      </c>
      <c r="E2185">
        <v>31</v>
      </c>
      <c r="F2185">
        <v>244</v>
      </c>
      <c r="G2185">
        <v>134.99</v>
      </c>
      <c r="H2185" s="1">
        <v>45063</v>
      </c>
    </row>
    <row r="2186" spans="1:8" x14ac:dyDescent="0.25">
      <c r="A2186" t="s">
        <v>2208</v>
      </c>
      <c r="B2186" t="s">
        <v>12</v>
      </c>
      <c r="C2186" t="s">
        <v>32</v>
      </c>
      <c r="D2186">
        <v>116</v>
      </c>
      <c r="E2186">
        <v>77</v>
      </c>
      <c r="F2186">
        <v>211</v>
      </c>
      <c r="G2186">
        <v>476.6</v>
      </c>
      <c r="H2186" s="1">
        <v>45110</v>
      </c>
    </row>
    <row r="2187" spans="1:8" x14ac:dyDescent="0.25">
      <c r="A2187" t="s">
        <v>2209</v>
      </c>
      <c r="B2187" t="s">
        <v>12</v>
      </c>
      <c r="C2187" t="s">
        <v>32</v>
      </c>
      <c r="D2187">
        <v>100</v>
      </c>
      <c r="E2187">
        <v>73</v>
      </c>
      <c r="F2187">
        <v>95</v>
      </c>
      <c r="G2187">
        <v>252.31</v>
      </c>
      <c r="H2187" s="1">
        <v>45145</v>
      </c>
    </row>
    <row r="2188" spans="1:8" x14ac:dyDescent="0.25">
      <c r="A2188" t="s">
        <v>2210</v>
      </c>
      <c r="B2188" t="s">
        <v>48</v>
      </c>
      <c r="C2188" t="s">
        <v>23</v>
      </c>
      <c r="D2188">
        <v>93</v>
      </c>
      <c r="E2188">
        <v>73</v>
      </c>
      <c r="F2188">
        <v>104</v>
      </c>
      <c r="G2188">
        <v>180.11</v>
      </c>
      <c r="H2188" s="1">
        <v>45203</v>
      </c>
    </row>
    <row r="2189" spans="1:8" x14ac:dyDescent="0.25">
      <c r="A2189" t="s">
        <v>2211</v>
      </c>
      <c r="B2189" t="s">
        <v>26</v>
      </c>
      <c r="C2189" t="s">
        <v>32</v>
      </c>
      <c r="D2189">
        <v>115</v>
      </c>
      <c r="E2189">
        <v>28</v>
      </c>
      <c r="F2189">
        <v>108</v>
      </c>
      <c r="G2189">
        <v>292.5</v>
      </c>
      <c r="H2189" s="1">
        <v>45005</v>
      </c>
    </row>
    <row r="2190" spans="1:8" x14ac:dyDescent="0.25">
      <c r="A2190" t="s">
        <v>2212</v>
      </c>
      <c r="B2190" t="s">
        <v>17</v>
      </c>
      <c r="C2190" t="s">
        <v>32</v>
      </c>
      <c r="D2190">
        <v>16</v>
      </c>
      <c r="E2190">
        <v>63</v>
      </c>
      <c r="F2190">
        <v>170</v>
      </c>
      <c r="G2190">
        <v>458.66</v>
      </c>
      <c r="H2190" s="1">
        <v>45187</v>
      </c>
    </row>
    <row r="2191" spans="1:8" x14ac:dyDescent="0.25">
      <c r="A2191" t="s">
        <v>2213</v>
      </c>
      <c r="B2191" t="s">
        <v>26</v>
      </c>
      <c r="C2191" t="s">
        <v>18</v>
      </c>
      <c r="D2191">
        <v>154</v>
      </c>
      <c r="E2191">
        <v>83</v>
      </c>
      <c r="F2191">
        <v>208</v>
      </c>
      <c r="G2191">
        <v>469.76</v>
      </c>
      <c r="H2191" s="1">
        <v>45229</v>
      </c>
    </row>
    <row r="2192" spans="1:8" x14ac:dyDescent="0.25">
      <c r="A2192" t="s">
        <v>2214</v>
      </c>
      <c r="B2192" t="s">
        <v>17</v>
      </c>
      <c r="C2192" t="s">
        <v>15</v>
      </c>
      <c r="D2192">
        <v>19</v>
      </c>
      <c r="E2192">
        <v>99</v>
      </c>
      <c r="F2192">
        <v>173</v>
      </c>
      <c r="G2192">
        <v>100.46</v>
      </c>
      <c r="H2192" s="1">
        <v>45127</v>
      </c>
    </row>
    <row r="2193" spans="1:8" x14ac:dyDescent="0.25">
      <c r="A2193" t="s">
        <v>2215</v>
      </c>
      <c r="B2193" t="s">
        <v>17</v>
      </c>
      <c r="C2193" t="s">
        <v>32</v>
      </c>
      <c r="D2193">
        <v>195</v>
      </c>
      <c r="E2193">
        <v>60</v>
      </c>
      <c r="F2193">
        <v>78</v>
      </c>
      <c r="G2193">
        <v>91.84</v>
      </c>
      <c r="H2193" s="1">
        <v>45191</v>
      </c>
    </row>
    <row r="2194" spans="1:8" x14ac:dyDescent="0.25">
      <c r="A2194" t="s">
        <v>2216</v>
      </c>
      <c r="B2194" t="s">
        <v>48</v>
      </c>
      <c r="C2194" t="s">
        <v>15</v>
      </c>
      <c r="D2194">
        <v>157</v>
      </c>
      <c r="E2194">
        <v>55</v>
      </c>
      <c r="F2194">
        <v>80</v>
      </c>
      <c r="G2194">
        <v>320.39999999999998</v>
      </c>
      <c r="H2194" s="1">
        <v>45044</v>
      </c>
    </row>
    <row r="2195" spans="1:8" x14ac:dyDescent="0.25">
      <c r="A2195" t="s">
        <v>2217</v>
      </c>
      <c r="B2195" t="s">
        <v>21</v>
      </c>
      <c r="C2195" t="s">
        <v>23</v>
      </c>
      <c r="D2195">
        <v>9</v>
      </c>
      <c r="E2195">
        <v>20</v>
      </c>
      <c r="F2195">
        <v>206</v>
      </c>
      <c r="G2195">
        <v>160.30000000000001</v>
      </c>
      <c r="H2195" s="1">
        <v>45270</v>
      </c>
    </row>
    <row r="2196" spans="1:8" x14ac:dyDescent="0.25">
      <c r="A2196" t="s">
        <v>2218</v>
      </c>
      <c r="B2196" t="s">
        <v>17</v>
      </c>
      <c r="C2196" t="s">
        <v>9</v>
      </c>
      <c r="D2196">
        <v>172</v>
      </c>
      <c r="E2196">
        <v>82</v>
      </c>
      <c r="F2196">
        <v>295</v>
      </c>
      <c r="G2196">
        <v>259.86</v>
      </c>
      <c r="H2196" s="1">
        <v>45158</v>
      </c>
    </row>
    <row r="2197" spans="1:8" x14ac:dyDescent="0.25">
      <c r="A2197" t="s">
        <v>2219</v>
      </c>
      <c r="B2197" t="s">
        <v>17</v>
      </c>
      <c r="C2197" t="s">
        <v>15</v>
      </c>
      <c r="D2197">
        <v>184</v>
      </c>
      <c r="E2197">
        <v>84</v>
      </c>
      <c r="F2197">
        <v>54</v>
      </c>
      <c r="G2197">
        <v>211.6</v>
      </c>
      <c r="H2197" s="1">
        <v>45259</v>
      </c>
    </row>
    <row r="2198" spans="1:8" x14ac:dyDescent="0.25">
      <c r="A2198" t="s">
        <v>2220</v>
      </c>
      <c r="B2198" t="s">
        <v>17</v>
      </c>
      <c r="C2198" t="s">
        <v>15</v>
      </c>
      <c r="D2198">
        <v>92</v>
      </c>
      <c r="E2198">
        <v>47</v>
      </c>
      <c r="F2198">
        <v>140</v>
      </c>
      <c r="G2198">
        <v>152.96</v>
      </c>
      <c r="H2198" s="1">
        <v>45231</v>
      </c>
    </row>
    <row r="2199" spans="1:8" x14ac:dyDescent="0.25">
      <c r="A2199" t="s">
        <v>2221</v>
      </c>
      <c r="B2199" t="s">
        <v>35</v>
      </c>
      <c r="C2199" t="s">
        <v>9</v>
      </c>
      <c r="D2199">
        <v>58</v>
      </c>
      <c r="E2199">
        <v>62</v>
      </c>
      <c r="F2199">
        <v>220</v>
      </c>
      <c r="G2199">
        <v>485.95</v>
      </c>
      <c r="H2199" s="1">
        <v>45208</v>
      </c>
    </row>
    <row r="2200" spans="1:8" x14ac:dyDescent="0.25">
      <c r="A2200" t="s">
        <v>2222</v>
      </c>
      <c r="B2200" t="s">
        <v>26</v>
      </c>
      <c r="C2200" t="s">
        <v>32</v>
      </c>
      <c r="D2200">
        <v>67</v>
      </c>
      <c r="E2200">
        <v>56</v>
      </c>
      <c r="F2200">
        <v>252</v>
      </c>
      <c r="G2200">
        <v>433.81</v>
      </c>
      <c r="H2200" s="1">
        <v>45270</v>
      </c>
    </row>
    <row r="2201" spans="1:8" x14ac:dyDescent="0.25">
      <c r="A2201" t="s">
        <v>2223</v>
      </c>
      <c r="B2201" t="s">
        <v>17</v>
      </c>
      <c r="C2201" t="s">
        <v>23</v>
      </c>
      <c r="D2201">
        <v>15</v>
      </c>
      <c r="E2201">
        <v>95</v>
      </c>
      <c r="F2201">
        <v>16</v>
      </c>
      <c r="G2201">
        <v>224</v>
      </c>
      <c r="H2201" s="1">
        <v>45189</v>
      </c>
    </row>
    <row r="2202" spans="1:8" x14ac:dyDescent="0.25">
      <c r="A2202" t="s">
        <v>2224</v>
      </c>
      <c r="B2202" t="s">
        <v>37</v>
      </c>
      <c r="C2202" t="s">
        <v>15</v>
      </c>
      <c r="D2202">
        <v>65</v>
      </c>
      <c r="E2202">
        <v>27</v>
      </c>
      <c r="F2202">
        <v>82</v>
      </c>
      <c r="G2202">
        <v>161.66999999999999</v>
      </c>
      <c r="H2202" s="1">
        <v>45237</v>
      </c>
    </row>
    <row r="2203" spans="1:8" x14ac:dyDescent="0.25">
      <c r="A2203" t="s">
        <v>2225</v>
      </c>
      <c r="B2203" t="s">
        <v>28</v>
      </c>
      <c r="C2203" t="s">
        <v>15</v>
      </c>
      <c r="D2203">
        <v>151</v>
      </c>
      <c r="E2203">
        <v>55</v>
      </c>
      <c r="F2203">
        <v>48</v>
      </c>
      <c r="G2203">
        <v>59.59</v>
      </c>
      <c r="H2203" s="1">
        <v>45141</v>
      </c>
    </row>
    <row r="2204" spans="1:8" x14ac:dyDescent="0.25">
      <c r="A2204" t="s">
        <v>2226</v>
      </c>
      <c r="B2204" t="s">
        <v>26</v>
      </c>
      <c r="C2204" t="s">
        <v>15</v>
      </c>
      <c r="D2204">
        <v>102</v>
      </c>
      <c r="E2204">
        <v>46</v>
      </c>
      <c r="F2204">
        <v>31</v>
      </c>
      <c r="G2204">
        <v>492.52</v>
      </c>
      <c r="H2204" s="1">
        <v>45027</v>
      </c>
    </row>
    <row r="2205" spans="1:8" x14ac:dyDescent="0.25">
      <c r="A2205" t="s">
        <v>2227</v>
      </c>
      <c r="B2205" t="s">
        <v>28</v>
      </c>
      <c r="C2205" t="s">
        <v>32</v>
      </c>
      <c r="D2205">
        <v>93</v>
      </c>
      <c r="E2205">
        <v>67</v>
      </c>
      <c r="F2205">
        <v>191</v>
      </c>
      <c r="G2205">
        <v>372.93</v>
      </c>
      <c r="H2205" s="1">
        <v>45173</v>
      </c>
    </row>
    <row r="2206" spans="1:8" x14ac:dyDescent="0.25">
      <c r="A2206" t="s">
        <v>2228</v>
      </c>
      <c r="B2206" t="s">
        <v>48</v>
      </c>
      <c r="C2206" t="s">
        <v>15</v>
      </c>
      <c r="D2206">
        <v>88</v>
      </c>
      <c r="E2206">
        <v>22</v>
      </c>
      <c r="F2206">
        <v>187</v>
      </c>
      <c r="G2206">
        <v>469.78</v>
      </c>
      <c r="H2206" s="1">
        <v>45128</v>
      </c>
    </row>
    <row r="2207" spans="1:8" x14ac:dyDescent="0.25">
      <c r="A2207" t="s">
        <v>2229</v>
      </c>
      <c r="B2207" t="s">
        <v>8</v>
      </c>
      <c r="C2207" t="s">
        <v>32</v>
      </c>
      <c r="D2207">
        <v>170</v>
      </c>
      <c r="E2207">
        <v>34</v>
      </c>
      <c r="F2207">
        <v>114</v>
      </c>
      <c r="G2207">
        <v>371.08</v>
      </c>
      <c r="H2207" s="1">
        <v>45189</v>
      </c>
    </row>
    <row r="2208" spans="1:8" x14ac:dyDescent="0.25">
      <c r="A2208" t="s">
        <v>2230</v>
      </c>
      <c r="B2208" t="s">
        <v>26</v>
      </c>
      <c r="C2208" t="s">
        <v>9</v>
      </c>
      <c r="D2208">
        <v>16</v>
      </c>
      <c r="E2208">
        <v>66</v>
      </c>
      <c r="F2208">
        <v>216</v>
      </c>
      <c r="G2208">
        <v>312.75</v>
      </c>
      <c r="H2208" s="1">
        <v>45075</v>
      </c>
    </row>
    <row r="2209" spans="1:8" x14ac:dyDescent="0.25">
      <c r="A2209" t="s">
        <v>2231</v>
      </c>
      <c r="B2209" t="s">
        <v>12</v>
      </c>
      <c r="C2209" t="s">
        <v>23</v>
      </c>
      <c r="D2209">
        <v>82</v>
      </c>
      <c r="E2209">
        <v>23</v>
      </c>
      <c r="F2209">
        <v>54</v>
      </c>
      <c r="G2209">
        <v>173.62</v>
      </c>
      <c r="H2209" s="1">
        <v>45116</v>
      </c>
    </row>
    <row r="2210" spans="1:8" x14ac:dyDescent="0.25">
      <c r="A2210" t="s">
        <v>2232</v>
      </c>
      <c r="B2210" t="s">
        <v>48</v>
      </c>
      <c r="C2210" t="s">
        <v>18</v>
      </c>
      <c r="D2210">
        <v>178</v>
      </c>
      <c r="E2210">
        <v>49</v>
      </c>
      <c r="F2210">
        <v>1</v>
      </c>
      <c r="G2210">
        <v>45.45</v>
      </c>
      <c r="H2210" s="1">
        <v>45013</v>
      </c>
    </row>
    <row r="2211" spans="1:8" x14ac:dyDescent="0.25">
      <c r="A2211" t="s">
        <v>2233</v>
      </c>
      <c r="B2211" t="s">
        <v>26</v>
      </c>
      <c r="C2211" t="s">
        <v>18</v>
      </c>
      <c r="D2211">
        <v>124</v>
      </c>
      <c r="E2211">
        <v>67</v>
      </c>
      <c r="F2211">
        <v>20</v>
      </c>
      <c r="G2211">
        <v>180.47</v>
      </c>
      <c r="H2211" s="1">
        <v>45019</v>
      </c>
    </row>
    <row r="2212" spans="1:8" x14ac:dyDescent="0.25">
      <c r="A2212" t="s">
        <v>2234</v>
      </c>
      <c r="B2212" t="s">
        <v>12</v>
      </c>
      <c r="C2212" t="s">
        <v>32</v>
      </c>
      <c r="D2212">
        <v>196</v>
      </c>
      <c r="E2212">
        <v>85</v>
      </c>
      <c r="F2212">
        <v>248</v>
      </c>
      <c r="G2212">
        <v>67.92</v>
      </c>
      <c r="H2212" s="1">
        <v>44986</v>
      </c>
    </row>
    <row r="2213" spans="1:8" x14ac:dyDescent="0.25">
      <c r="A2213" t="s">
        <v>2235</v>
      </c>
      <c r="B2213" t="s">
        <v>12</v>
      </c>
      <c r="C2213" t="s">
        <v>15</v>
      </c>
      <c r="D2213">
        <v>77</v>
      </c>
      <c r="E2213">
        <v>41</v>
      </c>
      <c r="F2213">
        <v>34</v>
      </c>
      <c r="G2213">
        <v>255.77</v>
      </c>
      <c r="H2213" s="1">
        <v>45187</v>
      </c>
    </row>
    <row r="2214" spans="1:8" x14ac:dyDescent="0.25">
      <c r="A2214" t="s">
        <v>2236</v>
      </c>
      <c r="B2214" t="s">
        <v>26</v>
      </c>
      <c r="C2214" t="s">
        <v>15</v>
      </c>
      <c r="D2214">
        <v>117</v>
      </c>
      <c r="E2214">
        <v>27</v>
      </c>
      <c r="F2214">
        <v>267</v>
      </c>
      <c r="G2214">
        <v>241.69</v>
      </c>
      <c r="H2214" s="1">
        <v>45046</v>
      </c>
    </row>
    <row r="2215" spans="1:8" x14ac:dyDescent="0.25">
      <c r="A2215" t="s">
        <v>2237</v>
      </c>
      <c r="B2215" t="s">
        <v>12</v>
      </c>
      <c r="C2215" t="s">
        <v>23</v>
      </c>
      <c r="D2215">
        <v>132</v>
      </c>
      <c r="E2215">
        <v>35</v>
      </c>
      <c r="F2215">
        <v>62</v>
      </c>
      <c r="G2215">
        <v>61.13</v>
      </c>
      <c r="H2215" s="1">
        <v>45177</v>
      </c>
    </row>
    <row r="2216" spans="1:8" x14ac:dyDescent="0.25">
      <c r="A2216" t="s">
        <v>2238</v>
      </c>
      <c r="B2216" t="s">
        <v>14</v>
      </c>
      <c r="C2216" t="s">
        <v>15</v>
      </c>
      <c r="D2216">
        <v>137</v>
      </c>
      <c r="E2216">
        <v>44</v>
      </c>
      <c r="F2216">
        <v>245</v>
      </c>
      <c r="G2216">
        <v>282.92</v>
      </c>
      <c r="H2216" s="1">
        <v>45202</v>
      </c>
    </row>
    <row r="2217" spans="1:8" x14ac:dyDescent="0.25">
      <c r="A2217" t="s">
        <v>2239</v>
      </c>
      <c r="B2217" t="s">
        <v>14</v>
      </c>
      <c r="C2217" t="s">
        <v>23</v>
      </c>
      <c r="D2217">
        <v>41</v>
      </c>
      <c r="E2217">
        <v>69</v>
      </c>
      <c r="F2217">
        <v>160</v>
      </c>
      <c r="G2217">
        <v>263.31</v>
      </c>
      <c r="H2217" s="1">
        <v>45275</v>
      </c>
    </row>
    <row r="2218" spans="1:8" x14ac:dyDescent="0.25">
      <c r="A2218" t="s">
        <v>2240</v>
      </c>
      <c r="B2218" t="s">
        <v>28</v>
      </c>
      <c r="C2218" t="s">
        <v>23</v>
      </c>
      <c r="D2218">
        <v>51</v>
      </c>
      <c r="E2218">
        <v>54</v>
      </c>
      <c r="F2218">
        <v>15</v>
      </c>
      <c r="G2218">
        <v>368.62</v>
      </c>
      <c r="H2218" s="1">
        <v>45139</v>
      </c>
    </row>
    <row r="2219" spans="1:8" x14ac:dyDescent="0.25">
      <c r="A2219" t="s">
        <v>2241</v>
      </c>
      <c r="B2219" t="s">
        <v>17</v>
      </c>
      <c r="C2219" t="s">
        <v>32</v>
      </c>
      <c r="D2219">
        <v>137</v>
      </c>
      <c r="E2219">
        <v>84</v>
      </c>
      <c r="F2219">
        <v>19</v>
      </c>
      <c r="G2219">
        <v>472.67</v>
      </c>
      <c r="H2219" s="1">
        <v>45172</v>
      </c>
    </row>
    <row r="2220" spans="1:8" x14ac:dyDescent="0.25">
      <c r="A2220" t="s">
        <v>2242</v>
      </c>
      <c r="B2220" t="s">
        <v>14</v>
      </c>
      <c r="C2220" t="s">
        <v>9</v>
      </c>
      <c r="D2220">
        <v>53</v>
      </c>
      <c r="E2220">
        <v>85</v>
      </c>
      <c r="F2220">
        <v>99</v>
      </c>
      <c r="G2220">
        <v>303.97000000000003</v>
      </c>
      <c r="H2220" s="1">
        <v>44946</v>
      </c>
    </row>
    <row r="2221" spans="1:8" x14ac:dyDescent="0.25">
      <c r="A2221" t="s">
        <v>2243</v>
      </c>
      <c r="B2221" t="s">
        <v>8</v>
      </c>
      <c r="C2221" t="s">
        <v>32</v>
      </c>
      <c r="D2221">
        <v>113</v>
      </c>
      <c r="E2221">
        <v>97</v>
      </c>
      <c r="F2221">
        <v>114</v>
      </c>
      <c r="G2221">
        <v>493.24</v>
      </c>
      <c r="H2221" s="1">
        <v>44931</v>
      </c>
    </row>
    <row r="2222" spans="1:8" x14ac:dyDescent="0.25">
      <c r="A2222" t="s">
        <v>2244</v>
      </c>
      <c r="B2222" t="s">
        <v>17</v>
      </c>
      <c r="C2222" t="s">
        <v>9</v>
      </c>
      <c r="D2222">
        <v>152</v>
      </c>
      <c r="E2222">
        <v>99</v>
      </c>
      <c r="F2222">
        <v>260</v>
      </c>
      <c r="G2222">
        <v>76.75</v>
      </c>
      <c r="H2222" s="1">
        <v>44957</v>
      </c>
    </row>
    <row r="2223" spans="1:8" x14ac:dyDescent="0.25">
      <c r="A2223" t="s">
        <v>2245</v>
      </c>
      <c r="B2223" t="s">
        <v>48</v>
      </c>
      <c r="C2223" t="s">
        <v>23</v>
      </c>
      <c r="D2223">
        <v>88</v>
      </c>
      <c r="E2223">
        <v>50</v>
      </c>
      <c r="F2223">
        <v>97</v>
      </c>
      <c r="G2223">
        <v>179.93</v>
      </c>
      <c r="H2223" s="1">
        <v>45152</v>
      </c>
    </row>
    <row r="2224" spans="1:8" x14ac:dyDescent="0.25">
      <c r="A2224" t="s">
        <v>2246</v>
      </c>
      <c r="B2224" t="s">
        <v>35</v>
      </c>
      <c r="C2224" t="s">
        <v>32</v>
      </c>
      <c r="D2224">
        <v>111</v>
      </c>
      <c r="E2224">
        <v>34</v>
      </c>
      <c r="F2224">
        <v>115</v>
      </c>
      <c r="G2224">
        <v>41.56</v>
      </c>
      <c r="H2224" s="1">
        <v>45053</v>
      </c>
    </row>
    <row r="2225" spans="1:8" x14ac:dyDescent="0.25">
      <c r="A2225" t="s">
        <v>2247</v>
      </c>
      <c r="B2225" t="s">
        <v>12</v>
      </c>
      <c r="C2225" t="s">
        <v>18</v>
      </c>
      <c r="D2225">
        <v>190</v>
      </c>
      <c r="E2225">
        <v>81</v>
      </c>
      <c r="F2225">
        <v>191</v>
      </c>
      <c r="G2225">
        <v>336.03</v>
      </c>
      <c r="H2225" s="1">
        <v>45235</v>
      </c>
    </row>
    <row r="2226" spans="1:8" x14ac:dyDescent="0.25">
      <c r="A2226" t="s">
        <v>2248</v>
      </c>
      <c r="B2226" t="s">
        <v>8</v>
      </c>
      <c r="C2226" t="s">
        <v>9</v>
      </c>
      <c r="D2226">
        <v>111</v>
      </c>
      <c r="E2226">
        <v>60</v>
      </c>
      <c r="F2226">
        <v>5</v>
      </c>
      <c r="G2226">
        <v>438.88</v>
      </c>
      <c r="H2226" s="1">
        <v>45035</v>
      </c>
    </row>
    <row r="2227" spans="1:8" x14ac:dyDescent="0.25">
      <c r="A2227" t="s">
        <v>2249</v>
      </c>
      <c r="B2227" t="s">
        <v>28</v>
      </c>
      <c r="C2227" t="s">
        <v>23</v>
      </c>
      <c r="D2227">
        <v>113</v>
      </c>
      <c r="E2227">
        <v>59</v>
      </c>
      <c r="F2227">
        <v>200</v>
      </c>
      <c r="G2227">
        <v>187.74</v>
      </c>
      <c r="H2227" s="1">
        <v>45132</v>
      </c>
    </row>
    <row r="2228" spans="1:8" x14ac:dyDescent="0.25">
      <c r="A2228" t="s">
        <v>2250</v>
      </c>
      <c r="B2228" t="s">
        <v>28</v>
      </c>
      <c r="C2228" t="s">
        <v>18</v>
      </c>
      <c r="D2228">
        <v>199</v>
      </c>
      <c r="E2228">
        <v>69</v>
      </c>
      <c r="F2228">
        <v>169</v>
      </c>
      <c r="G2228">
        <v>492.09</v>
      </c>
      <c r="H2228" s="1">
        <v>45089</v>
      </c>
    </row>
    <row r="2229" spans="1:8" x14ac:dyDescent="0.25">
      <c r="A2229" t="s">
        <v>2251</v>
      </c>
      <c r="B2229" t="s">
        <v>21</v>
      </c>
      <c r="C2229" t="s">
        <v>32</v>
      </c>
      <c r="D2229">
        <v>86</v>
      </c>
      <c r="E2229">
        <v>49</v>
      </c>
      <c r="F2229">
        <v>224</v>
      </c>
      <c r="G2229">
        <v>95.88</v>
      </c>
      <c r="H2229" s="1">
        <v>45038</v>
      </c>
    </row>
    <row r="2230" spans="1:8" x14ac:dyDescent="0.25">
      <c r="A2230" t="s">
        <v>2252</v>
      </c>
      <c r="B2230" t="s">
        <v>35</v>
      </c>
      <c r="C2230" t="s">
        <v>32</v>
      </c>
      <c r="D2230">
        <v>171</v>
      </c>
      <c r="E2230">
        <v>93</v>
      </c>
      <c r="F2230">
        <v>99</v>
      </c>
      <c r="G2230">
        <v>447.91</v>
      </c>
      <c r="H2230" s="1">
        <v>45144</v>
      </c>
    </row>
    <row r="2231" spans="1:8" x14ac:dyDescent="0.25">
      <c r="A2231" t="s">
        <v>2253</v>
      </c>
      <c r="B2231" t="s">
        <v>37</v>
      </c>
      <c r="C2231" t="s">
        <v>32</v>
      </c>
      <c r="D2231">
        <v>151</v>
      </c>
      <c r="E2231">
        <v>67</v>
      </c>
      <c r="F2231">
        <v>239</v>
      </c>
      <c r="G2231">
        <v>375.67</v>
      </c>
      <c r="H2231" s="1">
        <v>45111</v>
      </c>
    </row>
    <row r="2232" spans="1:8" x14ac:dyDescent="0.25">
      <c r="A2232" t="s">
        <v>2254</v>
      </c>
      <c r="B2232" t="s">
        <v>35</v>
      </c>
      <c r="C2232" t="s">
        <v>23</v>
      </c>
      <c r="D2232">
        <v>62</v>
      </c>
      <c r="E2232">
        <v>33</v>
      </c>
      <c r="F2232">
        <v>203</v>
      </c>
      <c r="G2232">
        <v>27.98</v>
      </c>
      <c r="H2232" s="1">
        <v>45253</v>
      </c>
    </row>
    <row r="2233" spans="1:8" x14ac:dyDescent="0.25">
      <c r="A2233" t="s">
        <v>2255</v>
      </c>
      <c r="B2233" t="s">
        <v>35</v>
      </c>
      <c r="C2233" t="s">
        <v>18</v>
      </c>
      <c r="D2233">
        <v>37</v>
      </c>
      <c r="E2233">
        <v>83</v>
      </c>
      <c r="F2233">
        <v>4</v>
      </c>
      <c r="G2233">
        <v>145.30000000000001</v>
      </c>
      <c r="H2233" s="1">
        <v>44961</v>
      </c>
    </row>
    <row r="2234" spans="1:8" x14ac:dyDescent="0.25">
      <c r="A2234" t="s">
        <v>2256</v>
      </c>
      <c r="B2234" t="s">
        <v>21</v>
      </c>
      <c r="C2234" t="s">
        <v>32</v>
      </c>
      <c r="D2234">
        <v>25</v>
      </c>
      <c r="E2234">
        <v>96</v>
      </c>
      <c r="F2234">
        <v>240</v>
      </c>
      <c r="G2234">
        <v>295.26</v>
      </c>
      <c r="H2234" s="1">
        <v>45189</v>
      </c>
    </row>
    <row r="2235" spans="1:8" x14ac:dyDescent="0.25">
      <c r="A2235" t="s">
        <v>2257</v>
      </c>
      <c r="B2235" t="s">
        <v>17</v>
      </c>
      <c r="C2235" t="s">
        <v>32</v>
      </c>
      <c r="D2235">
        <v>175</v>
      </c>
      <c r="E2235">
        <v>55</v>
      </c>
      <c r="F2235">
        <v>120</v>
      </c>
      <c r="G2235">
        <v>434.64</v>
      </c>
      <c r="H2235" s="1">
        <v>45288</v>
      </c>
    </row>
    <row r="2236" spans="1:8" x14ac:dyDescent="0.25">
      <c r="A2236" t="s">
        <v>2258</v>
      </c>
      <c r="B2236" t="s">
        <v>8</v>
      </c>
      <c r="C2236" t="s">
        <v>32</v>
      </c>
      <c r="D2236">
        <v>31</v>
      </c>
      <c r="E2236">
        <v>59</v>
      </c>
      <c r="F2236">
        <v>188</v>
      </c>
      <c r="G2236">
        <v>121.49</v>
      </c>
      <c r="H2236" s="1">
        <v>45197</v>
      </c>
    </row>
    <row r="2237" spans="1:8" x14ac:dyDescent="0.25">
      <c r="A2237" t="s">
        <v>2259</v>
      </c>
      <c r="B2237" t="s">
        <v>14</v>
      </c>
      <c r="C2237" t="s">
        <v>9</v>
      </c>
      <c r="D2237">
        <v>90</v>
      </c>
      <c r="E2237">
        <v>41</v>
      </c>
      <c r="F2237">
        <v>160</v>
      </c>
      <c r="G2237">
        <v>394.08</v>
      </c>
      <c r="H2237" s="1">
        <v>45229</v>
      </c>
    </row>
    <row r="2238" spans="1:8" x14ac:dyDescent="0.25">
      <c r="A2238" t="s">
        <v>2260</v>
      </c>
      <c r="B2238" t="s">
        <v>37</v>
      </c>
      <c r="C2238" t="s">
        <v>9</v>
      </c>
      <c r="D2238">
        <v>136</v>
      </c>
      <c r="E2238">
        <v>51</v>
      </c>
      <c r="F2238">
        <v>202</v>
      </c>
      <c r="G2238">
        <v>446.03</v>
      </c>
      <c r="H2238" s="1">
        <v>45256</v>
      </c>
    </row>
    <row r="2239" spans="1:8" x14ac:dyDescent="0.25">
      <c r="A2239" t="s">
        <v>2261</v>
      </c>
      <c r="B2239" t="s">
        <v>35</v>
      </c>
      <c r="C2239" t="s">
        <v>23</v>
      </c>
      <c r="D2239">
        <v>29</v>
      </c>
      <c r="E2239">
        <v>36</v>
      </c>
      <c r="F2239">
        <v>270</v>
      </c>
      <c r="G2239">
        <v>49.71</v>
      </c>
      <c r="H2239" s="1">
        <v>45162</v>
      </c>
    </row>
    <row r="2240" spans="1:8" x14ac:dyDescent="0.25">
      <c r="A2240" t="s">
        <v>2262</v>
      </c>
      <c r="B2240" t="s">
        <v>35</v>
      </c>
      <c r="C2240" t="s">
        <v>15</v>
      </c>
      <c r="D2240">
        <v>91</v>
      </c>
      <c r="E2240">
        <v>82</v>
      </c>
      <c r="F2240">
        <v>257</v>
      </c>
      <c r="G2240">
        <v>257.13</v>
      </c>
      <c r="H2240" s="1">
        <v>45087</v>
      </c>
    </row>
    <row r="2241" spans="1:8" x14ac:dyDescent="0.25">
      <c r="A2241" t="s">
        <v>2263</v>
      </c>
      <c r="B2241" t="s">
        <v>48</v>
      </c>
      <c r="C2241" t="s">
        <v>15</v>
      </c>
      <c r="D2241">
        <v>81</v>
      </c>
      <c r="E2241">
        <v>84</v>
      </c>
      <c r="F2241">
        <v>134</v>
      </c>
      <c r="G2241">
        <v>92.97</v>
      </c>
      <c r="H2241" s="1">
        <v>44952</v>
      </c>
    </row>
    <row r="2242" spans="1:8" x14ac:dyDescent="0.25">
      <c r="A2242" t="s">
        <v>2264</v>
      </c>
      <c r="B2242" t="s">
        <v>35</v>
      </c>
      <c r="C2242" t="s">
        <v>23</v>
      </c>
      <c r="D2242">
        <v>99</v>
      </c>
      <c r="E2242">
        <v>89</v>
      </c>
      <c r="F2242">
        <v>133</v>
      </c>
      <c r="G2242">
        <v>244.59</v>
      </c>
      <c r="H2242" s="1">
        <v>45001</v>
      </c>
    </row>
    <row r="2243" spans="1:8" x14ac:dyDescent="0.25">
      <c r="A2243" t="s">
        <v>2265</v>
      </c>
      <c r="B2243" t="s">
        <v>48</v>
      </c>
      <c r="C2243" t="s">
        <v>15</v>
      </c>
      <c r="D2243">
        <v>182</v>
      </c>
      <c r="E2243">
        <v>81</v>
      </c>
      <c r="F2243">
        <v>175</v>
      </c>
      <c r="G2243">
        <v>36.590000000000003</v>
      </c>
      <c r="H2243" s="1">
        <v>45152</v>
      </c>
    </row>
    <row r="2244" spans="1:8" x14ac:dyDescent="0.25">
      <c r="A2244" t="s">
        <v>2266</v>
      </c>
      <c r="B2244" t="s">
        <v>37</v>
      </c>
      <c r="C2244" t="s">
        <v>15</v>
      </c>
      <c r="D2244">
        <v>55</v>
      </c>
      <c r="E2244">
        <v>44</v>
      </c>
      <c r="F2244">
        <v>238</v>
      </c>
      <c r="G2244">
        <v>285.01</v>
      </c>
      <c r="H2244" s="1">
        <v>45248</v>
      </c>
    </row>
    <row r="2245" spans="1:8" x14ac:dyDescent="0.25">
      <c r="A2245" t="s">
        <v>2267</v>
      </c>
      <c r="B2245" t="s">
        <v>37</v>
      </c>
      <c r="C2245" t="s">
        <v>9</v>
      </c>
      <c r="D2245">
        <v>92</v>
      </c>
      <c r="E2245">
        <v>36</v>
      </c>
      <c r="F2245">
        <v>300</v>
      </c>
      <c r="G2245">
        <v>107.11</v>
      </c>
      <c r="H2245" s="1">
        <v>44952</v>
      </c>
    </row>
    <row r="2246" spans="1:8" x14ac:dyDescent="0.25">
      <c r="A2246" t="s">
        <v>2268</v>
      </c>
      <c r="B2246" t="s">
        <v>14</v>
      </c>
      <c r="C2246" t="s">
        <v>18</v>
      </c>
      <c r="D2246">
        <v>89</v>
      </c>
      <c r="E2246">
        <v>44</v>
      </c>
      <c r="F2246">
        <v>140</v>
      </c>
      <c r="G2246">
        <v>203.15</v>
      </c>
      <c r="H2246" s="1">
        <v>44972</v>
      </c>
    </row>
    <row r="2247" spans="1:8" x14ac:dyDescent="0.25">
      <c r="A2247" t="s">
        <v>2269</v>
      </c>
      <c r="B2247" t="s">
        <v>28</v>
      </c>
      <c r="C2247" t="s">
        <v>9</v>
      </c>
      <c r="D2247">
        <v>26</v>
      </c>
      <c r="E2247">
        <v>77</v>
      </c>
      <c r="F2247">
        <v>207</v>
      </c>
      <c r="G2247">
        <v>470.92</v>
      </c>
      <c r="H2247" s="1">
        <v>45172</v>
      </c>
    </row>
    <row r="2248" spans="1:8" x14ac:dyDescent="0.25">
      <c r="A2248" t="s">
        <v>2270</v>
      </c>
      <c r="B2248" t="s">
        <v>8</v>
      </c>
      <c r="C2248" t="s">
        <v>18</v>
      </c>
      <c r="D2248">
        <v>151</v>
      </c>
      <c r="E2248">
        <v>27</v>
      </c>
      <c r="F2248">
        <v>174</v>
      </c>
      <c r="G2248">
        <v>209.25</v>
      </c>
      <c r="H2248" s="1">
        <v>44980</v>
      </c>
    </row>
    <row r="2249" spans="1:8" x14ac:dyDescent="0.25">
      <c r="A2249" t="s">
        <v>2271</v>
      </c>
      <c r="B2249" t="s">
        <v>21</v>
      </c>
      <c r="C2249" t="s">
        <v>18</v>
      </c>
      <c r="D2249">
        <v>157</v>
      </c>
      <c r="E2249">
        <v>22</v>
      </c>
      <c r="F2249">
        <v>147</v>
      </c>
      <c r="G2249">
        <v>310</v>
      </c>
      <c r="H2249" s="1">
        <v>45105</v>
      </c>
    </row>
    <row r="2250" spans="1:8" x14ac:dyDescent="0.25">
      <c r="A2250" t="s">
        <v>2272</v>
      </c>
      <c r="B2250" t="s">
        <v>37</v>
      </c>
      <c r="C2250" t="s">
        <v>15</v>
      </c>
      <c r="D2250">
        <v>126</v>
      </c>
      <c r="E2250">
        <v>61</v>
      </c>
      <c r="F2250">
        <v>40</v>
      </c>
      <c r="G2250">
        <v>497.01</v>
      </c>
      <c r="H2250" s="1">
        <v>45245</v>
      </c>
    </row>
    <row r="2251" spans="1:8" x14ac:dyDescent="0.25">
      <c r="A2251" t="s">
        <v>2273</v>
      </c>
      <c r="B2251" t="s">
        <v>26</v>
      </c>
      <c r="C2251" t="s">
        <v>23</v>
      </c>
      <c r="D2251">
        <v>74</v>
      </c>
      <c r="E2251">
        <v>45</v>
      </c>
      <c r="F2251">
        <v>274</v>
      </c>
      <c r="G2251">
        <v>400.64</v>
      </c>
      <c r="H2251" s="1">
        <v>45185</v>
      </c>
    </row>
    <row r="2252" spans="1:8" x14ac:dyDescent="0.25">
      <c r="A2252" t="s">
        <v>2274</v>
      </c>
      <c r="B2252" t="s">
        <v>35</v>
      </c>
      <c r="C2252" t="s">
        <v>32</v>
      </c>
      <c r="D2252">
        <v>1</v>
      </c>
      <c r="E2252">
        <v>29</v>
      </c>
      <c r="F2252">
        <v>226</v>
      </c>
      <c r="G2252">
        <v>163.13999999999999</v>
      </c>
      <c r="H2252" s="1">
        <v>45112</v>
      </c>
    </row>
    <row r="2253" spans="1:8" x14ac:dyDescent="0.25">
      <c r="A2253" t="s">
        <v>2275</v>
      </c>
      <c r="B2253" t="s">
        <v>48</v>
      </c>
      <c r="C2253" t="s">
        <v>23</v>
      </c>
      <c r="D2253">
        <v>96</v>
      </c>
      <c r="E2253">
        <v>85</v>
      </c>
      <c r="F2253">
        <v>246</v>
      </c>
      <c r="G2253">
        <v>210.28</v>
      </c>
      <c r="H2253" s="1">
        <v>44990</v>
      </c>
    </row>
    <row r="2254" spans="1:8" x14ac:dyDescent="0.25">
      <c r="A2254" t="s">
        <v>2276</v>
      </c>
      <c r="B2254" t="s">
        <v>48</v>
      </c>
      <c r="C2254" t="s">
        <v>15</v>
      </c>
      <c r="D2254">
        <v>161</v>
      </c>
      <c r="E2254">
        <v>64</v>
      </c>
      <c r="F2254">
        <v>185</v>
      </c>
      <c r="G2254">
        <v>289.52</v>
      </c>
      <c r="H2254" s="1">
        <v>45134</v>
      </c>
    </row>
    <row r="2255" spans="1:8" x14ac:dyDescent="0.25">
      <c r="A2255" t="s">
        <v>2277</v>
      </c>
      <c r="B2255" t="s">
        <v>14</v>
      </c>
      <c r="C2255" t="s">
        <v>18</v>
      </c>
      <c r="D2255">
        <v>102</v>
      </c>
      <c r="E2255">
        <v>68</v>
      </c>
      <c r="F2255">
        <v>191</v>
      </c>
      <c r="G2255">
        <v>76.959999999999994</v>
      </c>
      <c r="H2255" s="1">
        <v>45122</v>
      </c>
    </row>
    <row r="2256" spans="1:8" x14ac:dyDescent="0.25">
      <c r="A2256" t="s">
        <v>2278</v>
      </c>
      <c r="B2256" t="s">
        <v>17</v>
      </c>
      <c r="C2256" t="s">
        <v>32</v>
      </c>
      <c r="D2256">
        <v>45</v>
      </c>
      <c r="E2256">
        <v>86</v>
      </c>
      <c r="F2256">
        <v>5</v>
      </c>
      <c r="G2256">
        <v>468.09</v>
      </c>
      <c r="H2256" s="1">
        <v>45080</v>
      </c>
    </row>
    <row r="2257" spans="1:8" x14ac:dyDescent="0.25">
      <c r="A2257" t="s">
        <v>2279</v>
      </c>
      <c r="B2257" t="s">
        <v>28</v>
      </c>
      <c r="C2257" t="s">
        <v>15</v>
      </c>
      <c r="D2257">
        <v>16</v>
      </c>
      <c r="E2257">
        <v>52</v>
      </c>
      <c r="F2257">
        <v>143</v>
      </c>
      <c r="G2257">
        <v>303.55</v>
      </c>
      <c r="H2257" s="1">
        <v>44995</v>
      </c>
    </row>
    <row r="2258" spans="1:8" x14ac:dyDescent="0.25">
      <c r="A2258" t="s">
        <v>2280</v>
      </c>
      <c r="B2258" t="s">
        <v>12</v>
      </c>
      <c r="C2258" t="s">
        <v>9</v>
      </c>
      <c r="D2258">
        <v>165</v>
      </c>
      <c r="E2258">
        <v>75</v>
      </c>
      <c r="F2258">
        <v>45</v>
      </c>
      <c r="G2258">
        <v>209.19</v>
      </c>
      <c r="H2258" s="1">
        <v>45135</v>
      </c>
    </row>
    <row r="2259" spans="1:8" x14ac:dyDescent="0.25">
      <c r="A2259" t="s">
        <v>2281</v>
      </c>
      <c r="B2259" t="s">
        <v>21</v>
      </c>
      <c r="C2259" t="s">
        <v>32</v>
      </c>
      <c r="D2259">
        <v>66</v>
      </c>
      <c r="E2259">
        <v>46</v>
      </c>
      <c r="F2259">
        <v>97</v>
      </c>
      <c r="G2259">
        <v>377.14</v>
      </c>
      <c r="H2259" s="1">
        <v>45187</v>
      </c>
    </row>
    <row r="2260" spans="1:8" x14ac:dyDescent="0.25">
      <c r="A2260" t="s">
        <v>2282</v>
      </c>
      <c r="B2260" t="s">
        <v>21</v>
      </c>
      <c r="C2260" t="s">
        <v>9</v>
      </c>
      <c r="D2260">
        <v>150</v>
      </c>
      <c r="E2260">
        <v>36</v>
      </c>
      <c r="F2260">
        <v>226</v>
      </c>
      <c r="G2260">
        <v>266.63</v>
      </c>
      <c r="H2260" s="1">
        <v>45206</v>
      </c>
    </row>
    <row r="2261" spans="1:8" x14ac:dyDescent="0.25">
      <c r="A2261" t="s">
        <v>2283</v>
      </c>
      <c r="B2261" t="s">
        <v>28</v>
      </c>
      <c r="C2261" t="s">
        <v>9</v>
      </c>
      <c r="D2261">
        <v>199</v>
      </c>
      <c r="E2261">
        <v>96</v>
      </c>
      <c r="F2261">
        <v>243</v>
      </c>
      <c r="G2261">
        <v>354.66</v>
      </c>
      <c r="H2261" s="1">
        <v>44960</v>
      </c>
    </row>
    <row r="2262" spans="1:8" x14ac:dyDescent="0.25">
      <c r="A2262" t="s">
        <v>2284</v>
      </c>
      <c r="B2262" t="s">
        <v>37</v>
      </c>
      <c r="C2262" t="s">
        <v>18</v>
      </c>
      <c r="D2262">
        <v>98</v>
      </c>
      <c r="E2262">
        <v>80</v>
      </c>
      <c r="F2262">
        <v>294</v>
      </c>
      <c r="G2262">
        <v>169.85</v>
      </c>
      <c r="H2262" s="1">
        <v>45114</v>
      </c>
    </row>
    <row r="2263" spans="1:8" x14ac:dyDescent="0.25">
      <c r="A2263" t="s">
        <v>2285</v>
      </c>
      <c r="B2263" t="s">
        <v>8</v>
      </c>
      <c r="C2263" t="s">
        <v>32</v>
      </c>
      <c r="D2263">
        <v>115</v>
      </c>
      <c r="E2263">
        <v>50</v>
      </c>
      <c r="F2263">
        <v>250</v>
      </c>
      <c r="G2263">
        <v>136.49</v>
      </c>
      <c r="H2263" s="1">
        <v>45214</v>
      </c>
    </row>
    <row r="2264" spans="1:8" x14ac:dyDescent="0.25">
      <c r="A2264" t="s">
        <v>2286</v>
      </c>
      <c r="B2264" t="s">
        <v>35</v>
      </c>
      <c r="C2264" t="s">
        <v>9</v>
      </c>
      <c r="D2264">
        <v>19</v>
      </c>
      <c r="E2264">
        <v>72</v>
      </c>
      <c r="F2264">
        <v>248</v>
      </c>
      <c r="G2264">
        <v>111.01</v>
      </c>
      <c r="H2264" s="1">
        <v>45206</v>
      </c>
    </row>
    <row r="2265" spans="1:8" x14ac:dyDescent="0.25">
      <c r="A2265" t="s">
        <v>2287</v>
      </c>
      <c r="B2265" t="s">
        <v>26</v>
      </c>
      <c r="C2265" t="s">
        <v>32</v>
      </c>
      <c r="D2265">
        <v>95</v>
      </c>
      <c r="E2265">
        <v>54</v>
      </c>
      <c r="F2265">
        <v>180</v>
      </c>
      <c r="G2265">
        <v>134.22999999999999</v>
      </c>
      <c r="H2265" s="1">
        <v>45070</v>
      </c>
    </row>
    <row r="2266" spans="1:8" x14ac:dyDescent="0.25">
      <c r="A2266" t="s">
        <v>2288</v>
      </c>
      <c r="B2266" t="s">
        <v>12</v>
      </c>
      <c r="C2266" t="s">
        <v>9</v>
      </c>
      <c r="D2266">
        <v>20</v>
      </c>
      <c r="E2266">
        <v>39</v>
      </c>
      <c r="F2266">
        <v>50</v>
      </c>
      <c r="G2266">
        <v>204.01</v>
      </c>
      <c r="H2266" s="1">
        <v>45234</v>
      </c>
    </row>
    <row r="2267" spans="1:8" x14ac:dyDescent="0.25">
      <c r="A2267" t="s">
        <v>2289</v>
      </c>
      <c r="B2267" t="s">
        <v>35</v>
      </c>
      <c r="C2267" t="s">
        <v>15</v>
      </c>
      <c r="D2267">
        <v>52</v>
      </c>
      <c r="E2267">
        <v>41</v>
      </c>
      <c r="F2267">
        <v>84</v>
      </c>
      <c r="G2267">
        <v>205.61</v>
      </c>
      <c r="H2267" s="1">
        <v>45263</v>
      </c>
    </row>
    <row r="2268" spans="1:8" x14ac:dyDescent="0.25">
      <c r="A2268" t="s">
        <v>2290</v>
      </c>
      <c r="B2268" t="s">
        <v>14</v>
      </c>
      <c r="C2268" t="s">
        <v>32</v>
      </c>
      <c r="D2268">
        <v>67</v>
      </c>
      <c r="E2268">
        <v>45</v>
      </c>
      <c r="F2268">
        <v>203</v>
      </c>
      <c r="G2268">
        <v>38.880000000000003</v>
      </c>
      <c r="H2268" s="1">
        <v>45178</v>
      </c>
    </row>
    <row r="2269" spans="1:8" x14ac:dyDescent="0.25">
      <c r="A2269" t="s">
        <v>2291</v>
      </c>
      <c r="B2269" t="s">
        <v>12</v>
      </c>
      <c r="C2269" t="s">
        <v>23</v>
      </c>
      <c r="D2269">
        <v>61</v>
      </c>
      <c r="E2269">
        <v>73</v>
      </c>
      <c r="F2269">
        <v>296</v>
      </c>
      <c r="G2269">
        <v>380.68</v>
      </c>
      <c r="H2269" s="1">
        <v>45281</v>
      </c>
    </row>
    <row r="2270" spans="1:8" x14ac:dyDescent="0.25">
      <c r="A2270" t="s">
        <v>2292</v>
      </c>
      <c r="B2270" t="s">
        <v>17</v>
      </c>
      <c r="C2270" t="s">
        <v>18</v>
      </c>
      <c r="D2270">
        <v>56</v>
      </c>
      <c r="E2270">
        <v>35</v>
      </c>
      <c r="F2270">
        <v>86</v>
      </c>
      <c r="G2270">
        <v>222.12</v>
      </c>
      <c r="H2270" s="1">
        <v>44991</v>
      </c>
    </row>
    <row r="2271" spans="1:8" x14ac:dyDescent="0.25">
      <c r="A2271" t="s">
        <v>2293</v>
      </c>
      <c r="B2271" t="s">
        <v>12</v>
      </c>
      <c r="C2271" t="s">
        <v>18</v>
      </c>
      <c r="D2271">
        <v>82</v>
      </c>
      <c r="E2271">
        <v>78</v>
      </c>
      <c r="F2271">
        <v>101</v>
      </c>
      <c r="G2271">
        <v>68.02</v>
      </c>
      <c r="H2271" s="1">
        <v>45043</v>
      </c>
    </row>
    <row r="2272" spans="1:8" x14ac:dyDescent="0.25">
      <c r="A2272" t="s">
        <v>2294</v>
      </c>
      <c r="B2272" t="s">
        <v>26</v>
      </c>
      <c r="C2272" t="s">
        <v>9</v>
      </c>
      <c r="D2272">
        <v>0</v>
      </c>
      <c r="E2272">
        <v>68</v>
      </c>
      <c r="F2272">
        <v>239</v>
      </c>
      <c r="G2272">
        <v>401.68</v>
      </c>
      <c r="H2272" s="1">
        <v>45216</v>
      </c>
    </row>
    <row r="2273" spans="1:8" x14ac:dyDescent="0.25">
      <c r="A2273" t="s">
        <v>2295</v>
      </c>
      <c r="B2273" t="s">
        <v>8</v>
      </c>
      <c r="C2273" t="s">
        <v>15</v>
      </c>
      <c r="D2273">
        <v>108</v>
      </c>
      <c r="E2273">
        <v>28</v>
      </c>
      <c r="F2273">
        <v>51</v>
      </c>
      <c r="G2273">
        <v>430.09</v>
      </c>
      <c r="H2273" s="1">
        <v>44980</v>
      </c>
    </row>
    <row r="2274" spans="1:8" x14ac:dyDescent="0.25">
      <c r="A2274" t="s">
        <v>2296</v>
      </c>
      <c r="B2274" t="s">
        <v>14</v>
      </c>
      <c r="C2274" t="s">
        <v>15</v>
      </c>
      <c r="D2274">
        <v>128</v>
      </c>
      <c r="E2274">
        <v>86</v>
      </c>
      <c r="F2274">
        <v>180</v>
      </c>
      <c r="G2274">
        <v>481.58</v>
      </c>
      <c r="H2274" s="1">
        <v>45126</v>
      </c>
    </row>
    <row r="2275" spans="1:8" x14ac:dyDescent="0.25">
      <c r="A2275" t="s">
        <v>2297</v>
      </c>
      <c r="B2275" t="s">
        <v>37</v>
      </c>
      <c r="C2275" t="s">
        <v>23</v>
      </c>
      <c r="D2275">
        <v>199</v>
      </c>
      <c r="E2275">
        <v>86</v>
      </c>
      <c r="F2275">
        <v>30</v>
      </c>
      <c r="G2275">
        <v>176.46</v>
      </c>
      <c r="H2275" s="1">
        <v>45249</v>
      </c>
    </row>
    <row r="2276" spans="1:8" x14ac:dyDescent="0.25">
      <c r="A2276" t="s">
        <v>2298</v>
      </c>
      <c r="B2276" t="s">
        <v>17</v>
      </c>
      <c r="C2276" t="s">
        <v>32</v>
      </c>
      <c r="D2276">
        <v>71</v>
      </c>
      <c r="E2276">
        <v>47</v>
      </c>
      <c r="F2276">
        <v>92</v>
      </c>
      <c r="G2276">
        <v>391.55</v>
      </c>
      <c r="H2276" s="1">
        <v>45197</v>
      </c>
    </row>
    <row r="2277" spans="1:8" x14ac:dyDescent="0.25">
      <c r="A2277" t="s">
        <v>2299</v>
      </c>
      <c r="B2277" t="s">
        <v>12</v>
      </c>
      <c r="C2277" t="s">
        <v>9</v>
      </c>
      <c r="D2277">
        <v>35</v>
      </c>
      <c r="E2277">
        <v>66</v>
      </c>
      <c r="F2277">
        <v>195</v>
      </c>
      <c r="G2277">
        <v>339.83</v>
      </c>
      <c r="H2277" s="1">
        <v>45219</v>
      </c>
    </row>
    <row r="2278" spans="1:8" x14ac:dyDescent="0.25">
      <c r="A2278" t="s">
        <v>2300</v>
      </c>
      <c r="B2278" t="s">
        <v>48</v>
      </c>
      <c r="C2278" t="s">
        <v>18</v>
      </c>
      <c r="D2278">
        <v>188</v>
      </c>
      <c r="E2278">
        <v>45</v>
      </c>
      <c r="F2278">
        <v>159</v>
      </c>
      <c r="G2278">
        <v>476.1</v>
      </c>
      <c r="H2278" s="1">
        <v>45186</v>
      </c>
    </row>
    <row r="2279" spans="1:8" x14ac:dyDescent="0.25">
      <c r="A2279" t="s">
        <v>2301</v>
      </c>
      <c r="B2279" t="s">
        <v>37</v>
      </c>
      <c r="C2279" t="s">
        <v>32</v>
      </c>
      <c r="D2279">
        <v>179</v>
      </c>
      <c r="E2279">
        <v>86</v>
      </c>
      <c r="F2279">
        <v>278</v>
      </c>
      <c r="G2279">
        <v>472.7</v>
      </c>
      <c r="H2279" s="1">
        <v>44978</v>
      </c>
    </row>
    <row r="2280" spans="1:8" x14ac:dyDescent="0.25">
      <c r="A2280" t="s">
        <v>2302</v>
      </c>
      <c r="B2280" t="s">
        <v>37</v>
      </c>
      <c r="C2280" t="s">
        <v>15</v>
      </c>
      <c r="D2280">
        <v>62</v>
      </c>
      <c r="E2280">
        <v>22</v>
      </c>
      <c r="F2280">
        <v>10</v>
      </c>
      <c r="G2280">
        <v>333.84</v>
      </c>
      <c r="H2280" s="1">
        <v>45279</v>
      </c>
    </row>
    <row r="2281" spans="1:8" x14ac:dyDescent="0.25">
      <c r="A2281" t="s">
        <v>2303</v>
      </c>
      <c r="B2281" t="s">
        <v>37</v>
      </c>
      <c r="C2281" t="s">
        <v>32</v>
      </c>
      <c r="D2281">
        <v>128</v>
      </c>
      <c r="E2281">
        <v>51</v>
      </c>
      <c r="F2281">
        <v>235</v>
      </c>
      <c r="G2281">
        <v>228.18</v>
      </c>
      <c r="H2281" s="1">
        <v>44955</v>
      </c>
    </row>
    <row r="2282" spans="1:8" x14ac:dyDescent="0.25">
      <c r="A2282" t="s">
        <v>2304</v>
      </c>
      <c r="B2282" t="s">
        <v>48</v>
      </c>
      <c r="C2282" t="s">
        <v>15</v>
      </c>
      <c r="D2282">
        <v>182</v>
      </c>
      <c r="E2282">
        <v>83</v>
      </c>
      <c r="F2282">
        <v>130</v>
      </c>
      <c r="G2282">
        <v>189.18</v>
      </c>
      <c r="H2282" s="1">
        <v>45123</v>
      </c>
    </row>
    <row r="2283" spans="1:8" x14ac:dyDescent="0.25">
      <c r="A2283" t="s">
        <v>2305</v>
      </c>
      <c r="B2283" t="s">
        <v>12</v>
      </c>
      <c r="C2283" t="s">
        <v>9</v>
      </c>
      <c r="D2283">
        <v>93</v>
      </c>
      <c r="E2283">
        <v>67</v>
      </c>
      <c r="F2283">
        <v>14</v>
      </c>
      <c r="G2283">
        <v>495.36</v>
      </c>
      <c r="H2283" s="1">
        <v>44997</v>
      </c>
    </row>
    <row r="2284" spans="1:8" x14ac:dyDescent="0.25">
      <c r="A2284" t="s">
        <v>2306</v>
      </c>
      <c r="B2284" t="s">
        <v>17</v>
      </c>
      <c r="C2284" t="s">
        <v>18</v>
      </c>
      <c r="D2284">
        <v>139</v>
      </c>
      <c r="E2284">
        <v>99</v>
      </c>
      <c r="F2284">
        <v>106</v>
      </c>
      <c r="G2284">
        <v>371.45</v>
      </c>
      <c r="H2284" s="1">
        <v>45061</v>
      </c>
    </row>
    <row r="2285" spans="1:8" x14ac:dyDescent="0.25">
      <c r="A2285" t="s">
        <v>2307</v>
      </c>
      <c r="B2285" t="s">
        <v>26</v>
      </c>
      <c r="C2285" t="s">
        <v>32</v>
      </c>
      <c r="D2285">
        <v>26</v>
      </c>
      <c r="E2285">
        <v>69</v>
      </c>
      <c r="F2285">
        <v>72</v>
      </c>
      <c r="G2285">
        <v>483.51</v>
      </c>
      <c r="H2285" s="1">
        <v>45037</v>
      </c>
    </row>
    <row r="2286" spans="1:8" x14ac:dyDescent="0.25">
      <c r="A2286" t="s">
        <v>2308</v>
      </c>
      <c r="B2286" t="s">
        <v>8</v>
      </c>
      <c r="C2286" t="s">
        <v>15</v>
      </c>
      <c r="D2286">
        <v>23</v>
      </c>
      <c r="E2286">
        <v>40</v>
      </c>
      <c r="F2286">
        <v>246</v>
      </c>
      <c r="G2286">
        <v>165.1</v>
      </c>
      <c r="H2286" s="1">
        <v>45138</v>
      </c>
    </row>
    <row r="2287" spans="1:8" x14ac:dyDescent="0.25">
      <c r="A2287" t="s">
        <v>2309</v>
      </c>
      <c r="B2287" t="s">
        <v>8</v>
      </c>
      <c r="C2287" t="s">
        <v>9</v>
      </c>
      <c r="D2287">
        <v>164</v>
      </c>
      <c r="E2287">
        <v>31</v>
      </c>
      <c r="F2287">
        <v>198</v>
      </c>
      <c r="G2287">
        <v>258.08</v>
      </c>
      <c r="H2287" s="1">
        <v>45174</v>
      </c>
    </row>
    <row r="2288" spans="1:8" x14ac:dyDescent="0.25">
      <c r="A2288" t="s">
        <v>2310</v>
      </c>
      <c r="B2288" t="s">
        <v>48</v>
      </c>
      <c r="C2288" t="s">
        <v>9</v>
      </c>
      <c r="D2288">
        <v>106</v>
      </c>
      <c r="E2288">
        <v>99</v>
      </c>
      <c r="F2288">
        <v>16</v>
      </c>
      <c r="G2288">
        <v>447.43</v>
      </c>
      <c r="H2288" s="1">
        <v>45139</v>
      </c>
    </row>
    <row r="2289" spans="1:8" x14ac:dyDescent="0.25">
      <c r="A2289" t="s">
        <v>2311</v>
      </c>
      <c r="B2289" t="s">
        <v>14</v>
      </c>
      <c r="C2289" t="s">
        <v>18</v>
      </c>
      <c r="D2289">
        <v>43</v>
      </c>
      <c r="E2289">
        <v>40</v>
      </c>
      <c r="F2289">
        <v>146</v>
      </c>
      <c r="G2289">
        <v>394.52</v>
      </c>
      <c r="H2289" s="1">
        <v>45130</v>
      </c>
    </row>
    <row r="2290" spans="1:8" x14ac:dyDescent="0.25">
      <c r="A2290" t="s">
        <v>2312</v>
      </c>
      <c r="B2290" t="s">
        <v>8</v>
      </c>
      <c r="C2290" t="s">
        <v>32</v>
      </c>
      <c r="D2290">
        <v>68</v>
      </c>
      <c r="E2290">
        <v>39</v>
      </c>
      <c r="F2290">
        <v>248</v>
      </c>
      <c r="G2290">
        <v>93.42</v>
      </c>
      <c r="H2290" s="1">
        <v>45159</v>
      </c>
    </row>
    <row r="2291" spans="1:8" x14ac:dyDescent="0.25">
      <c r="A2291" t="s">
        <v>2313</v>
      </c>
      <c r="B2291" t="s">
        <v>21</v>
      </c>
      <c r="C2291" t="s">
        <v>23</v>
      </c>
      <c r="D2291">
        <v>88</v>
      </c>
      <c r="E2291">
        <v>71</v>
      </c>
      <c r="F2291">
        <v>275</v>
      </c>
      <c r="G2291">
        <v>389.94</v>
      </c>
      <c r="H2291" s="1">
        <v>44995</v>
      </c>
    </row>
    <row r="2292" spans="1:8" x14ac:dyDescent="0.25">
      <c r="A2292" t="s">
        <v>2314</v>
      </c>
      <c r="B2292" t="s">
        <v>26</v>
      </c>
      <c r="C2292" t="s">
        <v>15</v>
      </c>
      <c r="D2292">
        <v>175</v>
      </c>
      <c r="E2292">
        <v>67</v>
      </c>
      <c r="F2292">
        <v>42</v>
      </c>
      <c r="G2292">
        <v>376.46</v>
      </c>
      <c r="H2292" s="1">
        <v>45083</v>
      </c>
    </row>
    <row r="2293" spans="1:8" x14ac:dyDescent="0.25">
      <c r="A2293" t="s">
        <v>2315</v>
      </c>
      <c r="B2293" t="s">
        <v>14</v>
      </c>
      <c r="C2293" t="s">
        <v>15</v>
      </c>
      <c r="D2293">
        <v>83</v>
      </c>
      <c r="E2293">
        <v>36</v>
      </c>
      <c r="F2293">
        <v>158</v>
      </c>
      <c r="G2293">
        <v>209.74</v>
      </c>
      <c r="H2293" s="1">
        <v>44942</v>
      </c>
    </row>
    <row r="2294" spans="1:8" x14ac:dyDescent="0.25">
      <c r="A2294" t="s">
        <v>2316</v>
      </c>
      <c r="B2294" t="s">
        <v>37</v>
      </c>
      <c r="C2294" t="s">
        <v>9</v>
      </c>
      <c r="D2294">
        <v>22</v>
      </c>
      <c r="E2294">
        <v>52</v>
      </c>
      <c r="F2294">
        <v>84</v>
      </c>
      <c r="G2294">
        <v>35.880000000000003</v>
      </c>
      <c r="H2294" s="1">
        <v>44992</v>
      </c>
    </row>
    <row r="2295" spans="1:8" x14ac:dyDescent="0.25">
      <c r="A2295" t="s">
        <v>2317</v>
      </c>
      <c r="B2295" t="s">
        <v>35</v>
      </c>
      <c r="C2295" t="s">
        <v>9</v>
      </c>
      <c r="D2295">
        <v>31</v>
      </c>
      <c r="E2295">
        <v>21</v>
      </c>
      <c r="F2295">
        <v>156</v>
      </c>
      <c r="G2295">
        <v>75.89</v>
      </c>
      <c r="H2295" s="1">
        <v>45217</v>
      </c>
    </row>
    <row r="2296" spans="1:8" x14ac:dyDescent="0.25">
      <c r="A2296" t="s">
        <v>2318</v>
      </c>
      <c r="B2296" t="s">
        <v>28</v>
      </c>
      <c r="C2296" t="s">
        <v>23</v>
      </c>
      <c r="D2296">
        <v>84</v>
      </c>
      <c r="E2296">
        <v>30</v>
      </c>
      <c r="F2296">
        <v>63</v>
      </c>
      <c r="G2296">
        <v>177.71</v>
      </c>
      <c r="H2296" s="1">
        <v>45069</v>
      </c>
    </row>
    <row r="2297" spans="1:8" x14ac:dyDescent="0.25">
      <c r="A2297" t="s">
        <v>2319</v>
      </c>
      <c r="B2297" t="s">
        <v>28</v>
      </c>
      <c r="C2297" t="s">
        <v>32</v>
      </c>
      <c r="D2297">
        <v>151</v>
      </c>
      <c r="E2297">
        <v>74</v>
      </c>
      <c r="F2297">
        <v>194</v>
      </c>
      <c r="G2297">
        <v>396.29</v>
      </c>
      <c r="H2297" s="1">
        <v>45169</v>
      </c>
    </row>
    <row r="2298" spans="1:8" x14ac:dyDescent="0.25">
      <c r="A2298" t="s">
        <v>2320</v>
      </c>
      <c r="B2298" t="s">
        <v>28</v>
      </c>
      <c r="C2298" t="s">
        <v>9</v>
      </c>
      <c r="D2298">
        <v>74</v>
      </c>
      <c r="E2298">
        <v>93</v>
      </c>
      <c r="F2298">
        <v>196</v>
      </c>
      <c r="G2298">
        <v>406.57</v>
      </c>
      <c r="H2298" s="1">
        <v>45276</v>
      </c>
    </row>
    <row r="2299" spans="1:8" x14ac:dyDescent="0.25">
      <c r="A2299" t="s">
        <v>2321</v>
      </c>
      <c r="B2299" t="s">
        <v>17</v>
      </c>
      <c r="C2299" t="s">
        <v>9</v>
      </c>
      <c r="D2299">
        <v>83</v>
      </c>
      <c r="E2299">
        <v>82</v>
      </c>
      <c r="F2299">
        <v>7</v>
      </c>
      <c r="G2299">
        <v>188.88</v>
      </c>
      <c r="H2299" s="1">
        <v>45076</v>
      </c>
    </row>
    <row r="2300" spans="1:8" x14ac:dyDescent="0.25">
      <c r="A2300" t="s">
        <v>2322</v>
      </c>
      <c r="B2300" t="s">
        <v>37</v>
      </c>
      <c r="C2300" t="s">
        <v>23</v>
      </c>
      <c r="D2300">
        <v>68</v>
      </c>
      <c r="E2300">
        <v>71</v>
      </c>
      <c r="F2300">
        <v>293</v>
      </c>
      <c r="G2300">
        <v>209.94</v>
      </c>
      <c r="H2300" s="1">
        <v>45101</v>
      </c>
    </row>
    <row r="2301" spans="1:8" x14ac:dyDescent="0.25">
      <c r="A2301" t="s">
        <v>2323</v>
      </c>
      <c r="B2301" t="s">
        <v>12</v>
      </c>
      <c r="C2301" t="s">
        <v>15</v>
      </c>
      <c r="D2301">
        <v>71</v>
      </c>
      <c r="E2301">
        <v>74</v>
      </c>
      <c r="F2301">
        <v>224</v>
      </c>
      <c r="G2301">
        <v>154.69999999999999</v>
      </c>
      <c r="H2301" s="1">
        <v>45206</v>
      </c>
    </row>
    <row r="2302" spans="1:8" x14ac:dyDescent="0.25">
      <c r="A2302" t="s">
        <v>2324</v>
      </c>
      <c r="B2302" t="s">
        <v>26</v>
      </c>
      <c r="C2302" t="s">
        <v>18</v>
      </c>
      <c r="D2302">
        <v>75</v>
      </c>
      <c r="E2302">
        <v>66</v>
      </c>
      <c r="F2302">
        <v>233</v>
      </c>
      <c r="G2302">
        <v>199.27</v>
      </c>
      <c r="H2302" s="1">
        <v>44940</v>
      </c>
    </row>
    <row r="2303" spans="1:8" x14ac:dyDescent="0.25">
      <c r="A2303" t="s">
        <v>2325</v>
      </c>
      <c r="B2303" t="s">
        <v>17</v>
      </c>
      <c r="C2303" t="s">
        <v>18</v>
      </c>
      <c r="D2303">
        <v>172</v>
      </c>
      <c r="E2303">
        <v>48</v>
      </c>
      <c r="F2303">
        <v>75</v>
      </c>
      <c r="G2303">
        <v>37.11</v>
      </c>
      <c r="H2303" s="1">
        <v>45055</v>
      </c>
    </row>
    <row r="2304" spans="1:8" x14ac:dyDescent="0.25">
      <c r="A2304" t="s">
        <v>2326</v>
      </c>
      <c r="B2304" t="s">
        <v>37</v>
      </c>
      <c r="C2304" t="s">
        <v>9</v>
      </c>
      <c r="D2304">
        <v>181</v>
      </c>
      <c r="E2304">
        <v>97</v>
      </c>
      <c r="F2304">
        <v>278</v>
      </c>
      <c r="G2304">
        <v>476.4</v>
      </c>
      <c r="H2304" s="1">
        <v>44969</v>
      </c>
    </row>
    <row r="2305" spans="1:8" x14ac:dyDescent="0.25">
      <c r="A2305" t="s">
        <v>2327</v>
      </c>
      <c r="B2305" t="s">
        <v>37</v>
      </c>
      <c r="C2305" t="s">
        <v>9</v>
      </c>
      <c r="D2305">
        <v>132</v>
      </c>
      <c r="E2305">
        <v>24</v>
      </c>
      <c r="F2305">
        <v>206</v>
      </c>
      <c r="G2305">
        <v>67</v>
      </c>
      <c r="H2305" s="1">
        <v>45072</v>
      </c>
    </row>
    <row r="2306" spans="1:8" x14ac:dyDescent="0.25">
      <c r="A2306" t="s">
        <v>2328</v>
      </c>
      <c r="B2306" t="s">
        <v>12</v>
      </c>
      <c r="C2306" t="s">
        <v>9</v>
      </c>
      <c r="D2306">
        <v>140</v>
      </c>
      <c r="E2306">
        <v>46</v>
      </c>
      <c r="F2306">
        <v>275</v>
      </c>
      <c r="G2306">
        <v>423.2</v>
      </c>
      <c r="H2306" s="1">
        <v>45170</v>
      </c>
    </row>
    <row r="2307" spans="1:8" x14ac:dyDescent="0.25">
      <c r="A2307" t="s">
        <v>2329</v>
      </c>
      <c r="B2307" t="s">
        <v>35</v>
      </c>
      <c r="C2307" t="s">
        <v>15</v>
      </c>
      <c r="D2307">
        <v>34</v>
      </c>
      <c r="E2307">
        <v>34</v>
      </c>
      <c r="F2307">
        <v>57</v>
      </c>
      <c r="G2307">
        <v>292.19</v>
      </c>
      <c r="H2307" s="1">
        <v>45265</v>
      </c>
    </row>
    <row r="2308" spans="1:8" x14ac:dyDescent="0.25">
      <c r="A2308" t="s">
        <v>2330</v>
      </c>
      <c r="B2308" t="s">
        <v>12</v>
      </c>
      <c r="C2308" t="s">
        <v>18</v>
      </c>
      <c r="D2308">
        <v>40</v>
      </c>
      <c r="E2308">
        <v>36</v>
      </c>
      <c r="F2308">
        <v>136</v>
      </c>
      <c r="G2308">
        <v>153.30000000000001</v>
      </c>
      <c r="H2308" s="1">
        <v>45041</v>
      </c>
    </row>
    <row r="2309" spans="1:8" x14ac:dyDescent="0.25">
      <c r="A2309" t="s">
        <v>2331</v>
      </c>
      <c r="B2309" t="s">
        <v>48</v>
      </c>
      <c r="C2309" t="s">
        <v>23</v>
      </c>
      <c r="D2309">
        <v>75</v>
      </c>
      <c r="E2309">
        <v>44</v>
      </c>
      <c r="F2309">
        <v>178</v>
      </c>
      <c r="G2309">
        <v>332.03</v>
      </c>
      <c r="H2309" s="1">
        <v>45099</v>
      </c>
    </row>
    <row r="2310" spans="1:8" x14ac:dyDescent="0.25">
      <c r="A2310" t="s">
        <v>2332</v>
      </c>
      <c r="B2310" t="s">
        <v>14</v>
      </c>
      <c r="C2310" t="s">
        <v>15</v>
      </c>
      <c r="D2310">
        <v>134</v>
      </c>
      <c r="E2310">
        <v>42</v>
      </c>
      <c r="F2310">
        <v>241</v>
      </c>
      <c r="G2310">
        <v>175.47</v>
      </c>
      <c r="H2310" s="1">
        <v>44962</v>
      </c>
    </row>
    <row r="2311" spans="1:8" x14ac:dyDescent="0.25">
      <c r="A2311" t="s">
        <v>2333</v>
      </c>
      <c r="B2311" t="s">
        <v>17</v>
      </c>
      <c r="C2311" t="s">
        <v>18</v>
      </c>
      <c r="D2311">
        <v>65</v>
      </c>
      <c r="E2311">
        <v>96</v>
      </c>
      <c r="F2311">
        <v>239</v>
      </c>
      <c r="G2311">
        <v>451.97</v>
      </c>
      <c r="H2311" s="1">
        <v>45149</v>
      </c>
    </row>
    <row r="2312" spans="1:8" x14ac:dyDescent="0.25">
      <c r="A2312" t="s">
        <v>2334</v>
      </c>
      <c r="B2312" t="s">
        <v>8</v>
      </c>
      <c r="C2312" t="s">
        <v>18</v>
      </c>
      <c r="D2312">
        <v>153</v>
      </c>
      <c r="E2312">
        <v>32</v>
      </c>
      <c r="F2312">
        <v>57</v>
      </c>
      <c r="G2312">
        <v>221.02</v>
      </c>
      <c r="H2312" s="1">
        <v>44986</v>
      </c>
    </row>
    <row r="2313" spans="1:8" x14ac:dyDescent="0.25">
      <c r="A2313" t="s">
        <v>2335</v>
      </c>
      <c r="B2313" t="s">
        <v>28</v>
      </c>
      <c r="C2313" t="s">
        <v>15</v>
      </c>
      <c r="D2313">
        <v>58</v>
      </c>
      <c r="E2313">
        <v>33</v>
      </c>
      <c r="F2313">
        <v>103</v>
      </c>
      <c r="G2313">
        <v>220.04</v>
      </c>
      <c r="H2313" s="1">
        <v>44993</v>
      </c>
    </row>
    <row r="2314" spans="1:8" x14ac:dyDescent="0.25">
      <c r="A2314" t="s">
        <v>2336</v>
      </c>
      <c r="B2314" t="s">
        <v>26</v>
      </c>
      <c r="C2314" t="s">
        <v>32</v>
      </c>
      <c r="D2314">
        <v>33</v>
      </c>
      <c r="E2314">
        <v>79</v>
      </c>
      <c r="F2314">
        <v>135</v>
      </c>
      <c r="G2314">
        <v>329</v>
      </c>
      <c r="H2314" s="1">
        <v>45086</v>
      </c>
    </row>
    <row r="2315" spans="1:8" x14ac:dyDescent="0.25">
      <c r="A2315" t="s">
        <v>2337</v>
      </c>
      <c r="B2315" t="s">
        <v>17</v>
      </c>
      <c r="C2315" t="s">
        <v>9</v>
      </c>
      <c r="D2315">
        <v>22</v>
      </c>
      <c r="E2315">
        <v>66</v>
      </c>
      <c r="F2315">
        <v>59</v>
      </c>
      <c r="G2315">
        <v>137.26</v>
      </c>
      <c r="H2315" s="1">
        <v>45274</v>
      </c>
    </row>
    <row r="2316" spans="1:8" x14ac:dyDescent="0.25">
      <c r="A2316" t="s">
        <v>2338</v>
      </c>
      <c r="B2316" t="s">
        <v>12</v>
      </c>
      <c r="C2316" t="s">
        <v>15</v>
      </c>
      <c r="D2316">
        <v>42</v>
      </c>
      <c r="E2316">
        <v>80</v>
      </c>
      <c r="F2316">
        <v>210</v>
      </c>
      <c r="G2316">
        <v>169.64</v>
      </c>
      <c r="H2316" s="1">
        <v>45109</v>
      </c>
    </row>
    <row r="2317" spans="1:8" x14ac:dyDescent="0.25">
      <c r="A2317" t="s">
        <v>2339</v>
      </c>
      <c r="B2317" t="s">
        <v>35</v>
      </c>
      <c r="C2317" t="s">
        <v>18</v>
      </c>
      <c r="D2317">
        <v>174</v>
      </c>
      <c r="E2317">
        <v>98</v>
      </c>
      <c r="F2317">
        <v>207</v>
      </c>
      <c r="G2317">
        <v>105.97</v>
      </c>
      <c r="H2317" s="1">
        <v>45175</v>
      </c>
    </row>
    <row r="2318" spans="1:8" x14ac:dyDescent="0.25">
      <c r="A2318" t="s">
        <v>2340</v>
      </c>
      <c r="B2318" t="s">
        <v>8</v>
      </c>
      <c r="C2318" t="s">
        <v>32</v>
      </c>
      <c r="D2318">
        <v>130</v>
      </c>
      <c r="E2318">
        <v>76</v>
      </c>
      <c r="F2318">
        <v>216</v>
      </c>
      <c r="G2318">
        <v>254.04</v>
      </c>
      <c r="H2318" s="1">
        <v>45073</v>
      </c>
    </row>
    <row r="2319" spans="1:8" x14ac:dyDescent="0.25">
      <c r="A2319" t="s">
        <v>2341</v>
      </c>
      <c r="B2319" t="s">
        <v>21</v>
      </c>
      <c r="C2319" t="s">
        <v>23</v>
      </c>
      <c r="D2319">
        <v>197</v>
      </c>
      <c r="E2319">
        <v>96</v>
      </c>
      <c r="F2319">
        <v>135</v>
      </c>
      <c r="G2319">
        <v>113.13</v>
      </c>
      <c r="H2319" s="1">
        <v>45228</v>
      </c>
    </row>
    <row r="2320" spans="1:8" x14ac:dyDescent="0.25">
      <c r="A2320" t="s">
        <v>2342</v>
      </c>
      <c r="B2320" t="s">
        <v>26</v>
      </c>
      <c r="C2320" t="s">
        <v>32</v>
      </c>
      <c r="D2320">
        <v>74</v>
      </c>
      <c r="E2320">
        <v>31</v>
      </c>
      <c r="F2320">
        <v>50</v>
      </c>
      <c r="G2320">
        <v>237.68</v>
      </c>
      <c r="H2320" s="1">
        <v>45197</v>
      </c>
    </row>
    <row r="2321" spans="1:8" x14ac:dyDescent="0.25">
      <c r="A2321" t="s">
        <v>2343</v>
      </c>
      <c r="B2321" t="s">
        <v>26</v>
      </c>
      <c r="C2321" t="s">
        <v>32</v>
      </c>
      <c r="D2321">
        <v>40</v>
      </c>
      <c r="E2321">
        <v>60</v>
      </c>
      <c r="F2321">
        <v>91</v>
      </c>
      <c r="G2321">
        <v>372.84</v>
      </c>
      <c r="H2321" s="1">
        <v>45111</v>
      </c>
    </row>
    <row r="2322" spans="1:8" x14ac:dyDescent="0.25">
      <c r="A2322" t="s">
        <v>2344</v>
      </c>
      <c r="B2322" t="s">
        <v>14</v>
      </c>
      <c r="C2322" t="s">
        <v>18</v>
      </c>
      <c r="D2322">
        <v>75</v>
      </c>
      <c r="E2322">
        <v>61</v>
      </c>
      <c r="F2322">
        <v>23</v>
      </c>
      <c r="G2322">
        <v>292.04000000000002</v>
      </c>
      <c r="H2322" s="1">
        <v>45198</v>
      </c>
    </row>
    <row r="2323" spans="1:8" x14ac:dyDescent="0.25">
      <c r="A2323" t="s">
        <v>2345</v>
      </c>
      <c r="B2323" t="s">
        <v>37</v>
      </c>
      <c r="C2323" t="s">
        <v>9</v>
      </c>
      <c r="D2323">
        <v>179</v>
      </c>
      <c r="E2323">
        <v>77</v>
      </c>
      <c r="F2323">
        <v>161</v>
      </c>
      <c r="G2323">
        <v>459.58</v>
      </c>
      <c r="H2323" s="1">
        <v>45226</v>
      </c>
    </row>
    <row r="2324" spans="1:8" x14ac:dyDescent="0.25">
      <c r="A2324" t="s">
        <v>2346</v>
      </c>
      <c r="B2324" t="s">
        <v>14</v>
      </c>
      <c r="C2324" t="s">
        <v>15</v>
      </c>
      <c r="D2324">
        <v>77</v>
      </c>
      <c r="E2324">
        <v>78</v>
      </c>
      <c r="F2324">
        <v>285</v>
      </c>
      <c r="G2324">
        <v>306.13</v>
      </c>
      <c r="H2324" s="1">
        <v>45001</v>
      </c>
    </row>
    <row r="2325" spans="1:8" x14ac:dyDescent="0.25">
      <c r="A2325" t="s">
        <v>2347</v>
      </c>
      <c r="B2325" t="s">
        <v>35</v>
      </c>
      <c r="C2325" t="s">
        <v>32</v>
      </c>
      <c r="D2325">
        <v>18</v>
      </c>
      <c r="E2325">
        <v>63</v>
      </c>
      <c r="F2325">
        <v>296</v>
      </c>
      <c r="G2325">
        <v>22.37</v>
      </c>
      <c r="H2325" s="1">
        <v>44986</v>
      </c>
    </row>
    <row r="2326" spans="1:8" x14ac:dyDescent="0.25">
      <c r="A2326" t="s">
        <v>2348</v>
      </c>
      <c r="B2326" t="s">
        <v>37</v>
      </c>
      <c r="C2326" t="s">
        <v>32</v>
      </c>
      <c r="D2326">
        <v>5</v>
      </c>
      <c r="E2326">
        <v>72</v>
      </c>
      <c r="F2326">
        <v>220</v>
      </c>
      <c r="G2326">
        <v>275.60000000000002</v>
      </c>
      <c r="H2326" s="1">
        <v>44940</v>
      </c>
    </row>
    <row r="2327" spans="1:8" x14ac:dyDescent="0.25">
      <c r="A2327" t="s">
        <v>2349</v>
      </c>
      <c r="B2327" t="s">
        <v>12</v>
      </c>
      <c r="C2327" t="s">
        <v>23</v>
      </c>
      <c r="D2327">
        <v>70</v>
      </c>
      <c r="E2327">
        <v>53</v>
      </c>
      <c r="F2327">
        <v>214</v>
      </c>
      <c r="G2327">
        <v>290.02</v>
      </c>
      <c r="H2327" s="1">
        <v>45262</v>
      </c>
    </row>
    <row r="2328" spans="1:8" x14ac:dyDescent="0.25">
      <c r="A2328" t="s">
        <v>2350</v>
      </c>
      <c r="B2328" t="s">
        <v>17</v>
      </c>
      <c r="C2328" t="s">
        <v>18</v>
      </c>
      <c r="D2328">
        <v>136</v>
      </c>
      <c r="E2328">
        <v>97</v>
      </c>
      <c r="F2328">
        <v>120</v>
      </c>
      <c r="G2328">
        <v>298.66000000000003</v>
      </c>
      <c r="H2328" s="1">
        <v>44947</v>
      </c>
    </row>
    <row r="2329" spans="1:8" x14ac:dyDescent="0.25">
      <c r="A2329" t="s">
        <v>2351</v>
      </c>
      <c r="B2329" t="s">
        <v>14</v>
      </c>
      <c r="C2329" t="s">
        <v>23</v>
      </c>
      <c r="D2329">
        <v>200</v>
      </c>
      <c r="E2329">
        <v>94</v>
      </c>
      <c r="F2329">
        <v>107</v>
      </c>
      <c r="G2329">
        <v>244.31</v>
      </c>
      <c r="H2329" s="1">
        <v>45185</v>
      </c>
    </row>
    <row r="2330" spans="1:8" x14ac:dyDescent="0.25">
      <c r="A2330" t="s">
        <v>2352</v>
      </c>
      <c r="B2330" t="s">
        <v>21</v>
      </c>
      <c r="C2330" t="s">
        <v>9</v>
      </c>
      <c r="D2330">
        <v>20</v>
      </c>
      <c r="E2330">
        <v>31</v>
      </c>
      <c r="F2330">
        <v>246</v>
      </c>
      <c r="G2330">
        <v>197.38</v>
      </c>
      <c r="H2330" s="1">
        <v>45099</v>
      </c>
    </row>
    <row r="2331" spans="1:8" x14ac:dyDescent="0.25">
      <c r="A2331" t="s">
        <v>2353</v>
      </c>
      <c r="B2331" t="s">
        <v>14</v>
      </c>
      <c r="C2331" t="s">
        <v>15</v>
      </c>
      <c r="D2331">
        <v>134</v>
      </c>
      <c r="E2331">
        <v>24</v>
      </c>
      <c r="F2331">
        <v>18</v>
      </c>
      <c r="G2331">
        <v>390.44</v>
      </c>
      <c r="H2331" s="1">
        <v>45156</v>
      </c>
    </row>
    <row r="2332" spans="1:8" x14ac:dyDescent="0.25">
      <c r="A2332" t="s">
        <v>2354</v>
      </c>
      <c r="B2332" t="s">
        <v>35</v>
      </c>
      <c r="C2332" t="s">
        <v>18</v>
      </c>
      <c r="D2332">
        <v>146</v>
      </c>
      <c r="E2332">
        <v>46</v>
      </c>
      <c r="F2332">
        <v>264</v>
      </c>
      <c r="G2332">
        <v>326.12</v>
      </c>
      <c r="H2332" s="1">
        <v>45061</v>
      </c>
    </row>
    <row r="2333" spans="1:8" x14ac:dyDescent="0.25">
      <c r="A2333" t="s">
        <v>2355</v>
      </c>
      <c r="B2333" t="s">
        <v>26</v>
      </c>
      <c r="C2333" t="s">
        <v>9</v>
      </c>
      <c r="D2333">
        <v>175</v>
      </c>
      <c r="E2333">
        <v>67</v>
      </c>
      <c r="F2333">
        <v>296</v>
      </c>
      <c r="G2333">
        <v>252.68</v>
      </c>
      <c r="H2333" s="1">
        <v>45152</v>
      </c>
    </row>
    <row r="2334" spans="1:8" x14ac:dyDescent="0.25">
      <c r="A2334" t="s">
        <v>2356</v>
      </c>
      <c r="B2334" t="s">
        <v>17</v>
      </c>
      <c r="C2334" t="s">
        <v>23</v>
      </c>
      <c r="D2334">
        <v>41</v>
      </c>
      <c r="E2334">
        <v>98</v>
      </c>
      <c r="F2334">
        <v>64</v>
      </c>
      <c r="G2334">
        <v>394.62</v>
      </c>
      <c r="H2334" s="1">
        <v>45124</v>
      </c>
    </row>
    <row r="2335" spans="1:8" x14ac:dyDescent="0.25">
      <c r="A2335" t="s">
        <v>2357</v>
      </c>
      <c r="B2335" t="s">
        <v>8</v>
      </c>
      <c r="C2335" t="s">
        <v>9</v>
      </c>
      <c r="D2335">
        <v>99</v>
      </c>
      <c r="E2335">
        <v>80</v>
      </c>
      <c r="F2335">
        <v>33</v>
      </c>
      <c r="G2335">
        <v>203.3</v>
      </c>
      <c r="H2335" s="1">
        <v>45092</v>
      </c>
    </row>
    <row r="2336" spans="1:8" x14ac:dyDescent="0.25">
      <c r="A2336" t="s">
        <v>2358</v>
      </c>
      <c r="B2336" t="s">
        <v>28</v>
      </c>
      <c r="C2336" t="s">
        <v>32</v>
      </c>
      <c r="D2336">
        <v>118</v>
      </c>
      <c r="E2336">
        <v>40</v>
      </c>
      <c r="F2336">
        <v>169</v>
      </c>
      <c r="G2336">
        <v>94.15</v>
      </c>
      <c r="H2336" s="1">
        <v>45080</v>
      </c>
    </row>
    <row r="2337" spans="1:8" x14ac:dyDescent="0.25">
      <c r="A2337" t="s">
        <v>2359</v>
      </c>
      <c r="B2337" t="s">
        <v>17</v>
      </c>
      <c r="C2337" t="s">
        <v>15</v>
      </c>
      <c r="D2337">
        <v>53</v>
      </c>
      <c r="E2337">
        <v>36</v>
      </c>
      <c r="F2337">
        <v>197</v>
      </c>
      <c r="G2337">
        <v>157.81</v>
      </c>
      <c r="H2337" s="1">
        <v>45228</v>
      </c>
    </row>
    <row r="2338" spans="1:8" x14ac:dyDescent="0.25">
      <c r="A2338" t="s">
        <v>2360</v>
      </c>
      <c r="B2338" t="s">
        <v>12</v>
      </c>
      <c r="C2338" t="s">
        <v>15</v>
      </c>
      <c r="D2338">
        <v>171</v>
      </c>
      <c r="E2338">
        <v>91</v>
      </c>
      <c r="F2338">
        <v>246</v>
      </c>
      <c r="G2338">
        <v>479.83</v>
      </c>
      <c r="H2338" s="1">
        <v>45109</v>
      </c>
    </row>
    <row r="2339" spans="1:8" x14ac:dyDescent="0.25">
      <c r="A2339" t="s">
        <v>2361</v>
      </c>
      <c r="B2339" t="s">
        <v>28</v>
      </c>
      <c r="C2339" t="s">
        <v>15</v>
      </c>
      <c r="D2339">
        <v>24</v>
      </c>
      <c r="E2339">
        <v>54</v>
      </c>
      <c r="F2339">
        <v>16</v>
      </c>
      <c r="G2339">
        <v>266.27999999999997</v>
      </c>
      <c r="H2339" s="1">
        <v>44973</v>
      </c>
    </row>
    <row r="2340" spans="1:8" x14ac:dyDescent="0.25">
      <c r="A2340" t="s">
        <v>2362</v>
      </c>
      <c r="B2340" t="s">
        <v>21</v>
      </c>
      <c r="C2340" t="s">
        <v>15</v>
      </c>
      <c r="D2340">
        <v>13</v>
      </c>
      <c r="E2340">
        <v>69</v>
      </c>
      <c r="F2340">
        <v>178</v>
      </c>
      <c r="G2340">
        <v>188.8</v>
      </c>
      <c r="H2340" s="1">
        <v>45259</v>
      </c>
    </row>
    <row r="2341" spans="1:8" x14ac:dyDescent="0.25">
      <c r="A2341" t="s">
        <v>2363</v>
      </c>
      <c r="B2341" t="s">
        <v>26</v>
      </c>
      <c r="C2341" t="s">
        <v>23</v>
      </c>
      <c r="D2341">
        <v>40</v>
      </c>
      <c r="E2341">
        <v>87</v>
      </c>
      <c r="F2341">
        <v>271</v>
      </c>
      <c r="G2341">
        <v>221.69</v>
      </c>
      <c r="H2341" s="1">
        <v>45276</v>
      </c>
    </row>
    <row r="2342" spans="1:8" x14ac:dyDescent="0.25">
      <c r="A2342" t="s">
        <v>2364</v>
      </c>
      <c r="B2342" t="s">
        <v>8</v>
      </c>
      <c r="C2342" t="s">
        <v>32</v>
      </c>
      <c r="D2342">
        <v>171</v>
      </c>
      <c r="E2342">
        <v>60</v>
      </c>
      <c r="F2342">
        <v>168</v>
      </c>
      <c r="G2342">
        <v>33.340000000000003</v>
      </c>
      <c r="H2342" s="1">
        <v>45198</v>
      </c>
    </row>
    <row r="2343" spans="1:8" x14ac:dyDescent="0.25">
      <c r="A2343" t="s">
        <v>2365</v>
      </c>
      <c r="B2343" t="s">
        <v>17</v>
      </c>
      <c r="C2343" t="s">
        <v>9</v>
      </c>
      <c r="D2343">
        <v>150</v>
      </c>
      <c r="E2343">
        <v>50</v>
      </c>
      <c r="F2343">
        <v>263</v>
      </c>
      <c r="G2343">
        <v>193.01</v>
      </c>
      <c r="H2343" s="1">
        <v>45049</v>
      </c>
    </row>
    <row r="2344" spans="1:8" x14ac:dyDescent="0.25">
      <c r="A2344" t="s">
        <v>2366</v>
      </c>
      <c r="B2344" t="s">
        <v>48</v>
      </c>
      <c r="C2344" t="s">
        <v>18</v>
      </c>
      <c r="D2344">
        <v>61</v>
      </c>
      <c r="E2344">
        <v>27</v>
      </c>
      <c r="F2344">
        <v>145</v>
      </c>
      <c r="G2344">
        <v>452.1</v>
      </c>
      <c r="H2344" s="1">
        <v>45017</v>
      </c>
    </row>
    <row r="2345" spans="1:8" x14ac:dyDescent="0.25">
      <c r="A2345" t="s">
        <v>2367</v>
      </c>
      <c r="B2345" t="s">
        <v>8</v>
      </c>
      <c r="C2345" t="s">
        <v>23</v>
      </c>
      <c r="D2345">
        <v>65</v>
      </c>
      <c r="E2345">
        <v>36</v>
      </c>
      <c r="F2345">
        <v>4</v>
      </c>
      <c r="G2345">
        <v>310.02</v>
      </c>
      <c r="H2345" s="1">
        <v>44977</v>
      </c>
    </row>
    <row r="2346" spans="1:8" x14ac:dyDescent="0.25">
      <c r="A2346" t="s">
        <v>2368</v>
      </c>
      <c r="B2346" t="s">
        <v>26</v>
      </c>
      <c r="C2346" t="s">
        <v>23</v>
      </c>
      <c r="D2346">
        <v>79</v>
      </c>
      <c r="E2346">
        <v>43</v>
      </c>
      <c r="F2346">
        <v>251</v>
      </c>
      <c r="G2346">
        <v>272.75</v>
      </c>
      <c r="H2346" s="1">
        <v>45035</v>
      </c>
    </row>
    <row r="2347" spans="1:8" x14ac:dyDescent="0.25">
      <c r="A2347" t="s">
        <v>2369</v>
      </c>
      <c r="B2347" t="s">
        <v>14</v>
      </c>
      <c r="C2347" t="s">
        <v>32</v>
      </c>
      <c r="D2347">
        <v>32</v>
      </c>
      <c r="E2347">
        <v>49</v>
      </c>
      <c r="F2347">
        <v>251</v>
      </c>
      <c r="G2347">
        <v>480.36</v>
      </c>
      <c r="H2347" s="1">
        <v>44985</v>
      </c>
    </row>
    <row r="2348" spans="1:8" x14ac:dyDescent="0.25">
      <c r="A2348" t="s">
        <v>2370</v>
      </c>
      <c r="B2348" t="s">
        <v>8</v>
      </c>
      <c r="C2348" t="s">
        <v>18</v>
      </c>
      <c r="D2348">
        <v>149</v>
      </c>
      <c r="E2348">
        <v>82</v>
      </c>
      <c r="F2348">
        <v>61</v>
      </c>
      <c r="G2348">
        <v>139.04</v>
      </c>
      <c r="H2348" s="1">
        <v>45154</v>
      </c>
    </row>
    <row r="2349" spans="1:8" x14ac:dyDescent="0.25">
      <c r="A2349" t="s">
        <v>2371</v>
      </c>
      <c r="B2349" t="s">
        <v>48</v>
      </c>
      <c r="C2349" t="s">
        <v>18</v>
      </c>
      <c r="D2349">
        <v>158</v>
      </c>
      <c r="E2349">
        <v>25</v>
      </c>
      <c r="F2349">
        <v>138</v>
      </c>
      <c r="G2349">
        <v>473.61</v>
      </c>
      <c r="H2349" s="1">
        <v>44979</v>
      </c>
    </row>
    <row r="2350" spans="1:8" x14ac:dyDescent="0.25">
      <c r="A2350" t="s">
        <v>2372</v>
      </c>
      <c r="B2350" t="s">
        <v>28</v>
      </c>
      <c r="C2350" t="s">
        <v>23</v>
      </c>
      <c r="D2350">
        <v>171</v>
      </c>
      <c r="E2350">
        <v>98</v>
      </c>
      <c r="F2350">
        <v>91</v>
      </c>
      <c r="G2350">
        <v>397.25</v>
      </c>
      <c r="H2350" s="1">
        <v>44988</v>
      </c>
    </row>
    <row r="2351" spans="1:8" x14ac:dyDescent="0.25">
      <c r="A2351" t="s">
        <v>2373</v>
      </c>
      <c r="B2351" t="s">
        <v>21</v>
      </c>
      <c r="C2351" t="s">
        <v>18</v>
      </c>
      <c r="D2351">
        <v>199</v>
      </c>
      <c r="E2351">
        <v>55</v>
      </c>
      <c r="F2351">
        <v>97</v>
      </c>
      <c r="G2351">
        <v>388.92</v>
      </c>
      <c r="H2351" s="1">
        <v>45106</v>
      </c>
    </row>
    <row r="2352" spans="1:8" x14ac:dyDescent="0.25">
      <c r="A2352" t="s">
        <v>2374</v>
      </c>
      <c r="B2352" t="s">
        <v>48</v>
      </c>
      <c r="C2352" t="s">
        <v>23</v>
      </c>
      <c r="D2352">
        <v>47</v>
      </c>
      <c r="E2352">
        <v>72</v>
      </c>
      <c r="F2352">
        <v>20</v>
      </c>
      <c r="G2352">
        <v>448.2</v>
      </c>
      <c r="H2352" s="1">
        <v>45227</v>
      </c>
    </row>
    <row r="2353" spans="1:8" x14ac:dyDescent="0.25">
      <c r="A2353" t="s">
        <v>2375</v>
      </c>
      <c r="B2353" t="s">
        <v>37</v>
      </c>
      <c r="C2353" t="s">
        <v>18</v>
      </c>
      <c r="D2353">
        <v>189</v>
      </c>
      <c r="E2353">
        <v>24</v>
      </c>
      <c r="F2353">
        <v>207</v>
      </c>
      <c r="G2353">
        <v>312.01</v>
      </c>
      <c r="H2353" s="1">
        <v>45210</v>
      </c>
    </row>
    <row r="2354" spans="1:8" x14ac:dyDescent="0.25">
      <c r="A2354" t="s">
        <v>2376</v>
      </c>
      <c r="B2354" t="s">
        <v>12</v>
      </c>
      <c r="C2354" t="s">
        <v>32</v>
      </c>
      <c r="D2354">
        <v>18</v>
      </c>
      <c r="E2354">
        <v>90</v>
      </c>
      <c r="F2354">
        <v>124</v>
      </c>
      <c r="G2354">
        <v>180.45</v>
      </c>
      <c r="H2354" s="1">
        <v>44965</v>
      </c>
    </row>
    <row r="2355" spans="1:8" x14ac:dyDescent="0.25">
      <c r="A2355" t="s">
        <v>2377</v>
      </c>
      <c r="B2355" t="s">
        <v>8</v>
      </c>
      <c r="C2355" t="s">
        <v>15</v>
      </c>
      <c r="D2355">
        <v>156</v>
      </c>
      <c r="E2355">
        <v>48</v>
      </c>
      <c r="F2355">
        <v>116</v>
      </c>
      <c r="G2355">
        <v>479.13</v>
      </c>
      <c r="H2355" s="1">
        <v>45188</v>
      </c>
    </row>
    <row r="2356" spans="1:8" x14ac:dyDescent="0.25">
      <c r="A2356" t="s">
        <v>2378</v>
      </c>
      <c r="B2356" t="s">
        <v>8</v>
      </c>
      <c r="C2356" t="s">
        <v>15</v>
      </c>
      <c r="D2356">
        <v>183</v>
      </c>
      <c r="E2356">
        <v>43</v>
      </c>
      <c r="F2356">
        <v>127</v>
      </c>
      <c r="G2356">
        <v>198.23</v>
      </c>
      <c r="H2356" s="1">
        <v>44944</v>
      </c>
    </row>
    <row r="2357" spans="1:8" x14ac:dyDescent="0.25">
      <c r="A2357" t="s">
        <v>2379</v>
      </c>
      <c r="B2357" t="s">
        <v>21</v>
      </c>
      <c r="C2357" t="s">
        <v>9</v>
      </c>
      <c r="D2357">
        <v>191</v>
      </c>
      <c r="E2357">
        <v>71</v>
      </c>
      <c r="F2357">
        <v>182</v>
      </c>
      <c r="G2357">
        <v>143.65</v>
      </c>
      <c r="H2357" s="1">
        <v>45216</v>
      </c>
    </row>
    <row r="2358" spans="1:8" x14ac:dyDescent="0.25">
      <c r="A2358" t="s">
        <v>2380</v>
      </c>
      <c r="B2358" t="s">
        <v>21</v>
      </c>
      <c r="C2358" t="s">
        <v>23</v>
      </c>
      <c r="D2358">
        <v>87</v>
      </c>
      <c r="E2358">
        <v>34</v>
      </c>
      <c r="F2358">
        <v>176</v>
      </c>
      <c r="G2358">
        <v>379.32</v>
      </c>
      <c r="H2358" s="1">
        <v>45156</v>
      </c>
    </row>
    <row r="2359" spans="1:8" x14ac:dyDescent="0.25">
      <c r="A2359" t="s">
        <v>2381</v>
      </c>
      <c r="B2359" t="s">
        <v>35</v>
      </c>
      <c r="C2359" t="s">
        <v>18</v>
      </c>
      <c r="D2359">
        <v>136</v>
      </c>
      <c r="E2359">
        <v>38</v>
      </c>
      <c r="F2359">
        <v>31</v>
      </c>
      <c r="G2359">
        <v>462.18</v>
      </c>
      <c r="H2359" s="1">
        <v>45192</v>
      </c>
    </row>
    <row r="2360" spans="1:8" x14ac:dyDescent="0.25">
      <c r="A2360" t="s">
        <v>2382</v>
      </c>
      <c r="B2360" t="s">
        <v>35</v>
      </c>
      <c r="C2360" t="s">
        <v>32</v>
      </c>
      <c r="D2360">
        <v>175</v>
      </c>
      <c r="E2360">
        <v>91</v>
      </c>
      <c r="F2360">
        <v>123</v>
      </c>
      <c r="G2360">
        <v>310.01</v>
      </c>
      <c r="H2360" s="1">
        <v>45164</v>
      </c>
    </row>
    <row r="2361" spans="1:8" x14ac:dyDescent="0.25">
      <c r="A2361" t="s">
        <v>2383</v>
      </c>
      <c r="B2361" t="s">
        <v>8</v>
      </c>
      <c r="C2361" t="s">
        <v>9</v>
      </c>
      <c r="D2361">
        <v>18</v>
      </c>
      <c r="E2361">
        <v>47</v>
      </c>
      <c r="F2361">
        <v>169</v>
      </c>
      <c r="G2361">
        <v>6</v>
      </c>
      <c r="H2361" s="1">
        <v>45057</v>
      </c>
    </row>
    <row r="2362" spans="1:8" x14ac:dyDescent="0.25">
      <c r="A2362" t="s">
        <v>2384</v>
      </c>
      <c r="B2362" t="s">
        <v>48</v>
      </c>
      <c r="C2362" t="s">
        <v>9</v>
      </c>
      <c r="D2362">
        <v>68</v>
      </c>
      <c r="E2362">
        <v>70</v>
      </c>
      <c r="F2362">
        <v>148</v>
      </c>
      <c r="G2362">
        <v>382.05</v>
      </c>
      <c r="H2362" s="1">
        <v>45016</v>
      </c>
    </row>
    <row r="2363" spans="1:8" x14ac:dyDescent="0.25">
      <c r="A2363" t="s">
        <v>2385</v>
      </c>
      <c r="B2363" t="s">
        <v>37</v>
      </c>
      <c r="C2363" t="s">
        <v>23</v>
      </c>
      <c r="D2363">
        <v>196</v>
      </c>
      <c r="E2363">
        <v>91</v>
      </c>
      <c r="F2363">
        <v>69</v>
      </c>
      <c r="G2363">
        <v>280.51</v>
      </c>
      <c r="H2363" s="1">
        <v>45195</v>
      </c>
    </row>
    <row r="2364" spans="1:8" x14ac:dyDescent="0.25">
      <c r="A2364" t="s">
        <v>2386</v>
      </c>
      <c r="B2364" t="s">
        <v>17</v>
      </c>
      <c r="C2364" t="s">
        <v>32</v>
      </c>
      <c r="D2364">
        <v>114</v>
      </c>
      <c r="E2364">
        <v>100</v>
      </c>
      <c r="F2364">
        <v>299</v>
      </c>
      <c r="G2364">
        <v>322.16000000000003</v>
      </c>
      <c r="H2364" s="1">
        <v>45064</v>
      </c>
    </row>
    <row r="2365" spans="1:8" x14ac:dyDescent="0.25">
      <c r="A2365" t="s">
        <v>2387</v>
      </c>
      <c r="B2365" t="s">
        <v>8</v>
      </c>
      <c r="C2365" t="s">
        <v>18</v>
      </c>
      <c r="D2365">
        <v>152</v>
      </c>
      <c r="E2365">
        <v>49</v>
      </c>
      <c r="F2365">
        <v>43</v>
      </c>
      <c r="G2365">
        <v>420.96</v>
      </c>
      <c r="H2365" s="1">
        <v>45029</v>
      </c>
    </row>
    <row r="2366" spans="1:8" x14ac:dyDescent="0.25">
      <c r="A2366" t="s">
        <v>2388</v>
      </c>
      <c r="B2366" t="s">
        <v>48</v>
      </c>
      <c r="C2366" t="s">
        <v>32</v>
      </c>
      <c r="D2366">
        <v>132</v>
      </c>
      <c r="E2366">
        <v>97</v>
      </c>
      <c r="F2366">
        <v>180</v>
      </c>
      <c r="G2366">
        <v>88.44</v>
      </c>
      <c r="H2366" s="1">
        <v>45006</v>
      </c>
    </row>
    <row r="2367" spans="1:8" x14ac:dyDescent="0.25">
      <c r="A2367" t="s">
        <v>2389</v>
      </c>
      <c r="B2367" t="s">
        <v>26</v>
      </c>
      <c r="C2367" t="s">
        <v>32</v>
      </c>
      <c r="D2367">
        <v>130</v>
      </c>
      <c r="E2367">
        <v>23</v>
      </c>
      <c r="F2367">
        <v>116</v>
      </c>
      <c r="G2367">
        <v>456.12</v>
      </c>
      <c r="H2367" s="1">
        <v>45054</v>
      </c>
    </row>
    <row r="2368" spans="1:8" x14ac:dyDescent="0.25">
      <c r="A2368" t="s">
        <v>2390</v>
      </c>
      <c r="B2368" t="s">
        <v>26</v>
      </c>
      <c r="C2368" t="s">
        <v>18</v>
      </c>
      <c r="D2368">
        <v>102</v>
      </c>
      <c r="E2368">
        <v>39</v>
      </c>
      <c r="F2368">
        <v>39</v>
      </c>
      <c r="G2368">
        <v>425.88</v>
      </c>
      <c r="H2368" s="1">
        <v>44968</v>
      </c>
    </row>
    <row r="2369" spans="1:8" x14ac:dyDescent="0.25">
      <c r="A2369" t="s">
        <v>2391</v>
      </c>
      <c r="B2369" t="s">
        <v>21</v>
      </c>
      <c r="C2369" t="s">
        <v>15</v>
      </c>
      <c r="D2369">
        <v>156</v>
      </c>
      <c r="E2369">
        <v>27</v>
      </c>
      <c r="F2369">
        <v>1</v>
      </c>
      <c r="G2369">
        <v>182.52</v>
      </c>
      <c r="H2369" s="1">
        <v>45232</v>
      </c>
    </row>
    <row r="2370" spans="1:8" x14ac:dyDescent="0.25">
      <c r="A2370" t="s">
        <v>2392</v>
      </c>
      <c r="B2370" t="s">
        <v>17</v>
      </c>
      <c r="C2370" t="s">
        <v>15</v>
      </c>
      <c r="D2370">
        <v>67</v>
      </c>
      <c r="E2370">
        <v>97</v>
      </c>
      <c r="F2370">
        <v>300</v>
      </c>
      <c r="G2370">
        <v>450.32</v>
      </c>
      <c r="H2370" s="1">
        <v>45006</v>
      </c>
    </row>
    <row r="2371" spans="1:8" x14ac:dyDescent="0.25">
      <c r="A2371" t="s">
        <v>2393</v>
      </c>
      <c r="B2371" t="s">
        <v>26</v>
      </c>
      <c r="C2371" t="s">
        <v>9</v>
      </c>
      <c r="D2371">
        <v>140</v>
      </c>
      <c r="E2371">
        <v>76</v>
      </c>
      <c r="F2371">
        <v>149</v>
      </c>
      <c r="G2371">
        <v>201.31</v>
      </c>
      <c r="H2371" s="1">
        <v>45292</v>
      </c>
    </row>
    <row r="2372" spans="1:8" x14ac:dyDescent="0.25">
      <c r="A2372" t="s">
        <v>2394</v>
      </c>
      <c r="B2372" t="s">
        <v>21</v>
      </c>
      <c r="C2372" t="s">
        <v>15</v>
      </c>
      <c r="D2372">
        <v>105</v>
      </c>
      <c r="E2372">
        <v>87</v>
      </c>
      <c r="F2372">
        <v>115</v>
      </c>
      <c r="G2372">
        <v>388.84</v>
      </c>
      <c r="H2372" s="1">
        <v>45280</v>
      </c>
    </row>
    <row r="2373" spans="1:8" x14ac:dyDescent="0.25">
      <c r="A2373" t="s">
        <v>2395</v>
      </c>
      <c r="B2373" t="s">
        <v>8</v>
      </c>
      <c r="C2373" t="s">
        <v>23</v>
      </c>
      <c r="D2373">
        <v>153</v>
      </c>
      <c r="E2373">
        <v>35</v>
      </c>
      <c r="F2373">
        <v>34</v>
      </c>
      <c r="G2373">
        <v>105.18</v>
      </c>
      <c r="H2373" s="1">
        <v>45247</v>
      </c>
    </row>
    <row r="2374" spans="1:8" x14ac:dyDescent="0.25">
      <c r="A2374" t="s">
        <v>2396</v>
      </c>
      <c r="B2374" t="s">
        <v>8</v>
      </c>
      <c r="C2374" t="s">
        <v>15</v>
      </c>
      <c r="D2374">
        <v>145</v>
      </c>
      <c r="E2374">
        <v>31</v>
      </c>
      <c r="F2374">
        <v>70</v>
      </c>
      <c r="G2374">
        <v>458.2</v>
      </c>
      <c r="H2374" s="1">
        <v>45251</v>
      </c>
    </row>
    <row r="2375" spans="1:8" x14ac:dyDescent="0.25">
      <c r="A2375" t="s">
        <v>2397</v>
      </c>
      <c r="B2375" t="s">
        <v>48</v>
      </c>
      <c r="C2375" t="s">
        <v>23</v>
      </c>
      <c r="D2375">
        <v>16</v>
      </c>
      <c r="E2375">
        <v>38</v>
      </c>
      <c r="F2375">
        <v>223</v>
      </c>
      <c r="G2375">
        <v>136.35</v>
      </c>
      <c r="H2375" s="1">
        <v>45174</v>
      </c>
    </row>
    <row r="2376" spans="1:8" x14ac:dyDescent="0.25">
      <c r="A2376" t="s">
        <v>2398</v>
      </c>
      <c r="B2376" t="s">
        <v>28</v>
      </c>
      <c r="C2376" t="s">
        <v>23</v>
      </c>
      <c r="D2376">
        <v>130</v>
      </c>
      <c r="E2376">
        <v>82</v>
      </c>
      <c r="F2376">
        <v>213</v>
      </c>
      <c r="G2376">
        <v>457.52</v>
      </c>
      <c r="H2376" s="1">
        <v>45156</v>
      </c>
    </row>
    <row r="2377" spans="1:8" x14ac:dyDescent="0.25">
      <c r="A2377" t="s">
        <v>2399</v>
      </c>
      <c r="B2377" t="s">
        <v>14</v>
      </c>
      <c r="C2377" t="s">
        <v>15</v>
      </c>
      <c r="D2377">
        <v>63</v>
      </c>
      <c r="E2377">
        <v>98</v>
      </c>
      <c r="F2377">
        <v>297</v>
      </c>
      <c r="G2377">
        <v>363.59</v>
      </c>
      <c r="H2377" s="1">
        <v>45067</v>
      </c>
    </row>
    <row r="2378" spans="1:8" x14ac:dyDescent="0.25">
      <c r="A2378" t="s">
        <v>2400</v>
      </c>
      <c r="B2378" t="s">
        <v>14</v>
      </c>
      <c r="C2378" t="s">
        <v>23</v>
      </c>
      <c r="D2378">
        <v>54</v>
      </c>
      <c r="E2378">
        <v>99</v>
      </c>
      <c r="F2378">
        <v>98</v>
      </c>
      <c r="G2378">
        <v>97.57</v>
      </c>
      <c r="H2378" s="1">
        <v>45169</v>
      </c>
    </row>
    <row r="2379" spans="1:8" x14ac:dyDescent="0.25">
      <c r="A2379" t="s">
        <v>2401</v>
      </c>
      <c r="B2379" t="s">
        <v>12</v>
      </c>
      <c r="C2379" t="s">
        <v>15</v>
      </c>
      <c r="D2379">
        <v>134</v>
      </c>
      <c r="E2379">
        <v>52</v>
      </c>
      <c r="F2379">
        <v>21</v>
      </c>
      <c r="G2379">
        <v>388.1</v>
      </c>
      <c r="H2379" s="1">
        <v>45214</v>
      </c>
    </row>
    <row r="2380" spans="1:8" x14ac:dyDescent="0.25">
      <c r="A2380" t="s">
        <v>2402</v>
      </c>
      <c r="B2380" t="s">
        <v>48</v>
      </c>
      <c r="C2380" t="s">
        <v>9</v>
      </c>
      <c r="D2380">
        <v>17</v>
      </c>
      <c r="E2380">
        <v>33</v>
      </c>
      <c r="F2380">
        <v>57</v>
      </c>
      <c r="G2380">
        <v>132.77000000000001</v>
      </c>
      <c r="H2380" s="1">
        <v>45094</v>
      </c>
    </row>
    <row r="2381" spans="1:8" x14ac:dyDescent="0.25">
      <c r="A2381" t="s">
        <v>2403</v>
      </c>
      <c r="B2381" t="s">
        <v>14</v>
      </c>
      <c r="C2381" t="s">
        <v>18</v>
      </c>
      <c r="D2381">
        <v>78</v>
      </c>
      <c r="E2381">
        <v>98</v>
      </c>
      <c r="F2381">
        <v>133</v>
      </c>
      <c r="G2381">
        <v>340.36</v>
      </c>
      <c r="H2381" s="1">
        <v>44973</v>
      </c>
    </row>
    <row r="2382" spans="1:8" x14ac:dyDescent="0.25">
      <c r="A2382" t="s">
        <v>2404</v>
      </c>
      <c r="B2382" t="s">
        <v>35</v>
      </c>
      <c r="C2382" t="s">
        <v>32</v>
      </c>
      <c r="D2382">
        <v>189</v>
      </c>
      <c r="E2382">
        <v>31</v>
      </c>
      <c r="F2382">
        <v>287</v>
      </c>
      <c r="G2382">
        <v>289.83999999999997</v>
      </c>
      <c r="H2382" s="1">
        <v>45160</v>
      </c>
    </row>
    <row r="2383" spans="1:8" x14ac:dyDescent="0.25">
      <c r="A2383" t="s">
        <v>2405</v>
      </c>
      <c r="B2383" t="s">
        <v>12</v>
      </c>
      <c r="C2383" t="s">
        <v>23</v>
      </c>
      <c r="D2383">
        <v>120</v>
      </c>
      <c r="E2383">
        <v>22</v>
      </c>
      <c r="F2383">
        <v>258</v>
      </c>
      <c r="G2383">
        <v>122.9</v>
      </c>
      <c r="H2383" s="1">
        <v>45010</v>
      </c>
    </row>
    <row r="2384" spans="1:8" x14ac:dyDescent="0.25">
      <c r="A2384" t="s">
        <v>2406</v>
      </c>
      <c r="B2384" t="s">
        <v>28</v>
      </c>
      <c r="C2384" t="s">
        <v>18</v>
      </c>
      <c r="D2384">
        <v>103</v>
      </c>
      <c r="E2384">
        <v>44</v>
      </c>
      <c r="F2384">
        <v>286</v>
      </c>
      <c r="G2384">
        <v>174.4</v>
      </c>
      <c r="H2384" s="1">
        <v>45083</v>
      </c>
    </row>
    <row r="2385" spans="1:8" x14ac:dyDescent="0.25">
      <c r="A2385" t="s">
        <v>2407</v>
      </c>
      <c r="B2385" t="s">
        <v>21</v>
      </c>
      <c r="C2385" t="s">
        <v>32</v>
      </c>
      <c r="D2385">
        <v>146</v>
      </c>
      <c r="E2385">
        <v>57</v>
      </c>
      <c r="F2385">
        <v>83</v>
      </c>
      <c r="G2385">
        <v>272.39999999999998</v>
      </c>
      <c r="H2385" s="1">
        <v>44981</v>
      </c>
    </row>
    <row r="2386" spans="1:8" x14ac:dyDescent="0.25">
      <c r="A2386" t="s">
        <v>2408</v>
      </c>
      <c r="B2386" t="s">
        <v>17</v>
      </c>
      <c r="C2386" t="s">
        <v>9</v>
      </c>
      <c r="D2386">
        <v>134</v>
      </c>
      <c r="E2386">
        <v>50</v>
      </c>
      <c r="F2386">
        <v>84</v>
      </c>
      <c r="G2386">
        <v>112.84</v>
      </c>
      <c r="H2386" s="1">
        <v>45216</v>
      </c>
    </row>
    <row r="2387" spans="1:8" x14ac:dyDescent="0.25">
      <c r="A2387" t="s">
        <v>2409</v>
      </c>
      <c r="B2387" t="s">
        <v>12</v>
      </c>
      <c r="C2387" t="s">
        <v>32</v>
      </c>
      <c r="D2387">
        <v>70</v>
      </c>
      <c r="E2387">
        <v>37</v>
      </c>
      <c r="F2387">
        <v>182</v>
      </c>
      <c r="G2387">
        <v>193.04</v>
      </c>
      <c r="H2387" s="1">
        <v>45169</v>
      </c>
    </row>
    <row r="2388" spans="1:8" x14ac:dyDescent="0.25">
      <c r="A2388" t="s">
        <v>2410</v>
      </c>
      <c r="B2388" t="s">
        <v>48</v>
      </c>
      <c r="C2388" t="s">
        <v>18</v>
      </c>
      <c r="D2388">
        <v>108</v>
      </c>
      <c r="E2388">
        <v>23</v>
      </c>
      <c r="F2388">
        <v>239</v>
      </c>
      <c r="G2388">
        <v>273.83</v>
      </c>
      <c r="H2388" s="1">
        <v>45036</v>
      </c>
    </row>
    <row r="2389" spans="1:8" x14ac:dyDescent="0.25">
      <c r="A2389" t="s">
        <v>2411</v>
      </c>
      <c r="B2389" t="s">
        <v>26</v>
      </c>
      <c r="C2389" t="s">
        <v>9</v>
      </c>
      <c r="D2389">
        <v>80</v>
      </c>
      <c r="E2389">
        <v>45</v>
      </c>
      <c r="F2389">
        <v>289</v>
      </c>
      <c r="G2389">
        <v>336.3</v>
      </c>
      <c r="H2389" s="1">
        <v>45032</v>
      </c>
    </row>
    <row r="2390" spans="1:8" x14ac:dyDescent="0.25">
      <c r="A2390" t="s">
        <v>2412</v>
      </c>
      <c r="B2390" t="s">
        <v>17</v>
      </c>
      <c r="C2390" t="s">
        <v>32</v>
      </c>
      <c r="D2390">
        <v>137</v>
      </c>
      <c r="E2390">
        <v>48</v>
      </c>
      <c r="F2390">
        <v>155</v>
      </c>
      <c r="G2390">
        <v>27.35</v>
      </c>
      <c r="H2390" s="1">
        <v>45229</v>
      </c>
    </row>
    <row r="2391" spans="1:8" x14ac:dyDescent="0.25">
      <c r="A2391" t="s">
        <v>2413</v>
      </c>
      <c r="B2391" t="s">
        <v>14</v>
      </c>
      <c r="C2391" t="s">
        <v>23</v>
      </c>
      <c r="D2391">
        <v>182</v>
      </c>
      <c r="E2391">
        <v>90</v>
      </c>
      <c r="F2391">
        <v>96</v>
      </c>
      <c r="G2391">
        <v>276.8</v>
      </c>
      <c r="H2391" s="1">
        <v>45139</v>
      </c>
    </row>
    <row r="2392" spans="1:8" x14ac:dyDescent="0.25">
      <c r="A2392" t="s">
        <v>2414</v>
      </c>
      <c r="B2392" t="s">
        <v>28</v>
      </c>
      <c r="C2392" t="s">
        <v>23</v>
      </c>
      <c r="D2392">
        <v>171</v>
      </c>
      <c r="E2392">
        <v>38</v>
      </c>
      <c r="F2392">
        <v>165</v>
      </c>
      <c r="G2392">
        <v>178.24</v>
      </c>
      <c r="H2392" s="1">
        <v>45086</v>
      </c>
    </row>
    <row r="2393" spans="1:8" x14ac:dyDescent="0.25">
      <c r="A2393" t="s">
        <v>2415</v>
      </c>
      <c r="B2393" t="s">
        <v>48</v>
      </c>
      <c r="C2393" t="s">
        <v>18</v>
      </c>
      <c r="D2393">
        <v>83</v>
      </c>
      <c r="E2393">
        <v>65</v>
      </c>
      <c r="F2393">
        <v>120</v>
      </c>
      <c r="G2393">
        <v>208.43</v>
      </c>
      <c r="H2393" s="1">
        <v>45122</v>
      </c>
    </row>
    <row r="2394" spans="1:8" x14ac:dyDescent="0.25">
      <c r="A2394" t="s">
        <v>2416</v>
      </c>
      <c r="B2394" t="s">
        <v>8</v>
      </c>
      <c r="C2394" t="s">
        <v>15</v>
      </c>
      <c r="D2394">
        <v>58</v>
      </c>
      <c r="E2394">
        <v>87</v>
      </c>
      <c r="F2394">
        <v>208</v>
      </c>
      <c r="G2394">
        <v>30.82</v>
      </c>
      <c r="H2394" s="1">
        <v>45186</v>
      </c>
    </row>
    <row r="2395" spans="1:8" x14ac:dyDescent="0.25">
      <c r="A2395" t="s">
        <v>2417</v>
      </c>
      <c r="B2395" t="s">
        <v>8</v>
      </c>
      <c r="C2395" t="s">
        <v>18</v>
      </c>
      <c r="D2395">
        <v>1</v>
      </c>
      <c r="E2395">
        <v>86</v>
      </c>
      <c r="F2395">
        <v>295</v>
      </c>
      <c r="G2395">
        <v>13.98</v>
      </c>
      <c r="H2395" s="1">
        <v>45263</v>
      </c>
    </row>
    <row r="2396" spans="1:8" x14ac:dyDescent="0.25">
      <c r="A2396" t="s">
        <v>2418</v>
      </c>
      <c r="B2396" t="s">
        <v>35</v>
      </c>
      <c r="C2396" t="s">
        <v>32</v>
      </c>
      <c r="D2396">
        <v>8</v>
      </c>
      <c r="E2396">
        <v>54</v>
      </c>
      <c r="F2396">
        <v>123</v>
      </c>
      <c r="G2396">
        <v>318.14</v>
      </c>
      <c r="H2396" s="1">
        <v>45026</v>
      </c>
    </row>
    <row r="2397" spans="1:8" x14ac:dyDescent="0.25">
      <c r="A2397" t="s">
        <v>2419</v>
      </c>
      <c r="B2397" t="s">
        <v>17</v>
      </c>
      <c r="C2397" t="s">
        <v>15</v>
      </c>
      <c r="D2397">
        <v>67</v>
      </c>
      <c r="E2397">
        <v>80</v>
      </c>
      <c r="F2397">
        <v>295</v>
      </c>
      <c r="G2397">
        <v>446.88</v>
      </c>
      <c r="H2397" s="1">
        <v>45219</v>
      </c>
    </row>
    <row r="2398" spans="1:8" x14ac:dyDescent="0.25">
      <c r="A2398" t="s">
        <v>2420</v>
      </c>
      <c r="B2398" t="s">
        <v>17</v>
      </c>
      <c r="C2398" t="s">
        <v>9</v>
      </c>
      <c r="D2398">
        <v>28</v>
      </c>
      <c r="E2398">
        <v>52</v>
      </c>
      <c r="F2398">
        <v>39</v>
      </c>
      <c r="G2398">
        <v>101.68</v>
      </c>
      <c r="H2398" s="1">
        <v>45091</v>
      </c>
    </row>
    <row r="2399" spans="1:8" x14ac:dyDescent="0.25">
      <c r="A2399" t="s">
        <v>2421</v>
      </c>
      <c r="B2399" t="s">
        <v>17</v>
      </c>
      <c r="C2399" t="s">
        <v>15</v>
      </c>
      <c r="D2399">
        <v>133</v>
      </c>
      <c r="E2399">
        <v>98</v>
      </c>
      <c r="F2399">
        <v>47</v>
      </c>
      <c r="G2399">
        <v>369.43</v>
      </c>
      <c r="H2399" s="1">
        <v>45048</v>
      </c>
    </row>
    <row r="2400" spans="1:8" x14ac:dyDescent="0.25">
      <c r="A2400" t="s">
        <v>2422</v>
      </c>
      <c r="B2400" t="s">
        <v>12</v>
      </c>
      <c r="C2400" t="s">
        <v>18</v>
      </c>
      <c r="D2400">
        <v>80</v>
      </c>
      <c r="E2400">
        <v>28</v>
      </c>
      <c r="F2400">
        <v>166</v>
      </c>
      <c r="G2400">
        <v>399.73</v>
      </c>
      <c r="H2400" s="1">
        <v>45075</v>
      </c>
    </row>
    <row r="2401" spans="1:8" x14ac:dyDescent="0.25">
      <c r="A2401" t="s">
        <v>2423</v>
      </c>
      <c r="B2401" t="s">
        <v>37</v>
      </c>
      <c r="C2401" t="s">
        <v>9</v>
      </c>
      <c r="D2401">
        <v>168</v>
      </c>
      <c r="E2401">
        <v>44</v>
      </c>
      <c r="F2401">
        <v>72</v>
      </c>
      <c r="G2401">
        <v>359.1</v>
      </c>
      <c r="H2401" s="1">
        <v>44979</v>
      </c>
    </row>
    <row r="2402" spans="1:8" x14ac:dyDescent="0.25">
      <c r="A2402" t="s">
        <v>2424</v>
      </c>
      <c r="B2402" t="s">
        <v>28</v>
      </c>
      <c r="C2402" t="s">
        <v>23</v>
      </c>
      <c r="D2402">
        <v>84</v>
      </c>
      <c r="E2402">
        <v>96</v>
      </c>
      <c r="F2402">
        <v>174</v>
      </c>
      <c r="G2402">
        <v>140.63999999999999</v>
      </c>
      <c r="H2402" s="1">
        <v>45171</v>
      </c>
    </row>
    <row r="2403" spans="1:8" x14ac:dyDescent="0.25">
      <c r="A2403" t="s">
        <v>2425</v>
      </c>
      <c r="B2403" t="s">
        <v>17</v>
      </c>
      <c r="C2403" t="s">
        <v>32</v>
      </c>
      <c r="D2403">
        <v>129</v>
      </c>
      <c r="E2403">
        <v>30</v>
      </c>
      <c r="F2403">
        <v>248</v>
      </c>
      <c r="G2403">
        <v>376.85</v>
      </c>
      <c r="H2403" s="1">
        <v>45224</v>
      </c>
    </row>
    <row r="2404" spans="1:8" x14ac:dyDescent="0.25">
      <c r="A2404" t="s">
        <v>2426</v>
      </c>
      <c r="B2404" t="s">
        <v>26</v>
      </c>
      <c r="C2404" t="s">
        <v>23</v>
      </c>
      <c r="D2404">
        <v>5</v>
      </c>
      <c r="E2404">
        <v>98</v>
      </c>
      <c r="F2404">
        <v>298</v>
      </c>
      <c r="G2404">
        <v>344.05</v>
      </c>
      <c r="H2404" s="1">
        <v>45170</v>
      </c>
    </row>
    <row r="2405" spans="1:8" x14ac:dyDescent="0.25">
      <c r="A2405" t="s">
        <v>2427</v>
      </c>
      <c r="B2405" t="s">
        <v>12</v>
      </c>
      <c r="C2405" t="s">
        <v>18</v>
      </c>
      <c r="D2405">
        <v>89</v>
      </c>
      <c r="E2405">
        <v>43</v>
      </c>
      <c r="F2405">
        <v>179</v>
      </c>
      <c r="G2405">
        <v>277.73</v>
      </c>
      <c r="H2405" s="1">
        <v>44946</v>
      </c>
    </row>
    <row r="2406" spans="1:8" x14ac:dyDescent="0.25">
      <c r="A2406" t="s">
        <v>2428</v>
      </c>
      <c r="B2406" t="s">
        <v>37</v>
      </c>
      <c r="C2406" t="s">
        <v>32</v>
      </c>
      <c r="D2406">
        <v>135</v>
      </c>
      <c r="E2406">
        <v>57</v>
      </c>
      <c r="F2406">
        <v>32</v>
      </c>
      <c r="G2406">
        <v>49.83</v>
      </c>
      <c r="H2406" s="1">
        <v>45179</v>
      </c>
    </row>
    <row r="2407" spans="1:8" x14ac:dyDescent="0.25">
      <c r="A2407" t="s">
        <v>2429</v>
      </c>
      <c r="B2407" t="s">
        <v>28</v>
      </c>
      <c r="C2407" t="s">
        <v>18</v>
      </c>
      <c r="D2407">
        <v>109</v>
      </c>
      <c r="E2407">
        <v>80</v>
      </c>
      <c r="F2407">
        <v>179</v>
      </c>
      <c r="G2407">
        <v>468.21</v>
      </c>
      <c r="H2407" s="1">
        <v>45080</v>
      </c>
    </row>
    <row r="2408" spans="1:8" x14ac:dyDescent="0.25">
      <c r="A2408" t="s">
        <v>2430</v>
      </c>
      <c r="B2408" t="s">
        <v>26</v>
      </c>
      <c r="C2408" t="s">
        <v>15</v>
      </c>
      <c r="D2408">
        <v>162</v>
      </c>
      <c r="E2408">
        <v>58</v>
      </c>
      <c r="F2408">
        <v>263</v>
      </c>
      <c r="G2408">
        <v>144.85</v>
      </c>
      <c r="H2408" s="1">
        <v>45156</v>
      </c>
    </row>
    <row r="2409" spans="1:8" x14ac:dyDescent="0.25">
      <c r="A2409" t="s">
        <v>2431</v>
      </c>
      <c r="B2409" t="s">
        <v>35</v>
      </c>
      <c r="C2409" t="s">
        <v>23</v>
      </c>
      <c r="D2409">
        <v>39</v>
      </c>
      <c r="E2409">
        <v>95</v>
      </c>
      <c r="F2409">
        <v>156</v>
      </c>
      <c r="G2409">
        <v>460.41</v>
      </c>
      <c r="H2409" s="1">
        <v>45239</v>
      </c>
    </row>
    <row r="2410" spans="1:8" x14ac:dyDescent="0.25">
      <c r="A2410" t="s">
        <v>2432</v>
      </c>
      <c r="B2410" t="s">
        <v>17</v>
      </c>
      <c r="C2410" t="s">
        <v>15</v>
      </c>
      <c r="D2410">
        <v>141</v>
      </c>
      <c r="E2410">
        <v>71</v>
      </c>
      <c r="F2410">
        <v>208</v>
      </c>
      <c r="G2410">
        <v>10.97</v>
      </c>
      <c r="H2410" s="1">
        <v>45153</v>
      </c>
    </row>
    <row r="2411" spans="1:8" x14ac:dyDescent="0.25">
      <c r="A2411" t="s">
        <v>2433</v>
      </c>
      <c r="B2411" t="s">
        <v>37</v>
      </c>
      <c r="C2411" t="s">
        <v>32</v>
      </c>
      <c r="D2411">
        <v>157</v>
      </c>
      <c r="E2411">
        <v>91</v>
      </c>
      <c r="F2411">
        <v>84</v>
      </c>
      <c r="G2411">
        <v>311.77</v>
      </c>
      <c r="H2411" s="1">
        <v>45266</v>
      </c>
    </row>
    <row r="2412" spans="1:8" x14ac:dyDescent="0.25">
      <c r="A2412" t="s">
        <v>2434</v>
      </c>
      <c r="B2412" t="s">
        <v>14</v>
      </c>
      <c r="C2412" t="s">
        <v>15</v>
      </c>
      <c r="D2412">
        <v>107</v>
      </c>
      <c r="E2412">
        <v>76</v>
      </c>
      <c r="F2412">
        <v>278</v>
      </c>
      <c r="G2412">
        <v>92.39</v>
      </c>
      <c r="H2412" s="1">
        <v>45164</v>
      </c>
    </row>
    <row r="2413" spans="1:8" x14ac:dyDescent="0.25">
      <c r="A2413" t="s">
        <v>2435</v>
      </c>
      <c r="B2413" t="s">
        <v>35</v>
      </c>
      <c r="C2413" t="s">
        <v>9</v>
      </c>
      <c r="D2413">
        <v>13</v>
      </c>
      <c r="E2413">
        <v>80</v>
      </c>
      <c r="F2413">
        <v>282</v>
      </c>
      <c r="G2413">
        <v>115.96</v>
      </c>
      <c r="H2413" s="1">
        <v>44969</v>
      </c>
    </row>
    <row r="2414" spans="1:8" x14ac:dyDescent="0.25">
      <c r="A2414" t="s">
        <v>2436</v>
      </c>
      <c r="B2414" t="s">
        <v>28</v>
      </c>
      <c r="C2414" t="s">
        <v>32</v>
      </c>
      <c r="D2414">
        <v>104</v>
      </c>
      <c r="E2414">
        <v>57</v>
      </c>
      <c r="F2414">
        <v>158</v>
      </c>
      <c r="G2414">
        <v>354.43</v>
      </c>
      <c r="H2414" s="1">
        <v>45195</v>
      </c>
    </row>
    <row r="2415" spans="1:8" x14ac:dyDescent="0.25">
      <c r="A2415" t="s">
        <v>2437</v>
      </c>
      <c r="B2415" t="s">
        <v>28</v>
      </c>
      <c r="C2415" t="s">
        <v>9</v>
      </c>
      <c r="D2415">
        <v>87</v>
      </c>
      <c r="E2415">
        <v>34</v>
      </c>
      <c r="F2415">
        <v>201</v>
      </c>
      <c r="G2415">
        <v>55.09</v>
      </c>
      <c r="H2415" s="1">
        <v>45283</v>
      </c>
    </row>
    <row r="2416" spans="1:8" x14ac:dyDescent="0.25">
      <c r="A2416" t="s">
        <v>2438</v>
      </c>
      <c r="B2416" t="s">
        <v>28</v>
      </c>
      <c r="C2416" t="s">
        <v>18</v>
      </c>
      <c r="D2416">
        <v>26</v>
      </c>
      <c r="E2416">
        <v>74</v>
      </c>
      <c r="F2416">
        <v>157</v>
      </c>
      <c r="G2416">
        <v>232.38</v>
      </c>
      <c r="H2416" s="1">
        <v>45099</v>
      </c>
    </row>
    <row r="2417" spans="1:8" x14ac:dyDescent="0.25">
      <c r="A2417" t="s">
        <v>2439</v>
      </c>
      <c r="B2417" t="s">
        <v>8</v>
      </c>
      <c r="C2417" t="s">
        <v>32</v>
      </c>
      <c r="D2417">
        <v>26</v>
      </c>
      <c r="E2417">
        <v>32</v>
      </c>
      <c r="F2417">
        <v>127</v>
      </c>
      <c r="G2417">
        <v>338.23</v>
      </c>
      <c r="H2417" s="1">
        <v>45140</v>
      </c>
    </row>
    <row r="2418" spans="1:8" x14ac:dyDescent="0.25">
      <c r="A2418" t="s">
        <v>2440</v>
      </c>
      <c r="B2418" t="s">
        <v>48</v>
      </c>
      <c r="C2418" t="s">
        <v>23</v>
      </c>
      <c r="D2418">
        <v>168</v>
      </c>
      <c r="E2418">
        <v>34</v>
      </c>
      <c r="F2418">
        <v>18</v>
      </c>
      <c r="G2418">
        <v>239.45</v>
      </c>
      <c r="H2418" s="1">
        <v>45209</v>
      </c>
    </row>
    <row r="2419" spans="1:8" x14ac:dyDescent="0.25">
      <c r="A2419" t="s">
        <v>2441</v>
      </c>
      <c r="B2419" t="s">
        <v>48</v>
      </c>
      <c r="C2419" t="s">
        <v>9</v>
      </c>
      <c r="D2419">
        <v>117</v>
      </c>
      <c r="E2419">
        <v>26</v>
      </c>
      <c r="F2419">
        <v>2</v>
      </c>
      <c r="G2419">
        <v>493.85</v>
      </c>
      <c r="H2419" s="1">
        <v>44985</v>
      </c>
    </row>
    <row r="2420" spans="1:8" x14ac:dyDescent="0.25">
      <c r="A2420" t="s">
        <v>2442</v>
      </c>
      <c r="B2420" t="s">
        <v>17</v>
      </c>
      <c r="C2420" t="s">
        <v>32</v>
      </c>
      <c r="D2420">
        <v>1</v>
      </c>
      <c r="E2420">
        <v>78</v>
      </c>
      <c r="F2420">
        <v>91</v>
      </c>
      <c r="G2420">
        <v>216.19</v>
      </c>
      <c r="H2420" s="1">
        <v>45169</v>
      </c>
    </row>
    <row r="2421" spans="1:8" x14ac:dyDescent="0.25">
      <c r="A2421" t="s">
        <v>2443</v>
      </c>
      <c r="B2421" t="s">
        <v>21</v>
      </c>
      <c r="C2421" t="s">
        <v>15</v>
      </c>
      <c r="D2421">
        <v>109</v>
      </c>
      <c r="E2421">
        <v>88</v>
      </c>
      <c r="F2421">
        <v>240</v>
      </c>
      <c r="G2421">
        <v>456.93</v>
      </c>
      <c r="H2421" s="1">
        <v>45006</v>
      </c>
    </row>
    <row r="2422" spans="1:8" x14ac:dyDescent="0.25">
      <c r="A2422" t="s">
        <v>2444</v>
      </c>
      <c r="B2422" t="s">
        <v>14</v>
      </c>
      <c r="C2422" t="s">
        <v>18</v>
      </c>
      <c r="D2422">
        <v>113</v>
      </c>
      <c r="E2422">
        <v>55</v>
      </c>
      <c r="F2422">
        <v>259</v>
      </c>
      <c r="G2422">
        <v>167.82</v>
      </c>
      <c r="H2422" s="1">
        <v>45250</v>
      </c>
    </row>
    <row r="2423" spans="1:8" x14ac:dyDescent="0.25">
      <c r="A2423" t="s">
        <v>2445</v>
      </c>
      <c r="B2423" t="s">
        <v>8</v>
      </c>
      <c r="C2423" t="s">
        <v>32</v>
      </c>
      <c r="D2423">
        <v>108</v>
      </c>
      <c r="E2423">
        <v>66</v>
      </c>
      <c r="F2423">
        <v>160</v>
      </c>
      <c r="G2423">
        <v>310.14</v>
      </c>
      <c r="H2423" s="1">
        <v>45245</v>
      </c>
    </row>
    <row r="2424" spans="1:8" x14ac:dyDescent="0.25">
      <c r="A2424" t="s">
        <v>2446</v>
      </c>
      <c r="B2424" t="s">
        <v>37</v>
      </c>
      <c r="C2424" t="s">
        <v>23</v>
      </c>
      <c r="D2424">
        <v>117</v>
      </c>
      <c r="E2424">
        <v>90</v>
      </c>
      <c r="F2424">
        <v>51</v>
      </c>
      <c r="G2424">
        <v>404.93</v>
      </c>
      <c r="H2424" s="1">
        <v>45058</v>
      </c>
    </row>
    <row r="2425" spans="1:8" x14ac:dyDescent="0.25">
      <c r="A2425" t="s">
        <v>2447</v>
      </c>
      <c r="B2425" t="s">
        <v>37</v>
      </c>
      <c r="C2425" t="s">
        <v>9</v>
      </c>
      <c r="D2425">
        <v>106</v>
      </c>
      <c r="E2425">
        <v>73</v>
      </c>
      <c r="F2425">
        <v>4</v>
      </c>
      <c r="G2425">
        <v>427.25</v>
      </c>
      <c r="H2425" s="1">
        <v>44974</v>
      </c>
    </row>
    <row r="2426" spans="1:8" x14ac:dyDescent="0.25">
      <c r="A2426" t="s">
        <v>2448</v>
      </c>
      <c r="B2426" t="s">
        <v>12</v>
      </c>
      <c r="C2426" t="s">
        <v>32</v>
      </c>
      <c r="D2426">
        <v>126</v>
      </c>
      <c r="E2426">
        <v>25</v>
      </c>
      <c r="F2426">
        <v>272</v>
      </c>
      <c r="G2426">
        <v>38.69</v>
      </c>
      <c r="H2426" s="1">
        <v>45227</v>
      </c>
    </row>
    <row r="2427" spans="1:8" x14ac:dyDescent="0.25">
      <c r="A2427" t="s">
        <v>2449</v>
      </c>
      <c r="B2427" t="s">
        <v>35</v>
      </c>
      <c r="C2427" t="s">
        <v>18</v>
      </c>
      <c r="D2427">
        <v>73</v>
      </c>
      <c r="E2427">
        <v>62</v>
      </c>
      <c r="F2427">
        <v>99</v>
      </c>
      <c r="G2427">
        <v>452.31</v>
      </c>
      <c r="H2427" s="1">
        <v>45193</v>
      </c>
    </row>
    <row r="2428" spans="1:8" x14ac:dyDescent="0.25">
      <c r="A2428" t="s">
        <v>2450</v>
      </c>
      <c r="B2428" t="s">
        <v>12</v>
      </c>
      <c r="C2428" t="s">
        <v>32</v>
      </c>
      <c r="D2428">
        <v>7</v>
      </c>
      <c r="E2428">
        <v>76</v>
      </c>
      <c r="F2428">
        <v>89</v>
      </c>
      <c r="G2428">
        <v>319.89</v>
      </c>
      <c r="H2428" s="1">
        <v>44996</v>
      </c>
    </row>
    <row r="2429" spans="1:8" x14ac:dyDescent="0.25">
      <c r="A2429" t="s">
        <v>2451</v>
      </c>
      <c r="B2429" t="s">
        <v>35</v>
      </c>
      <c r="C2429" t="s">
        <v>32</v>
      </c>
      <c r="D2429">
        <v>109</v>
      </c>
      <c r="E2429">
        <v>31</v>
      </c>
      <c r="F2429">
        <v>32</v>
      </c>
      <c r="G2429">
        <v>344.78</v>
      </c>
      <c r="H2429" s="1">
        <v>44994</v>
      </c>
    </row>
    <row r="2430" spans="1:8" x14ac:dyDescent="0.25">
      <c r="A2430" t="s">
        <v>2452</v>
      </c>
      <c r="B2430" t="s">
        <v>17</v>
      </c>
      <c r="C2430" t="s">
        <v>23</v>
      </c>
      <c r="D2430">
        <v>159</v>
      </c>
      <c r="E2430">
        <v>91</v>
      </c>
      <c r="F2430">
        <v>11</v>
      </c>
      <c r="G2430">
        <v>173.31</v>
      </c>
      <c r="H2430" s="1">
        <v>45282</v>
      </c>
    </row>
    <row r="2431" spans="1:8" x14ac:dyDescent="0.25">
      <c r="A2431" t="s">
        <v>2453</v>
      </c>
      <c r="B2431" t="s">
        <v>21</v>
      </c>
      <c r="C2431" t="s">
        <v>18</v>
      </c>
      <c r="D2431">
        <v>190</v>
      </c>
      <c r="E2431">
        <v>35</v>
      </c>
      <c r="F2431">
        <v>26</v>
      </c>
      <c r="G2431">
        <v>407.63</v>
      </c>
      <c r="H2431" s="1">
        <v>45021</v>
      </c>
    </row>
    <row r="2432" spans="1:8" x14ac:dyDescent="0.25">
      <c r="A2432" t="s">
        <v>2454</v>
      </c>
      <c r="B2432" t="s">
        <v>12</v>
      </c>
      <c r="C2432" t="s">
        <v>9</v>
      </c>
      <c r="D2432">
        <v>26</v>
      </c>
      <c r="E2432">
        <v>53</v>
      </c>
      <c r="F2432">
        <v>137</v>
      </c>
      <c r="G2432">
        <v>240.88</v>
      </c>
      <c r="H2432" s="1">
        <v>44930</v>
      </c>
    </row>
    <row r="2433" spans="1:8" x14ac:dyDescent="0.25">
      <c r="A2433" t="s">
        <v>2455</v>
      </c>
      <c r="B2433" t="s">
        <v>37</v>
      </c>
      <c r="C2433" t="s">
        <v>32</v>
      </c>
      <c r="D2433">
        <v>48</v>
      </c>
      <c r="E2433">
        <v>20</v>
      </c>
      <c r="F2433">
        <v>91</v>
      </c>
      <c r="G2433">
        <v>12.37</v>
      </c>
      <c r="H2433" s="1">
        <v>44974</v>
      </c>
    </row>
    <row r="2434" spans="1:8" x14ac:dyDescent="0.25">
      <c r="A2434" t="s">
        <v>2456</v>
      </c>
      <c r="B2434" t="s">
        <v>28</v>
      </c>
      <c r="C2434" t="s">
        <v>32</v>
      </c>
      <c r="D2434">
        <v>76</v>
      </c>
      <c r="E2434">
        <v>50</v>
      </c>
      <c r="F2434">
        <v>190</v>
      </c>
      <c r="G2434">
        <v>444.67</v>
      </c>
      <c r="H2434" s="1">
        <v>45292</v>
      </c>
    </row>
    <row r="2435" spans="1:8" x14ac:dyDescent="0.25">
      <c r="A2435" t="s">
        <v>2457</v>
      </c>
      <c r="B2435" t="s">
        <v>21</v>
      </c>
      <c r="C2435" t="s">
        <v>15</v>
      </c>
      <c r="D2435">
        <v>5</v>
      </c>
      <c r="E2435">
        <v>76</v>
      </c>
      <c r="F2435">
        <v>166</v>
      </c>
      <c r="G2435">
        <v>80.23</v>
      </c>
      <c r="H2435" s="1">
        <v>44942</v>
      </c>
    </row>
    <row r="2436" spans="1:8" x14ac:dyDescent="0.25">
      <c r="A2436" t="s">
        <v>2458</v>
      </c>
      <c r="B2436" t="s">
        <v>14</v>
      </c>
      <c r="C2436" t="s">
        <v>18</v>
      </c>
      <c r="D2436">
        <v>117</v>
      </c>
      <c r="E2436">
        <v>55</v>
      </c>
      <c r="F2436">
        <v>242</v>
      </c>
      <c r="G2436">
        <v>42.4</v>
      </c>
      <c r="H2436" s="1">
        <v>44968</v>
      </c>
    </row>
    <row r="2437" spans="1:8" x14ac:dyDescent="0.25">
      <c r="A2437" t="s">
        <v>2459</v>
      </c>
      <c r="B2437" t="s">
        <v>37</v>
      </c>
      <c r="C2437" t="s">
        <v>9</v>
      </c>
      <c r="D2437">
        <v>85</v>
      </c>
      <c r="E2437">
        <v>52</v>
      </c>
      <c r="F2437">
        <v>201</v>
      </c>
      <c r="G2437">
        <v>249.85</v>
      </c>
      <c r="H2437" s="1">
        <v>45026</v>
      </c>
    </row>
    <row r="2438" spans="1:8" x14ac:dyDescent="0.25">
      <c r="A2438" t="s">
        <v>2460</v>
      </c>
      <c r="B2438" t="s">
        <v>14</v>
      </c>
      <c r="C2438" t="s">
        <v>32</v>
      </c>
      <c r="D2438">
        <v>42</v>
      </c>
      <c r="E2438">
        <v>69</v>
      </c>
      <c r="F2438">
        <v>45</v>
      </c>
      <c r="G2438">
        <v>63.17</v>
      </c>
      <c r="H2438" s="1">
        <v>44947</v>
      </c>
    </row>
    <row r="2439" spans="1:8" x14ac:dyDescent="0.25">
      <c r="A2439" t="s">
        <v>2461</v>
      </c>
      <c r="B2439" t="s">
        <v>12</v>
      </c>
      <c r="C2439" t="s">
        <v>15</v>
      </c>
      <c r="D2439">
        <v>158</v>
      </c>
      <c r="E2439">
        <v>37</v>
      </c>
      <c r="F2439">
        <v>152</v>
      </c>
      <c r="G2439">
        <v>330.53</v>
      </c>
      <c r="H2439" s="1">
        <v>45260</v>
      </c>
    </row>
    <row r="2440" spans="1:8" x14ac:dyDescent="0.25">
      <c r="A2440" t="s">
        <v>2462</v>
      </c>
      <c r="B2440" t="s">
        <v>26</v>
      </c>
      <c r="C2440" t="s">
        <v>9</v>
      </c>
      <c r="D2440">
        <v>128</v>
      </c>
      <c r="E2440">
        <v>64</v>
      </c>
      <c r="F2440">
        <v>26</v>
      </c>
      <c r="G2440">
        <v>411.28</v>
      </c>
      <c r="H2440" s="1">
        <v>45190</v>
      </c>
    </row>
    <row r="2441" spans="1:8" x14ac:dyDescent="0.25">
      <c r="A2441" t="s">
        <v>2463</v>
      </c>
      <c r="B2441" t="s">
        <v>21</v>
      </c>
      <c r="C2441" t="s">
        <v>9</v>
      </c>
      <c r="D2441">
        <v>45</v>
      </c>
      <c r="E2441">
        <v>31</v>
      </c>
      <c r="F2441">
        <v>195</v>
      </c>
      <c r="G2441">
        <v>51.85</v>
      </c>
      <c r="H2441" s="1">
        <v>45051</v>
      </c>
    </row>
    <row r="2442" spans="1:8" x14ac:dyDescent="0.25">
      <c r="A2442" t="s">
        <v>2464</v>
      </c>
      <c r="B2442" t="s">
        <v>12</v>
      </c>
      <c r="C2442" t="s">
        <v>15</v>
      </c>
      <c r="D2442">
        <v>109</v>
      </c>
      <c r="E2442">
        <v>100</v>
      </c>
      <c r="F2442">
        <v>294</v>
      </c>
      <c r="G2442">
        <v>176.15</v>
      </c>
      <c r="H2442" s="1">
        <v>45183</v>
      </c>
    </row>
    <row r="2443" spans="1:8" x14ac:dyDescent="0.25">
      <c r="A2443" t="s">
        <v>2465</v>
      </c>
      <c r="B2443" t="s">
        <v>21</v>
      </c>
      <c r="C2443" t="s">
        <v>15</v>
      </c>
      <c r="D2443">
        <v>112</v>
      </c>
      <c r="E2443">
        <v>33</v>
      </c>
      <c r="F2443">
        <v>212</v>
      </c>
      <c r="G2443">
        <v>485.68</v>
      </c>
      <c r="H2443" s="1">
        <v>45192</v>
      </c>
    </row>
    <row r="2444" spans="1:8" x14ac:dyDescent="0.25">
      <c r="A2444" t="s">
        <v>2466</v>
      </c>
      <c r="B2444" t="s">
        <v>35</v>
      </c>
      <c r="C2444" t="s">
        <v>18</v>
      </c>
      <c r="D2444">
        <v>111</v>
      </c>
      <c r="E2444">
        <v>32</v>
      </c>
      <c r="F2444">
        <v>8</v>
      </c>
      <c r="G2444">
        <v>331.59</v>
      </c>
      <c r="H2444" s="1">
        <v>44974</v>
      </c>
    </row>
    <row r="2445" spans="1:8" x14ac:dyDescent="0.25">
      <c r="A2445" t="s">
        <v>2467</v>
      </c>
      <c r="B2445" t="s">
        <v>12</v>
      </c>
      <c r="C2445" t="s">
        <v>32</v>
      </c>
      <c r="D2445">
        <v>111</v>
      </c>
      <c r="E2445">
        <v>80</v>
      </c>
      <c r="F2445">
        <v>178</v>
      </c>
      <c r="G2445">
        <v>83.29</v>
      </c>
      <c r="H2445" s="1">
        <v>44985</v>
      </c>
    </row>
    <row r="2446" spans="1:8" x14ac:dyDescent="0.25">
      <c r="A2446" t="s">
        <v>2468</v>
      </c>
      <c r="B2446" t="s">
        <v>12</v>
      </c>
      <c r="C2446" t="s">
        <v>15</v>
      </c>
      <c r="D2446">
        <v>108</v>
      </c>
      <c r="E2446">
        <v>64</v>
      </c>
      <c r="F2446">
        <v>277</v>
      </c>
      <c r="G2446">
        <v>454.03</v>
      </c>
      <c r="H2446" s="1">
        <v>45008</v>
      </c>
    </row>
    <row r="2447" spans="1:8" x14ac:dyDescent="0.25">
      <c r="A2447" t="s">
        <v>2469</v>
      </c>
      <c r="B2447" t="s">
        <v>48</v>
      </c>
      <c r="C2447" t="s">
        <v>23</v>
      </c>
      <c r="D2447">
        <v>101</v>
      </c>
      <c r="E2447">
        <v>74</v>
      </c>
      <c r="F2447">
        <v>290</v>
      </c>
      <c r="G2447">
        <v>280.74</v>
      </c>
      <c r="H2447" s="1">
        <v>45273</v>
      </c>
    </row>
    <row r="2448" spans="1:8" x14ac:dyDescent="0.25">
      <c r="A2448" t="s">
        <v>2470</v>
      </c>
      <c r="B2448" t="s">
        <v>35</v>
      </c>
      <c r="C2448" t="s">
        <v>9</v>
      </c>
      <c r="D2448">
        <v>63</v>
      </c>
      <c r="E2448">
        <v>21</v>
      </c>
      <c r="F2448">
        <v>65</v>
      </c>
      <c r="G2448">
        <v>299.08999999999997</v>
      </c>
      <c r="H2448" s="1">
        <v>45228</v>
      </c>
    </row>
    <row r="2449" spans="1:8" x14ac:dyDescent="0.25">
      <c r="A2449" t="s">
        <v>2471</v>
      </c>
      <c r="B2449" t="s">
        <v>17</v>
      </c>
      <c r="C2449" t="s">
        <v>32</v>
      </c>
      <c r="D2449">
        <v>176</v>
      </c>
      <c r="E2449">
        <v>24</v>
      </c>
      <c r="F2449">
        <v>156</v>
      </c>
      <c r="G2449">
        <v>25.96</v>
      </c>
      <c r="H2449" s="1">
        <v>45199</v>
      </c>
    </row>
    <row r="2450" spans="1:8" x14ac:dyDescent="0.25">
      <c r="A2450" t="s">
        <v>2472</v>
      </c>
      <c r="B2450" t="s">
        <v>12</v>
      </c>
      <c r="C2450" t="s">
        <v>15</v>
      </c>
      <c r="D2450">
        <v>180</v>
      </c>
      <c r="E2450">
        <v>45</v>
      </c>
      <c r="F2450">
        <v>202</v>
      </c>
      <c r="G2450">
        <v>363.16</v>
      </c>
      <c r="H2450" s="1">
        <v>45251</v>
      </c>
    </row>
    <row r="2451" spans="1:8" x14ac:dyDescent="0.25">
      <c r="A2451" t="s">
        <v>2473</v>
      </c>
      <c r="B2451" t="s">
        <v>17</v>
      </c>
      <c r="C2451" t="s">
        <v>15</v>
      </c>
      <c r="D2451">
        <v>186</v>
      </c>
      <c r="E2451">
        <v>25</v>
      </c>
      <c r="F2451">
        <v>64</v>
      </c>
      <c r="G2451">
        <v>155.44999999999999</v>
      </c>
      <c r="H2451" s="1">
        <v>45006</v>
      </c>
    </row>
    <row r="2452" spans="1:8" x14ac:dyDescent="0.25">
      <c r="A2452" t="s">
        <v>2474</v>
      </c>
      <c r="B2452" t="s">
        <v>48</v>
      </c>
      <c r="C2452" t="s">
        <v>32</v>
      </c>
      <c r="D2452">
        <v>116</v>
      </c>
      <c r="E2452">
        <v>81</v>
      </c>
      <c r="F2452">
        <v>272</v>
      </c>
      <c r="G2452">
        <v>109.6</v>
      </c>
      <c r="H2452" s="1">
        <v>45080</v>
      </c>
    </row>
    <row r="2453" spans="1:8" x14ac:dyDescent="0.25">
      <c r="A2453" t="s">
        <v>2475</v>
      </c>
      <c r="B2453" t="s">
        <v>48</v>
      </c>
      <c r="C2453" t="s">
        <v>9</v>
      </c>
      <c r="D2453">
        <v>47</v>
      </c>
      <c r="E2453">
        <v>23</v>
      </c>
      <c r="F2453">
        <v>118</v>
      </c>
      <c r="G2453">
        <v>364.17</v>
      </c>
      <c r="H2453" s="1">
        <v>45251</v>
      </c>
    </row>
    <row r="2454" spans="1:8" x14ac:dyDescent="0.25">
      <c r="A2454" t="s">
        <v>2476</v>
      </c>
      <c r="B2454" t="s">
        <v>17</v>
      </c>
      <c r="C2454" t="s">
        <v>18</v>
      </c>
      <c r="D2454">
        <v>77</v>
      </c>
      <c r="E2454">
        <v>28</v>
      </c>
      <c r="F2454">
        <v>226</v>
      </c>
      <c r="G2454">
        <v>263.02</v>
      </c>
      <c r="H2454" s="1">
        <v>45014</v>
      </c>
    </row>
    <row r="2455" spans="1:8" x14ac:dyDescent="0.25">
      <c r="A2455" t="s">
        <v>2477</v>
      </c>
      <c r="B2455" t="s">
        <v>26</v>
      </c>
      <c r="C2455" t="s">
        <v>15</v>
      </c>
      <c r="D2455">
        <v>199</v>
      </c>
      <c r="E2455">
        <v>86</v>
      </c>
      <c r="F2455">
        <v>42</v>
      </c>
      <c r="G2455">
        <v>319.70999999999998</v>
      </c>
      <c r="H2455" s="1">
        <v>44928</v>
      </c>
    </row>
    <row r="2456" spans="1:8" x14ac:dyDescent="0.25">
      <c r="A2456" t="s">
        <v>2478</v>
      </c>
      <c r="B2456" t="s">
        <v>26</v>
      </c>
      <c r="C2456" t="s">
        <v>18</v>
      </c>
      <c r="D2456">
        <v>9</v>
      </c>
      <c r="E2456">
        <v>25</v>
      </c>
      <c r="F2456">
        <v>269</v>
      </c>
      <c r="G2456">
        <v>176.08</v>
      </c>
      <c r="H2456" s="1">
        <v>45090</v>
      </c>
    </row>
    <row r="2457" spans="1:8" x14ac:dyDescent="0.25">
      <c r="A2457" t="s">
        <v>2479</v>
      </c>
      <c r="B2457" t="s">
        <v>8</v>
      </c>
      <c r="C2457" t="s">
        <v>9</v>
      </c>
      <c r="D2457">
        <v>126</v>
      </c>
      <c r="E2457">
        <v>82</v>
      </c>
      <c r="F2457">
        <v>172</v>
      </c>
      <c r="G2457">
        <v>489.16</v>
      </c>
      <c r="H2457" s="1">
        <v>44937</v>
      </c>
    </row>
    <row r="2458" spans="1:8" x14ac:dyDescent="0.25">
      <c r="A2458" t="s">
        <v>2480</v>
      </c>
      <c r="B2458" t="s">
        <v>35</v>
      </c>
      <c r="C2458" t="s">
        <v>18</v>
      </c>
      <c r="D2458">
        <v>70</v>
      </c>
      <c r="E2458">
        <v>56</v>
      </c>
      <c r="F2458">
        <v>246</v>
      </c>
      <c r="G2458">
        <v>385.71</v>
      </c>
      <c r="H2458" s="1">
        <v>44993</v>
      </c>
    </row>
    <row r="2459" spans="1:8" x14ac:dyDescent="0.25">
      <c r="A2459" t="s">
        <v>2481</v>
      </c>
      <c r="B2459" t="s">
        <v>35</v>
      </c>
      <c r="C2459" t="s">
        <v>18</v>
      </c>
      <c r="D2459">
        <v>101</v>
      </c>
      <c r="E2459">
        <v>87</v>
      </c>
      <c r="F2459">
        <v>247</v>
      </c>
      <c r="G2459">
        <v>281.86</v>
      </c>
      <c r="H2459" s="1">
        <v>44974</v>
      </c>
    </row>
    <row r="2460" spans="1:8" x14ac:dyDescent="0.25">
      <c r="A2460" t="s">
        <v>2482</v>
      </c>
      <c r="B2460" t="s">
        <v>35</v>
      </c>
      <c r="C2460" t="s">
        <v>9</v>
      </c>
      <c r="D2460">
        <v>1</v>
      </c>
      <c r="E2460">
        <v>81</v>
      </c>
      <c r="F2460">
        <v>143</v>
      </c>
      <c r="G2460">
        <v>183.83</v>
      </c>
      <c r="H2460" s="1">
        <v>45172</v>
      </c>
    </row>
    <row r="2461" spans="1:8" x14ac:dyDescent="0.25">
      <c r="A2461" t="s">
        <v>2483</v>
      </c>
      <c r="B2461" t="s">
        <v>28</v>
      </c>
      <c r="C2461" t="s">
        <v>18</v>
      </c>
      <c r="D2461">
        <v>75</v>
      </c>
      <c r="E2461">
        <v>91</v>
      </c>
      <c r="F2461">
        <v>290</v>
      </c>
      <c r="G2461">
        <v>140.27000000000001</v>
      </c>
      <c r="H2461" s="1">
        <v>45129</v>
      </c>
    </row>
    <row r="2462" spans="1:8" x14ac:dyDescent="0.25">
      <c r="A2462" t="s">
        <v>2484</v>
      </c>
      <c r="B2462" t="s">
        <v>14</v>
      </c>
      <c r="C2462" t="s">
        <v>9</v>
      </c>
      <c r="D2462">
        <v>39</v>
      </c>
      <c r="E2462">
        <v>34</v>
      </c>
      <c r="F2462">
        <v>91</v>
      </c>
      <c r="G2462">
        <v>165.73</v>
      </c>
      <c r="H2462" s="1">
        <v>45093</v>
      </c>
    </row>
    <row r="2463" spans="1:8" x14ac:dyDescent="0.25">
      <c r="A2463" t="s">
        <v>2485</v>
      </c>
      <c r="B2463" t="s">
        <v>12</v>
      </c>
      <c r="C2463" t="s">
        <v>23</v>
      </c>
      <c r="D2463">
        <v>100</v>
      </c>
      <c r="E2463">
        <v>70</v>
      </c>
      <c r="F2463">
        <v>5</v>
      </c>
      <c r="G2463">
        <v>149.99</v>
      </c>
      <c r="H2463" s="1">
        <v>45250</v>
      </c>
    </row>
    <row r="2464" spans="1:8" x14ac:dyDescent="0.25">
      <c r="A2464" t="s">
        <v>2486</v>
      </c>
      <c r="B2464" t="s">
        <v>17</v>
      </c>
      <c r="C2464" t="s">
        <v>9</v>
      </c>
      <c r="D2464">
        <v>163</v>
      </c>
      <c r="E2464">
        <v>89</v>
      </c>
      <c r="F2464">
        <v>226</v>
      </c>
      <c r="G2464">
        <v>265.77</v>
      </c>
      <c r="H2464" s="1">
        <v>44970</v>
      </c>
    </row>
    <row r="2465" spans="1:8" x14ac:dyDescent="0.25">
      <c r="A2465" t="s">
        <v>2487</v>
      </c>
      <c r="B2465" t="s">
        <v>14</v>
      </c>
      <c r="C2465" t="s">
        <v>23</v>
      </c>
      <c r="D2465">
        <v>148</v>
      </c>
      <c r="E2465">
        <v>63</v>
      </c>
      <c r="F2465">
        <v>169</v>
      </c>
      <c r="G2465">
        <v>364.8</v>
      </c>
      <c r="H2465" s="1">
        <v>45188</v>
      </c>
    </row>
    <row r="2466" spans="1:8" x14ac:dyDescent="0.25">
      <c r="A2466" t="s">
        <v>2488</v>
      </c>
      <c r="B2466" t="s">
        <v>28</v>
      </c>
      <c r="C2466" t="s">
        <v>23</v>
      </c>
      <c r="D2466">
        <v>145</v>
      </c>
      <c r="E2466">
        <v>23</v>
      </c>
      <c r="F2466">
        <v>107</v>
      </c>
      <c r="G2466">
        <v>383.22</v>
      </c>
      <c r="H2466" s="1">
        <v>45215</v>
      </c>
    </row>
    <row r="2467" spans="1:8" x14ac:dyDescent="0.25">
      <c r="A2467" t="s">
        <v>2489</v>
      </c>
      <c r="B2467" t="s">
        <v>26</v>
      </c>
      <c r="C2467" t="s">
        <v>18</v>
      </c>
      <c r="D2467">
        <v>154</v>
      </c>
      <c r="E2467">
        <v>60</v>
      </c>
      <c r="F2467">
        <v>81</v>
      </c>
      <c r="G2467">
        <v>343.92</v>
      </c>
      <c r="H2467" s="1">
        <v>44949</v>
      </c>
    </row>
    <row r="2468" spans="1:8" x14ac:dyDescent="0.25">
      <c r="A2468" t="s">
        <v>2490</v>
      </c>
      <c r="B2468" t="s">
        <v>21</v>
      </c>
      <c r="C2468" t="s">
        <v>23</v>
      </c>
      <c r="D2468">
        <v>192</v>
      </c>
      <c r="E2468">
        <v>38</v>
      </c>
      <c r="F2468">
        <v>97</v>
      </c>
      <c r="G2468">
        <v>307.82</v>
      </c>
      <c r="H2468" s="1">
        <v>45016</v>
      </c>
    </row>
    <row r="2469" spans="1:8" x14ac:dyDescent="0.25">
      <c r="A2469" t="s">
        <v>2491</v>
      </c>
      <c r="B2469" t="s">
        <v>35</v>
      </c>
      <c r="C2469" t="s">
        <v>9</v>
      </c>
      <c r="D2469">
        <v>34</v>
      </c>
      <c r="E2469">
        <v>28</v>
      </c>
      <c r="F2469">
        <v>270</v>
      </c>
      <c r="G2469">
        <v>339.59</v>
      </c>
      <c r="H2469" s="1">
        <v>45143</v>
      </c>
    </row>
    <row r="2470" spans="1:8" x14ac:dyDescent="0.25">
      <c r="A2470" t="s">
        <v>2492</v>
      </c>
      <c r="B2470" t="s">
        <v>37</v>
      </c>
      <c r="C2470" t="s">
        <v>32</v>
      </c>
      <c r="D2470">
        <v>199</v>
      </c>
      <c r="E2470">
        <v>67</v>
      </c>
      <c r="F2470">
        <v>95</v>
      </c>
      <c r="G2470">
        <v>85.47</v>
      </c>
      <c r="H2470" s="1">
        <v>45073</v>
      </c>
    </row>
    <row r="2471" spans="1:8" x14ac:dyDescent="0.25">
      <c r="A2471" t="s">
        <v>2493</v>
      </c>
      <c r="B2471" t="s">
        <v>12</v>
      </c>
      <c r="C2471" t="s">
        <v>32</v>
      </c>
      <c r="D2471">
        <v>86</v>
      </c>
      <c r="E2471">
        <v>56</v>
      </c>
      <c r="F2471">
        <v>95</v>
      </c>
      <c r="G2471">
        <v>134.24</v>
      </c>
      <c r="H2471" s="1">
        <v>45238</v>
      </c>
    </row>
    <row r="2472" spans="1:8" x14ac:dyDescent="0.25">
      <c r="A2472" t="s">
        <v>2494</v>
      </c>
      <c r="B2472" t="s">
        <v>35</v>
      </c>
      <c r="C2472" t="s">
        <v>32</v>
      </c>
      <c r="D2472">
        <v>125</v>
      </c>
      <c r="E2472">
        <v>28</v>
      </c>
      <c r="F2472">
        <v>246</v>
      </c>
      <c r="G2472">
        <v>474.32</v>
      </c>
      <c r="H2472" s="1">
        <v>45157</v>
      </c>
    </row>
    <row r="2473" spans="1:8" x14ac:dyDescent="0.25">
      <c r="A2473" t="s">
        <v>2495</v>
      </c>
      <c r="B2473" t="s">
        <v>8</v>
      </c>
      <c r="C2473" t="s">
        <v>15</v>
      </c>
      <c r="D2473">
        <v>65</v>
      </c>
      <c r="E2473">
        <v>29</v>
      </c>
      <c r="F2473">
        <v>255</v>
      </c>
      <c r="G2473">
        <v>489.82</v>
      </c>
      <c r="H2473" s="1">
        <v>45269</v>
      </c>
    </row>
    <row r="2474" spans="1:8" x14ac:dyDescent="0.25">
      <c r="A2474" t="s">
        <v>2496</v>
      </c>
      <c r="B2474" t="s">
        <v>48</v>
      </c>
      <c r="C2474" t="s">
        <v>23</v>
      </c>
      <c r="D2474">
        <v>109</v>
      </c>
      <c r="E2474">
        <v>29</v>
      </c>
      <c r="F2474">
        <v>30</v>
      </c>
      <c r="G2474">
        <v>157.12</v>
      </c>
      <c r="H2474" s="1">
        <v>45078</v>
      </c>
    </row>
    <row r="2475" spans="1:8" x14ac:dyDescent="0.25">
      <c r="A2475" t="s">
        <v>2497</v>
      </c>
      <c r="B2475" t="s">
        <v>21</v>
      </c>
      <c r="C2475" t="s">
        <v>9</v>
      </c>
      <c r="D2475">
        <v>142</v>
      </c>
      <c r="E2475">
        <v>39</v>
      </c>
      <c r="F2475">
        <v>248</v>
      </c>
      <c r="G2475">
        <v>72.709999999999994</v>
      </c>
      <c r="H2475" s="1">
        <v>45257</v>
      </c>
    </row>
    <row r="2476" spans="1:8" x14ac:dyDescent="0.25">
      <c r="A2476" t="s">
        <v>2498</v>
      </c>
      <c r="B2476" t="s">
        <v>26</v>
      </c>
      <c r="C2476" t="s">
        <v>15</v>
      </c>
      <c r="D2476">
        <v>165</v>
      </c>
      <c r="E2476">
        <v>48</v>
      </c>
      <c r="F2476">
        <v>2</v>
      </c>
      <c r="G2476">
        <v>291.98</v>
      </c>
      <c r="H2476" s="1">
        <v>45187</v>
      </c>
    </row>
    <row r="2477" spans="1:8" x14ac:dyDescent="0.25">
      <c r="A2477" t="s">
        <v>2499</v>
      </c>
      <c r="B2477" t="s">
        <v>35</v>
      </c>
      <c r="C2477" t="s">
        <v>9</v>
      </c>
      <c r="D2477">
        <v>62</v>
      </c>
      <c r="E2477">
        <v>75</v>
      </c>
      <c r="F2477">
        <v>103</v>
      </c>
      <c r="G2477">
        <v>180.42</v>
      </c>
      <c r="H2477" s="1">
        <v>44960</v>
      </c>
    </row>
    <row r="2478" spans="1:8" x14ac:dyDescent="0.25">
      <c r="A2478" t="s">
        <v>2500</v>
      </c>
      <c r="B2478" t="s">
        <v>21</v>
      </c>
      <c r="C2478" t="s">
        <v>9</v>
      </c>
      <c r="D2478">
        <v>93</v>
      </c>
      <c r="E2478">
        <v>90</v>
      </c>
      <c r="F2478">
        <v>112</v>
      </c>
      <c r="G2478">
        <v>424.61</v>
      </c>
      <c r="H2478" s="1">
        <v>45149</v>
      </c>
    </row>
    <row r="2479" spans="1:8" x14ac:dyDescent="0.25">
      <c r="A2479" t="s">
        <v>2501</v>
      </c>
      <c r="B2479" t="s">
        <v>48</v>
      </c>
      <c r="C2479" t="s">
        <v>32</v>
      </c>
      <c r="D2479">
        <v>7</v>
      </c>
      <c r="E2479">
        <v>50</v>
      </c>
      <c r="F2479">
        <v>259</v>
      </c>
      <c r="G2479">
        <v>48.21</v>
      </c>
      <c r="H2479" s="1">
        <v>44927</v>
      </c>
    </row>
    <row r="2480" spans="1:8" x14ac:dyDescent="0.25">
      <c r="A2480" t="s">
        <v>2502</v>
      </c>
      <c r="B2480" t="s">
        <v>48</v>
      </c>
      <c r="C2480" t="s">
        <v>9</v>
      </c>
      <c r="D2480">
        <v>73</v>
      </c>
      <c r="E2480">
        <v>73</v>
      </c>
      <c r="F2480">
        <v>237</v>
      </c>
      <c r="G2480">
        <v>256.77</v>
      </c>
      <c r="H2480" s="1">
        <v>45262</v>
      </c>
    </row>
    <row r="2481" spans="1:8" x14ac:dyDescent="0.25">
      <c r="A2481" t="s">
        <v>2503</v>
      </c>
      <c r="B2481" t="s">
        <v>48</v>
      </c>
      <c r="C2481" t="s">
        <v>23</v>
      </c>
      <c r="D2481">
        <v>155</v>
      </c>
      <c r="E2481">
        <v>36</v>
      </c>
      <c r="F2481">
        <v>83</v>
      </c>
      <c r="G2481">
        <v>78.41</v>
      </c>
      <c r="H2481" s="1">
        <v>45167</v>
      </c>
    </row>
    <row r="2482" spans="1:8" x14ac:dyDescent="0.25">
      <c r="A2482" t="s">
        <v>2504</v>
      </c>
      <c r="B2482" t="s">
        <v>8</v>
      </c>
      <c r="C2482" t="s">
        <v>15</v>
      </c>
      <c r="D2482">
        <v>120</v>
      </c>
      <c r="E2482">
        <v>86</v>
      </c>
      <c r="F2482">
        <v>60</v>
      </c>
      <c r="G2482">
        <v>471.74</v>
      </c>
      <c r="H2482" s="1">
        <v>45172</v>
      </c>
    </row>
    <row r="2483" spans="1:8" x14ac:dyDescent="0.25">
      <c r="A2483" t="s">
        <v>2505</v>
      </c>
      <c r="B2483" t="s">
        <v>37</v>
      </c>
      <c r="C2483" t="s">
        <v>18</v>
      </c>
      <c r="D2483">
        <v>106</v>
      </c>
      <c r="E2483">
        <v>70</v>
      </c>
      <c r="F2483">
        <v>56</v>
      </c>
      <c r="G2483">
        <v>86.32</v>
      </c>
      <c r="H2483" s="1">
        <v>45031</v>
      </c>
    </row>
    <row r="2484" spans="1:8" x14ac:dyDescent="0.25">
      <c r="A2484" t="s">
        <v>2506</v>
      </c>
      <c r="B2484" t="s">
        <v>17</v>
      </c>
      <c r="C2484" t="s">
        <v>23</v>
      </c>
      <c r="D2484">
        <v>151</v>
      </c>
      <c r="E2484">
        <v>95</v>
      </c>
      <c r="F2484">
        <v>300</v>
      </c>
      <c r="G2484">
        <v>145</v>
      </c>
      <c r="H2484" s="1">
        <v>45242</v>
      </c>
    </row>
    <row r="2485" spans="1:8" x14ac:dyDescent="0.25">
      <c r="A2485" t="s">
        <v>2507</v>
      </c>
      <c r="B2485" t="s">
        <v>12</v>
      </c>
      <c r="C2485" t="s">
        <v>32</v>
      </c>
      <c r="D2485">
        <v>188</v>
      </c>
      <c r="E2485">
        <v>40</v>
      </c>
      <c r="F2485">
        <v>299</v>
      </c>
      <c r="G2485">
        <v>361.82</v>
      </c>
      <c r="H2485" s="1">
        <v>45128</v>
      </c>
    </row>
    <row r="2486" spans="1:8" x14ac:dyDescent="0.25">
      <c r="A2486" t="s">
        <v>2508</v>
      </c>
      <c r="B2486" t="s">
        <v>17</v>
      </c>
      <c r="C2486" t="s">
        <v>18</v>
      </c>
      <c r="D2486">
        <v>135</v>
      </c>
      <c r="E2486">
        <v>72</v>
      </c>
      <c r="F2486">
        <v>253</v>
      </c>
      <c r="G2486">
        <v>33.799999999999997</v>
      </c>
      <c r="H2486" s="1">
        <v>45159</v>
      </c>
    </row>
    <row r="2487" spans="1:8" x14ac:dyDescent="0.25">
      <c r="A2487" t="s">
        <v>2509</v>
      </c>
      <c r="B2487" t="s">
        <v>28</v>
      </c>
      <c r="C2487" t="s">
        <v>18</v>
      </c>
      <c r="D2487">
        <v>130</v>
      </c>
      <c r="E2487">
        <v>47</v>
      </c>
      <c r="F2487">
        <v>30</v>
      </c>
      <c r="G2487">
        <v>97.85</v>
      </c>
      <c r="H2487" s="1">
        <v>45136</v>
      </c>
    </row>
    <row r="2488" spans="1:8" x14ac:dyDescent="0.25">
      <c r="A2488" t="s">
        <v>2510</v>
      </c>
      <c r="B2488" t="s">
        <v>28</v>
      </c>
      <c r="C2488" t="s">
        <v>15</v>
      </c>
      <c r="D2488">
        <v>165</v>
      </c>
      <c r="E2488">
        <v>22</v>
      </c>
      <c r="F2488">
        <v>82</v>
      </c>
      <c r="G2488">
        <v>298.77999999999997</v>
      </c>
      <c r="H2488" s="1">
        <v>45147</v>
      </c>
    </row>
    <row r="2489" spans="1:8" x14ac:dyDescent="0.25">
      <c r="A2489" t="s">
        <v>2511</v>
      </c>
      <c r="B2489" t="s">
        <v>21</v>
      </c>
      <c r="C2489" t="s">
        <v>15</v>
      </c>
      <c r="D2489">
        <v>184</v>
      </c>
      <c r="E2489">
        <v>75</v>
      </c>
      <c r="F2489">
        <v>123</v>
      </c>
      <c r="G2489">
        <v>124.34</v>
      </c>
      <c r="H2489" s="1">
        <v>45028</v>
      </c>
    </row>
    <row r="2490" spans="1:8" x14ac:dyDescent="0.25">
      <c r="A2490" t="s">
        <v>2512</v>
      </c>
      <c r="B2490" t="s">
        <v>21</v>
      </c>
      <c r="C2490" t="s">
        <v>15</v>
      </c>
      <c r="D2490">
        <v>152</v>
      </c>
      <c r="E2490">
        <v>53</v>
      </c>
      <c r="F2490">
        <v>155</v>
      </c>
      <c r="G2490">
        <v>150.19</v>
      </c>
      <c r="H2490" s="1">
        <v>45036</v>
      </c>
    </row>
    <row r="2491" spans="1:8" x14ac:dyDescent="0.25">
      <c r="A2491" t="s">
        <v>2513</v>
      </c>
      <c r="B2491" t="s">
        <v>48</v>
      </c>
      <c r="C2491" t="s">
        <v>23</v>
      </c>
      <c r="D2491">
        <v>39</v>
      </c>
      <c r="E2491">
        <v>85</v>
      </c>
      <c r="F2491">
        <v>35</v>
      </c>
      <c r="G2491">
        <v>23.84</v>
      </c>
      <c r="H2491" s="1">
        <v>45211</v>
      </c>
    </row>
    <row r="2492" spans="1:8" x14ac:dyDescent="0.25">
      <c r="A2492" t="s">
        <v>2514</v>
      </c>
      <c r="B2492" t="s">
        <v>8</v>
      </c>
      <c r="C2492" t="s">
        <v>23</v>
      </c>
      <c r="D2492">
        <v>134</v>
      </c>
      <c r="E2492">
        <v>20</v>
      </c>
      <c r="F2492">
        <v>255</v>
      </c>
      <c r="G2492">
        <v>134.29</v>
      </c>
      <c r="H2492" s="1">
        <v>45157</v>
      </c>
    </row>
    <row r="2493" spans="1:8" x14ac:dyDescent="0.25">
      <c r="A2493" t="s">
        <v>2515</v>
      </c>
      <c r="B2493" t="s">
        <v>21</v>
      </c>
      <c r="C2493" t="s">
        <v>18</v>
      </c>
      <c r="D2493">
        <v>115</v>
      </c>
      <c r="E2493">
        <v>65</v>
      </c>
      <c r="F2493">
        <v>218</v>
      </c>
      <c r="G2493">
        <v>185.32</v>
      </c>
      <c r="H2493" s="1">
        <v>44963</v>
      </c>
    </row>
    <row r="2494" spans="1:8" x14ac:dyDescent="0.25">
      <c r="A2494" t="s">
        <v>2516</v>
      </c>
      <c r="B2494" t="s">
        <v>26</v>
      </c>
      <c r="C2494" t="s">
        <v>15</v>
      </c>
      <c r="D2494">
        <v>191</v>
      </c>
      <c r="E2494">
        <v>91</v>
      </c>
      <c r="F2494">
        <v>166</v>
      </c>
      <c r="G2494">
        <v>441.21</v>
      </c>
      <c r="H2494" s="1">
        <v>45231</v>
      </c>
    </row>
    <row r="2495" spans="1:8" x14ac:dyDescent="0.25">
      <c r="A2495" t="s">
        <v>2517</v>
      </c>
      <c r="B2495" t="s">
        <v>48</v>
      </c>
      <c r="C2495" t="s">
        <v>15</v>
      </c>
      <c r="D2495">
        <v>66</v>
      </c>
      <c r="E2495">
        <v>83</v>
      </c>
      <c r="F2495">
        <v>185</v>
      </c>
      <c r="G2495">
        <v>408.71</v>
      </c>
      <c r="H2495" s="1">
        <v>45266</v>
      </c>
    </row>
    <row r="2496" spans="1:8" x14ac:dyDescent="0.25">
      <c r="A2496" t="s">
        <v>2518</v>
      </c>
      <c r="B2496" t="s">
        <v>35</v>
      </c>
      <c r="C2496" t="s">
        <v>23</v>
      </c>
      <c r="D2496">
        <v>185</v>
      </c>
      <c r="E2496">
        <v>79</v>
      </c>
      <c r="F2496">
        <v>137</v>
      </c>
      <c r="G2496">
        <v>473.73</v>
      </c>
      <c r="H2496" s="1">
        <v>45050</v>
      </c>
    </row>
    <row r="2497" spans="1:8" x14ac:dyDescent="0.25">
      <c r="A2497" t="s">
        <v>2519</v>
      </c>
      <c r="B2497" t="s">
        <v>17</v>
      </c>
      <c r="C2497" t="s">
        <v>9</v>
      </c>
      <c r="D2497">
        <v>3</v>
      </c>
      <c r="E2497">
        <v>26</v>
      </c>
      <c r="F2497">
        <v>230</v>
      </c>
      <c r="G2497">
        <v>463</v>
      </c>
      <c r="H2497" s="1">
        <v>45250</v>
      </c>
    </row>
    <row r="2498" spans="1:8" x14ac:dyDescent="0.25">
      <c r="A2498" t="s">
        <v>2520</v>
      </c>
      <c r="B2498" t="s">
        <v>28</v>
      </c>
      <c r="C2498" t="s">
        <v>32</v>
      </c>
      <c r="D2498">
        <v>200</v>
      </c>
      <c r="E2498">
        <v>96</v>
      </c>
      <c r="F2498">
        <v>93</v>
      </c>
      <c r="G2498">
        <v>6.67</v>
      </c>
      <c r="H2498" s="1">
        <v>45153</v>
      </c>
    </row>
    <row r="2499" spans="1:8" x14ac:dyDescent="0.25">
      <c r="A2499" t="s">
        <v>2521</v>
      </c>
      <c r="B2499" t="s">
        <v>28</v>
      </c>
      <c r="C2499" t="s">
        <v>15</v>
      </c>
      <c r="D2499">
        <v>165</v>
      </c>
      <c r="E2499">
        <v>25</v>
      </c>
      <c r="F2499">
        <v>95</v>
      </c>
      <c r="G2499">
        <v>455.43</v>
      </c>
      <c r="H2499" s="1">
        <v>45100</v>
      </c>
    </row>
    <row r="2500" spans="1:8" x14ac:dyDescent="0.25">
      <c r="A2500" t="s">
        <v>2522</v>
      </c>
      <c r="B2500" t="s">
        <v>12</v>
      </c>
      <c r="C2500" t="s">
        <v>9</v>
      </c>
      <c r="D2500">
        <v>136</v>
      </c>
      <c r="E2500">
        <v>74</v>
      </c>
      <c r="F2500">
        <v>273</v>
      </c>
      <c r="G2500">
        <v>376.81</v>
      </c>
      <c r="H2500" s="1">
        <v>45270</v>
      </c>
    </row>
    <row r="2501" spans="1:8" x14ac:dyDescent="0.25">
      <c r="A2501" t="s">
        <v>2523</v>
      </c>
      <c r="B2501" t="s">
        <v>14</v>
      </c>
      <c r="C2501" t="s">
        <v>9</v>
      </c>
      <c r="D2501">
        <v>141</v>
      </c>
      <c r="E2501">
        <v>20</v>
      </c>
      <c r="F2501">
        <v>164</v>
      </c>
      <c r="G2501">
        <v>314.89</v>
      </c>
      <c r="H2501" s="1">
        <v>44934</v>
      </c>
    </row>
    <row r="2502" spans="1:8" x14ac:dyDescent="0.25">
      <c r="A2502" t="s">
        <v>2524</v>
      </c>
      <c r="B2502" t="s">
        <v>17</v>
      </c>
      <c r="C2502" t="s">
        <v>9</v>
      </c>
      <c r="D2502">
        <v>41</v>
      </c>
      <c r="E2502">
        <v>70</v>
      </c>
      <c r="F2502">
        <v>190</v>
      </c>
      <c r="G2502">
        <v>81.900000000000006</v>
      </c>
      <c r="H2502" s="1">
        <v>45126</v>
      </c>
    </row>
    <row r="2503" spans="1:8" x14ac:dyDescent="0.25">
      <c r="A2503" t="s">
        <v>2525</v>
      </c>
      <c r="B2503" t="s">
        <v>17</v>
      </c>
      <c r="C2503" t="s">
        <v>15</v>
      </c>
      <c r="D2503">
        <v>141</v>
      </c>
      <c r="E2503">
        <v>23</v>
      </c>
      <c r="F2503">
        <v>224</v>
      </c>
      <c r="G2503">
        <v>111.29</v>
      </c>
      <c r="H2503" s="1">
        <v>45025</v>
      </c>
    </row>
    <row r="2504" spans="1:8" x14ac:dyDescent="0.25">
      <c r="A2504" t="s">
        <v>2526</v>
      </c>
      <c r="B2504" t="s">
        <v>21</v>
      </c>
      <c r="C2504" t="s">
        <v>9</v>
      </c>
      <c r="D2504">
        <v>31</v>
      </c>
      <c r="E2504">
        <v>23</v>
      </c>
      <c r="F2504">
        <v>251</v>
      </c>
      <c r="G2504">
        <v>217.79</v>
      </c>
      <c r="H2504" s="1">
        <v>44944</v>
      </c>
    </row>
    <row r="2505" spans="1:8" x14ac:dyDescent="0.25">
      <c r="A2505" t="s">
        <v>2527</v>
      </c>
      <c r="B2505" t="s">
        <v>8</v>
      </c>
      <c r="C2505" t="s">
        <v>18</v>
      </c>
      <c r="D2505">
        <v>144</v>
      </c>
      <c r="E2505">
        <v>90</v>
      </c>
      <c r="F2505">
        <v>196</v>
      </c>
      <c r="G2505">
        <v>191.31</v>
      </c>
      <c r="H2505" s="1">
        <v>45117</v>
      </c>
    </row>
    <row r="2506" spans="1:8" x14ac:dyDescent="0.25">
      <c r="A2506" t="s">
        <v>2528</v>
      </c>
      <c r="B2506" t="s">
        <v>21</v>
      </c>
      <c r="C2506" t="s">
        <v>23</v>
      </c>
      <c r="D2506">
        <v>131</v>
      </c>
      <c r="E2506">
        <v>92</v>
      </c>
      <c r="F2506">
        <v>276</v>
      </c>
      <c r="G2506">
        <v>216.65</v>
      </c>
      <c r="H2506" s="1">
        <v>45176</v>
      </c>
    </row>
    <row r="2507" spans="1:8" x14ac:dyDescent="0.25">
      <c r="A2507" t="s">
        <v>2529</v>
      </c>
      <c r="B2507" t="s">
        <v>14</v>
      </c>
      <c r="C2507" t="s">
        <v>9</v>
      </c>
      <c r="D2507">
        <v>11</v>
      </c>
      <c r="E2507">
        <v>61</v>
      </c>
      <c r="F2507">
        <v>39</v>
      </c>
      <c r="G2507">
        <v>35.340000000000003</v>
      </c>
      <c r="H2507" s="1">
        <v>44966</v>
      </c>
    </row>
    <row r="2508" spans="1:8" x14ac:dyDescent="0.25">
      <c r="A2508" t="s">
        <v>2530</v>
      </c>
      <c r="B2508" t="s">
        <v>28</v>
      </c>
      <c r="C2508" t="s">
        <v>32</v>
      </c>
      <c r="D2508">
        <v>184</v>
      </c>
      <c r="E2508">
        <v>36</v>
      </c>
      <c r="F2508">
        <v>80</v>
      </c>
      <c r="G2508">
        <v>301.39999999999998</v>
      </c>
      <c r="H2508" s="1">
        <v>45138</v>
      </c>
    </row>
    <row r="2509" spans="1:8" x14ac:dyDescent="0.25">
      <c r="A2509" t="s">
        <v>2531</v>
      </c>
      <c r="B2509" t="s">
        <v>35</v>
      </c>
      <c r="C2509" t="s">
        <v>32</v>
      </c>
      <c r="D2509">
        <v>40</v>
      </c>
      <c r="E2509">
        <v>34</v>
      </c>
      <c r="F2509">
        <v>212</v>
      </c>
      <c r="G2509">
        <v>423.99</v>
      </c>
      <c r="H2509" s="1">
        <v>45055</v>
      </c>
    </row>
    <row r="2510" spans="1:8" x14ac:dyDescent="0.25">
      <c r="A2510" t="s">
        <v>2532</v>
      </c>
      <c r="B2510" t="s">
        <v>12</v>
      </c>
      <c r="C2510" t="s">
        <v>18</v>
      </c>
      <c r="D2510">
        <v>113</v>
      </c>
      <c r="E2510">
        <v>77</v>
      </c>
      <c r="F2510">
        <v>239</v>
      </c>
      <c r="G2510">
        <v>359.01</v>
      </c>
      <c r="H2510" s="1">
        <v>45207</v>
      </c>
    </row>
    <row r="2511" spans="1:8" x14ac:dyDescent="0.25">
      <c r="A2511" t="s">
        <v>2533</v>
      </c>
      <c r="B2511" t="s">
        <v>8</v>
      </c>
      <c r="C2511" t="s">
        <v>23</v>
      </c>
      <c r="D2511">
        <v>162</v>
      </c>
      <c r="E2511">
        <v>21</v>
      </c>
      <c r="F2511">
        <v>83</v>
      </c>
      <c r="G2511">
        <v>237.72</v>
      </c>
      <c r="H2511" s="1">
        <v>44991</v>
      </c>
    </row>
    <row r="2512" spans="1:8" x14ac:dyDescent="0.25">
      <c r="A2512" t="s">
        <v>2534</v>
      </c>
      <c r="B2512" t="s">
        <v>14</v>
      </c>
      <c r="C2512" t="s">
        <v>18</v>
      </c>
      <c r="D2512">
        <v>81</v>
      </c>
      <c r="E2512">
        <v>66</v>
      </c>
      <c r="F2512">
        <v>279</v>
      </c>
      <c r="G2512">
        <v>132.65</v>
      </c>
      <c r="H2512" s="1">
        <v>44936</v>
      </c>
    </row>
    <row r="2513" spans="1:8" x14ac:dyDescent="0.25">
      <c r="A2513" t="s">
        <v>2535</v>
      </c>
      <c r="B2513" t="s">
        <v>28</v>
      </c>
      <c r="C2513" t="s">
        <v>23</v>
      </c>
      <c r="D2513">
        <v>15</v>
      </c>
      <c r="E2513">
        <v>77</v>
      </c>
      <c r="F2513">
        <v>257</v>
      </c>
      <c r="G2513">
        <v>428.42</v>
      </c>
      <c r="H2513" s="1">
        <v>45166</v>
      </c>
    </row>
    <row r="2514" spans="1:8" x14ac:dyDescent="0.25">
      <c r="A2514" t="s">
        <v>2536</v>
      </c>
      <c r="B2514" t="s">
        <v>14</v>
      </c>
      <c r="C2514" t="s">
        <v>32</v>
      </c>
      <c r="D2514">
        <v>42</v>
      </c>
      <c r="E2514">
        <v>21</v>
      </c>
      <c r="F2514">
        <v>288</v>
      </c>
      <c r="G2514">
        <v>281.36</v>
      </c>
      <c r="H2514" s="1">
        <v>44929</v>
      </c>
    </row>
    <row r="2515" spans="1:8" x14ac:dyDescent="0.25">
      <c r="A2515" t="s">
        <v>2537</v>
      </c>
      <c r="B2515" t="s">
        <v>8</v>
      </c>
      <c r="C2515" t="s">
        <v>15</v>
      </c>
      <c r="D2515">
        <v>183</v>
      </c>
      <c r="E2515">
        <v>55</v>
      </c>
      <c r="F2515">
        <v>275</v>
      </c>
      <c r="G2515">
        <v>375.6</v>
      </c>
      <c r="H2515" s="1">
        <v>44939</v>
      </c>
    </row>
    <row r="2516" spans="1:8" x14ac:dyDescent="0.25">
      <c r="A2516" t="s">
        <v>2538</v>
      </c>
      <c r="B2516" t="s">
        <v>8</v>
      </c>
      <c r="C2516" t="s">
        <v>18</v>
      </c>
      <c r="D2516">
        <v>192</v>
      </c>
      <c r="E2516">
        <v>81</v>
      </c>
      <c r="F2516">
        <v>24</v>
      </c>
      <c r="G2516">
        <v>153.24</v>
      </c>
      <c r="H2516" s="1">
        <v>44978</v>
      </c>
    </row>
    <row r="2517" spans="1:8" x14ac:dyDescent="0.25">
      <c r="A2517" t="s">
        <v>2539</v>
      </c>
      <c r="B2517" t="s">
        <v>48</v>
      </c>
      <c r="C2517" t="s">
        <v>9</v>
      </c>
      <c r="D2517">
        <v>106</v>
      </c>
      <c r="E2517">
        <v>57</v>
      </c>
      <c r="F2517">
        <v>56</v>
      </c>
      <c r="G2517">
        <v>368.84</v>
      </c>
      <c r="H2517" s="1">
        <v>45267</v>
      </c>
    </row>
    <row r="2518" spans="1:8" x14ac:dyDescent="0.25">
      <c r="A2518" t="s">
        <v>2540</v>
      </c>
      <c r="B2518" t="s">
        <v>12</v>
      </c>
      <c r="C2518" t="s">
        <v>15</v>
      </c>
      <c r="D2518">
        <v>24</v>
      </c>
      <c r="E2518">
        <v>23</v>
      </c>
      <c r="F2518">
        <v>28</v>
      </c>
      <c r="G2518">
        <v>148.31</v>
      </c>
      <c r="H2518" s="1">
        <v>45152</v>
      </c>
    </row>
    <row r="2519" spans="1:8" x14ac:dyDescent="0.25">
      <c r="A2519" t="s">
        <v>2541</v>
      </c>
      <c r="B2519" t="s">
        <v>12</v>
      </c>
      <c r="C2519" t="s">
        <v>15</v>
      </c>
      <c r="D2519">
        <v>19</v>
      </c>
      <c r="E2519">
        <v>30</v>
      </c>
      <c r="F2519">
        <v>223</v>
      </c>
      <c r="G2519">
        <v>419.49</v>
      </c>
      <c r="H2519" s="1">
        <v>45123</v>
      </c>
    </row>
    <row r="2520" spans="1:8" x14ac:dyDescent="0.25">
      <c r="A2520" t="s">
        <v>2542</v>
      </c>
      <c r="B2520" t="s">
        <v>8</v>
      </c>
      <c r="C2520" t="s">
        <v>23</v>
      </c>
      <c r="D2520">
        <v>26</v>
      </c>
      <c r="E2520">
        <v>54</v>
      </c>
      <c r="F2520">
        <v>70</v>
      </c>
      <c r="G2520">
        <v>245.98</v>
      </c>
      <c r="H2520" s="1">
        <v>45051</v>
      </c>
    </row>
    <row r="2521" spans="1:8" x14ac:dyDescent="0.25">
      <c r="A2521" t="s">
        <v>2543</v>
      </c>
      <c r="B2521" t="s">
        <v>26</v>
      </c>
      <c r="C2521" t="s">
        <v>32</v>
      </c>
      <c r="D2521">
        <v>46</v>
      </c>
      <c r="E2521">
        <v>87</v>
      </c>
      <c r="F2521">
        <v>126</v>
      </c>
      <c r="G2521">
        <v>123.28</v>
      </c>
      <c r="H2521" s="1">
        <v>45048</v>
      </c>
    </row>
    <row r="2522" spans="1:8" x14ac:dyDescent="0.25">
      <c r="A2522" t="s">
        <v>2544</v>
      </c>
      <c r="B2522" t="s">
        <v>48</v>
      </c>
      <c r="C2522" t="s">
        <v>15</v>
      </c>
      <c r="D2522">
        <v>14</v>
      </c>
      <c r="E2522">
        <v>55</v>
      </c>
      <c r="F2522">
        <v>237</v>
      </c>
      <c r="G2522">
        <v>226.08</v>
      </c>
      <c r="H2522" s="1">
        <v>45253</v>
      </c>
    </row>
    <row r="2523" spans="1:8" x14ac:dyDescent="0.25">
      <c r="A2523" t="s">
        <v>2545</v>
      </c>
      <c r="B2523" t="s">
        <v>35</v>
      </c>
      <c r="C2523" t="s">
        <v>23</v>
      </c>
      <c r="D2523">
        <v>81</v>
      </c>
      <c r="E2523">
        <v>28</v>
      </c>
      <c r="F2523">
        <v>35</v>
      </c>
      <c r="G2523">
        <v>69.28</v>
      </c>
      <c r="H2523" s="1">
        <v>45148</v>
      </c>
    </row>
    <row r="2524" spans="1:8" x14ac:dyDescent="0.25">
      <c r="A2524" t="s">
        <v>2546</v>
      </c>
      <c r="B2524" t="s">
        <v>21</v>
      </c>
      <c r="C2524" t="s">
        <v>23</v>
      </c>
      <c r="D2524">
        <v>38</v>
      </c>
      <c r="E2524">
        <v>30</v>
      </c>
      <c r="F2524">
        <v>97</v>
      </c>
      <c r="G2524">
        <v>110.43</v>
      </c>
      <c r="H2524" s="1">
        <v>45059</v>
      </c>
    </row>
    <row r="2525" spans="1:8" x14ac:dyDescent="0.25">
      <c r="A2525" t="s">
        <v>2547</v>
      </c>
      <c r="B2525" t="s">
        <v>28</v>
      </c>
      <c r="C2525" t="s">
        <v>32</v>
      </c>
      <c r="D2525">
        <v>185</v>
      </c>
      <c r="E2525">
        <v>23</v>
      </c>
      <c r="F2525">
        <v>146</v>
      </c>
      <c r="G2525">
        <v>256.64999999999998</v>
      </c>
      <c r="H2525" s="1">
        <v>45192</v>
      </c>
    </row>
    <row r="2526" spans="1:8" x14ac:dyDescent="0.25">
      <c r="A2526" t="s">
        <v>2548</v>
      </c>
      <c r="B2526" t="s">
        <v>21</v>
      </c>
      <c r="C2526" t="s">
        <v>18</v>
      </c>
      <c r="D2526">
        <v>65</v>
      </c>
      <c r="E2526">
        <v>29</v>
      </c>
      <c r="F2526">
        <v>146</v>
      </c>
      <c r="G2526">
        <v>75.03</v>
      </c>
      <c r="H2526" s="1">
        <v>45018</v>
      </c>
    </row>
    <row r="2527" spans="1:8" x14ac:dyDescent="0.25">
      <c r="A2527" t="s">
        <v>2549</v>
      </c>
      <c r="B2527" t="s">
        <v>48</v>
      </c>
      <c r="C2527" t="s">
        <v>18</v>
      </c>
      <c r="D2527">
        <v>86</v>
      </c>
      <c r="E2527">
        <v>36</v>
      </c>
      <c r="F2527">
        <v>91</v>
      </c>
      <c r="G2527">
        <v>163.96</v>
      </c>
      <c r="H2527" s="1">
        <v>45292</v>
      </c>
    </row>
    <row r="2528" spans="1:8" x14ac:dyDescent="0.25">
      <c r="A2528" t="s">
        <v>2550</v>
      </c>
      <c r="B2528" t="s">
        <v>17</v>
      </c>
      <c r="C2528" t="s">
        <v>23</v>
      </c>
      <c r="D2528">
        <v>7</v>
      </c>
      <c r="E2528">
        <v>62</v>
      </c>
      <c r="F2528">
        <v>59</v>
      </c>
      <c r="G2528">
        <v>463.04</v>
      </c>
      <c r="H2528" s="1">
        <v>45228</v>
      </c>
    </row>
    <row r="2529" spans="1:8" x14ac:dyDescent="0.25">
      <c r="A2529" t="s">
        <v>2551</v>
      </c>
      <c r="B2529" t="s">
        <v>37</v>
      </c>
      <c r="C2529" t="s">
        <v>32</v>
      </c>
      <c r="D2529">
        <v>40</v>
      </c>
      <c r="E2529">
        <v>50</v>
      </c>
      <c r="F2529">
        <v>190</v>
      </c>
      <c r="G2529">
        <v>28.35</v>
      </c>
      <c r="H2529" s="1">
        <v>45104</v>
      </c>
    </row>
    <row r="2530" spans="1:8" x14ac:dyDescent="0.25">
      <c r="A2530" t="s">
        <v>2552</v>
      </c>
      <c r="B2530" t="s">
        <v>37</v>
      </c>
      <c r="C2530" t="s">
        <v>32</v>
      </c>
      <c r="D2530">
        <v>89</v>
      </c>
      <c r="E2530">
        <v>38</v>
      </c>
      <c r="F2530">
        <v>169</v>
      </c>
      <c r="G2530">
        <v>150.82</v>
      </c>
      <c r="H2530" s="1">
        <v>44967</v>
      </c>
    </row>
    <row r="2531" spans="1:8" x14ac:dyDescent="0.25">
      <c r="A2531" t="s">
        <v>2553</v>
      </c>
      <c r="B2531" t="s">
        <v>21</v>
      </c>
      <c r="C2531" t="s">
        <v>18</v>
      </c>
      <c r="D2531">
        <v>188</v>
      </c>
      <c r="E2531">
        <v>70</v>
      </c>
      <c r="F2531">
        <v>92</v>
      </c>
      <c r="G2531">
        <v>416.32</v>
      </c>
      <c r="H2531" s="1">
        <v>45167</v>
      </c>
    </row>
    <row r="2532" spans="1:8" x14ac:dyDescent="0.25">
      <c r="A2532" t="s">
        <v>2554</v>
      </c>
      <c r="B2532" t="s">
        <v>12</v>
      </c>
      <c r="C2532" t="s">
        <v>18</v>
      </c>
      <c r="D2532">
        <v>46</v>
      </c>
      <c r="E2532">
        <v>79</v>
      </c>
      <c r="F2532">
        <v>62</v>
      </c>
      <c r="G2532">
        <v>15.62</v>
      </c>
      <c r="H2532" s="1">
        <v>45269</v>
      </c>
    </row>
    <row r="2533" spans="1:8" x14ac:dyDescent="0.25">
      <c r="A2533" t="s">
        <v>2555</v>
      </c>
      <c r="B2533" t="s">
        <v>28</v>
      </c>
      <c r="C2533" t="s">
        <v>9</v>
      </c>
      <c r="D2533">
        <v>68</v>
      </c>
      <c r="E2533">
        <v>82</v>
      </c>
      <c r="F2533">
        <v>38</v>
      </c>
      <c r="G2533">
        <v>371.7</v>
      </c>
      <c r="H2533" s="1">
        <v>44942</v>
      </c>
    </row>
    <row r="2534" spans="1:8" x14ac:dyDescent="0.25">
      <c r="A2534" t="s">
        <v>2556</v>
      </c>
      <c r="B2534" t="s">
        <v>26</v>
      </c>
      <c r="C2534" t="s">
        <v>9</v>
      </c>
      <c r="D2534">
        <v>92</v>
      </c>
      <c r="E2534">
        <v>25</v>
      </c>
      <c r="F2534">
        <v>157</v>
      </c>
      <c r="G2534">
        <v>423.94</v>
      </c>
      <c r="H2534" s="1">
        <v>45149</v>
      </c>
    </row>
    <row r="2535" spans="1:8" x14ac:dyDescent="0.25">
      <c r="A2535" t="s">
        <v>2557</v>
      </c>
      <c r="B2535" t="s">
        <v>26</v>
      </c>
      <c r="C2535" t="s">
        <v>15</v>
      </c>
      <c r="D2535">
        <v>129</v>
      </c>
      <c r="E2535">
        <v>82</v>
      </c>
      <c r="F2535">
        <v>19</v>
      </c>
      <c r="G2535">
        <v>203.01</v>
      </c>
      <c r="H2535" s="1">
        <v>45229</v>
      </c>
    </row>
    <row r="2536" spans="1:8" x14ac:dyDescent="0.25">
      <c r="A2536" t="s">
        <v>2558</v>
      </c>
      <c r="B2536" t="s">
        <v>26</v>
      </c>
      <c r="C2536" t="s">
        <v>18</v>
      </c>
      <c r="D2536">
        <v>165</v>
      </c>
      <c r="E2536">
        <v>95</v>
      </c>
      <c r="F2536">
        <v>46</v>
      </c>
      <c r="G2536">
        <v>74.760000000000005</v>
      </c>
      <c r="H2536" s="1">
        <v>45028</v>
      </c>
    </row>
    <row r="2537" spans="1:8" x14ac:dyDescent="0.25">
      <c r="A2537" t="s">
        <v>2559</v>
      </c>
      <c r="B2537" t="s">
        <v>26</v>
      </c>
      <c r="C2537" t="s">
        <v>32</v>
      </c>
      <c r="D2537">
        <v>86</v>
      </c>
      <c r="E2537">
        <v>26</v>
      </c>
      <c r="F2537">
        <v>98</v>
      </c>
      <c r="G2537">
        <v>325.89</v>
      </c>
      <c r="H2537" s="1">
        <v>44995</v>
      </c>
    </row>
    <row r="2538" spans="1:8" x14ac:dyDescent="0.25">
      <c r="A2538" t="s">
        <v>2560</v>
      </c>
      <c r="B2538" t="s">
        <v>35</v>
      </c>
      <c r="C2538" t="s">
        <v>32</v>
      </c>
      <c r="D2538">
        <v>92</v>
      </c>
      <c r="E2538">
        <v>60</v>
      </c>
      <c r="F2538">
        <v>258</v>
      </c>
      <c r="G2538">
        <v>299.36</v>
      </c>
      <c r="H2538" s="1">
        <v>45271</v>
      </c>
    </row>
    <row r="2539" spans="1:8" x14ac:dyDescent="0.25">
      <c r="A2539" t="s">
        <v>2561</v>
      </c>
      <c r="B2539" t="s">
        <v>35</v>
      </c>
      <c r="C2539" t="s">
        <v>32</v>
      </c>
      <c r="D2539">
        <v>156</v>
      </c>
      <c r="E2539">
        <v>83</v>
      </c>
      <c r="F2539">
        <v>31</v>
      </c>
      <c r="G2539">
        <v>336.46</v>
      </c>
      <c r="H2539" s="1">
        <v>45025</v>
      </c>
    </row>
    <row r="2540" spans="1:8" x14ac:dyDescent="0.25">
      <c r="A2540" t="s">
        <v>2562</v>
      </c>
      <c r="B2540" t="s">
        <v>37</v>
      </c>
      <c r="C2540" t="s">
        <v>9</v>
      </c>
      <c r="D2540">
        <v>135</v>
      </c>
      <c r="E2540">
        <v>60</v>
      </c>
      <c r="F2540">
        <v>204</v>
      </c>
      <c r="G2540">
        <v>333.15</v>
      </c>
      <c r="H2540" s="1">
        <v>45183</v>
      </c>
    </row>
    <row r="2541" spans="1:8" x14ac:dyDescent="0.25">
      <c r="A2541" t="s">
        <v>2563</v>
      </c>
      <c r="B2541" t="s">
        <v>14</v>
      </c>
      <c r="C2541" t="s">
        <v>9</v>
      </c>
      <c r="D2541">
        <v>112</v>
      </c>
      <c r="E2541">
        <v>29</v>
      </c>
      <c r="F2541">
        <v>170</v>
      </c>
      <c r="G2541">
        <v>449.99</v>
      </c>
      <c r="H2541" s="1">
        <v>45254</v>
      </c>
    </row>
    <row r="2542" spans="1:8" x14ac:dyDescent="0.25">
      <c r="A2542" t="s">
        <v>2564</v>
      </c>
      <c r="B2542" t="s">
        <v>37</v>
      </c>
      <c r="C2542" t="s">
        <v>18</v>
      </c>
      <c r="D2542">
        <v>34</v>
      </c>
      <c r="E2542">
        <v>20</v>
      </c>
      <c r="F2542">
        <v>265</v>
      </c>
      <c r="G2542">
        <v>75.42</v>
      </c>
      <c r="H2542" s="1">
        <v>45046</v>
      </c>
    </row>
    <row r="2543" spans="1:8" x14ac:dyDescent="0.25">
      <c r="A2543" t="s">
        <v>2565</v>
      </c>
      <c r="B2543" t="s">
        <v>21</v>
      </c>
      <c r="C2543" t="s">
        <v>23</v>
      </c>
      <c r="D2543">
        <v>8</v>
      </c>
      <c r="E2543">
        <v>40</v>
      </c>
      <c r="F2543">
        <v>98</v>
      </c>
      <c r="G2543">
        <v>60.55</v>
      </c>
      <c r="H2543" s="1">
        <v>45047</v>
      </c>
    </row>
    <row r="2544" spans="1:8" x14ac:dyDescent="0.25">
      <c r="A2544" t="s">
        <v>2566</v>
      </c>
      <c r="B2544" t="s">
        <v>26</v>
      </c>
      <c r="C2544" t="s">
        <v>18</v>
      </c>
      <c r="D2544">
        <v>60</v>
      </c>
      <c r="E2544">
        <v>82</v>
      </c>
      <c r="F2544">
        <v>285</v>
      </c>
      <c r="G2544">
        <v>296.12</v>
      </c>
      <c r="H2544" s="1">
        <v>45126</v>
      </c>
    </row>
    <row r="2545" spans="1:8" x14ac:dyDescent="0.25">
      <c r="A2545" t="s">
        <v>2567</v>
      </c>
      <c r="B2545" t="s">
        <v>12</v>
      </c>
      <c r="C2545" t="s">
        <v>18</v>
      </c>
      <c r="D2545">
        <v>33</v>
      </c>
      <c r="E2545">
        <v>33</v>
      </c>
      <c r="F2545">
        <v>108</v>
      </c>
      <c r="G2545">
        <v>69.91</v>
      </c>
      <c r="H2545" s="1">
        <v>45177</v>
      </c>
    </row>
    <row r="2546" spans="1:8" x14ac:dyDescent="0.25">
      <c r="A2546" t="s">
        <v>2568</v>
      </c>
      <c r="B2546" t="s">
        <v>37</v>
      </c>
      <c r="C2546" t="s">
        <v>23</v>
      </c>
      <c r="D2546">
        <v>170</v>
      </c>
      <c r="E2546">
        <v>48</v>
      </c>
      <c r="F2546">
        <v>58</v>
      </c>
      <c r="G2546">
        <v>258.48</v>
      </c>
      <c r="H2546" s="1">
        <v>44986</v>
      </c>
    </row>
    <row r="2547" spans="1:8" x14ac:dyDescent="0.25">
      <c r="A2547" t="s">
        <v>2569</v>
      </c>
      <c r="B2547" t="s">
        <v>17</v>
      </c>
      <c r="C2547" t="s">
        <v>18</v>
      </c>
      <c r="D2547">
        <v>0</v>
      </c>
      <c r="E2547">
        <v>64</v>
      </c>
      <c r="F2547">
        <v>50</v>
      </c>
      <c r="G2547">
        <v>165.45</v>
      </c>
      <c r="H2547" s="1">
        <v>45243</v>
      </c>
    </row>
    <row r="2548" spans="1:8" x14ac:dyDescent="0.25">
      <c r="A2548" t="s">
        <v>2570</v>
      </c>
      <c r="B2548" t="s">
        <v>37</v>
      </c>
      <c r="C2548" t="s">
        <v>15</v>
      </c>
      <c r="D2548">
        <v>2</v>
      </c>
      <c r="E2548">
        <v>46</v>
      </c>
      <c r="F2548">
        <v>138</v>
      </c>
      <c r="G2548">
        <v>153.13999999999999</v>
      </c>
      <c r="H2548" s="1">
        <v>45128</v>
      </c>
    </row>
    <row r="2549" spans="1:8" x14ac:dyDescent="0.25">
      <c r="A2549" t="s">
        <v>2571</v>
      </c>
      <c r="B2549" t="s">
        <v>35</v>
      </c>
      <c r="C2549" t="s">
        <v>32</v>
      </c>
      <c r="D2549">
        <v>44</v>
      </c>
      <c r="E2549">
        <v>93</v>
      </c>
      <c r="F2549">
        <v>205</v>
      </c>
      <c r="G2549">
        <v>85.34</v>
      </c>
      <c r="H2549" s="1">
        <v>45260</v>
      </c>
    </row>
    <row r="2550" spans="1:8" x14ac:dyDescent="0.25">
      <c r="A2550" t="s">
        <v>2572</v>
      </c>
      <c r="B2550" t="s">
        <v>8</v>
      </c>
      <c r="C2550" t="s">
        <v>32</v>
      </c>
      <c r="D2550">
        <v>174</v>
      </c>
      <c r="E2550">
        <v>57</v>
      </c>
      <c r="F2550">
        <v>97</v>
      </c>
      <c r="G2550">
        <v>433.8</v>
      </c>
      <c r="H2550" s="1">
        <v>45216</v>
      </c>
    </row>
    <row r="2551" spans="1:8" x14ac:dyDescent="0.25">
      <c r="A2551" t="s">
        <v>2573</v>
      </c>
      <c r="B2551" t="s">
        <v>35</v>
      </c>
      <c r="C2551" t="s">
        <v>18</v>
      </c>
      <c r="D2551">
        <v>171</v>
      </c>
      <c r="E2551">
        <v>82</v>
      </c>
      <c r="F2551">
        <v>119</v>
      </c>
      <c r="G2551">
        <v>81.150000000000006</v>
      </c>
      <c r="H2551" s="1">
        <v>45085</v>
      </c>
    </row>
    <row r="2552" spans="1:8" x14ac:dyDescent="0.25">
      <c r="A2552" t="s">
        <v>2574</v>
      </c>
      <c r="B2552" t="s">
        <v>37</v>
      </c>
      <c r="C2552" t="s">
        <v>18</v>
      </c>
      <c r="D2552">
        <v>127</v>
      </c>
      <c r="E2552">
        <v>49</v>
      </c>
      <c r="F2552">
        <v>122</v>
      </c>
      <c r="G2552">
        <v>292.02999999999997</v>
      </c>
      <c r="H2552" s="1">
        <v>45137</v>
      </c>
    </row>
    <row r="2553" spans="1:8" x14ac:dyDescent="0.25">
      <c r="A2553" t="s">
        <v>2575</v>
      </c>
      <c r="B2553" t="s">
        <v>37</v>
      </c>
      <c r="C2553" t="s">
        <v>15</v>
      </c>
      <c r="D2553">
        <v>22</v>
      </c>
      <c r="E2553">
        <v>78</v>
      </c>
      <c r="F2553">
        <v>244</v>
      </c>
      <c r="G2553">
        <v>34.58</v>
      </c>
      <c r="H2553" s="1">
        <v>45018</v>
      </c>
    </row>
    <row r="2554" spans="1:8" x14ac:dyDescent="0.25">
      <c r="A2554" t="s">
        <v>2576</v>
      </c>
      <c r="B2554" t="s">
        <v>12</v>
      </c>
      <c r="C2554" t="s">
        <v>18</v>
      </c>
      <c r="D2554">
        <v>8</v>
      </c>
      <c r="E2554">
        <v>89</v>
      </c>
      <c r="F2554">
        <v>56</v>
      </c>
      <c r="G2554">
        <v>442.6</v>
      </c>
      <c r="H2554" s="1">
        <v>45072</v>
      </c>
    </row>
    <row r="2555" spans="1:8" x14ac:dyDescent="0.25">
      <c r="A2555" t="s">
        <v>2577</v>
      </c>
      <c r="B2555" t="s">
        <v>17</v>
      </c>
      <c r="C2555" t="s">
        <v>9</v>
      </c>
      <c r="D2555">
        <v>142</v>
      </c>
      <c r="E2555">
        <v>36</v>
      </c>
      <c r="F2555">
        <v>291</v>
      </c>
      <c r="G2555">
        <v>127.51</v>
      </c>
      <c r="H2555" s="1">
        <v>45028</v>
      </c>
    </row>
    <row r="2556" spans="1:8" x14ac:dyDescent="0.25">
      <c r="A2556" t="s">
        <v>2578</v>
      </c>
      <c r="B2556" t="s">
        <v>48</v>
      </c>
      <c r="C2556" t="s">
        <v>9</v>
      </c>
      <c r="D2556">
        <v>5</v>
      </c>
      <c r="E2556">
        <v>30</v>
      </c>
      <c r="F2556">
        <v>161</v>
      </c>
      <c r="G2556">
        <v>415.46</v>
      </c>
      <c r="H2556" s="1">
        <v>45208</v>
      </c>
    </row>
    <row r="2557" spans="1:8" x14ac:dyDescent="0.25">
      <c r="A2557" t="s">
        <v>2579</v>
      </c>
      <c r="B2557" t="s">
        <v>8</v>
      </c>
      <c r="C2557" t="s">
        <v>9</v>
      </c>
      <c r="D2557">
        <v>56</v>
      </c>
      <c r="E2557">
        <v>34</v>
      </c>
      <c r="F2557">
        <v>229</v>
      </c>
      <c r="G2557">
        <v>392.9</v>
      </c>
      <c r="H2557" s="1">
        <v>45014</v>
      </c>
    </row>
    <row r="2558" spans="1:8" x14ac:dyDescent="0.25">
      <c r="A2558" t="s">
        <v>2580</v>
      </c>
      <c r="B2558" t="s">
        <v>12</v>
      </c>
      <c r="C2558" t="s">
        <v>15</v>
      </c>
      <c r="D2558">
        <v>92</v>
      </c>
      <c r="E2558">
        <v>72</v>
      </c>
      <c r="F2558">
        <v>207</v>
      </c>
      <c r="G2558">
        <v>61.54</v>
      </c>
      <c r="H2558" s="1">
        <v>44943</v>
      </c>
    </row>
    <row r="2559" spans="1:8" x14ac:dyDescent="0.25">
      <c r="A2559" t="s">
        <v>2581</v>
      </c>
      <c r="B2559" t="s">
        <v>21</v>
      </c>
      <c r="C2559" t="s">
        <v>18</v>
      </c>
      <c r="D2559">
        <v>190</v>
      </c>
      <c r="E2559">
        <v>90</v>
      </c>
      <c r="F2559">
        <v>187</v>
      </c>
      <c r="G2559">
        <v>341.49</v>
      </c>
      <c r="H2559" s="1">
        <v>45230</v>
      </c>
    </row>
    <row r="2560" spans="1:8" x14ac:dyDescent="0.25">
      <c r="A2560" t="s">
        <v>2582</v>
      </c>
      <c r="B2560" t="s">
        <v>28</v>
      </c>
      <c r="C2560" t="s">
        <v>9</v>
      </c>
      <c r="D2560">
        <v>31</v>
      </c>
      <c r="E2560">
        <v>71</v>
      </c>
      <c r="F2560">
        <v>238</v>
      </c>
      <c r="G2560">
        <v>341.08</v>
      </c>
      <c r="H2560" s="1">
        <v>45201</v>
      </c>
    </row>
    <row r="2561" spans="1:8" x14ac:dyDescent="0.25">
      <c r="A2561" t="s">
        <v>2583</v>
      </c>
      <c r="B2561" t="s">
        <v>14</v>
      </c>
      <c r="C2561" t="s">
        <v>18</v>
      </c>
      <c r="D2561">
        <v>82</v>
      </c>
      <c r="E2561">
        <v>50</v>
      </c>
      <c r="F2561">
        <v>14</v>
      </c>
      <c r="G2561">
        <v>230.2</v>
      </c>
      <c r="H2561" s="1">
        <v>45042</v>
      </c>
    </row>
    <row r="2562" spans="1:8" x14ac:dyDescent="0.25">
      <c r="A2562" t="s">
        <v>2584</v>
      </c>
      <c r="B2562" t="s">
        <v>8</v>
      </c>
      <c r="C2562" t="s">
        <v>18</v>
      </c>
      <c r="D2562">
        <v>64</v>
      </c>
      <c r="E2562">
        <v>22</v>
      </c>
      <c r="F2562">
        <v>30</v>
      </c>
      <c r="G2562">
        <v>233.92</v>
      </c>
      <c r="H2562" s="1">
        <v>44929</v>
      </c>
    </row>
    <row r="2563" spans="1:8" x14ac:dyDescent="0.25">
      <c r="A2563" t="s">
        <v>2585</v>
      </c>
      <c r="B2563" t="s">
        <v>35</v>
      </c>
      <c r="C2563" t="s">
        <v>23</v>
      </c>
      <c r="D2563">
        <v>24</v>
      </c>
      <c r="E2563">
        <v>96</v>
      </c>
      <c r="F2563">
        <v>261</v>
      </c>
      <c r="G2563">
        <v>313.7</v>
      </c>
      <c r="H2563" s="1">
        <v>45198</v>
      </c>
    </row>
    <row r="2564" spans="1:8" x14ac:dyDescent="0.25">
      <c r="A2564" t="s">
        <v>2586</v>
      </c>
      <c r="B2564" t="s">
        <v>37</v>
      </c>
      <c r="C2564" t="s">
        <v>18</v>
      </c>
      <c r="D2564">
        <v>109</v>
      </c>
      <c r="E2564">
        <v>94</v>
      </c>
      <c r="F2564">
        <v>213</v>
      </c>
      <c r="G2564">
        <v>284.11</v>
      </c>
      <c r="H2564" s="1">
        <v>44981</v>
      </c>
    </row>
    <row r="2565" spans="1:8" x14ac:dyDescent="0.25">
      <c r="A2565" t="s">
        <v>2587</v>
      </c>
      <c r="B2565" t="s">
        <v>17</v>
      </c>
      <c r="C2565" t="s">
        <v>15</v>
      </c>
      <c r="D2565">
        <v>48</v>
      </c>
      <c r="E2565">
        <v>74</v>
      </c>
      <c r="F2565">
        <v>36</v>
      </c>
      <c r="G2565">
        <v>395.58</v>
      </c>
      <c r="H2565" s="1">
        <v>44930</v>
      </c>
    </row>
    <row r="2566" spans="1:8" x14ac:dyDescent="0.25">
      <c r="A2566" t="s">
        <v>2588</v>
      </c>
      <c r="B2566" t="s">
        <v>8</v>
      </c>
      <c r="C2566" t="s">
        <v>18</v>
      </c>
      <c r="D2566">
        <v>109</v>
      </c>
      <c r="E2566">
        <v>70</v>
      </c>
      <c r="F2566">
        <v>131</v>
      </c>
      <c r="G2566">
        <v>53.78</v>
      </c>
      <c r="H2566" s="1">
        <v>44954</v>
      </c>
    </row>
    <row r="2567" spans="1:8" x14ac:dyDescent="0.25">
      <c r="A2567" t="s">
        <v>2589</v>
      </c>
      <c r="B2567" t="s">
        <v>12</v>
      </c>
      <c r="C2567" t="s">
        <v>23</v>
      </c>
      <c r="D2567">
        <v>127</v>
      </c>
      <c r="E2567">
        <v>62</v>
      </c>
      <c r="F2567">
        <v>93</v>
      </c>
      <c r="G2567">
        <v>61.14</v>
      </c>
      <c r="H2567" s="1">
        <v>44933</v>
      </c>
    </row>
    <row r="2568" spans="1:8" x14ac:dyDescent="0.25">
      <c r="A2568" t="s">
        <v>2590</v>
      </c>
      <c r="B2568" t="s">
        <v>28</v>
      </c>
      <c r="C2568" t="s">
        <v>18</v>
      </c>
      <c r="D2568">
        <v>104</v>
      </c>
      <c r="E2568">
        <v>29</v>
      </c>
      <c r="F2568">
        <v>14</v>
      </c>
      <c r="G2568">
        <v>315.36</v>
      </c>
      <c r="H2568" s="1">
        <v>45240</v>
      </c>
    </row>
    <row r="2569" spans="1:8" x14ac:dyDescent="0.25">
      <c r="A2569" t="s">
        <v>2591</v>
      </c>
      <c r="B2569" t="s">
        <v>14</v>
      </c>
      <c r="C2569" t="s">
        <v>32</v>
      </c>
      <c r="D2569">
        <v>93</v>
      </c>
      <c r="E2569">
        <v>43</v>
      </c>
      <c r="F2569">
        <v>297</v>
      </c>
      <c r="G2569">
        <v>365.5</v>
      </c>
      <c r="H2569" s="1">
        <v>45185</v>
      </c>
    </row>
    <row r="2570" spans="1:8" x14ac:dyDescent="0.25">
      <c r="A2570" t="s">
        <v>2592</v>
      </c>
      <c r="B2570" t="s">
        <v>26</v>
      </c>
      <c r="C2570" t="s">
        <v>9</v>
      </c>
      <c r="D2570">
        <v>88</v>
      </c>
      <c r="E2570">
        <v>62</v>
      </c>
      <c r="F2570">
        <v>178</v>
      </c>
      <c r="G2570">
        <v>481.18</v>
      </c>
      <c r="H2570" s="1">
        <v>45232</v>
      </c>
    </row>
    <row r="2571" spans="1:8" x14ac:dyDescent="0.25">
      <c r="A2571" t="s">
        <v>2593</v>
      </c>
      <c r="B2571" t="s">
        <v>21</v>
      </c>
      <c r="C2571" t="s">
        <v>18</v>
      </c>
      <c r="D2571">
        <v>176</v>
      </c>
      <c r="E2571">
        <v>58</v>
      </c>
      <c r="F2571">
        <v>182</v>
      </c>
      <c r="G2571">
        <v>471.27</v>
      </c>
      <c r="H2571" s="1">
        <v>45256</v>
      </c>
    </row>
    <row r="2572" spans="1:8" x14ac:dyDescent="0.25">
      <c r="A2572" t="s">
        <v>2594</v>
      </c>
      <c r="B2572" t="s">
        <v>35</v>
      </c>
      <c r="C2572" t="s">
        <v>23</v>
      </c>
      <c r="D2572">
        <v>179</v>
      </c>
      <c r="E2572">
        <v>88</v>
      </c>
      <c r="F2572">
        <v>18</v>
      </c>
      <c r="G2572">
        <v>124.89</v>
      </c>
      <c r="H2572" s="1">
        <v>45201</v>
      </c>
    </row>
    <row r="2573" spans="1:8" x14ac:dyDescent="0.25">
      <c r="A2573" t="s">
        <v>2595</v>
      </c>
      <c r="B2573" t="s">
        <v>37</v>
      </c>
      <c r="C2573" t="s">
        <v>18</v>
      </c>
      <c r="D2573">
        <v>67</v>
      </c>
      <c r="E2573">
        <v>71</v>
      </c>
      <c r="F2573">
        <v>288</v>
      </c>
      <c r="G2573">
        <v>271.48</v>
      </c>
      <c r="H2573" s="1">
        <v>44942</v>
      </c>
    </row>
    <row r="2574" spans="1:8" x14ac:dyDescent="0.25">
      <c r="A2574" t="s">
        <v>2596</v>
      </c>
      <c r="B2574" t="s">
        <v>28</v>
      </c>
      <c r="C2574" t="s">
        <v>23</v>
      </c>
      <c r="D2574">
        <v>41</v>
      </c>
      <c r="E2574">
        <v>76</v>
      </c>
      <c r="F2574">
        <v>193</v>
      </c>
      <c r="G2574">
        <v>432.88</v>
      </c>
      <c r="H2574" s="1">
        <v>44933</v>
      </c>
    </row>
    <row r="2575" spans="1:8" x14ac:dyDescent="0.25">
      <c r="A2575" t="s">
        <v>2597</v>
      </c>
      <c r="B2575" t="s">
        <v>28</v>
      </c>
      <c r="C2575" t="s">
        <v>15</v>
      </c>
      <c r="D2575">
        <v>131</v>
      </c>
      <c r="E2575">
        <v>29</v>
      </c>
      <c r="F2575">
        <v>152</v>
      </c>
      <c r="G2575">
        <v>403.91</v>
      </c>
      <c r="H2575" s="1">
        <v>44928</v>
      </c>
    </row>
    <row r="2576" spans="1:8" x14ac:dyDescent="0.25">
      <c r="A2576" t="s">
        <v>2598</v>
      </c>
      <c r="B2576" t="s">
        <v>35</v>
      </c>
      <c r="C2576" t="s">
        <v>23</v>
      </c>
      <c r="D2576">
        <v>70</v>
      </c>
      <c r="E2576">
        <v>78</v>
      </c>
      <c r="F2576">
        <v>291</v>
      </c>
      <c r="G2576">
        <v>375.88</v>
      </c>
      <c r="H2576" s="1">
        <v>45150</v>
      </c>
    </row>
    <row r="2577" spans="1:8" x14ac:dyDescent="0.25">
      <c r="A2577" t="s">
        <v>2599</v>
      </c>
      <c r="B2577" t="s">
        <v>17</v>
      </c>
      <c r="C2577" t="s">
        <v>23</v>
      </c>
      <c r="D2577">
        <v>129</v>
      </c>
      <c r="E2577">
        <v>54</v>
      </c>
      <c r="F2577">
        <v>191</v>
      </c>
      <c r="G2577">
        <v>381.35</v>
      </c>
      <c r="H2577" s="1">
        <v>45137</v>
      </c>
    </row>
    <row r="2578" spans="1:8" x14ac:dyDescent="0.25">
      <c r="A2578" t="s">
        <v>2600</v>
      </c>
      <c r="B2578" t="s">
        <v>12</v>
      </c>
      <c r="C2578" t="s">
        <v>18</v>
      </c>
      <c r="D2578">
        <v>154</v>
      </c>
      <c r="E2578">
        <v>81</v>
      </c>
      <c r="F2578">
        <v>5</v>
      </c>
      <c r="G2578">
        <v>338.26</v>
      </c>
      <c r="H2578" s="1">
        <v>45150</v>
      </c>
    </row>
    <row r="2579" spans="1:8" x14ac:dyDescent="0.25">
      <c r="A2579" t="s">
        <v>2601</v>
      </c>
      <c r="B2579" t="s">
        <v>21</v>
      </c>
      <c r="C2579" t="s">
        <v>18</v>
      </c>
      <c r="D2579">
        <v>25</v>
      </c>
      <c r="E2579">
        <v>63</v>
      </c>
      <c r="F2579">
        <v>201</v>
      </c>
      <c r="G2579">
        <v>150.56</v>
      </c>
      <c r="H2579" s="1">
        <v>45108</v>
      </c>
    </row>
    <row r="2580" spans="1:8" x14ac:dyDescent="0.25">
      <c r="A2580" t="s">
        <v>2602</v>
      </c>
      <c r="B2580" t="s">
        <v>21</v>
      </c>
      <c r="C2580" t="s">
        <v>9</v>
      </c>
      <c r="D2580">
        <v>15</v>
      </c>
      <c r="E2580">
        <v>96</v>
      </c>
      <c r="F2580">
        <v>102</v>
      </c>
      <c r="G2580">
        <v>146.68</v>
      </c>
      <c r="H2580" s="1">
        <v>45091</v>
      </c>
    </row>
    <row r="2581" spans="1:8" x14ac:dyDescent="0.25">
      <c r="A2581" t="s">
        <v>2603</v>
      </c>
      <c r="B2581" t="s">
        <v>26</v>
      </c>
      <c r="C2581" t="s">
        <v>9</v>
      </c>
      <c r="D2581">
        <v>169</v>
      </c>
      <c r="E2581">
        <v>99</v>
      </c>
      <c r="F2581">
        <v>232</v>
      </c>
      <c r="G2581">
        <v>331.78</v>
      </c>
      <c r="H2581" s="1">
        <v>45099</v>
      </c>
    </row>
    <row r="2582" spans="1:8" x14ac:dyDescent="0.25">
      <c r="A2582" t="s">
        <v>2604</v>
      </c>
      <c r="B2582" t="s">
        <v>28</v>
      </c>
      <c r="C2582" t="s">
        <v>15</v>
      </c>
      <c r="D2582">
        <v>85</v>
      </c>
      <c r="E2582">
        <v>47</v>
      </c>
      <c r="F2582">
        <v>43</v>
      </c>
      <c r="G2582">
        <v>208.75</v>
      </c>
      <c r="H2582" s="1">
        <v>44998</v>
      </c>
    </row>
    <row r="2583" spans="1:8" x14ac:dyDescent="0.25">
      <c r="A2583" t="s">
        <v>2605</v>
      </c>
      <c r="B2583" t="s">
        <v>21</v>
      </c>
      <c r="C2583" t="s">
        <v>23</v>
      </c>
      <c r="D2583">
        <v>71</v>
      </c>
      <c r="E2583">
        <v>23</v>
      </c>
      <c r="F2583">
        <v>29</v>
      </c>
      <c r="G2583">
        <v>413.41</v>
      </c>
      <c r="H2583" s="1">
        <v>45123</v>
      </c>
    </row>
    <row r="2584" spans="1:8" x14ac:dyDescent="0.25">
      <c r="A2584" t="s">
        <v>2606</v>
      </c>
      <c r="B2584" t="s">
        <v>28</v>
      </c>
      <c r="C2584" t="s">
        <v>32</v>
      </c>
      <c r="D2584">
        <v>21</v>
      </c>
      <c r="E2584">
        <v>50</v>
      </c>
      <c r="F2584">
        <v>58</v>
      </c>
      <c r="G2584">
        <v>314.42</v>
      </c>
      <c r="H2584" s="1">
        <v>45269</v>
      </c>
    </row>
    <row r="2585" spans="1:8" x14ac:dyDescent="0.25">
      <c r="A2585" t="s">
        <v>2607</v>
      </c>
      <c r="B2585" t="s">
        <v>28</v>
      </c>
      <c r="C2585" t="s">
        <v>32</v>
      </c>
      <c r="D2585">
        <v>107</v>
      </c>
      <c r="E2585">
        <v>35</v>
      </c>
      <c r="F2585">
        <v>228</v>
      </c>
      <c r="G2585">
        <v>24.11</v>
      </c>
      <c r="H2585" s="1">
        <v>45274</v>
      </c>
    </row>
    <row r="2586" spans="1:8" x14ac:dyDescent="0.25">
      <c r="A2586" t="s">
        <v>2608</v>
      </c>
      <c r="B2586" t="s">
        <v>21</v>
      </c>
      <c r="C2586" t="s">
        <v>18</v>
      </c>
      <c r="D2586">
        <v>25</v>
      </c>
      <c r="E2586">
        <v>39</v>
      </c>
      <c r="F2586">
        <v>194</v>
      </c>
      <c r="G2586">
        <v>25.08</v>
      </c>
      <c r="H2586" s="1">
        <v>45086</v>
      </c>
    </row>
    <row r="2587" spans="1:8" x14ac:dyDescent="0.25">
      <c r="A2587" t="s">
        <v>2609</v>
      </c>
      <c r="B2587" t="s">
        <v>14</v>
      </c>
      <c r="C2587" t="s">
        <v>32</v>
      </c>
      <c r="D2587">
        <v>89</v>
      </c>
      <c r="E2587">
        <v>50</v>
      </c>
      <c r="F2587">
        <v>128</v>
      </c>
      <c r="G2587">
        <v>469.2</v>
      </c>
      <c r="H2587" s="1">
        <v>45083</v>
      </c>
    </row>
    <row r="2588" spans="1:8" x14ac:dyDescent="0.25">
      <c r="A2588" t="s">
        <v>2610</v>
      </c>
      <c r="B2588" t="s">
        <v>37</v>
      </c>
      <c r="C2588" t="s">
        <v>9</v>
      </c>
      <c r="D2588">
        <v>53</v>
      </c>
      <c r="E2588">
        <v>24</v>
      </c>
      <c r="F2588">
        <v>241</v>
      </c>
      <c r="G2588">
        <v>415.21</v>
      </c>
      <c r="H2588" s="1">
        <v>45126</v>
      </c>
    </row>
    <row r="2589" spans="1:8" x14ac:dyDescent="0.25">
      <c r="A2589" t="s">
        <v>2611</v>
      </c>
      <c r="B2589" t="s">
        <v>48</v>
      </c>
      <c r="C2589" t="s">
        <v>23</v>
      </c>
      <c r="D2589">
        <v>170</v>
      </c>
      <c r="E2589">
        <v>98</v>
      </c>
      <c r="F2589">
        <v>211</v>
      </c>
      <c r="G2589">
        <v>104.42</v>
      </c>
      <c r="H2589" s="1">
        <v>45258</v>
      </c>
    </row>
    <row r="2590" spans="1:8" x14ac:dyDescent="0.25">
      <c r="A2590" t="s">
        <v>2612</v>
      </c>
      <c r="B2590" t="s">
        <v>35</v>
      </c>
      <c r="C2590" t="s">
        <v>15</v>
      </c>
      <c r="D2590">
        <v>191</v>
      </c>
      <c r="E2590">
        <v>62</v>
      </c>
      <c r="F2590">
        <v>271</v>
      </c>
      <c r="G2590">
        <v>39.9</v>
      </c>
      <c r="H2590" s="1">
        <v>45222</v>
      </c>
    </row>
    <row r="2591" spans="1:8" x14ac:dyDescent="0.25">
      <c r="A2591" t="s">
        <v>2613</v>
      </c>
      <c r="B2591" t="s">
        <v>28</v>
      </c>
      <c r="C2591" t="s">
        <v>32</v>
      </c>
      <c r="D2591">
        <v>143</v>
      </c>
      <c r="E2591">
        <v>92</v>
      </c>
      <c r="F2591">
        <v>118</v>
      </c>
      <c r="G2591">
        <v>120.94</v>
      </c>
      <c r="H2591" s="1">
        <v>44952</v>
      </c>
    </row>
    <row r="2592" spans="1:8" x14ac:dyDescent="0.25">
      <c r="A2592" t="s">
        <v>2614</v>
      </c>
      <c r="B2592" t="s">
        <v>17</v>
      </c>
      <c r="C2592" t="s">
        <v>9</v>
      </c>
      <c r="D2592">
        <v>141</v>
      </c>
      <c r="E2592">
        <v>76</v>
      </c>
      <c r="F2592">
        <v>260</v>
      </c>
      <c r="G2592">
        <v>188.11</v>
      </c>
      <c r="H2592" s="1">
        <v>45128</v>
      </c>
    </row>
    <row r="2593" spans="1:8" x14ac:dyDescent="0.25">
      <c r="A2593" t="s">
        <v>2615</v>
      </c>
      <c r="B2593" t="s">
        <v>8</v>
      </c>
      <c r="C2593" t="s">
        <v>15</v>
      </c>
      <c r="D2593">
        <v>29</v>
      </c>
      <c r="E2593">
        <v>92</v>
      </c>
      <c r="F2593">
        <v>297</v>
      </c>
      <c r="G2593">
        <v>95.96</v>
      </c>
      <c r="H2593" s="1">
        <v>45165</v>
      </c>
    </row>
    <row r="2594" spans="1:8" x14ac:dyDescent="0.25">
      <c r="A2594" t="s">
        <v>2616</v>
      </c>
      <c r="B2594" t="s">
        <v>8</v>
      </c>
      <c r="C2594" t="s">
        <v>18</v>
      </c>
      <c r="D2594">
        <v>35</v>
      </c>
      <c r="E2594">
        <v>59</v>
      </c>
      <c r="F2594">
        <v>212</v>
      </c>
      <c r="G2594">
        <v>374.14</v>
      </c>
      <c r="H2594" s="1">
        <v>45014</v>
      </c>
    </row>
    <row r="2595" spans="1:8" x14ac:dyDescent="0.25">
      <c r="A2595" t="s">
        <v>2617</v>
      </c>
      <c r="B2595" t="s">
        <v>14</v>
      </c>
      <c r="C2595" t="s">
        <v>9</v>
      </c>
      <c r="D2595">
        <v>118</v>
      </c>
      <c r="E2595">
        <v>72</v>
      </c>
      <c r="F2595">
        <v>47</v>
      </c>
      <c r="G2595">
        <v>472.46</v>
      </c>
      <c r="H2595" s="1">
        <v>45279</v>
      </c>
    </row>
    <row r="2596" spans="1:8" x14ac:dyDescent="0.25">
      <c r="A2596" t="s">
        <v>2618</v>
      </c>
      <c r="B2596" t="s">
        <v>17</v>
      </c>
      <c r="C2596" t="s">
        <v>15</v>
      </c>
      <c r="D2596">
        <v>126</v>
      </c>
      <c r="E2596">
        <v>74</v>
      </c>
      <c r="F2596">
        <v>42</v>
      </c>
      <c r="G2596">
        <v>386.48</v>
      </c>
      <c r="H2596" s="1">
        <v>45050</v>
      </c>
    </row>
    <row r="2597" spans="1:8" x14ac:dyDescent="0.25">
      <c r="A2597" t="s">
        <v>2619</v>
      </c>
      <c r="B2597" t="s">
        <v>48</v>
      </c>
      <c r="C2597" t="s">
        <v>23</v>
      </c>
      <c r="D2597">
        <v>181</v>
      </c>
      <c r="E2597">
        <v>75</v>
      </c>
      <c r="F2597">
        <v>129</v>
      </c>
      <c r="G2597">
        <v>257.14999999999998</v>
      </c>
      <c r="H2597" s="1">
        <v>45200</v>
      </c>
    </row>
    <row r="2598" spans="1:8" x14ac:dyDescent="0.25">
      <c r="A2598" t="s">
        <v>2620</v>
      </c>
      <c r="B2598" t="s">
        <v>17</v>
      </c>
      <c r="C2598" t="s">
        <v>32</v>
      </c>
      <c r="D2598">
        <v>158</v>
      </c>
      <c r="E2598">
        <v>72</v>
      </c>
      <c r="F2598">
        <v>182</v>
      </c>
      <c r="G2598">
        <v>452.47</v>
      </c>
      <c r="H2598" s="1">
        <v>45180</v>
      </c>
    </row>
    <row r="2599" spans="1:8" x14ac:dyDescent="0.25">
      <c r="A2599" t="s">
        <v>2621</v>
      </c>
      <c r="B2599" t="s">
        <v>48</v>
      </c>
      <c r="C2599" t="s">
        <v>32</v>
      </c>
      <c r="D2599">
        <v>49</v>
      </c>
      <c r="E2599">
        <v>57</v>
      </c>
      <c r="F2599">
        <v>104</v>
      </c>
      <c r="G2599">
        <v>60.69</v>
      </c>
      <c r="H2599" s="1">
        <v>45224</v>
      </c>
    </row>
    <row r="2600" spans="1:8" x14ac:dyDescent="0.25">
      <c r="A2600" t="s">
        <v>2622</v>
      </c>
      <c r="B2600" t="s">
        <v>8</v>
      </c>
      <c r="C2600" t="s">
        <v>32</v>
      </c>
      <c r="D2600">
        <v>188</v>
      </c>
      <c r="E2600">
        <v>67</v>
      </c>
      <c r="F2600">
        <v>277</v>
      </c>
      <c r="G2600">
        <v>425.66</v>
      </c>
      <c r="H2600" s="1">
        <v>45033</v>
      </c>
    </row>
    <row r="2601" spans="1:8" x14ac:dyDescent="0.25">
      <c r="A2601" t="s">
        <v>2623</v>
      </c>
      <c r="B2601" t="s">
        <v>12</v>
      </c>
      <c r="C2601" t="s">
        <v>23</v>
      </c>
      <c r="D2601">
        <v>1</v>
      </c>
      <c r="E2601">
        <v>52</v>
      </c>
      <c r="F2601">
        <v>94</v>
      </c>
      <c r="G2601">
        <v>167.54</v>
      </c>
      <c r="H2601" s="1">
        <v>45277</v>
      </c>
    </row>
    <row r="2602" spans="1:8" x14ac:dyDescent="0.25">
      <c r="A2602" t="s">
        <v>2624</v>
      </c>
      <c r="B2602" t="s">
        <v>28</v>
      </c>
      <c r="C2602" t="s">
        <v>15</v>
      </c>
      <c r="D2602">
        <v>42</v>
      </c>
      <c r="E2602">
        <v>65</v>
      </c>
      <c r="F2602">
        <v>27</v>
      </c>
      <c r="G2602">
        <v>262.66000000000003</v>
      </c>
      <c r="H2602" s="1">
        <v>45088</v>
      </c>
    </row>
    <row r="2603" spans="1:8" x14ac:dyDescent="0.25">
      <c r="A2603" t="s">
        <v>2625</v>
      </c>
      <c r="B2603" t="s">
        <v>12</v>
      </c>
      <c r="C2603" t="s">
        <v>15</v>
      </c>
      <c r="D2603">
        <v>97</v>
      </c>
      <c r="E2603">
        <v>87</v>
      </c>
      <c r="F2603">
        <v>184</v>
      </c>
      <c r="G2603">
        <v>427.3</v>
      </c>
      <c r="H2603" s="1">
        <v>44939</v>
      </c>
    </row>
    <row r="2604" spans="1:8" x14ac:dyDescent="0.25">
      <c r="A2604" t="s">
        <v>2626</v>
      </c>
      <c r="B2604" t="s">
        <v>8</v>
      </c>
      <c r="C2604" t="s">
        <v>18</v>
      </c>
      <c r="D2604">
        <v>158</v>
      </c>
      <c r="E2604">
        <v>95</v>
      </c>
      <c r="F2604">
        <v>17</v>
      </c>
      <c r="G2604">
        <v>293.66000000000003</v>
      </c>
      <c r="H2604" s="1">
        <v>44989</v>
      </c>
    </row>
    <row r="2605" spans="1:8" x14ac:dyDescent="0.25">
      <c r="A2605" t="s">
        <v>2627</v>
      </c>
      <c r="B2605" t="s">
        <v>14</v>
      </c>
      <c r="C2605" t="s">
        <v>18</v>
      </c>
      <c r="D2605">
        <v>194</v>
      </c>
      <c r="E2605">
        <v>65</v>
      </c>
      <c r="F2605">
        <v>78</v>
      </c>
      <c r="G2605">
        <v>158.05000000000001</v>
      </c>
      <c r="H2605" s="1">
        <v>45209</v>
      </c>
    </row>
    <row r="2606" spans="1:8" x14ac:dyDescent="0.25">
      <c r="A2606" t="s">
        <v>2628</v>
      </c>
      <c r="B2606" t="s">
        <v>17</v>
      </c>
      <c r="C2606" t="s">
        <v>23</v>
      </c>
      <c r="D2606">
        <v>80</v>
      </c>
      <c r="E2606">
        <v>33</v>
      </c>
      <c r="F2606">
        <v>175</v>
      </c>
      <c r="G2606">
        <v>231.57</v>
      </c>
      <c r="H2606" s="1">
        <v>45227</v>
      </c>
    </row>
    <row r="2607" spans="1:8" x14ac:dyDescent="0.25">
      <c r="A2607" t="s">
        <v>2629</v>
      </c>
      <c r="B2607" t="s">
        <v>21</v>
      </c>
      <c r="C2607" t="s">
        <v>18</v>
      </c>
      <c r="D2607">
        <v>6</v>
      </c>
      <c r="E2607">
        <v>57</v>
      </c>
      <c r="F2607">
        <v>150</v>
      </c>
      <c r="G2607">
        <v>415.48</v>
      </c>
      <c r="H2607" s="1">
        <v>44953</v>
      </c>
    </row>
    <row r="2608" spans="1:8" x14ac:dyDescent="0.25">
      <c r="A2608" t="s">
        <v>2630</v>
      </c>
      <c r="B2608" t="s">
        <v>48</v>
      </c>
      <c r="C2608" t="s">
        <v>18</v>
      </c>
      <c r="D2608">
        <v>147</v>
      </c>
      <c r="E2608">
        <v>25</v>
      </c>
      <c r="F2608">
        <v>166</v>
      </c>
      <c r="G2608">
        <v>476.82</v>
      </c>
      <c r="H2608" s="1">
        <v>45040</v>
      </c>
    </row>
    <row r="2609" spans="1:8" x14ac:dyDescent="0.25">
      <c r="A2609" t="s">
        <v>2631</v>
      </c>
      <c r="B2609" t="s">
        <v>14</v>
      </c>
      <c r="C2609" t="s">
        <v>15</v>
      </c>
      <c r="D2609">
        <v>159</v>
      </c>
      <c r="E2609">
        <v>42</v>
      </c>
      <c r="F2609">
        <v>239</v>
      </c>
      <c r="G2609">
        <v>124.45</v>
      </c>
      <c r="H2609" s="1">
        <v>45182</v>
      </c>
    </row>
    <row r="2610" spans="1:8" x14ac:dyDescent="0.25">
      <c r="A2610" t="s">
        <v>2632</v>
      </c>
      <c r="B2610" t="s">
        <v>17</v>
      </c>
      <c r="C2610" t="s">
        <v>15</v>
      </c>
      <c r="D2610">
        <v>139</v>
      </c>
      <c r="E2610">
        <v>92</v>
      </c>
      <c r="F2610">
        <v>178</v>
      </c>
      <c r="G2610">
        <v>243.37</v>
      </c>
      <c r="H2610" s="1">
        <v>45117</v>
      </c>
    </row>
    <row r="2611" spans="1:8" x14ac:dyDescent="0.25">
      <c r="A2611" t="s">
        <v>2633</v>
      </c>
      <c r="B2611" t="s">
        <v>17</v>
      </c>
      <c r="C2611" t="s">
        <v>23</v>
      </c>
      <c r="D2611">
        <v>64</v>
      </c>
      <c r="E2611">
        <v>87</v>
      </c>
      <c r="F2611">
        <v>0</v>
      </c>
      <c r="G2611">
        <v>43.84</v>
      </c>
      <c r="H2611" s="1">
        <v>45289</v>
      </c>
    </row>
    <row r="2612" spans="1:8" x14ac:dyDescent="0.25">
      <c r="A2612" t="s">
        <v>2634</v>
      </c>
      <c r="B2612" t="s">
        <v>12</v>
      </c>
      <c r="C2612" t="s">
        <v>18</v>
      </c>
      <c r="D2612">
        <v>138</v>
      </c>
      <c r="E2612">
        <v>47</v>
      </c>
      <c r="F2612">
        <v>110</v>
      </c>
      <c r="G2612">
        <v>48.71</v>
      </c>
      <c r="H2612" s="1">
        <v>45223</v>
      </c>
    </row>
    <row r="2613" spans="1:8" x14ac:dyDescent="0.25">
      <c r="A2613" t="s">
        <v>2635</v>
      </c>
      <c r="B2613" t="s">
        <v>35</v>
      </c>
      <c r="C2613" t="s">
        <v>32</v>
      </c>
      <c r="D2613">
        <v>66</v>
      </c>
      <c r="E2613">
        <v>37</v>
      </c>
      <c r="F2613">
        <v>285</v>
      </c>
      <c r="G2613">
        <v>162.18</v>
      </c>
      <c r="H2613" s="1">
        <v>44990</v>
      </c>
    </row>
    <row r="2614" spans="1:8" x14ac:dyDescent="0.25">
      <c r="A2614" t="s">
        <v>2636</v>
      </c>
      <c r="B2614" t="s">
        <v>48</v>
      </c>
      <c r="C2614" t="s">
        <v>15</v>
      </c>
      <c r="D2614">
        <v>111</v>
      </c>
      <c r="E2614">
        <v>79</v>
      </c>
      <c r="F2614">
        <v>162</v>
      </c>
      <c r="G2614">
        <v>378.06</v>
      </c>
      <c r="H2614" s="1">
        <v>45008</v>
      </c>
    </row>
    <row r="2615" spans="1:8" x14ac:dyDescent="0.25">
      <c r="A2615" t="s">
        <v>2637</v>
      </c>
      <c r="B2615" t="s">
        <v>48</v>
      </c>
      <c r="C2615" t="s">
        <v>15</v>
      </c>
      <c r="D2615">
        <v>124</v>
      </c>
      <c r="E2615">
        <v>69</v>
      </c>
      <c r="F2615">
        <v>234</v>
      </c>
      <c r="G2615">
        <v>299.64</v>
      </c>
      <c r="H2615" s="1">
        <v>45021</v>
      </c>
    </row>
    <row r="2616" spans="1:8" x14ac:dyDescent="0.25">
      <c r="A2616" t="s">
        <v>2638</v>
      </c>
      <c r="B2616" t="s">
        <v>37</v>
      </c>
      <c r="C2616" t="s">
        <v>15</v>
      </c>
      <c r="D2616">
        <v>75</v>
      </c>
      <c r="E2616">
        <v>41</v>
      </c>
      <c r="F2616">
        <v>176</v>
      </c>
      <c r="G2616">
        <v>16.18</v>
      </c>
      <c r="H2616" s="1">
        <v>45224</v>
      </c>
    </row>
    <row r="2617" spans="1:8" x14ac:dyDescent="0.25">
      <c r="A2617" t="s">
        <v>2639</v>
      </c>
      <c r="B2617" t="s">
        <v>21</v>
      </c>
      <c r="C2617" t="s">
        <v>15</v>
      </c>
      <c r="D2617">
        <v>22</v>
      </c>
      <c r="E2617">
        <v>84</v>
      </c>
      <c r="F2617">
        <v>233</v>
      </c>
      <c r="G2617">
        <v>353.96</v>
      </c>
      <c r="H2617" s="1">
        <v>45175</v>
      </c>
    </row>
    <row r="2618" spans="1:8" x14ac:dyDescent="0.25">
      <c r="A2618" t="s">
        <v>2640</v>
      </c>
      <c r="B2618" t="s">
        <v>35</v>
      </c>
      <c r="C2618" t="s">
        <v>18</v>
      </c>
      <c r="D2618">
        <v>71</v>
      </c>
      <c r="E2618">
        <v>33</v>
      </c>
      <c r="F2618">
        <v>106</v>
      </c>
      <c r="G2618">
        <v>245.89</v>
      </c>
      <c r="H2618" s="1">
        <v>45162</v>
      </c>
    </row>
    <row r="2619" spans="1:8" x14ac:dyDescent="0.25">
      <c r="A2619" t="s">
        <v>2641</v>
      </c>
      <c r="B2619" t="s">
        <v>37</v>
      </c>
      <c r="C2619" t="s">
        <v>9</v>
      </c>
      <c r="D2619">
        <v>53</v>
      </c>
      <c r="E2619">
        <v>98</v>
      </c>
      <c r="F2619">
        <v>197</v>
      </c>
      <c r="G2619">
        <v>420.14</v>
      </c>
      <c r="H2619" s="1">
        <v>45051</v>
      </c>
    </row>
    <row r="2620" spans="1:8" x14ac:dyDescent="0.25">
      <c r="A2620" t="s">
        <v>2642</v>
      </c>
      <c r="B2620" t="s">
        <v>12</v>
      </c>
      <c r="C2620" t="s">
        <v>9</v>
      </c>
      <c r="D2620">
        <v>102</v>
      </c>
      <c r="E2620">
        <v>42</v>
      </c>
      <c r="F2620">
        <v>213</v>
      </c>
      <c r="G2620">
        <v>304.44</v>
      </c>
      <c r="H2620" s="1">
        <v>45154</v>
      </c>
    </row>
    <row r="2621" spans="1:8" x14ac:dyDescent="0.25">
      <c r="A2621" t="s">
        <v>2643</v>
      </c>
      <c r="B2621" t="s">
        <v>28</v>
      </c>
      <c r="C2621" t="s">
        <v>32</v>
      </c>
      <c r="D2621">
        <v>90</v>
      </c>
      <c r="E2621">
        <v>100</v>
      </c>
      <c r="F2621">
        <v>144</v>
      </c>
      <c r="G2621">
        <v>202.08</v>
      </c>
      <c r="H2621" s="1">
        <v>45008</v>
      </c>
    </row>
    <row r="2622" spans="1:8" x14ac:dyDescent="0.25">
      <c r="A2622" t="s">
        <v>2644</v>
      </c>
      <c r="B2622" t="s">
        <v>35</v>
      </c>
      <c r="C2622" t="s">
        <v>9</v>
      </c>
      <c r="D2622">
        <v>198</v>
      </c>
      <c r="E2622">
        <v>38</v>
      </c>
      <c r="F2622">
        <v>19</v>
      </c>
      <c r="G2622">
        <v>415.19</v>
      </c>
      <c r="H2622" s="1">
        <v>45172</v>
      </c>
    </row>
    <row r="2623" spans="1:8" x14ac:dyDescent="0.25">
      <c r="A2623" t="s">
        <v>2645</v>
      </c>
      <c r="B2623" t="s">
        <v>28</v>
      </c>
      <c r="C2623" t="s">
        <v>32</v>
      </c>
      <c r="D2623">
        <v>131</v>
      </c>
      <c r="E2623">
        <v>22</v>
      </c>
      <c r="F2623">
        <v>16</v>
      </c>
      <c r="G2623">
        <v>221.9</v>
      </c>
      <c r="H2623" s="1">
        <v>45130</v>
      </c>
    </row>
    <row r="2624" spans="1:8" x14ac:dyDescent="0.25">
      <c r="A2624" t="s">
        <v>2646</v>
      </c>
      <c r="B2624" t="s">
        <v>26</v>
      </c>
      <c r="C2624" t="s">
        <v>9</v>
      </c>
      <c r="D2624">
        <v>15</v>
      </c>
      <c r="E2624">
        <v>24</v>
      </c>
      <c r="F2624">
        <v>174</v>
      </c>
      <c r="G2624">
        <v>48.71</v>
      </c>
      <c r="H2624" s="1">
        <v>45057</v>
      </c>
    </row>
    <row r="2625" spans="1:8" x14ac:dyDescent="0.25">
      <c r="A2625" t="s">
        <v>2647</v>
      </c>
      <c r="B2625" t="s">
        <v>17</v>
      </c>
      <c r="C2625" t="s">
        <v>9</v>
      </c>
      <c r="D2625">
        <v>177</v>
      </c>
      <c r="E2625">
        <v>44</v>
      </c>
      <c r="F2625">
        <v>178</v>
      </c>
      <c r="G2625">
        <v>365.28</v>
      </c>
      <c r="H2625" s="1">
        <v>45083</v>
      </c>
    </row>
    <row r="2626" spans="1:8" x14ac:dyDescent="0.25">
      <c r="A2626" t="s">
        <v>2648</v>
      </c>
      <c r="B2626" t="s">
        <v>17</v>
      </c>
      <c r="C2626" t="s">
        <v>18</v>
      </c>
      <c r="D2626">
        <v>143</v>
      </c>
      <c r="E2626">
        <v>36</v>
      </c>
      <c r="F2626">
        <v>26</v>
      </c>
      <c r="G2626">
        <v>132.21</v>
      </c>
      <c r="H2626" s="1">
        <v>44952</v>
      </c>
    </row>
    <row r="2627" spans="1:8" x14ac:dyDescent="0.25">
      <c r="A2627" t="s">
        <v>2649</v>
      </c>
      <c r="B2627" t="s">
        <v>8</v>
      </c>
      <c r="C2627" t="s">
        <v>9</v>
      </c>
      <c r="D2627">
        <v>188</v>
      </c>
      <c r="E2627">
        <v>33</v>
      </c>
      <c r="F2627">
        <v>278</v>
      </c>
      <c r="G2627">
        <v>486.99</v>
      </c>
      <c r="H2627" s="1">
        <v>45174</v>
      </c>
    </row>
    <row r="2628" spans="1:8" x14ac:dyDescent="0.25">
      <c r="A2628" t="s">
        <v>2650</v>
      </c>
      <c r="B2628" t="s">
        <v>12</v>
      </c>
      <c r="C2628" t="s">
        <v>18</v>
      </c>
      <c r="D2628">
        <v>134</v>
      </c>
      <c r="E2628">
        <v>45</v>
      </c>
      <c r="F2628">
        <v>16</v>
      </c>
      <c r="G2628">
        <v>356</v>
      </c>
      <c r="H2628" s="1">
        <v>45094</v>
      </c>
    </row>
    <row r="2629" spans="1:8" x14ac:dyDescent="0.25">
      <c r="A2629" t="s">
        <v>2651</v>
      </c>
      <c r="B2629" t="s">
        <v>12</v>
      </c>
      <c r="C2629" t="s">
        <v>15</v>
      </c>
      <c r="D2629">
        <v>82</v>
      </c>
      <c r="E2629">
        <v>77</v>
      </c>
      <c r="F2629">
        <v>84</v>
      </c>
      <c r="G2629">
        <v>237.19</v>
      </c>
      <c r="H2629" s="1">
        <v>45269</v>
      </c>
    </row>
    <row r="2630" spans="1:8" x14ac:dyDescent="0.25">
      <c r="A2630" t="s">
        <v>2652</v>
      </c>
      <c r="B2630" t="s">
        <v>28</v>
      </c>
      <c r="C2630" t="s">
        <v>32</v>
      </c>
      <c r="D2630">
        <v>114</v>
      </c>
      <c r="E2630">
        <v>92</v>
      </c>
      <c r="F2630">
        <v>98</v>
      </c>
      <c r="G2630">
        <v>283.2</v>
      </c>
      <c r="H2630" s="1">
        <v>45243</v>
      </c>
    </row>
    <row r="2631" spans="1:8" x14ac:dyDescent="0.25">
      <c r="A2631" t="s">
        <v>2653</v>
      </c>
      <c r="B2631" t="s">
        <v>48</v>
      </c>
      <c r="C2631" t="s">
        <v>18</v>
      </c>
      <c r="D2631">
        <v>56</v>
      </c>
      <c r="E2631">
        <v>58</v>
      </c>
      <c r="F2631">
        <v>188</v>
      </c>
      <c r="G2631">
        <v>313.38</v>
      </c>
      <c r="H2631" s="1">
        <v>45099</v>
      </c>
    </row>
    <row r="2632" spans="1:8" x14ac:dyDescent="0.25">
      <c r="A2632" t="s">
        <v>2654</v>
      </c>
      <c r="B2632" t="s">
        <v>26</v>
      </c>
      <c r="C2632" t="s">
        <v>23</v>
      </c>
      <c r="D2632">
        <v>101</v>
      </c>
      <c r="E2632">
        <v>86</v>
      </c>
      <c r="F2632">
        <v>300</v>
      </c>
      <c r="G2632">
        <v>358.18</v>
      </c>
      <c r="H2632" s="1">
        <v>45062</v>
      </c>
    </row>
    <row r="2633" spans="1:8" x14ac:dyDescent="0.25">
      <c r="A2633" t="s">
        <v>2655</v>
      </c>
      <c r="B2633" t="s">
        <v>21</v>
      </c>
      <c r="C2633" t="s">
        <v>15</v>
      </c>
      <c r="D2633">
        <v>138</v>
      </c>
      <c r="E2633">
        <v>75</v>
      </c>
      <c r="F2633">
        <v>100</v>
      </c>
      <c r="G2633">
        <v>333.91</v>
      </c>
      <c r="H2633" s="1">
        <v>44975</v>
      </c>
    </row>
    <row r="2634" spans="1:8" x14ac:dyDescent="0.25">
      <c r="A2634" t="s">
        <v>2656</v>
      </c>
      <c r="B2634" t="s">
        <v>8</v>
      </c>
      <c r="C2634" t="s">
        <v>18</v>
      </c>
      <c r="D2634">
        <v>141</v>
      </c>
      <c r="E2634">
        <v>66</v>
      </c>
      <c r="F2634">
        <v>146</v>
      </c>
      <c r="G2634">
        <v>93.56</v>
      </c>
      <c r="H2634" s="1">
        <v>44965</v>
      </c>
    </row>
    <row r="2635" spans="1:8" x14ac:dyDescent="0.25">
      <c r="A2635" t="s">
        <v>2657</v>
      </c>
      <c r="B2635" t="s">
        <v>48</v>
      </c>
      <c r="C2635" t="s">
        <v>32</v>
      </c>
      <c r="D2635">
        <v>4</v>
      </c>
      <c r="E2635">
        <v>20</v>
      </c>
      <c r="F2635">
        <v>204</v>
      </c>
      <c r="G2635">
        <v>472.96</v>
      </c>
      <c r="H2635" s="1">
        <v>45233</v>
      </c>
    </row>
    <row r="2636" spans="1:8" x14ac:dyDescent="0.25">
      <c r="A2636" t="s">
        <v>2658</v>
      </c>
      <c r="B2636" t="s">
        <v>26</v>
      </c>
      <c r="C2636" t="s">
        <v>23</v>
      </c>
      <c r="D2636">
        <v>36</v>
      </c>
      <c r="E2636">
        <v>84</v>
      </c>
      <c r="F2636">
        <v>140</v>
      </c>
      <c r="G2636">
        <v>375.01</v>
      </c>
      <c r="H2636" s="1">
        <v>45237</v>
      </c>
    </row>
    <row r="2637" spans="1:8" x14ac:dyDescent="0.25">
      <c r="A2637" t="s">
        <v>2659</v>
      </c>
      <c r="B2637" t="s">
        <v>21</v>
      </c>
      <c r="C2637" t="s">
        <v>23</v>
      </c>
      <c r="D2637">
        <v>158</v>
      </c>
      <c r="E2637">
        <v>86</v>
      </c>
      <c r="F2637">
        <v>0</v>
      </c>
      <c r="G2637">
        <v>476.83</v>
      </c>
      <c r="H2637" s="1">
        <v>45041</v>
      </c>
    </row>
    <row r="2638" spans="1:8" x14ac:dyDescent="0.25">
      <c r="A2638" t="s">
        <v>2660</v>
      </c>
      <c r="B2638" t="s">
        <v>21</v>
      </c>
      <c r="C2638" t="s">
        <v>32</v>
      </c>
      <c r="D2638">
        <v>130</v>
      </c>
      <c r="E2638">
        <v>45</v>
      </c>
      <c r="F2638">
        <v>16</v>
      </c>
      <c r="G2638">
        <v>267.5</v>
      </c>
      <c r="H2638" s="1">
        <v>45046</v>
      </c>
    </row>
    <row r="2639" spans="1:8" x14ac:dyDescent="0.25">
      <c r="A2639" t="s">
        <v>2661</v>
      </c>
      <c r="B2639" t="s">
        <v>17</v>
      </c>
      <c r="C2639" t="s">
        <v>18</v>
      </c>
      <c r="D2639">
        <v>109</v>
      </c>
      <c r="E2639">
        <v>20</v>
      </c>
      <c r="F2639">
        <v>105</v>
      </c>
      <c r="G2639">
        <v>471.85</v>
      </c>
      <c r="H2639" s="1">
        <v>45173</v>
      </c>
    </row>
    <row r="2640" spans="1:8" x14ac:dyDescent="0.25">
      <c r="A2640" t="s">
        <v>2662</v>
      </c>
      <c r="B2640" t="s">
        <v>48</v>
      </c>
      <c r="C2640" t="s">
        <v>32</v>
      </c>
      <c r="D2640">
        <v>103</v>
      </c>
      <c r="E2640">
        <v>50</v>
      </c>
      <c r="F2640">
        <v>92</v>
      </c>
      <c r="G2640">
        <v>85.08</v>
      </c>
      <c r="H2640" s="1">
        <v>44986</v>
      </c>
    </row>
    <row r="2641" spans="1:8" x14ac:dyDescent="0.25">
      <c r="A2641" t="s">
        <v>2663</v>
      </c>
      <c r="B2641" t="s">
        <v>17</v>
      </c>
      <c r="C2641" t="s">
        <v>23</v>
      </c>
      <c r="D2641">
        <v>125</v>
      </c>
      <c r="E2641">
        <v>35</v>
      </c>
      <c r="F2641">
        <v>95</v>
      </c>
      <c r="G2641">
        <v>375.49</v>
      </c>
      <c r="H2641" s="1">
        <v>45138</v>
      </c>
    </row>
    <row r="2642" spans="1:8" x14ac:dyDescent="0.25">
      <c r="A2642" t="s">
        <v>2664</v>
      </c>
      <c r="B2642" t="s">
        <v>17</v>
      </c>
      <c r="C2642" t="s">
        <v>32</v>
      </c>
      <c r="D2642">
        <v>128</v>
      </c>
      <c r="E2642">
        <v>32</v>
      </c>
      <c r="F2642">
        <v>135</v>
      </c>
      <c r="G2642">
        <v>120.25</v>
      </c>
      <c r="H2642" s="1">
        <v>45133</v>
      </c>
    </row>
    <row r="2643" spans="1:8" x14ac:dyDescent="0.25">
      <c r="A2643" t="s">
        <v>2665</v>
      </c>
      <c r="B2643" t="s">
        <v>17</v>
      </c>
      <c r="C2643" t="s">
        <v>23</v>
      </c>
      <c r="D2643">
        <v>121</v>
      </c>
      <c r="E2643">
        <v>37</v>
      </c>
      <c r="F2643">
        <v>9</v>
      </c>
      <c r="G2643">
        <v>177.38</v>
      </c>
      <c r="H2643" s="1">
        <v>44974</v>
      </c>
    </row>
    <row r="2644" spans="1:8" x14ac:dyDescent="0.25">
      <c r="A2644" t="s">
        <v>2666</v>
      </c>
      <c r="B2644" t="s">
        <v>48</v>
      </c>
      <c r="C2644" t="s">
        <v>18</v>
      </c>
      <c r="D2644">
        <v>1</v>
      </c>
      <c r="E2644">
        <v>76</v>
      </c>
      <c r="F2644">
        <v>221</v>
      </c>
      <c r="G2644">
        <v>6.99</v>
      </c>
      <c r="H2644" s="1">
        <v>45111</v>
      </c>
    </row>
    <row r="2645" spans="1:8" x14ac:dyDescent="0.25">
      <c r="A2645" t="s">
        <v>2667</v>
      </c>
      <c r="B2645" t="s">
        <v>37</v>
      </c>
      <c r="C2645" t="s">
        <v>32</v>
      </c>
      <c r="D2645">
        <v>51</v>
      </c>
      <c r="E2645">
        <v>58</v>
      </c>
      <c r="F2645">
        <v>126</v>
      </c>
      <c r="G2645">
        <v>440.49</v>
      </c>
      <c r="H2645" s="1">
        <v>45243</v>
      </c>
    </row>
    <row r="2646" spans="1:8" x14ac:dyDescent="0.25">
      <c r="A2646" t="s">
        <v>2668</v>
      </c>
      <c r="B2646" t="s">
        <v>8</v>
      </c>
      <c r="C2646" t="s">
        <v>32</v>
      </c>
      <c r="D2646">
        <v>40</v>
      </c>
      <c r="E2646">
        <v>32</v>
      </c>
      <c r="F2646">
        <v>156</v>
      </c>
      <c r="G2646">
        <v>358.28</v>
      </c>
      <c r="H2646" s="1">
        <v>45255</v>
      </c>
    </row>
    <row r="2647" spans="1:8" x14ac:dyDescent="0.25">
      <c r="A2647" t="s">
        <v>2669</v>
      </c>
      <c r="B2647" t="s">
        <v>35</v>
      </c>
      <c r="C2647" t="s">
        <v>23</v>
      </c>
      <c r="D2647">
        <v>177</v>
      </c>
      <c r="E2647">
        <v>100</v>
      </c>
      <c r="F2647">
        <v>67</v>
      </c>
      <c r="G2647">
        <v>390.83</v>
      </c>
      <c r="H2647" s="1">
        <v>45054</v>
      </c>
    </row>
    <row r="2648" spans="1:8" x14ac:dyDescent="0.25">
      <c r="A2648" t="s">
        <v>2670</v>
      </c>
      <c r="B2648" t="s">
        <v>8</v>
      </c>
      <c r="C2648" t="s">
        <v>23</v>
      </c>
      <c r="D2648">
        <v>81</v>
      </c>
      <c r="E2648">
        <v>49</v>
      </c>
      <c r="F2648">
        <v>254</v>
      </c>
      <c r="G2648">
        <v>301.16000000000003</v>
      </c>
      <c r="H2648" s="1">
        <v>45065</v>
      </c>
    </row>
    <row r="2649" spans="1:8" x14ac:dyDescent="0.25">
      <c r="A2649" t="s">
        <v>2671</v>
      </c>
      <c r="B2649" t="s">
        <v>35</v>
      </c>
      <c r="C2649" t="s">
        <v>23</v>
      </c>
      <c r="D2649">
        <v>30</v>
      </c>
      <c r="E2649">
        <v>64</v>
      </c>
      <c r="F2649">
        <v>285</v>
      </c>
      <c r="G2649">
        <v>191.04</v>
      </c>
      <c r="H2649" s="1">
        <v>44997</v>
      </c>
    </row>
    <row r="2650" spans="1:8" x14ac:dyDescent="0.25">
      <c r="A2650" t="s">
        <v>2672</v>
      </c>
      <c r="B2650" t="s">
        <v>21</v>
      </c>
      <c r="C2650" t="s">
        <v>9</v>
      </c>
      <c r="D2650">
        <v>35</v>
      </c>
      <c r="E2650">
        <v>40</v>
      </c>
      <c r="F2650">
        <v>125</v>
      </c>
      <c r="G2650">
        <v>342.34</v>
      </c>
      <c r="H2650" s="1">
        <v>45134</v>
      </c>
    </row>
    <row r="2651" spans="1:8" x14ac:dyDescent="0.25">
      <c r="A2651" t="s">
        <v>2673</v>
      </c>
      <c r="B2651" t="s">
        <v>21</v>
      </c>
      <c r="C2651" t="s">
        <v>18</v>
      </c>
      <c r="D2651">
        <v>88</v>
      </c>
      <c r="E2651">
        <v>22</v>
      </c>
      <c r="F2651">
        <v>131</v>
      </c>
      <c r="G2651">
        <v>474.75</v>
      </c>
      <c r="H2651" s="1">
        <v>45194</v>
      </c>
    </row>
    <row r="2652" spans="1:8" x14ac:dyDescent="0.25">
      <c r="A2652" t="s">
        <v>2674</v>
      </c>
      <c r="B2652" t="s">
        <v>21</v>
      </c>
      <c r="C2652" t="s">
        <v>18</v>
      </c>
      <c r="D2652">
        <v>86</v>
      </c>
      <c r="E2652">
        <v>81</v>
      </c>
      <c r="F2652">
        <v>27</v>
      </c>
      <c r="G2652">
        <v>16.579999999999998</v>
      </c>
      <c r="H2652" s="1">
        <v>45247</v>
      </c>
    </row>
    <row r="2653" spans="1:8" x14ac:dyDescent="0.25">
      <c r="A2653" t="s">
        <v>2675</v>
      </c>
      <c r="B2653" t="s">
        <v>8</v>
      </c>
      <c r="C2653" t="s">
        <v>18</v>
      </c>
      <c r="D2653">
        <v>166</v>
      </c>
      <c r="E2653">
        <v>97</v>
      </c>
      <c r="F2653">
        <v>69</v>
      </c>
      <c r="G2653">
        <v>296.07</v>
      </c>
      <c r="H2653" s="1">
        <v>45251</v>
      </c>
    </row>
    <row r="2654" spans="1:8" x14ac:dyDescent="0.25">
      <c r="A2654" t="s">
        <v>2676</v>
      </c>
      <c r="B2654" t="s">
        <v>35</v>
      </c>
      <c r="C2654" t="s">
        <v>32</v>
      </c>
      <c r="D2654">
        <v>102</v>
      </c>
      <c r="E2654">
        <v>85</v>
      </c>
      <c r="F2654">
        <v>244</v>
      </c>
      <c r="G2654">
        <v>143.13999999999999</v>
      </c>
      <c r="H2654" s="1">
        <v>45195</v>
      </c>
    </row>
    <row r="2655" spans="1:8" x14ac:dyDescent="0.25">
      <c r="A2655" t="s">
        <v>2677</v>
      </c>
      <c r="B2655" t="s">
        <v>48</v>
      </c>
      <c r="C2655" t="s">
        <v>15</v>
      </c>
      <c r="D2655">
        <v>63</v>
      </c>
      <c r="E2655">
        <v>92</v>
      </c>
      <c r="F2655">
        <v>269</v>
      </c>
      <c r="G2655">
        <v>196.13</v>
      </c>
      <c r="H2655" s="1">
        <v>45122</v>
      </c>
    </row>
    <row r="2656" spans="1:8" x14ac:dyDescent="0.25">
      <c r="A2656" t="s">
        <v>2678</v>
      </c>
      <c r="B2656" t="s">
        <v>26</v>
      </c>
      <c r="C2656" t="s">
        <v>23</v>
      </c>
      <c r="D2656">
        <v>120</v>
      </c>
      <c r="E2656">
        <v>71</v>
      </c>
      <c r="F2656">
        <v>184</v>
      </c>
      <c r="G2656">
        <v>197.39</v>
      </c>
      <c r="H2656" s="1">
        <v>44943</v>
      </c>
    </row>
    <row r="2657" spans="1:8" x14ac:dyDescent="0.25">
      <c r="A2657" t="s">
        <v>2679</v>
      </c>
      <c r="B2657" t="s">
        <v>26</v>
      </c>
      <c r="C2657" t="s">
        <v>18</v>
      </c>
      <c r="D2657">
        <v>145</v>
      </c>
      <c r="E2657">
        <v>48</v>
      </c>
      <c r="F2657">
        <v>242</v>
      </c>
      <c r="G2657">
        <v>331.93</v>
      </c>
      <c r="H2657" s="1">
        <v>44960</v>
      </c>
    </row>
    <row r="2658" spans="1:8" x14ac:dyDescent="0.25">
      <c r="A2658" t="s">
        <v>2680</v>
      </c>
      <c r="B2658" t="s">
        <v>28</v>
      </c>
      <c r="C2658" t="s">
        <v>18</v>
      </c>
      <c r="D2658">
        <v>152</v>
      </c>
      <c r="E2658">
        <v>70</v>
      </c>
      <c r="F2658">
        <v>180</v>
      </c>
      <c r="G2658">
        <v>332.74</v>
      </c>
      <c r="H2658" s="1">
        <v>45254</v>
      </c>
    </row>
    <row r="2659" spans="1:8" x14ac:dyDescent="0.25">
      <c r="A2659" t="s">
        <v>2681</v>
      </c>
      <c r="B2659" t="s">
        <v>14</v>
      </c>
      <c r="C2659" t="s">
        <v>18</v>
      </c>
      <c r="D2659">
        <v>83</v>
      </c>
      <c r="E2659">
        <v>44</v>
      </c>
      <c r="F2659">
        <v>45</v>
      </c>
      <c r="G2659">
        <v>33.1</v>
      </c>
      <c r="H2659" s="1">
        <v>45253</v>
      </c>
    </row>
    <row r="2660" spans="1:8" x14ac:dyDescent="0.25">
      <c r="A2660" t="s">
        <v>2682</v>
      </c>
      <c r="B2660" t="s">
        <v>14</v>
      </c>
      <c r="C2660" t="s">
        <v>32</v>
      </c>
      <c r="D2660">
        <v>179</v>
      </c>
      <c r="E2660">
        <v>28</v>
      </c>
      <c r="F2660">
        <v>79</v>
      </c>
      <c r="G2660">
        <v>477.72</v>
      </c>
      <c r="H2660" s="1">
        <v>44936</v>
      </c>
    </row>
    <row r="2661" spans="1:8" x14ac:dyDescent="0.25">
      <c r="A2661" t="s">
        <v>2683</v>
      </c>
      <c r="B2661" t="s">
        <v>35</v>
      </c>
      <c r="C2661" t="s">
        <v>18</v>
      </c>
      <c r="D2661">
        <v>57</v>
      </c>
      <c r="E2661">
        <v>80</v>
      </c>
      <c r="F2661">
        <v>141</v>
      </c>
      <c r="G2661">
        <v>64.010000000000005</v>
      </c>
      <c r="H2661" s="1">
        <v>45174</v>
      </c>
    </row>
    <row r="2662" spans="1:8" x14ac:dyDescent="0.25">
      <c r="A2662" t="s">
        <v>2684</v>
      </c>
      <c r="B2662" t="s">
        <v>28</v>
      </c>
      <c r="C2662" t="s">
        <v>32</v>
      </c>
      <c r="D2662">
        <v>91</v>
      </c>
      <c r="E2662">
        <v>47</v>
      </c>
      <c r="F2662">
        <v>169</v>
      </c>
      <c r="G2662">
        <v>79.540000000000006</v>
      </c>
      <c r="H2662" s="1">
        <v>45023</v>
      </c>
    </row>
    <row r="2663" spans="1:8" x14ac:dyDescent="0.25">
      <c r="A2663" t="s">
        <v>2685</v>
      </c>
      <c r="B2663" t="s">
        <v>8</v>
      </c>
      <c r="C2663" t="s">
        <v>9</v>
      </c>
      <c r="D2663">
        <v>92</v>
      </c>
      <c r="E2663">
        <v>74</v>
      </c>
      <c r="F2663">
        <v>247</v>
      </c>
      <c r="G2663">
        <v>19.940000000000001</v>
      </c>
      <c r="H2663" s="1">
        <v>45091</v>
      </c>
    </row>
    <row r="2664" spans="1:8" x14ac:dyDescent="0.25">
      <c r="A2664" t="s">
        <v>2686</v>
      </c>
      <c r="B2664" t="s">
        <v>14</v>
      </c>
      <c r="C2664" t="s">
        <v>32</v>
      </c>
      <c r="D2664">
        <v>141</v>
      </c>
      <c r="E2664">
        <v>84</v>
      </c>
      <c r="F2664">
        <v>193</v>
      </c>
      <c r="G2664">
        <v>133.69</v>
      </c>
      <c r="H2664" s="1">
        <v>44969</v>
      </c>
    </row>
    <row r="2665" spans="1:8" x14ac:dyDescent="0.25">
      <c r="A2665" t="s">
        <v>2687</v>
      </c>
      <c r="B2665" t="s">
        <v>37</v>
      </c>
      <c r="C2665" t="s">
        <v>15</v>
      </c>
      <c r="D2665">
        <v>189</v>
      </c>
      <c r="E2665">
        <v>88</v>
      </c>
      <c r="F2665">
        <v>247</v>
      </c>
      <c r="G2665">
        <v>374.5</v>
      </c>
      <c r="H2665" s="1">
        <v>45231</v>
      </c>
    </row>
    <row r="2666" spans="1:8" x14ac:dyDescent="0.25">
      <c r="A2666" t="s">
        <v>2688</v>
      </c>
      <c r="B2666" t="s">
        <v>17</v>
      </c>
      <c r="C2666" t="s">
        <v>15</v>
      </c>
      <c r="D2666">
        <v>131</v>
      </c>
      <c r="E2666">
        <v>43</v>
      </c>
      <c r="F2666">
        <v>167</v>
      </c>
      <c r="G2666">
        <v>211.41</v>
      </c>
      <c r="H2666" s="1">
        <v>45274</v>
      </c>
    </row>
    <row r="2667" spans="1:8" x14ac:dyDescent="0.25">
      <c r="A2667" t="s">
        <v>2689</v>
      </c>
      <c r="B2667" t="s">
        <v>21</v>
      </c>
      <c r="C2667" t="s">
        <v>15</v>
      </c>
      <c r="D2667">
        <v>101</v>
      </c>
      <c r="E2667">
        <v>76</v>
      </c>
      <c r="F2667">
        <v>56</v>
      </c>
      <c r="G2667">
        <v>301.66000000000003</v>
      </c>
      <c r="H2667" s="1">
        <v>45069</v>
      </c>
    </row>
    <row r="2668" spans="1:8" x14ac:dyDescent="0.25">
      <c r="A2668" t="s">
        <v>2690</v>
      </c>
      <c r="B2668" t="s">
        <v>14</v>
      </c>
      <c r="C2668" t="s">
        <v>18</v>
      </c>
      <c r="D2668">
        <v>64</v>
      </c>
      <c r="E2668">
        <v>94</v>
      </c>
      <c r="F2668">
        <v>287</v>
      </c>
      <c r="G2668">
        <v>230.65</v>
      </c>
      <c r="H2668" s="1">
        <v>45149</v>
      </c>
    </row>
    <row r="2669" spans="1:8" x14ac:dyDescent="0.25">
      <c r="A2669" t="s">
        <v>2691</v>
      </c>
      <c r="B2669" t="s">
        <v>12</v>
      </c>
      <c r="C2669" t="s">
        <v>9</v>
      </c>
      <c r="D2669">
        <v>10</v>
      </c>
      <c r="E2669">
        <v>25</v>
      </c>
      <c r="F2669">
        <v>237</v>
      </c>
      <c r="G2669">
        <v>274.32</v>
      </c>
      <c r="H2669" s="1">
        <v>45135</v>
      </c>
    </row>
    <row r="2670" spans="1:8" x14ac:dyDescent="0.25">
      <c r="A2670" t="s">
        <v>2692</v>
      </c>
      <c r="B2670" t="s">
        <v>21</v>
      </c>
      <c r="C2670" t="s">
        <v>18</v>
      </c>
      <c r="D2670">
        <v>123</v>
      </c>
      <c r="E2670">
        <v>56</v>
      </c>
      <c r="F2670">
        <v>206</v>
      </c>
      <c r="G2670">
        <v>425.27</v>
      </c>
      <c r="H2670" s="1">
        <v>45141</v>
      </c>
    </row>
    <row r="2671" spans="1:8" x14ac:dyDescent="0.25">
      <c r="A2671" t="s">
        <v>2693</v>
      </c>
      <c r="B2671" t="s">
        <v>21</v>
      </c>
      <c r="C2671" t="s">
        <v>15</v>
      </c>
      <c r="D2671">
        <v>62</v>
      </c>
      <c r="E2671">
        <v>84</v>
      </c>
      <c r="F2671">
        <v>81</v>
      </c>
      <c r="G2671">
        <v>154.86000000000001</v>
      </c>
      <c r="H2671" s="1">
        <v>45122</v>
      </c>
    </row>
    <row r="2672" spans="1:8" x14ac:dyDescent="0.25">
      <c r="A2672" t="s">
        <v>2694</v>
      </c>
      <c r="B2672" t="s">
        <v>26</v>
      </c>
      <c r="C2672" t="s">
        <v>32</v>
      </c>
      <c r="D2672">
        <v>124</v>
      </c>
      <c r="E2672">
        <v>70</v>
      </c>
      <c r="F2672">
        <v>69</v>
      </c>
      <c r="G2672">
        <v>474.72</v>
      </c>
      <c r="H2672" s="1">
        <v>45204</v>
      </c>
    </row>
    <row r="2673" spans="1:8" x14ac:dyDescent="0.25">
      <c r="A2673" t="s">
        <v>2695</v>
      </c>
      <c r="B2673" t="s">
        <v>28</v>
      </c>
      <c r="C2673" t="s">
        <v>18</v>
      </c>
      <c r="D2673">
        <v>139</v>
      </c>
      <c r="E2673">
        <v>84</v>
      </c>
      <c r="F2673">
        <v>242</v>
      </c>
      <c r="G2673">
        <v>61.36</v>
      </c>
      <c r="H2673" s="1">
        <v>45290</v>
      </c>
    </row>
    <row r="2674" spans="1:8" x14ac:dyDescent="0.25">
      <c r="A2674" t="s">
        <v>2696</v>
      </c>
      <c r="B2674" t="s">
        <v>35</v>
      </c>
      <c r="C2674" t="s">
        <v>15</v>
      </c>
      <c r="D2674">
        <v>51</v>
      </c>
      <c r="E2674">
        <v>53</v>
      </c>
      <c r="F2674">
        <v>110</v>
      </c>
      <c r="G2674">
        <v>79.739999999999995</v>
      </c>
      <c r="H2674" s="1">
        <v>45191</v>
      </c>
    </row>
    <row r="2675" spans="1:8" x14ac:dyDescent="0.25">
      <c r="A2675" t="s">
        <v>2697</v>
      </c>
      <c r="B2675" t="s">
        <v>17</v>
      </c>
      <c r="C2675" t="s">
        <v>15</v>
      </c>
      <c r="D2675">
        <v>182</v>
      </c>
      <c r="E2675">
        <v>81</v>
      </c>
      <c r="F2675">
        <v>285</v>
      </c>
      <c r="G2675">
        <v>397.93</v>
      </c>
      <c r="H2675" s="1">
        <v>45136</v>
      </c>
    </row>
    <row r="2676" spans="1:8" x14ac:dyDescent="0.25">
      <c r="A2676" t="s">
        <v>2698</v>
      </c>
      <c r="B2676" t="s">
        <v>8</v>
      </c>
      <c r="C2676" t="s">
        <v>9</v>
      </c>
      <c r="D2676">
        <v>139</v>
      </c>
      <c r="E2676">
        <v>96</v>
      </c>
      <c r="F2676">
        <v>51</v>
      </c>
      <c r="G2676">
        <v>365.87</v>
      </c>
      <c r="H2676" s="1">
        <v>45031</v>
      </c>
    </row>
    <row r="2677" spans="1:8" x14ac:dyDescent="0.25">
      <c r="A2677" t="s">
        <v>2699</v>
      </c>
      <c r="B2677" t="s">
        <v>37</v>
      </c>
      <c r="C2677" t="s">
        <v>32</v>
      </c>
      <c r="D2677">
        <v>81</v>
      </c>
      <c r="E2677">
        <v>75</v>
      </c>
      <c r="F2677">
        <v>69</v>
      </c>
      <c r="G2677">
        <v>262.5</v>
      </c>
      <c r="H2677" s="1">
        <v>45018</v>
      </c>
    </row>
    <row r="2678" spans="1:8" x14ac:dyDescent="0.25">
      <c r="A2678" t="s">
        <v>2700</v>
      </c>
      <c r="B2678" t="s">
        <v>14</v>
      </c>
      <c r="C2678" t="s">
        <v>32</v>
      </c>
      <c r="D2678">
        <v>102</v>
      </c>
      <c r="E2678">
        <v>27</v>
      </c>
      <c r="F2678">
        <v>167</v>
      </c>
      <c r="G2678">
        <v>290.17</v>
      </c>
      <c r="H2678" s="1">
        <v>45260</v>
      </c>
    </row>
    <row r="2679" spans="1:8" x14ac:dyDescent="0.25">
      <c r="A2679" t="s">
        <v>2701</v>
      </c>
      <c r="B2679" t="s">
        <v>35</v>
      </c>
      <c r="C2679" t="s">
        <v>23</v>
      </c>
      <c r="D2679">
        <v>28</v>
      </c>
      <c r="E2679">
        <v>57</v>
      </c>
      <c r="F2679">
        <v>186</v>
      </c>
      <c r="G2679">
        <v>384.65</v>
      </c>
      <c r="H2679" s="1">
        <v>45118</v>
      </c>
    </row>
    <row r="2680" spans="1:8" x14ac:dyDescent="0.25">
      <c r="A2680" t="s">
        <v>2702</v>
      </c>
      <c r="B2680" t="s">
        <v>37</v>
      </c>
      <c r="C2680" t="s">
        <v>15</v>
      </c>
      <c r="D2680">
        <v>106</v>
      </c>
      <c r="E2680">
        <v>83</v>
      </c>
      <c r="F2680">
        <v>20</v>
      </c>
      <c r="G2680">
        <v>96.7</v>
      </c>
      <c r="H2680" s="1">
        <v>45142</v>
      </c>
    </row>
    <row r="2681" spans="1:8" x14ac:dyDescent="0.25">
      <c r="A2681" t="s">
        <v>2703</v>
      </c>
      <c r="B2681" t="s">
        <v>26</v>
      </c>
      <c r="C2681" t="s">
        <v>15</v>
      </c>
      <c r="D2681">
        <v>137</v>
      </c>
      <c r="E2681">
        <v>60</v>
      </c>
      <c r="F2681">
        <v>65</v>
      </c>
      <c r="G2681">
        <v>278.70999999999998</v>
      </c>
      <c r="H2681" s="1">
        <v>45063</v>
      </c>
    </row>
    <row r="2682" spans="1:8" x14ac:dyDescent="0.25">
      <c r="A2682" t="s">
        <v>2704</v>
      </c>
      <c r="B2682" t="s">
        <v>14</v>
      </c>
      <c r="C2682" t="s">
        <v>9</v>
      </c>
      <c r="D2682">
        <v>190</v>
      </c>
      <c r="E2682">
        <v>29</v>
      </c>
      <c r="F2682">
        <v>177</v>
      </c>
      <c r="G2682">
        <v>256.58999999999997</v>
      </c>
      <c r="H2682" s="1">
        <v>45285</v>
      </c>
    </row>
    <row r="2683" spans="1:8" x14ac:dyDescent="0.25">
      <c r="A2683" t="s">
        <v>2705</v>
      </c>
      <c r="B2683" t="s">
        <v>35</v>
      </c>
      <c r="C2683" t="s">
        <v>15</v>
      </c>
      <c r="D2683">
        <v>13</v>
      </c>
      <c r="E2683">
        <v>34</v>
      </c>
      <c r="F2683">
        <v>67</v>
      </c>
      <c r="G2683">
        <v>285.08999999999997</v>
      </c>
      <c r="H2683" s="1">
        <v>44984</v>
      </c>
    </row>
    <row r="2684" spans="1:8" x14ac:dyDescent="0.25">
      <c r="A2684" t="s">
        <v>2706</v>
      </c>
      <c r="B2684" t="s">
        <v>12</v>
      </c>
      <c r="C2684" t="s">
        <v>15</v>
      </c>
      <c r="D2684">
        <v>132</v>
      </c>
      <c r="E2684">
        <v>23</v>
      </c>
      <c r="F2684">
        <v>189</v>
      </c>
      <c r="G2684">
        <v>459.21</v>
      </c>
      <c r="H2684" s="1">
        <v>45174</v>
      </c>
    </row>
    <row r="2685" spans="1:8" x14ac:dyDescent="0.25">
      <c r="A2685" t="s">
        <v>2707</v>
      </c>
      <c r="B2685" t="s">
        <v>37</v>
      </c>
      <c r="C2685" t="s">
        <v>23</v>
      </c>
      <c r="D2685">
        <v>149</v>
      </c>
      <c r="E2685">
        <v>26</v>
      </c>
      <c r="F2685">
        <v>71</v>
      </c>
      <c r="G2685">
        <v>182.59</v>
      </c>
      <c r="H2685" s="1">
        <v>45126</v>
      </c>
    </row>
    <row r="2686" spans="1:8" x14ac:dyDescent="0.25">
      <c r="A2686" t="s">
        <v>2708</v>
      </c>
      <c r="B2686" t="s">
        <v>8</v>
      </c>
      <c r="C2686" t="s">
        <v>18</v>
      </c>
      <c r="D2686">
        <v>106</v>
      </c>
      <c r="E2686">
        <v>79</v>
      </c>
      <c r="F2686">
        <v>146</v>
      </c>
      <c r="G2686">
        <v>175.76</v>
      </c>
      <c r="H2686" s="1">
        <v>45071</v>
      </c>
    </row>
    <row r="2687" spans="1:8" x14ac:dyDescent="0.25">
      <c r="A2687" t="s">
        <v>2709</v>
      </c>
      <c r="B2687" t="s">
        <v>21</v>
      </c>
      <c r="C2687" t="s">
        <v>23</v>
      </c>
      <c r="D2687">
        <v>30</v>
      </c>
      <c r="E2687">
        <v>80</v>
      </c>
      <c r="F2687">
        <v>279</v>
      </c>
      <c r="G2687">
        <v>450.77</v>
      </c>
      <c r="H2687" s="1">
        <v>44956</v>
      </c>
    </row>
    <row r="2688" spans="1:8" x14ac:dyDescent="0.25">
      <c r="A2688" t="s">
        <v>2710</v>
      </c>
      <c r="B2688" t="s">
        <v>35</v>
      </c>
      <c r="C2688" t="s">
        <v>9</v>
      </c>
      <c r="D2688">
        <v>184</v>
      </c>
      <c r="E2688">
        <v>40</v>
      </c>
      <c r="F2688">
        <v>201</v>
      </c>
      <c r="G2688">
        <v>292.62</v>
      </c>
      <c r="H2688" s="1">
        <v>45128</v>
      </c>
    </row>
    <row r="2689" spans="1:8" x14ac:dyDescent="0.25">
      <c r="A2689" t="s">
        <v>2711</v>
      </c>
      <c r="B2689" t="s">
        <v>12</v>
      </c>
      <c r="C2689" t="s">
        <v>32</v>
      </c>
      <c r="D2689">
        <v>135</v>
      </c>
      <c r="E2689">
        <v>33</v>
      </c>
      <c r="F2689">
        <v>89</v>
      </c>
      <c r="G2689">
        <v>304.38</v>
      </c>
      <c r="H2689" s="1">
        <v>45018</v>
      </c>
    </row>
    <row r="2690" spans="1:8" x14ac:dyDescent="0.25">
      <c r="A2690" t="s">
        <v>2712</v>
      </c>
      <c r="B2690" t="s">
        <v>8</v>
      </c>
      <c r="C2690" t="s">
        <v>18</v>
      </c>
      <c r="D2690">
        <v>148</v>
      </c>
      <c r="E2690">
        <v>63</v>
      </c>
      <c r="F2690">
        <v>155</v>
      </c>
      <c r="G2690">
        <v>342.87</v>
      </c>
      <c r="H2690" s="1">
        <v>45226</v>
      </c>
    </row>
    <row r="2691" spans="1:8" x14ac:dyDescent="0.25">
      <c r="A2691" t="s">
        <v>2713</v>
      </c>
      <c r="B2691" t="s">
        <v>12</v>
      </c>
      <c r="C2691" t="s">
        <v>15</v>
      </c>
      <c r="D2691">
        <v>179</v>
      </c>
      <c r="E2691">
        <v>80</v>
      </c>
      <c r="F2691">
        <v>19</v>
      </c>
      <c r="G2691">
        <v>114.95</v>
      </c>
      <c r="H2691" s="1">
        <v>45057</v>
      </c>
    </row>
    <row r="2692" spans="1:8" x14ac:dyDescent="0.25">
      <c r="A2692" t="s">
        <v>2714</v>
      </c>
      <c r="B2692" t="s">
        <v>14</v>
      </c>
      <c r="C2692" t="s">
        <v>32</v>
      </c>
      <c r="D2692">
        <v>103</v>
      </c>
      <c r="E2692">
        <v>93</v>
      </c>
      <c r="F2692">
        <v>166</v>
      </c>
      <c r="G2692">
        <v>254.57</v>
      </c>
      <c r="H2692" s="1">
        <v>45001</v>
      </c>
    </row>
    <row r="2693" spans="1:8" x14ac:dyDescent="0.25">
      <c r="A2693" t="s">
        <v>2715</v>
      </c>
      <c r="B2693" t="s">
        <v>8</v>
      </c>
      <c r="C2693" t="s">
        <v>23</v>
      </c>
      <c r="D2693">
        <v>37</v>
      </c>
      <c r="E2693">
        <v>51</v>
      </c>
      <c r="F2693">
        <v>288</v>
      </c>
      <c r="G2693">
        <v>489.25</v>
      </c>
      <c r="H2693" s="1">
        <v>45049</v>
      </c>
    </row>
    <row r="2694" spans="1:8" x14ac:dyDescent="0.25">
      <c r="A2694" t="s">
        <v>2716</v>
      </c>
      <c r="B2694" t="s">
        <v>35</v>
      </c>
      <c r="C2694" t="s">
        <v>18</v>
      </c>
      <c r="D2694">
        <v>95</v>
      </c>
      <c r="E2694">
        <v>65</v>
      </c>
      <c r="F2694">
        <v>295</v>
      </c>
      <c r="G2694">
        <v>134.47</v>
      </c>
      <c r="H2694" s="1">
        <v>44930</v>
      </c>
    </row>
    <row r="2695" spans="1:8" x14ac:dyDescent="0.25">
      <c r="A2695" t="s">
        <v>2717</v>
      </c>
      <c r="B2695" t="s">
        <v>12</v>
      </c>
      <c r="C2695" t="s">
        <v>15</v>
      </c>
      <c r="D2695">
        <v>198</v>
      </c>
      <c r="E2695">
        <v>38</v>
      </c>
      <c r="F2695">
        <v>206</v>
      </c>
      <c r="G2695">
        <v>201.84</v>
      </c>
      <c r="H2695" s="1">
        <v>45024</v>
      </c>
    </row>
    <row r="2696" spans="1:8" x14ac:dyDescent="0.25">
      <c r="A2696" t="s">
        <v>2718</v>
      </c>
      <c r="B2696" t="s">
        <v>14</v>
      </c>
      <c r="C2696" t="s">
        <v>15</v>
      </c>
      <c r="D2696">
        <v>161</v>
      </c>
      <c r="E2696">
        <v>52</v>
      </c>
      <c r="F2696">
        <v>77</v>
      </c>
      <c r="G2696">
        <v>80.12</v>
      </c>
      <c r="H2696" s="1">
        <v>45215</v>
      </c>
    </row>
    <row r="2697" spans="1:8" x14ac:dyDescent="0.25">
      <c r="A2697" t="s">
        <v>2719</v>
      </c>
      <c r="B2697" t="s">
        <v>48</v>
      </c>
      <c r="C2697" t="s">
        <v>9</v>
      </c>
      <c r="D2697">
        <v>165</v>
      </c>
      <c r="E2697">
        <v>38</v>
      </c>
      <c r="F2697">
        <v>7</v>
      </c>
      <c r="G2697">
        <v>372.18</v>
      </c>
      <c r="H2697" s="1">
        <v>45176</v>
      </c>
    </row>
    <row r="2698" spans="1:8" x14ac:dyDescent="0.25">
      <c r="A2698" t="s">
        <v>2720</v>
      </c>
      <c r="B2698" t="s">
        <v>37</v>
      </c>
      <c r="C2698" t="s">
        <v>32</v>
      </c>
      <c r="D2698">
        <v>111</v>
      </c>
      <c r="E2698">
        <v>84</v>
      </c>
      <c r="F2698">
        <v>268</v>
      </c>
      <c r="G2698">
        <v>476.09</v>
      </c>
      <c r="H2698" s="1">
        <v>45080</v>
      </c>
    </row>
    <row r="2699" spans="1:8" x14ac:dyDescent="0.25">
      <c r="A2699" t="s">
        <v>2721</v>
      </c>
      <c r="B2699" t="s">
        <v>48</v>
      </c>
      <c r="C2699" t="s">
        <v>9</v>
      </c>
      <c r="D2699">
        <v>8</v>
      </c>
      <c r="E2699">
        <v>57</v>
      </c>
      <c r="F2699">
        <v>291</v>
      </c>
      <c r="G2699">
        <v>164.82</v>
      </c>
      <c r="H2699" s="1">
        <v>45235</v>
      </c>
    </row>
    <row r="2700" spans="1:8" x14ac:dyDescent="0.25">
      <c r="A2700" t="s">
        <v>2722</v>
      </c>
      <c r="B2700" t="s">
        <v>26</v>
      </c>
      <c r="C2700" t="s">
        <v>32</v>
      </c>
      <c r="D2700">
        <v>61</v>
      </c>
      <c r="E2700">
        <v>98</v>
      </c>
      <c r="F2700">
        <v>221</v>
      </c>
      <c r="G2700">
        <v>255.31</v>
      </c>
      <c r="H2700" s="1">
        <v>45153</v>
      </c>
    </row>
    <row r="2701" spans="1:8" x14ac:dyDescent="0.25">
      <c r="A2701" t="s">
        <v>2723</v>
      </c>
      <c r="B2701" t="s">
        <v>35</v>
      </c>
      <c r="C2701" t="s">
        <v>15</v>
      </c>
      <c r="D2701">
        <v>187</v>
      </c>
      <c r="E2701">
        <v>96</v>
      </c>
      <c r="F2701">
        <v>78</v>
      </c>
      <c r="G2701">
        <v>259.99</v>
      </c>
      <c r="H2701" s="1">
        <v>45121</v>
      </c>
    </row>
    <row r="2702" spans="1:8" x14ac:dyDescent="0.25">
      <c r="A2702" t="s">
        <v>2724</v>
      </c>
      <c r="B2702" t="s">
        <v>14</v>
      </c>
      <c r="C2702" t="s">
        <v>23</v>
      </c>
      <c r="D2702">
        <v>13</v>
      </c>
      <c r="E2702">
        <v>45</v>
      </c>
      <c r="F2702">
        <v>45</v>
      </c>
      <c r="G2702">
        <v>307.57</v>
      </c>
      <c r="H2702" s="1">
        <v>45187</v>
      </c>
    </row>
    <row r="2703" spans="1:8" x14ac:dyDescent="0.25">
      <c r="A2703" t="s">
        <v>2725</v>
      </c>
      <c r="B2703" t="s">
        <v>37</v>
      </c>
      <c r="C2703" t="s">
        <v>18</v>
      </c>
      <c r="D2703">
        <v>128</v>
      </c>
      <c r="E2703">
        <v>76</v>
      </c>
      <c r="F2703">
        <v>168</v>
      </c>
      <c r="G2703">
        <v>435.61</v>
      </c>
      <c r="H2703" s="1">
        <v>45261</v>
      </c>
    </row>
    <row r="2704" spans="1:8" x14ac:dyDescent="0.25">
      <c r="A2704" t="s">
        <v>2726</v>
      </c>
      <c r="B2704" t="s">
        <v>12</v>
      </c>
      <c r="C2704" t="s">
        <v>9</v>
      </c>
      <c r="D2704">
        <v>130</v>
      </c>
      <c r="E2704">
        <v>42</v>
      </c>
      <c r="F2704">
        <v>39</v>
      </c>
      <c r="G2704">
        <v>63.47</v>
      </c>
      <c r="H2704" s="1">
        <v>44954</v>
      </c>
    </row>
    <row r="2705" spans="1:8" x14ac:dyDescent="0.25">
      <c r="A2705" t="s">
        <v>2727</v>
      </c>
      <c r="B2705" t="s">
        <v>37</v>
      </c>
      <c r="C2705" t="s">
        <v>15</v>
      </c>
      <c r="D2705">
        <v>200</v>
      </c>
      <c r="E2705">
        <v>46</v>
      </c>
      <c r="F2705">
        <v>8</v>
      </c>
      <c r="G2705">
        <v>496.57</v>
      </c>
      <c r="H2705" s="1">
        <v>45236</v>
      </c>
    </row>
    <row r="2706" spans="1:8" x14ac:dyDescent="0.25">
      <c r="A2706" t="s">
        <v>2728</v>
      </c>
      <c r="B2706" t="s">
        <v>28</v>
      </c>
      <c r="C2706" t="s">
        <v>9</v>
      </c>
      <c r="D2706">
        <v>79</v>
      </c>
      <c r="E2706">
        <v>40</v>
      </c>
      <c r="F2706">
        <v>34</v>
      </c>
      <c r="G2706">
        <v>147.1</v>
      </c>
      <c r="H2706" s="1">
        <v>44968</v>
      </c>
    </row>
    <row r="2707" spans="1:8" x14ac:dyDescent="0.25">
      <c r="A2707" t="s">
        <v>2729</v>
      </c>
      <c r="B2707" t="s">
        <v>14</v>
      </c>
      <c r="C2707" t="s">
        <v>15</v>
      </c>
      <c r="D2707">
        <v>188</v>
      </c>
      <c r="E2707">
        <v>24</v>
      </c>
      <c r="F2707">
        <v>139</v>
      </c>
      <c r="G2707">
        <v>438.29</v>
      </c>
      <c r="H2707" s="1">
        <v>44944</v>
      </c>
    </row>
    <row r="2708" spans="1:8" x14ac:dyDescent="0.25">
      <c r="A2708" t="s">
        <v>2730</v>
      </c>
      <c r="B2708" t="s">
        <v>48</v>
      </c>
      <c r="C2708" t="s">
        <v>18</v>
      </c>
      <c r="D2708">
        <v>114</v>
      </c>
      <c r="E2708">
        <v>37</v>
      </c>
      <c r="F2708">
        <v>130</v>
      </c>
      <c r="G2708">
        <v>14.82</v>
      </c>
      <c r="H2708" s="1">
        <v>45111</v>
      </c>
    </row>
    <row r="2709" spans="1:8" x14ac:dyDescent="0.25">
      <c r="A2709" t="s">
        <v>2731</v>
      </c>
      <c r="B2709" t="s">
        <v>26</v>
      </c>
      <c r="C2709" t="s">
        <v>18</v>
      </c>
      <c r="D2709">
        <v>82</v>
      </c>
      <c r="E2709">
        <v>70</v>
      </c>
      <c r="F2709">
        <v>174</v>
      </c>
      <c r="G2709">
        <v>101.06</v>
      </c>
      <c r="H2709" s="1">
        <v>45191</v>
      </c>
    </row>
    <row r="2710" spans="1:8" x14ac:dyDescent="0.25">
      <c r="A2710" t="s">
        <v>2732</v>
      </c>
      <c r="B2710" t="s">
        <v>14</v>
      </c>
      <c r="C2710" t="s">
        <v>32</v>
      </c>
      <c r="D2710">
        <v>76</v>
      </c>
      <c r="E2710">
        <v>95</v>
      </c>
      <c r="F2710">
        <v>256</v>
      </c>
      <c r="G2710">
        <v>90.54</v>
      </c>
      <c r="H2710" s="1">
        <v>45118</v>
      </c>
    </row>
    <row r="2711" spans="1:8" x14ac:dyDescent="0.25">
      <c r="A2711" t="s">
        <v>2733</v>
      </c>
      <c r="B2711" t="s">
        <v>28</v>
      </c>
      <c r="C2711" t="s">
        <v>32</v>
      </c>
      <c r="D2711">
        <v>8</v>
      </c>
      <c r="E2711">
        <v>89</v>
      </c>
      <c r="F2711">
        <v>158</v>
      </c>
      <c r="G2711">
        <v>390.91</v>
      </c>
      <c r="H2711" s="1">
        <v>45021</v>
      </c>
    </row>
    <row r="2712" spans="1:8" x14ac:dyDescent="0.25">
      <c r="A2712" t="s">
        <v>2734</v>
      </c>
      <c r="B2712" t="s">
        <v>12</v>
      </c>
      <c r="C2712" t="s">
        <v>23</v>
      </c>
      <c r="D2712">
        <v>54</v>
      </c>
      <c r="E2712">
        <v>92</v>
      </c>
      <c r="F2712">
        <v>103</v>
      </c>
      <c r="G2712">
        <v>375.51</v>
      </c>
      <c r="H2712" s="1">
        <v>44992</v>
      </c>
    </row>
    <row r="2713" spans="1:8" x14ac:dyDescent="0.25">
      <c r="A2713" t="s">
        <v>2735</v>
      </c>
      <c r="B2713" t="s">
        <v>35</v>
      </c>
      <c r="C2713" t="s">
        <v>9</v>
      </c>
      <c r="D2713">
        <v>145</v>
      </c>
      <c r="E2713">
        <v>42</v>
      </c>
      <c r="F2713">
        <v>54</v>
      </c>
      <c r="G2713">
        <v>186.06</v>
      </c>
      <c r="H2713" s="1">
        <v>45062</v>
      </c>
    </row>
    <row r="2714" spans="1:8" x14ac:dyDescent="0.25">
      <c r="A2714" t="s">
        <v>2736</v>
      </c>
      <c r="B2714" t="s">
        <v>35</v>
      </c>
      <c r="C2714" t="s">
        <v>9</v>
      </c>
      <c r="D2714">
        <v>157</v>
      </c>
      <c r="E2714">
        <v>42</v>
      </c>
      <c r="F2714">
        <v>135</v>
      </c>
      <c r="G2714">
        <v>84.25</v>
      </c>
      <c r="H2714" s="1">
        <v>45055</v>
      </c>
    </row>
    <row r="2715" spans="1:8" x14ac:dyDescent="0.25">
      <c r="A2715" t="s">
        <v>2737</v>
      </c>
      <c r="B2715" t="s">
        <v>14</v>
      </c>
      <c r="C2715" t="s">
        <v>15</v>
      </c>
      <c r="D2715">
        <v>92</v>
      </c>
      <c r="E2715">
        <v>26</v>
      </c>
      <c r="F2715">
        <v>270</v>
      </c>
      <c r="G2715">
        <v>274.64999999999998</v>
      </c>
      <c r="H2715" s="1">
        <v>45176</v>
      </c>
    </row>
    <row r="2716" spans="1:8" x14ac:dyDescent="0.25">
      <c r="A2716" t="s">
        <v>2738</v>
      </c>
      <c r="B2716" t="s">
        <v>17</v>
      </c>
      <c r="C2716" t="s">
        <v>15</v>
      </c>
      <c r="D2716">
        <v>140</v>
      </c>
      <c r="E2716">
        <v>96</v>
      </c>
      <c r="F2716">
        <v>294</v>
      </c>
      <c r="G2716">
        <v>333.17</v>
      </c>
      <c r="H2716" s="1">
        <v>45169</v>
      </c>
    </row>
    <row r="2717" spans="1:8" x14ac:dyDescent="0.25">
      <c r="A2717" t="s">
        <v>2739</v>
      </c>
      <c r="B2717" t="s">
        <v>17</v>
      </c>
      <c r="C2717" t="s">
        <v>32</v>
      </c>
      <c r="D2717">
        <v>19</v>
      </c>
      <c r="E2717">
        <v>53</v>
      </c>
      <c r="F2717">
        <v>148</v>
      </c>
      <c r="G2717">
        <v>391.29</v>
      </c>
      <c r="H2717" s="1">
        <v>45062</v>
      </c>
    </row>
    <row r="2718" spans="1:8" x14ac:dyDescent="0.25">
      <c r="A2718" t="s">
        <v>2740</v>
      </c>
      <c r="B2718" t="s">
        <v>37</v>
      </c>
      <c r="C2718" t="s">
        <v>9</v>
      </c>
      <c r="D2718">
        <v>74</v>
      </c>
      <c r="E2718">
        <v>31</v>
      </c>
      <c r="F2718">
        <v>294</v>
      </c>
      <c r="G2718">
        <v>26.88</v>
      </c>
      <c r="H2718" s="1">
        <v>45075</v>
      </c>
    </row>
    <row r="2719" spans="1:8" x14ac:dyDescent="0.25">
      <c r="A2719" t="s">
        <v>2741</v>
      </c>
      <c r="B2719" t="s">
        <v>21</v>
      </c>
      <c r="C2719" t="s">
        <v>9</v>
      </c>
      <c r="D2719">
        <v>192</v>
      </c>
      <c r="E2719">
        <v>37</v>
      </c>
      <c r="F2719">
        <v>189</v>
      </c>
      <c r="G2719">
        <v>103.41</v>
      </c>
      <c r="H2719" s="1">
        <v>45011</v>
      </c>
    </row>
    <row r="2720" spans="1:8" x14ac:dyDescent="0.25">
      <c r="A2720" t="s">
        <v>2742</v>
      </c>
      <c r="B2720" t="s">
        <v>37</v>
      </c>
      <c r="C2720" t="s">
        <v>18</v>
      </c>
      <c r="D2720">
        <v>2</v>
      </c>
      <c r="E2720">
        <v>84</v>
      </c>
      <c r="F2720">
        <v>74</v>
      </c>
      <c r="G2720">
        <v>298.39</v>
      </c>
      <c r="H2720" s="1">
        <v>45023</v>
      </c>
    </row>
    <row r="2721" spans="1:8" x14ac:dyDescent="0.25">
      <c r="A2721" t="s">
        <v>2743</v>
      </c>
      <c r="B2721" t="s">
        <v>28</v>
      </c>
      <c r="C2721" t="s">
        <v>32</v>
      </c>
      <c r="D2721">
        <v>85</v>
      </c>
      <c r="E2721">
        <v>56</v>
      </c>
      <c r="F2721">
        <v>67</v>
      </c>
      <c r="G2721">
        <v>248.32</v>
      </c>
      <c r="H2721" s="1">
        <v>44957</v>
      </c>
    </row>
    <row r="2722" spans="1:8" x14ac:dyDescent="0.25">
      <c r="A2722" t="s">
        <v>2744</v>
      </c>
      <c r="B2722" t="s">
        <v>8</v>
      </c>
      <c r="C2722" t="s">
        <v>15</v>
      </c>
      <c r="D2722">
        <v>32</v>
      </c>
      <c r="E2722">
        <v>38</v>
      </c>
      <c r="F2722">
        <v>17</v>
      </c>
      <c r="G2722">
        <v>499.12</v>
      </c>
      <c r="H2722" s="1">
        <v>45067</v>
      </c>
    </row>
    <row r="2723" spans="1:8" x14ac:dyDescent="0.25">
      <c r="A2723" t="s">
        <v>2745</v>
      </c>
      <c r="B2723" t="s">
        <v>14</v>
      </c>
      <c r="C2723" t="s">
        <v>18</v>
      </c>
      <c r="D2723">
        <v>75</v>
      </c>
      <c r="E2723">
        <v>37</v>
      </c>
      <c r="F2723">
        <v>224</v>
      </c>
      <c r="G2723">
        <v>393.43</v>
      </c>
      <c r="H2723" s="1">
        <v>45141</v>
      </c>
    </row>
    <row r="2724" spans="1:8" x14ac:dyDescent="0.25">
      <c r="A2724" t="s">
        <v>2746</v>
      </c>
      <c r="B2724" t="s">
        <v>14</v>
      </c>
      <c r="C2724" t="s">
        <v>23</v>
      </c>
      <c r="D2724">
        <v>171</v>
      </c>
      <c r="E2724">
        <v>48</v>
      </c>
      <c r="F2724">
        <v>9</v>
      </c>
      <c r="G2724">
        <v>239.53</v>
      </c>
      <c r="H2724" s="1">
        <v>45151</v>
      </c>
    </row>
    <row r="2725" spans="1:8" x14ac:dyDescent="0.25">
      <c r="A2725" t="s">
        <v>2747</v>
      </c>
      <c r="B2725" t="s">
        <v>17</v>
      </c>
      <c r="C2725" t="s">
        <v>15</v>
      </c>
      <c r="D2725">
        <v>122</v>
      </c>
      <c r="E2725">
        <v>72</v>
      </c>
      <c r="F2725">
        <v>82</v>
      </c>
      <c r="G2725">
        <v>457.05</v>
      </c>
      <c r="H2725" s="1">
        <v>45098</v>
      </c>
    </row>
    <row r="2726" spans="1:8" x14ac:dyDescent="0.25">
      <c r="A2726" t="s">
        <v>2748</v>
      </c>
      <c r="B2726" t="s">
        <v>17</v>
      </c>
      <c r="C2726" t="s">
        <v>9</v>
      </c>
      <c r="D2726">
        <v>139</v>
      </c>
      <c r="E2726">
        <v>21</v>
      </c>
      <c r="F2726">
        <v>230</v>
      </c>
      <c r="G2726">
        <v>168.44</v>
      </c>
      <c r="H2726" s="1">
        <v>45259</v>
      </c>
    </row>
    <row r="2727" spans="1:8" x14ac:dyDescent="0.25">
      <c r="A2727" t="s">
        <v>2749</v>
      </c>
      <c r="B2727" t="s">
        <v>14</v>
      </c>
      <c r="C2727" t="s">
        <v>23</v>
      </c>
      <c r="D2727">
        <v>26</v>
      </c>
      <c r="E2727">
        <v>23</v>
      </c>
      <c r="F2727">
        <v>226</v>
      </c>
      <c r="G2727">
        <v>385.33</v>
      </c>
      <c r="H2727" s="1">
        <v>45258</v>
      </c>
    </row>
    <row r="2728" spans="1:8" x14ac:dyDescent="0.25">
      <c r="A2728" t="s">
        <v>2750</v>
      </c>
      <c r="B2728" t="s">
        <v>8</v>
      </c>
      <c r="C2728" t="s">
        <v>23</v>
      </c>
      <c r="D2728">
        <v>106</v>
      </c>
      <c r="E2728">
        <v>44</v>
      </c>
      <c r="F2728">
        <v>200</v>
      </c>
      <c r="G2728">
        <v>485.63</v>
      </c>
      <c r="H2728" s="1">
        <v>44953</v>
      </c>
    </row>
    <row r="2729" spans="1:8" x14ac:dyDescent="0.25">
      <c r="A2729" t="s">
        <v>2751</v>
      </c>
      <c r="B2729" t="s">
        <v>37</v>
      </c>
      <c r="C2729" t="s">
        <v>32</v>
      </c>
      <c r="D2729">
        <v>37</v>
      </c>
      <c r="E2729">
        <v>23</v>
      </c>
      <c r="F2729">
        <v>146</v>
      </c>
      <c r="G2729">
        <v>28.8</v>
      </c>
      <c r="H2729" s="1">
        <v>45004</v>
      </c>
    </row>
    <row r="2730" spans="1:8" x14ac:dyDescent="0.25">
      <c r="A2730" t="s">
        <v>2752</v>
      </c>
      <c r="B2730" t="s">
        <v>26</v>
      </c>
      <c r="C2730" t="s">
        <v>9</v>
      </c>
      <c r="D2730">
        <v>159</v>
      </c>
      <c r="E2730">
        <v>20</v>
      </c>
      <c r="F2730">
        <v>293</v>
      </c>
      <c r="G2730">
        <v>39.26</v>
      </c>
      <c r="H2730" s="1">
        <v>45145</v>
      </c>
    </row>
    <row r="2731" spans="1:8" x14ac:dyDescent="0.25">
      <c r="A2731" t="s">
        <v>2753</v>
      </c>
      <c r="B2731" t="s">
        <v>37</v>
      </c>
      <c r="C2731" t="s">
        <v>9</v>
      </c>
      <c r="D2731">
        <v>75</v>
      </c>
      <c r="E2731">
        <v>55</v>
      </c>
      <c r="F2731">
        <v>77</v>
      </c>
      <c r="G2731">
        <v>85.63</v>
      </c>
      <c r="H2731" s="1">
        <v>45049</v>
      </c>
    </row>
    <row r="2732" spans="1:8" x14ac:dyDescent="0.25">
      <c r="A2732" t="s">
        <v>2754</v>
      </c>
      <c r="B2732" t="s">
        <v>21</v>
      </c>
      <c r="C2732" t="s">
        <v>15</v>
      </c>
      <c r="D2732">
        <v>174</v>
      </c>
      <c r="E2732">
        <v>81</v>
      </c>
      <c r="F2732">
        <v>205</v>
      </c>
      <c r="G2732">
        <v>153.4</v>
      </c>
      <c r="H2732" s="1">
        <v>45092</v>
      </c>
    </row>
    <row r="2733" spans="1:8" x14ac:dyDescent="0.25">
      <c r="A2733" t="s">
        <v>2755</v>
      </c>
      <c r="B2733" t="s">
        <v>26</v>
      </c>
      <c r="C2733" t="s">
        <v>15</v>
      </c>
      <c r="D2733">
        <v>139</v>
      </c>
      <c r="E2733">
        <v>46</v>
      </c>
      <c r="F2733">
        <v>298</v>
      </c>
      <c r="G2733">
        <v>335.41</v>
      </c>
      <c r="H2733" s="1">
        <v>45271</v>
      </c>
    </row>
    <row r="2734" spans="1:8" x14ac:dyDescent="0.25">
      <c r="A2734" t="s">
        <v>2756</v>
      </c>
      <c r="B2734" t="s">
        <v>28</v>
      </c>
      <c r="C2734" t="s">
        <v>32</v>
      </c>
      <c r="D2734">
        <v>196</v>
      </c>
      <c r="E2734">
        <v>77</v>
      </c>
      <c r="F2734">
        <v>205</v>
      </c>
      <c r="G2734">
        <v>268.44</v>
      </c>
      <c r="H2734" s="1">
        <v>45145</v>
      </c>
    </row>
    <row r="2735" spans="1:8" x14ac:dyDescent="0.25">
      <c r="A2735" t="s">
        <v>2757</v>
      </c>
      <c r="B2735" t="s">
        <v>21</v>
      </c>
      <c r="C2735" t="s">
        <v>15</v>
      </c>
      <c r="D2735">
        <v>176</v>
      </c>
      <c r="E2735">
        <v>22</v>
      </c>
      <c r="F2735">
        <v>11</v>
      </c>
      <c r="G2735">
        <v>362.24</v>
      </c>
      <c r="H2735" s="1">
        <v>45268</v>
      </c>
    </row>
    <row r="2736" spans="1:8" x14ac:dyDescent="0.25">
      <c r="A2736" t="s">
        <v>2758</v>
      </c>
      <c r="B2736" t="s">
        <v>17</v>
      </c>
      <c r="C2736" t="s">
        <v>9</v>
      </c>
      <c r="D2736">
        <v>65</v>
      </c>
      <c r="E2736">
        <v>65</v>
      </c>
      <c r="F2736">
        <v>194</v>
      </c>
      <c r="G2736">
        <v>223.65</v>
      </c>
      <c r="H2736" s="1">
        <v>45116</v>
      </c>
    </row>
    <row r="2737" spans="1:8" x14ac:dyDescent="0.25">
      <c r="A2737" t="s">
        <v>2759</v>
      </c>
      <c r="B2737" t="s">
        <v>28</v>
      </c>
      <c r="C2737" t="s">
        <v>18</v>
      </c>
      <c r="D2737">
        <v>80</v>
      </c>
      <c r="E2737">
        <v>45</v>
      </c>
      <c r="F2737">
        <v>285</v>
      </c>
      <c r="G2737">
        <v>205.31</v>
      </c>
      <c r="H2737" s="1">
        <v>45237</v>
      </c>
    </row>
    <row r="2738" spans="1:8" x14ac:dyDescent="0.25">
      <c r="A2738" t="s">
        <v>2760</v>
      </c>
      <c r="B2738" t="s">
        <v>26</v>
      </c>
      <c r="C2738" t="s">
        <v>23</v>
      </c>
      <c r="D2738">
        <v>150</v>
      </c>
      <c r="E2738">
        <v>69</v>
      </c>
      <c r="F2738">
        <v>41</v>
      </c>
      <c r="G2738">
        <v>416.27</v>
      </c>
      <c r="H2738" s="1">
        <v>45027</v>
      </c>
    </row>
    <row r="2739" spans="1:8" x14ac:dyDescent="0.25">
      <c r="A2739" t="s">
        <v>2761</v>
      </c>
      <c r="B2739" t="s">
        <v>48</v>
      </c>
      <c r="C2739" t="s">
        <v>9</v>
      </c>
      <c r="D2739">
        <v>32</v>
      </c>
      <c r="E2739">
        <v>48</v>
      </c>
      <c r="F2739">
        <v>284</v>
      </c>
      <c r="G2739">
        <v>242.9</v>
      </c>
      <c r="H2739" s="1">
        <v>45085</v>
      </c>
    </row>
    <row r="2740" spans="1:8" x14ac:dyDescent="0.25">
      <c r="A2740" t="s">
        <v>2762</v>
      </c>
      <c r="B2740" t="s">
        <v>37</v>
      </c>
      <c r="C2740" t="s">
        <v>15</v>
      </c>
      <c r="D2740">
        <v>105</v>
      </c>
      <c r="E2740">
        <v>32</v>
      </c>
      <c r="F2740">
        <v>56</v>
      </c>
      <c r="G2740">
        <v>69.61</v>
      </c>
      <c r="H2740" s="1">
        <v>45237</v>
      </c>
    </row>
    <row r="2741" spans="1:8" x14ac:dyDescent="0.25">
      <c r="A2741" t="s">
        <v>2763</v>
      </c>
      <c r="B2741" t="s">
        <v>35</v>
      </c>
      <c r="C2741" t="s">
        <v>23</v>
      </c>
      <c r="D2741">
        <v>100</v>
      </c>
      <c r="E2741">
        <v>50</v>
      </c>
      <c r="F2741">
        <v>85</v>
      </c>
      <c r="G2741">
        <v>418.35</v>
      </c>
      <c r="H2741" s="1">
        <v>45132</v>
      </c>
    </row>
    <row r="2742" spans="1:8" x14ac:dyDescent="0.25">
      <c r="A2742" t="s">
        <v>2764</v>
      </c>
      <c r="B2742" t="s">
        <v>28</v>
      </c>
      <c r="C2742" t="s">
        <v>9</v>
      </c>
      <c r="D2742">
        <v>107</v>
      </c>
      <c r="E2742">
        <v>22</v>
      </c>
      <c r="F2742">
        <v>228</v>
      </c>
      <c r="G2742">
        <v>421.06</v>
      </c>
      <c r="H2742" s="1">
        <v>45135</v>
      </c>
    </row>
    <row r="2743" spans="1:8" x14ac:dyDescent="0.25">
      <c r="A2743" t="s">
        <v>2765</v>
      </c>
      <c r="B2743" t="s">
        <v>35</v>
      </c>
      <c r="C2743" t="s">
        <v>32</v>
      </c>
      <c r="D2743">
        <v>78</v>
      </c>
      <c r="E2743">
        <v>71</v>
      </c>
      <c r="F2743">
        <v>96</v>
      </c>
      <c r="G2743">
        <v>193.12</v>
      </c>
      <c r="H2743" s="1">
        <v>45019</v>
      </c>
    </row>
    <row r="2744" spans="1:8" x14ac:dyDescent="0.25">
      <c r="A2744" t="s">
        <v>2766</v>
      </c>
      <c r="B2744" t="s">
        <v>26</v>
      </c>
      <c r="C2744" t="s">
        <v>15</v>
      </c>
      <c r="D2744">
        <v>65</v>
      </c>
      <c r="E2744">
        <v>64</v>
      </c>
      <c r="F2744">
        <v>64</v>
      </c>
      <c r="G2744">
        <v>442.45</v>
      </c>
      <c r="H2744" s="1">
        <v>44976</v>
      </c>
    </row>
    <row r="2745" spans="1:8" x14ac:dyDescent="0.25">
      <c r="A2745" t="s">
        <v>2767</v>
      </c>
      <c r="B2745" t="s">
        <v>48</v>
      </c>
      <c r="C2745" t="s">
        <v>15</v>
      </c>
      <c r="D2745">
        <v>196</v>
      </c>
      <c r="E2745">
        <v>27</v>
      </c>
      <c r="F2745">
        <v>36</v>
      </c>
      <c r="G2745">
        <v>132.54</v>
      </c>
      <c r="H2745" s="1">
        <v>45159</v>
      </c>
    </row>
    <row r="2746" spans="1:8" x14ac:dyDescent="0.25">
      <c r="A2746" t="s">
        <v>2768</v>
      </c>
      <c r="B2746" t="s">
        <v>17</v>
      </c>
      <c r="C2746" t="s">
        <v>23</v>
      </c>
      <c r="D2746">
        <v>83</v>
      </c>
      <c r="E2746">
        <v>26</v>
      </c>
      <c r="F2746">
        <v>194</v>
      </c>
      <c r="G2746">
        <v>39.04</v>
      </c>
      <c r="H2746" s="1">
        <v>45109</v>
      </c>
    </row>
    <row r="2747" spans="1:8" x14ac:dyDescent="0.25">
      <c r="A2747" t="s">
        <v>2769</v>
      </c>
      <c r="B2747" t="s">
        <v>8</v>
      </c>
      <c r="C2747" t="s">
        <v>32</v>
      </c>
      <c r="D2747">
        <v>68</v>
      </c>
      <c r="E2747">
        <v>25</v>
      </c>
      <c r="F2747">
        <v>140</v>
      </c>
      <c r="G2747">
        <v>494.44</v>
      </c>
      <c r="H2747" s="1">
        <v>45247</v>
      </c>
    </row>
    <row r="2748" spans="1:8" x14ac:dyDescent="0.25">
      <c r="A2748" t="s">
        <v>2770</v>
      </c>
      <c r="B2748" t="s">
        <v>35</v>
      </c>
      <c r="C2748" t="s">
        <v>32</v>
      </c>
      <c r="D2748">
        <v>196</v>
      </c>
      <c r="E2748">
        <v>85</v>
      </c>
      <c r="F2748">
        <v>278</v>
      </c>
      <c r="G2748">
        <v>165</v>
      </c>
      <c r="H2748" s="1">
        <v>44984</v>
      </c>
    </row>
    <row r="2749" spans="1:8" x14ac:dyDescent="0.25">
      <c r="A2749" t="s">
        <v>2771</v>
      </c>
      <c r="B2749" t="s">
        <v>14</v>
      </c>
      <c r="C2749" t="s">
        <v>18</v>
      </c>
      <c r="D2749">
        <v>125</v>
      </c>
      <c r="E2749">
        <v>48</v>
      </c>
      <c r="F2749">
        <v>231</v>
      </c>
      <c r="G2749">
        <v>161.36000000000001</v>
      </c>
      <c r="H2749" s="1">
        <v>45223</v>
      </c>
    </row>
    <row r="2750" spans="1:8" x14ac:dyDescent="0.25">
      <c r="A2750" t="s">
        <v>2772</v>
      </c>
      <c r="B2750" t="s">
        <v>12</v>
      </c>
      <c r="C2750" t="s">
        <v>15</v>
      </c>
      <c r="D2750">
        <v>0</v>
      </c>
      <c r="E2750">
        <v>86</v>
      </c>
      <c r="F2750">
        <v>107</v>
      </c>
      <c r="G2750">
        <v>373.43</v>
      </c>
      <c r="H2750" s="1">
        <v>45117</v>
      </c>
    </row>
    <row r="2751" spans="1:8" x14ac:dyDescent="0.25">
      <c r="A2751" t="s">
        <v>2773</v>
      </c>
      <c r="B2751" t="s">
        <v>14</v>
      </c>
      <c r="C2751" t="s">
        <v>9</v>
      </c>
      <c r="D2751">
        <v>38</v>
      </c>
      <c r="E2751">
        <v>88</v>
      </c>
      <c r="F2751">
        <v>80</v>
      </c>
      <c r="G2751">
        <v>153.61000000000001</v>
      </c>
      <c r="H2751" s="1">
        <v>45197</v>
      </c>
    </row>
    <row r="2752" spans="1:8" x14ac:dyDescent="0.25">
      <c r="A2752" t="s">
        <v>2774</v>
      </c>
      <c r="B2752" t="s">
        <v>26</v>
      </c>
      <c r="C2752" t="s">
        <v>23</v>
      </c>
      <c r="D2752">
        <v>102</v>
      </c>
      <c r="E2752">
        <v>42</v>
      </c>
      <c r="F2752">
        <v>262</v>
      </c>
      <c r="G2752">
        <v>40.5</v>
      </c>
      <c r="H2752" s="1">
        <v>45046</v>
      </c>
    </row>
    <row r="2753" spans="1:8" x14ac:dyDescent="0.25">
      <c r="A2753" t="s">
        <v>2775</v>
      </c>
      <c r="B2753" t="s">
        <v>21</v>
      </c>
      <c r="C2753" t="s">
        <v>18</v>
      </c>
      <c r="D2753">
        <v>156</v>
      </c>
      <c r="E2753">
        <v>42</v>
      </c>
      <c r="F2753">
        <v>247</v>
      </c>
      <c r="G2753">
        <v>256.10000000000002</v>
      </c>
      <c r="H2753" s="1">
        <v>45117</v>
      </c>
    </row>
    <row r="2754" spans="1:8" x14ac:dyDescent="0.25">
      <c r="A2754" t="s">
        <v>2776</v>
      </c>
      <c r="B2754" t="s">
        <v>35</v>
      </c>
      <c r="C2754" t="s">
        <v>9</v>
      </c>
      <c r="D2754">
        <v>177</v>
      </c>
      <c r="E2754">
        <v>85</v>
      </c>
      <c r="F2754">
        <v>37</v>
      </c>
      <c r="G2754">
        <v>383</v>
      </c>
      <c r="H2754" s="1">
        <v>44996</v>
      </c>
    </row>
    <row r="2755" spans="1:8" x14ac:dyDescent="0.25">
      <c r="A2755" t="s">
        <v>2777</v>
      </c>
      <c r="B2755" t="s">
        <v>8</v>
      </c>
      <c r="C2755" t="s">
        <v>18</v>
      </c>
      <c r="D2755">
        <v>122</v>
      </c>
      <c r="E2755">
        <v>76</v>
      </c>
      <c r="F2755">
        <v>86</v>
      </c>
      <c r="G2755">
        <v>485.3</v>
      </c>
      <c r="H2755" s="1">
        <v>45161</v>
      </c>
    </row>
    <row r="2756" spans="1:8" x14ac:dyDescent="0.25">
      <c r="A2756" t="s">
        <v>2778</v>
      </c>
      <c r="B2756" t="s">
        <v>28</v>
      </c>
      <c r="C2756" t="s">
        <v>23</v>
      </c>
      <c r="D2756">
        <v>117</v>
      </c>
      <c r="E2756">
        <v>83</v>
      </c>
      <c r="F2756">
        <v>13</v>
      </c>
      <c r="G2756">
        <v>64.3</v>
      </c>
      <c r="H2756" s="1">
        <v>45035</v>
      </c>
    </row>
    <row r="2757" spans="1:8" x14ac:dyDescent="0.25">
      <c r="A2757" t="s">
        <v>2779</v>
      </c>
      <c r="B2757" t="s">
        <v>48</v>
      </c>
      <c r="C2757" t="s">
        <v>9</v>
      </c>
      <c r="D2757">
        <v>6</v>
      </c>
      <c r="E2757">
        <v>81</v>
      </c>
      <c r="F2757">
        <v>262</v>
      </c>
      <c r="G2757">
        <v>356.48</v>
      </c>
      <c r="H2757" s="1">
        <v>45233</v>
      </c>
    </row>
    <row r="2758" spans="1:8" x14ac:dyDescent="0.25">
      <c r="A2758" t="s">
        <v>2780</v>
      </c>
      <c r="B2758" t="s">
        <v>26</v>
      </c>
      <c r="C2758" t="s">
        <v>9</v>
      </c>
      <c r="D2758">
        <v>66</v>
      </c>
      <c r="E2758">
        <v>82</v>
      </c>
      <c r="F2758">
        <v>160</v>
      </c>
      <c r="G2758">
        <v>350.77</v>
      </c>
      <c r="H2758" s="1">
        <v>45060</v>
      </c>
    </row>
    <row r="2759" spans="1:8" x14ac:dyDescent="0.25">
      <c r="A2759" t="s">
        <v>2781</v>
      </c>
      <c r="B2759" t="s">
        <v>8</v>
      </c>
      <c r="C2759" t="s">
        <v>9</v>
      </c>
      <c r="D2759">
        <v>98</v>
      </c>
      <c r="E2759">
        <v>67</v>
      </c>
      <c r="F2759">
        <v>267</v>
      </c>
      <c r="G2759">
        <v>143.22</v>
      </c>
      <c r="H2759" s="1">
        <v>45089</v>
      </c>
    </row>
    <row r="2760" spans="1:8" x14ac:dyDescent="0.25">
      <c r="A2760" t="s">
        <v>2782</v>
      </c>
      <c r="B2760" t="s">
        <v>26</v>
      </c>
      <c r="C2760" t="s">
        <v>32</v>
      </c>
      <c r="D2760">
        <v>28</v>
      </c>
      <c r="E2760">
        <v>62</v>
      </c>
      <c r="F2760">
        <v>21</v>
      </c>
      <c r="G2760">
        <v>247.61</v>
      </c>
      <c r="H2760" s="1">
        <v>45232</v>
      </c>
    </row>
    <row r="2761" spans="1:8" x14ac:dyDescent="0.25">
      <c r="A2761" t="s">
        <v>2783</v>
      </c>
      <c r="B2761" t="s">
        <v>17</v>
      </c>
      <c r="C2761" t="s">
        <v>15</v>
      </c>
      <c r="D2761">
        <v>4</v>
      </c>
      <c r="E2761">
        <v>53</v>
      </c>
      <c r="F2761">
        <v>165</v>
      </c>
      <c r="G2761">
        <v>113.13</v>
      </c>
      <c r="H2761" s="1">
        <v>45247</v>
      </c>
    </row>
    <row r="2762" spans="1:8" x14ac:dyDescent="0.25">
      <c r="A2762" t="s">
        <v>2784</v>
      </c>
      <c r="B2762" t="s">
        <v>35</v>
      </c>
      <c r="C2762" t="s">
        <v>15</v>
      </c>
      <c r="D2762">
        <v>171</v>
      </c>
      <c r="E2762">
        <v>49</v>
      </c>
      <c r="F2762">
        <v>180</v>
      </c>
      <c r="G2762">
        <v>49.03</v>
      </c>
      <c r="H2762" s="1">
        <v>45073</v>
      </c>
    </row>
    <row r="2763" spans="1:8" x14ac:dyDescent="0.25">
      <c r="A2763" t="s">
        <v>2785</v>
      </c>
      <c r="B2763" t="s">
        <v>26</v>
      </c>
      <c r="C2763" t="s">
        <v>18</v>
      </c>
      <c r="D2763">
        <v>171</v>
      </c>
      <c r="E2763">
        <v>71</v>
      </c>
      <c r="F2763">
        <v>103</v>
      </c>
      <c r="G2763">
        <v>142.22</v>
      </c>
      <c r="H2763" s="1">
        <v>45029</v>
      </c>
    </row>
    <row r="2764" spans="1:8" x14ac:dyDescent="0.25">
      <c r="A2764" t="s">
        <v>2786</v>
      </c>
      <c r="B2764" t="s">
        <v>12</v>
      </c>
      <c r="C2764" t="s">
        <v>23</v>
      </c>
      <c r="D2764">
        <v>94</v>
      </c>
      <c r="E2764">
        <v>85</v>
      </c>
      <c r="F2764">
        <v>122</v>
      </c>
      <c r="G2764">
        <v>20.65</v>
      </c>
      <c r="H2764" s="1">
        <v>45177</v>
      </c>
    </row>
    <row r="2765" spans="1:8" x14ac:dyDescent="0.25">
      <c r="A2765" t="s">
        <v>2787</v>
      </c>
      <c r="B2765" t="s">
        <v>26</v>
      </c>
      <c r="C2765" t="s">
        <v>15</v>
      </c>
      <c r="D2765">
        <v>132</v>
      </c>
      <c r="E2765">
        <v>83</v>
      </c>
      <c r="F2765">
        <v>115</v>
      </c>
      <c r="G2765">
        <v>270.5</v>
      </c>
      <c r="H2765" s="1">
        <v>45145</v>
      </c>
    </row>
    <row r="2766" spans="1:8" x14ac:dyDescent="0.25">
      <c r="A2766" t="s">
        <v>2788</v>
      </c>
      <c r="B2766" t="s">
        <v>35</v>
      </c>
      <c r="C2766" t="s">
        <v>9</v>
      </c>
      <c r="D2766">
        <v>198</v>
      </c>
      <c r="E2766">
        <v>41</v>
      </c>
      <c r="F2766">
        <v>216</v>
      </c>
      <c r="G2766">
        <v>40.479999999999997</v>
      </c>
      <c r="H2766" s="1">
        <v>45234</v>
      </c>
    </row>
    <row r="2767" spans="1:8" x14ac:dyDescent="0.25">
      <c r="A2767" t="s">
        <v>2789</v>
      </c>
      <c r="B2767" t="s">
        <v>8</v>
      </c>
      <c r="C2767" t="s">
        <v>23</v>
      </c>
      <c r="D2767">
        <v>98</v>
      </c>
      <c r="E2767">
        <v>50</v>
      </c>
      <c r="F2767">
        <v>284</v>
      </c>
      <c r="G2767">
        <v>286.75</v>
      </c>
      <c r="H2767" s="1">
        <v>44962</v>
      </c>
    </row>
    <row r="2768" spans="1:8" x14ac:dyDescent="0.25">
      <c r="A2768" t="s">
        <v>2790</v>
      </c>
      <c r="B2768" t="s">
        <v>37</v>
      </c>
      <c r="C2768" t="s">
        <v>15</v>
      </c>
      <c r="D2768">
        <v>97</v>
      </c>
      <c r="E2768">
        <v>93</v>
      </c>
      <c r="F2768">
        <v>227</v>
      </c>
      <c r="G2768">
        <v>7.67</v>
      </c>
      <c r="H2768" s="1">
        <v>45242</v>
      </c>
    </row>
    <row r="2769" spans="1:8" x14ac:dyDescent="0.25">
      <c r="A2769" t="s">
        <v>2791</v>
      </c>
      <c r="B2769" t="s">
        <v>26</v>
      </c>
      <c r="C2769" t="s">
        <v>32</v>
      </c>
      <c r="D2769">
        <v>109</v>
      </c>
      <c r="E2769">
        <v>100</v>
      </c>
      <c r="F2769">
        <v>146</v>
      </c>
      <c r="G2769">
        <v>52.15</v>
      </c>
      <c r="H2769" s="1">
        <v>44968</v>
      </c>
    </row>
    <row r="2770" spans="1:8" x14ac:dyDescent="0.25">
      <c r="A2770" t="s">
        <v>2792</v>
      </c>
      <c r="B2770" t="s">
        <v>8</v>
      </c>
      <c r="C2770" t="s">
        <v>23</v>
      </c>
      <c r="D2770">
        <v>65</v>
      </c>
      <c r="E2770">
        <v>93</v>
      </c>
      <c r="F2770">
        <v>196</v>
      </c>
      <c r="G2770">
        <v>159.27000000000001</v>
      </c>
      <c r="H2770" s="1">
        <v>45038</v>
      </c>
    </row>
    <row r="2771" spans="1:8" x14ac:dyDescent="0.25">
      <c r="A2771" t="s">
        <v>2793</v>
      </c>
      <c r="B2771" t="s">
        <v>48</v>
      </c>
      <c r="C2771" t="s">
        <v>9</v>
      </c>
      <c r="D2771">
        <v>52</v>
      </c>
      <c r="E2771">
        <v>62</v>
      </c>
      <c r="F2771">
        <v>16</v>
      </c>
      <c r="G2771">
        <v>160.47999999999999</v>
      </c>
      <c r="H2771" s="1">
        <v>45253</v>
      </c>
    </row>
    <row r="2772" spans="1:8" x14ac:dyDescent="0.25">
      <c r="A2772" t="s">
        <v>2794</v>
      </c>
      <c r="B2772" t="s">
        <v>37</v>
      </c>
      <c r="C2772" t="s">
        <v>23</v>
      </c>
      <c r="D2772">
        <v>145</v>
      </c>
      <c r="E2772">
        <v>20</v>
      </c>
      <c r="F2772">
        <v>112</v>
      </c>
      <c r="G2772">
        <v>19.93</v>
      </c>
      <c r="H2772" s="1">
        <v>45027</v>
      </c>
    </row>
    <row r="2773" spans="1:8" x14ac:dyDescent="0.25">
      <c r="A2773" t="s">
        <v>2795</v>
      </c>
      <c r="B2773" t="s">
        <v>12</v>
      </c>
      <c r="C2773" t="s">
        <v>15</v>
      </c>
      <c r="D2773">
        <v>169</v>
      </c>
      <c r="E2773">
        <v>47</v>
      </c>
      <c r="F2773">
        <v>166</v>
      </c>
      <c r="G2773">
        <v>288.86</v>
      </c>
      <c r="H2773" s="1">
        <v>45246</v>
      </c>
    </row>
    <row r="2774" spans="1:8" x14ac:dyDescent="0.25">
      <c r="A2774" t="s">
        <v>2796</v>
      </c>
      <c r="B2774" t="s">
        <v>21</v>
      </c>
      <c r="C2774" t="s">
        <v>32</v>
      </c>
      <c r="D2774">
        <v>77</v>
      </c>
      <c r="E2774">
        <v>32</v>
      </c>
      <c r="F2774">
        <v>285</v>
      </c>
      <c r="G2774">
        <v>142.07</v>
      </c>
      <c r="H2774" s="1">
        <v>45096</v>
      </c>
    </row>
    <row r="2775" spans="1:8" x14ac:dyDescent="0.25">
      <c r="A2775" t="s">
        <v>2797</v>
      </c>
      <c r="B2775" t="s">
        <v>48</v>
      </c>
      <c r="C2775" t="s">
        <v>23</v>
      </c>
      <c r="D2775">
        <v>26</v>
      </c>
      <c r="E2775">
        <v>40</v>
      </c>
      <c r="F2775">
        <v>240</v>
      </c>
      <c r="G2775">
        <v>379.73</v>
      </c>
      <c r="H2775" s="1">
        <v>45221</v>
      </c>
    </row>
    <row r="2776" spans="1:8" x14ac:dyDescent="0.25">
      <c r="A2776" t="s">
        <v>2798</v>
      </c>
      <c r="B2776" t="s">
        <v>48</v>
      </c>
      <c r="C2776" t="s">
        <v>32</v>
      </c>
      <c r="D2776">
        <v>35</v>
      </c>
      <c r="E2776">
        <v>94</v>
      </c>
      <c r="F2776">
        <v>7</v>
      </c>
      <c r="G2776">
        <v>408.73</v>
      </c>
      <c r="H2776" s="1">
        <v>45061</v>
      </c>
    </row>
    <row r="2777" spans="1:8" x14ac:dyDescent="0.25">
      <c r="A2777" t="s">
        <v>2799</v>
      </c>
      <c r="B2777" t="s">
        <v>17</v>
      </c>
      <c r="C2777" t="s">
        <v>9</v>
      </c>
      <c r="D2777">
        <v>35</v>
      </c>
      <c r="E2777">
        <v>58</v>
      </c>
      <c r="F2777">
        <v>220</v>
      </c>
      <c r="G2777">
        <v>212.08</v>
      </c>
      <c r="H2777" s="1">
        <v>45274</v>
      </c>
    </row>
    <row r="2778" spans="1:8" x14ac:dyDescent="0.25">
      <c r="A2778" t="s">
        <v>2800</v>
      </c>
      <c r="B2778" t="s">
        <v>28</v>
      </c>
      <c r="C2778" t="s">
        <v>23</v>
      </c>
      <c r="D2778">
        <v>200</v>
      </c>
      <c r="E2778">
        <v>44</v>
      </c>
      <c r="F2778">
        <v>64</v>
      </c>
      <c r="G2778">
        <v>404.7</v>
      </c>
      <c r="H2778" s="1">
        <v>45281</v>
      </c>
    </row>
    <row r="2779" spans="1:8" x14ac:dyDescent="0.25">
      <c r="A2779" t="s">
        <v>2801</v>
      </c>
      <c r="B2779" t="s">
        <v>48</v>
      </c>
      <c r="C2779" t="s">
        <v>18</v>
      </c>
      <c r="D2779">
        <v>120</v>
      </c>
      <c r="E2779">
        <v>75</v>
      </c>
      <c r="F2779">
        <v>59</v>
      </c>
      <c r="G2779">
        <v>277.85000000000002</v>
      </c>
      <c r="H2779" s="1">
        <v>45272</v>
      </c>
    </row>
    <row r="2780" spans="1:8" x14ac:dyDescent="0.25">
      <c r="A2780" t="s">
        <v>2802</v>
      </c>
      <c r="B2780" t="s">
        <v>37</v>
      </c>
      <c r="C2780" t="s">
        <v>15</v>
      </c>
      <c r="D2780">
        <v>60</v>
      </c>
      <c r="E2780">
        <v>59</v>
      </c>
      <c r="F2780">
        <v>64</v>
      </c>
      <c r="G2780">
        <v>153.97</v>
      </c>
      <c r="H2780" s="1">
        <v>44999</v>
      </c>
    </row>
    <row r="2781" spans="1:8" x14ac:dyDescent="0.25">
      <c r="A2781" t="s">
        <v>2803</v>
      </c>
      <c r="B2781" t="s">
        <v>14</v>
      </c>
      <c r="C2781" t="s">
        <v>32</v>
      </c>
      <c r="D2781">
        <v>182</v>
      </c>
      <c r="E2781">
        <v>33</v>
      </c>
      <c r="F2781">
        <v>170</v>
      </c>
      <c r="G2781">
        <v>280.73</v>
      </c>
      <c r="H2781" s="1">
        <v>45292</v>
      </c>
    </row>
    <row r="2782" spans="1:8" x14ac:dyDescent="0.25">
      <c r="A2782" t="s">
        <v>2804</v>
      </c>
      <c r="B2782" t="s">
        <v>35</v>
      </c>
      <c r="C2782" t="s">
        <v>23</v>
      </c>
      <c r="D2782">
        <v>46</v>
      </c>
      <c r="E2782">
        <v>88</v>
      </c>
      <c r="F2782">
        <v>176</v>
      </c>
      <c r="G2782">
        <v>285.33999999999997</v>
      </c>
      <c r="H2782" s="1">
        <v>45147</v>
      </c>
    </row>
    <row r="2783" spans="1:8" x14ac:dyDescent="0.25">
      <c r="A2783" t="s">
        <v>2805</v>
      </c>
      <c r="B2783" t="s">
        <v>17</v>
      </c>
      <c r="C2783" t="s">
        <v>32</v>
      </c>
      <c r="D2783">
        <v>200</v>
      </c>
      <c r="E2783">
        <v>96</v>
      </c>
      <c r="F2783">
        <v>13</v>
      </c>
      <c r="G2783">
        <v>403.12</v>
      </c>
      <c r="H2783" s="1">
        <v>45161</v>
      </c>
    </row>
    <row r="2784" spans="1:8" x14ac:dyDescent="0.25">
      <c r="A2784" t="s">
        <v>2806</v>
      </c>
      <c r="B2784" t="s">
        <v>26</v>
      </c>
      <c r="C2784" t="s">
        <v>32</v>
      </c>
      <c r="D2784">
        <v>20</v>
      </c>
      <c r="E2784">
        <v>30</v>
      </c>
      <c r="F2784">
        <v>153</v>
      </c>
      <c r="G2784">
        <v>126.42</v>
      </c>
      <c r="H2784" s="1">
        <v>45209</v>
      </c>
    </row>
    <row r="2785" spans="1:8" x14ac:dyDescent="0.25">
      <c r="A2785" t="s">
        <v>2807</v>
      </c>
      <c r="B2785" t="s">
        <v>28</v>
      </c>
      <c r="C2785" t="s">
        <v>9</v>
      </c>
      <c r="D2785">
        <v>177</v>
      </c>
      <c r="E2785">
        <v>65</v>
      </c>
      <c r="F2785">
        <v>168</v>
      </c>
      <c r="G2785">
        <v>284.49</v>
      </c>
      <c r="H2785" s="1">
        <v>45243</v>
      </c>
    </row>
    <row r="2786" spans="1:8" x14ac:dyDescent="0.25">
      <c r="A2786" t="s">
        <v>2808</v>
      </c>
      <c r="B2786" t="s">
        <v>14</v>
      </c>
      <c r="C2786" t="s">
        <v>18</v>
      </c>
      <c r="D2786">
        <v>125</v>
      </c>
      <c r="E2786">
        <v>85</v>
      </c>
      <c r="F2786">
        <v>282</v>
      </c>
      <c r="G2786">
        <v>332.13</v>
      </c>
      <c r="H2786" s="1">
        <v>45006</v>
      </c>
    </row>
    <row r="2787" spans="1:8" x14ac:dyDescent="0.25">
      <c r="A2787" t="s">
        <v>2809</v>
      </c>
      <c r="B2787" t="s">
        <v>35</v>
      </c>
      <c r="C2787" t="s">
        <v>15</v>
      </c>
      <c r="D2787">
        <v>35</v>
      </c>
      <c r="E2787">
        <v>89</v>
      </c>
      <c r="F2787">
        <v>30</v>
      </c>
      <c r="G2787">
        <v>154.55000000000001</v>
      </c>
      <c r="H2787" s="1">
        <v>44992</v>
      </c>
    </row>
    <row r="2788" spans="1:8" x14ac:dyDescent="0.25">
      <c r="A2788" t="s">
        <v>2810</v>
      </c>
      <c r="B2788" t="s">
        <v>8</v>
      </c>
      <c r="C2788" t="s">
        <v>23</v>
      </c>
      <c r="D2788">
        <v>65</v>
      </c>
      <c r="E2788">
        <v>93</v>
      </c>
      <c r="F2788">
        <v>169</v>
      </c>
      <c r="G2788">
        <v>288.17</v>
      </c>
      <c r="H2788" s="1">
        <v>44996</v>
      </c>
    </row>
    <row r="2789" spans="1:8" x14ac:dyDescent="0.25">
      <c r="A2789" t="s">
        <v>2811</v>
      </c>
      <c r="B2789" t="s">
        <v>21</v>
      </c>
      <c r="C2789" t="s">
        <v>9</v>
      </c>
      <c r="D2789">
        <v>38</v>
      </c>
      <c r="E2789">
        <v>76</v>
      </c>
      <c r="F2789">
        <v>190</v>
      </c>
      <c r="G2789">
        <v>94.29</v>
      </c>
      <c r="H2789" s="1">
        <v>45021</v>
      </c>
    </row>
    <row r="2790" spans="1:8" x14ac:dyDescent="0.25">
      <c r="A2790" t="s">
        <v>2812</v>
      </c>
      <c r="B2790" t="s">
        <v>17</v>
      </c>
      <c r="C2790" t="s">
        <v>15</v>
      </c>
      <c r="D2790">
        <v>107</v>
      </c>
      <c r="E2790">
        <v>51</v>
      </c>
      <c r="F2790">
        <v>205</v>
      </c>
      <c r="G2790">
        <v>488.18</v>
      </c>
      <c r="H2790" s="1">
        <v>45198</v>
      </c>
    </row>
    <row r="2791" spans="1:8" x14ac:dyDescent="0.25">
      <c r="A2791" t="s">
        <v>2813</v>
      </c>
      <c r="B2791" t="s">
        <v>35</v>
      </c>
      <c r="C2791" t="s">
        <v>23</v>
      </c>
      <c r="D2791">
        <v>123</v>
      </c>
      <c r="E2791">
        <v>38</v>
      </c>
      <c r="F2791">
        <v>276</v>
      </c>
      <c r="G2791">
        <v>295</v>
      </c>
      <c r="H2791" s="1">
        <v>44931</v>
      </c>
    </row>
    <row r="2792" spans="1:8" x14ac:dyDescent="0.25">
      <c r="A2792" t="s">
        <v>2814</v>
      </c>
      <c r="B2792" t="s">
        <v>26</v>
      </c>
      <c r="C2792" t="s">
        <v>18</v>
      </c>
      <c r="D2792">
        <v>84</v>
      </c>
      <c r="E2792">
        <v>41</v>
      </c>
      <c r="F2792">
        <v>206</v>
      </c>
      <c r="G2792">
        <v>432.17</v>
      </c>
      <c r="H2792" s="1">
        <v>45257</v>
      </c>
    </row>
    <row r="2793" spans="1:8" x14ac:dyDescent="0.25">
      <c r="A2793" t="s">
        <v>2815</v>
      </c>
      <c r="B2793" t="s">
        <v>14</v>
      </c>
      <c r="C2793" t="s">
        <v>32</v>
      </c>
      <c r="D2793">
        <v>19</v>
      </c>
      <c r="E2793">
        <v>85</v>
      </c>
      <c r="F2793">
        <v>244</v>
      </c>
      <c r="G2793">
        <v>491.19</v>
      </c>
      <c r="H2793" s="1">
        <v>45085</v>
      </c>
    </row>
    <row r="2794" spans="1:8" x14ac:dyDescent="0.25">
      <c r="A2794" t="s">
        <v>2816</v>
      </c>
      <c r="B2794" t="s">
        <v>28</v>
      </c>
      <c r="C2794" t="s">
        <v>18</v>
      </c>
      <c r="D2794">
        <v>15</v>
      </c>
      <c r="E2794">
        <v>58</v>
      </c>
      <c r="F2794">
        <v>33</v>
      </c>
      <c r="G2794">
        <v>184.74</v>
      </c>
      <c r="H2794" s="1">
        <v>45040</v>
      </c>
    </row>
    <row r="2795" spans="1:8" x14ac:dyDescent="0.25">
      <c r="A2795" t="s">
        <v>2817</v>
      </c>
      <c r="B2795" t="s">
        <v>26</v>
      </c>
      <c r="C2795" t="s">
        <v>23</v>
      </c>
      <c r="D2795">
        <v>104</v>
      </c>
      <c r="E2795">
        <v>23</v>
      </c>
      <c r="F2795">
        <v>188</v>
      </c>
      <c r="G2795">
        <v>89.8</v>
      </c>
      <c r="H2795" s="1">
        <v>45118</v>
      </c>
    </row>
    <row r="2796" spans="1:8" x14ac:dyDescent="0.25">
      <c r="A2796" t="s">
        <v>2818</v>
      </c>
      <c r="B2796" t="s">
        <v>17</v>
      </c>
      <c r="C2796" t="s">
        <v>23</v>
      </c>
      <c r="D2796">
        <v>80</v>
      </c>
      <c r="E2796">
        <v>73</v>
      </c>
      <c r="F2796">
        <v>179</v>
      </c>
      <c r="G2796">
        <v>338.49</v>
      </c>
      <c r="H2796" s="1">
        <v>45104</v>
      </c>
    </row>
    <row r="2797" spans="1:8" x14ac:dyDescent="0.25">
      <c r="A2797" t="s">
        <v>2819</v>
      </c>
      <c r="B2797" t="s">
        <v>17</v>
      </c>
      <c r="C2797" t="s">
        <v>18</v>
      </c>
      <c r="D2797">
        <v>42</v>
      </c>
      <c r="E2797">
        <v>46</v>
      </c>
      <c r="F2797">
        <v>32</v>
      </c>
      <c r="G2797">
        <v>402.14</v>
      </c>
      <c r="H2797" s="1">
        <v>45157</v>
      </c>
    </row>
    <row r="2798" spans="1:8" x14ac:dyDescent="0.25">
      <c r="A2798" t="s">
        <v>2820</v>
      </c>
      <c r="B2798" t="s">
        <v>48</v>
      </c>
      <c r="C2798" t="s">
        <v>15</v>
      </c>
      <c r="D2798">
        <v>56</v>
      </c>
      <c r="E2798">
        <v>31</v>
      </c>
      <c r="F2798">
        <v>2</v>
      </c>
      <c r="G2798">
        <v>399.09</v>
      </c>
      <c r="H2798" s="1">
        <v>45259</v>
      </c>
    </row>
    <row r="2799" spans="1:8" x14ac:dyDescent="0.25">
      <c r="A2799" t="s">
        <v>2821</v>
      </c>
      <c r="B2799" t="s">
        <v>48</v>
      </c>
      <c r="C2799" t="s">
        <v>23</v>
      </c>
      <c r="D2799">
        <v>160</v>
      </c>
      <c r="E2799">
        <v>78</v>
      </c>
      <c r="F2799">
        <v>183</v>
      </c>
      <c r="G2799">
        <v>257.44</v>
      </c>
      <c r="H2799" s="1">
        <v>45211</v>
      </c>
    </row>
    <row r="2800" spans="1:8" x14ac:dyDescent="0.25">
      <c r="A2800" t="s">
        <v>2822</v>
      </c>
      <c r="B2800" t="s">
        <v>8</v>
      </c>
      <c r="C2800" t="s">
        <v>32</v>
      </c>
      <c r="D2800">
        <v>120</v>
      </c>
      <c r="E2800">
        <v>60</v>
      </c>
      <c r="F2800">
        <v>176</v>
      </c>
      <c r="G2800">
        <v>477.37</v>
      </c>
      <c r="H2800" s="1">
        <v>45007</v>
      </c>
    </row>
    <row r="2801" spans="1:8" x14ac:dyDescent="0.25">
      <c r="A2801" t="s">
        <v>2823</v>
      </c>
      <c r="B2801" t="s">
        <v>28</v>
      </c>
      <c r="C2801" t="s">
        <v>18</v>
      </c>
      <c r="D2801">
        <v>168</v>
      </c>
      <c r="E2801">
        <v>24</v>
      </c>
      <c r="F2801">
        <v>26</v>
      </c>
      <c r="G2801">
        <v>228.28</v>
      </c>
      <c r="H2801" s="1">
        <v>45241</v>
      </c>
    </row>
    <row r="2802" spans="1:8" x14ac:dyDescent="0.25">
      <c r="A2802" t="s">
        <v>2824</v>
      </c>
      <c r="B2802" t="s">
        <v>21</v>
      </c>
      <c r="C2802" t="s">
        <v>23</v>
      </c>
      <c r="D2802">
        <v>83</v>
      </c>
      <c r="E2802">
        <v>41</v>
      </c>
      <c r="F2802">
        <v>24</v>
      </c>
      <c r="G2802">
        <v>252.84</v>
      </c>
      <c r="H2802" s="1">
        <v>44950</v>
      </c>
    </row>
    <row r="2803" spans="1:8" x14ac:dyDescent="0.25">
      <c r="A2803" t="s">
        <v>2825</v>
      </c>
      <c r="B2803" t="s">
        <v>12</v>
      </c>
      <c r="C2803" t="s">
        <v>15</v>
      </c>
      <c r="D2803">
        <v>157</v>
      </c>
      <c r="E2803">
        <v>49</v>
      </c>
      <c r="F2803">
        <v>47</v>
      </c>
      <c r="G2803">
        <v>298.14999999999998</v>
      </c>
      <c r="H2803" s="1">
        <v>45049</v>
      </c>
    </row>
    <row r="2804" spans="1:8" x14ac:dyDescent="0.25">
      <c r="A2804" t="s">
        <v>2826</v>
      </c>
      <c r="B2804" t="s">
        <v>17</v>
      </c>
      <c r="C2804" t="s">
        <v>32</v>
      </c>
      <c r="D2804">
        <v>105</v>
      </c>
      <c r="E2804">
        <v>76</v>
      </c>
      <c r="F2804">
        <v>68</v>
      </c>
      <c r="G2804">
        <v>395.13</v>
      </c>
      <c r="H2804" s="1">
        <v>45153</v>
      </c>
    </row>
    <row r="2805" spans="1:8" x14ac:dyDescent="0.25">
      <c r="A2805" t="s">
        <v>2827</v>
      </c>
      <c r="B2805" t="s">
        <v>35</v>
      </c>
      <c r="C2805" t="s">
        <v>9</v>
      </c>
      <c r="D2805">
        <v>72</v>
      </c>
      <c r="E2805">
        <v>47</v>
      </c>
      <c r="F2805">
        <v>174</v>
      </c>
      <c r="G2805">
        <v>88.09</v>
      </c>
      <c r="H2805" s="1">
        <v>45092</v>
      </c>
    </row>
    <row r="2806" spans="1:8" x14ac:dyDescent="0.25">
      <c r="A2806" t="s">
        <v>2828</v>
      </c>
      <c r="B2806" t="s">
        <v>17</v>
      </c>
      <c r="C2806" t="s">
        <v>32</v>
      </c>
      <c r="D2806">
        <v>155</v>
      </c>
      <c r="E2806">
        <v>87</v>
      </c>
      <c r="F2806">
        <v>233</v>
      </c>
      <c r="G2806">
        <v>363.57</v>
      </c>
      <c r="H2806" s="1">
        <v>44989</v>
      </c>
    </row>
    <row r="2807" spans="1:8" x14ac:dyDescent="0.25">
      <c r="A2807" t="s">
        <v>2829</v>
      </c>
      <c r="B2807" t="s">
        <v>14</v>
      </c>
      <c r="C2807" t="s">
        <v>32</v>
      </c>
      <c r="D2807">
        <v>46</v>
      </c>
      <c r="E2807">
        <v>39</v>
      </c>
      <c r="F2807">
        <v>208</v>
      </c>
      <c r="G2807">
        <v>381.61</v>
      </c>
      <c r="H2807" s="1">
        <v>44957</v>
      </c>
    </row>
    <row r="2808" spans="1:8" x14ac:dyDescent="0.25">
      <c r="A2808" t="s">
        <v>2830</v>
      </c>
      <c r="B2808" t="s">
        <v>8</v>
      </c>
      <c r="C2808" t="s">
        <v>23</v>
      </c>
      <c r="D2808">
        <v>141</v>
      </c>
      <c r="E2808">
        <v>83</v>
      </c>
      <c r="F2808">
        <v>216</v>
      </c>
      <c r="G2808">
        <v>59.8</v>
      </c>
      <c r="H2808" s="1">
        <v>45134</v>
      </c>
    </row>
    <row r="2809" spans="1:8" x14ac:dyDescent="0.25">
      <c r="A2809" t="s">
        <v>2831</v>
      </c>
      <c r="B2809" t="s">
        <v>48</v>
      </c>
      <c r="C2809" t="s">
        <v>18</v>
      </c>
      <c r="D2809">
        <v>26</v>
      </c>
      <c r="E2809">
        <v>95</v>
      </c>
      <c r="F2809">
        <v>217</v>
      </c>
      <c r="G2809">
        <v>104.3</v>
      </c>
      <c r="H2809" s="1">
        <v>45269</v>
      </c>
    </row>
    <row r="2810" spans="1:8" x14ac:dyDescent="0.25">
      <c r="A2810" t="s">
        <v>2832</v>
      </c>
      <c r="B2810" t="s">
        <v>21</v>
      </c>
      <c r="C2810" t="s">
        <v>9</v>
      </c>
      <c r="D2810">
        <v>145</v>
      </c>
      <c r="E2810">
        <v>63</v>
      </c>
      <c r="F2810">
        <v>4</v>
      </c>
      <c r="G2810">
        <v>15.09</v>
      </c>
      <c r="H2810" s="1">
        <v>45183</v>
      </c>
    </row>
    <row r="2811" spans="1:8" x14ac:dyDescent="0.25">
      <c r="A2811" t="s">
        <v>2833</v>
      </c>
      <c r="B2811" t="s">
        <v>8</v>
      </c>
      <c r="C2811" t="s">
        <v>18</v>
      </c>
      <c r="D2811">
        <v>32</v>
      </c>
      <c r="E2811">
        <v>45</v>
      </c>
      <c r="F2811">
        <v>84</v>
      </c>
      <c r="G2811">
        <v>136.56</v>
      </c>
      <c r="H2811" s="1">
        <v>44973</v>
      </c>
    </row>
    <row r="2812" spans="1:8" x14ac:dyDescent="0.25">
      <c r="A2812" t="s">
        <v>2834</v>
      </c>
      <c r="B2812" t="s">
        <v>14</v>
      </c>
      <c r="C2812" t="s">
        <v>23</v>
      </c>
      <c r="D2812">
        <v>86</v>
      </c>
      <c r="E2812">
        <v>96</v>
      </c>
      <c r="F2812">
        <v>73</v>
      </c>
      <c r="G2812">
        <v>365.48</v>
      </c>
      <c r="H2812" s="1">
        <v>45241</v>
      </c>
    </row>
    <row r="2813" spans="1:8" x14ac:dyDescent="0.25">
      <c r="A2813" t="s">
        <v>2835</v>
      </c>
      <c r="B2813" t="s">
        <v>12</v>
      </c>
      <c r="C2813" t="s">
        <v>18</v>
      </c>
      <c r="D2813">
        <v>158</v>
      </c>
      <c r="E2813">
        <v>47</v>
      </c>
      <c r="F2813">
        <v>23</v>
      </c>
      <c r="G2813">
        <v>81.849999999999994</v>
      </c>
      <c r="H2813" s="1">
        <v>45258</v>
      </c>
    </row>
    <row r="2814" spans="1:8" x14ac:dyDescent="0.25">
      <c r="A2814" t="s">
        <v>2836</v>
      </c>
      <c r="B2814" t="s">
        <v>21</v>
      </c>
      <c r="C2814" t="s">
        <v>32</v>
      </c>
      <c r="D2814">
        <v>38</v>
      </c>
      <c r="E2814">
        <v>64</v>
      </c>
      <c r="F2814">
        <v>58</v>
      </c>
      <c r="G2814">
        <v>215.45</v>
      </c>
      <c r="H2814" s="1">
        <v>45224</v>
      </c>
    </row>
    <row r="2815" spans="1:8" x14ac:dyDescent="0.25">
      <c r="A2815" t="s">
        <v>2837</v>
      </c>
      <c r="B2815" t="s">
        <v>17</v>
      </c>
      <c r="C2815" t="s">
        <v>23</v>
      </c>
      <c r="D2815">
        <v>168</v>
      </c>
      <c r="E2815">
        <v>88</v>
      </c>
      <c r="F2815">
        <v>200</v>
      </c>
      <c r="G2815">
        <v>461.96</v>
      </c>
      <c r="H2815" s="1">
        <v>44964</v>
      </c>
    </row>
    <row r="2816" spans="1:8" x14ac:dyDescent="0.25">
      <c r="A2816" t="s">
        <v>2838</v>
      </c>
      <c r="B2816" t="s">
        <v>48</v>
      </c>
      <c r="C2816" t="s">
        <v>23</v>
      </c>
      <c r="D2816">
        <v>39</v>
      </c>
      <c r="E2816">
        <v>91</v>
      </c>
      <c r="F2816">
        <v>219</v>
      </c>
      <c r="G2816">
        <v>196.42</v>
      </c>
      <c r="H2816" s="1">
        <v>44944</v>
      </c>
    </row>
    <row r="2817" spans="1:8" x14ac:dyDescent="0.25">
      <c r="A2817" t="s">
        <v>2839</v>
      </c>
      <c r="B2817" t="s">
        <v>28</v>
      </c>
      <c r="C2817" t="s">
        <v>32</v>
      </c>
      <c r="D2817">
        <v>63</v>
      </c>
      <c r="E2817">
        <v>39</v>
      </c>
      <c r="F2817">
        <v>277</v>
      </c>
      <c r="G2817">
        <v>147.57</v>
      </c>
      <c r="H2817" s="1">
        <v>45182</v>
      </c>
    </row>
    <row r="2818" spans="1:8" x14ac:dyDescent="0.25">
      <c r="A2818" t="s">
        <v>2840</v>
      </c>
      <c r="B2818" t="s">
        <v>8</v>
      </c>
      <c r="C2818" t="s">
        <v>15</v>
      </c>
      <c r="D2818">
        <v>63</v>
      </c>
      <c r="E2818">
        <v>40</v>
      </c>
      <c r="F2818">
        <v>294</v>
      </c>
      <c r="G2818">
        <v>430.7</v>
      </c>
      <c r="H2818" s="1">
        <v>45270</v>
      </c>
    </row>
    <row r="2819" spans="1:8" x14ac:dyDescent="0.25">
      <c r="A2819" t="s">
        <v>2841</v>
      </c>
      <c r="B2819" t="s">
        <v>21</v>
      </c>
      <c r="C2819" t="s">
        <v>32</v>
      </c>
      <c r="D2819">
        <v>43</v>
      </c>
      <c r="E2819">
        <v>27</v>
      </c>
      <c r="F2819">
        <v>42</v>
      </c>
      <c r="G2819">
        <v>335.32</v>
      </c>
      <c r="H2819" s="1">
        <v>44931</v>
      </c>
    </row>
    <row r="2820" spans="1:8" x14ac:dyDescent="0.25">
      <c r="A2820" t="s">
        <v>2842</v>
      </c>
      <c r="B2820" t="s">
        <v>12</v>
      </c>
      <c r="C2820" t="s">
        <v>18</v>
      </c>
      <c r="D2820">
        <v>173</v>
      </c>
      <c r="E2820">
        <v>71</v>
      </c>
      <c r="F2820">
        <v>154</v>
      </c>
      <c r="G2820">
        <v>292.35000000000002</v>
      </c>
      <c r="H2820" s="1">
        <v>45182</v>
      </c>
    </row>
    <row r="2821" spans="1:8" x14ac:dyDescent="0.25">
      <c r="A2821" t="s">
        <v>2843</v>
      </c>
      <c r="B2821" t="s">
        <v>21</v>
      </c>
      <c r="C2821" t="s">
        <v>9</v>
      </c>
      <c r="D2821">
        <v>154</v>
      </c>
      <c r="E2821">
        <v>25</v>
      </c>
      <c r="F2821">
        <v>240</v>
      </c>
      <c r="G2821">
        <v>395.21</v>
      </c>
      <c r="H2821" s="1">
        <v>45229</v>
      </c>
    </row>
    <row r="2822" spans="1:8" x14ac:dyDescent="0.25">
      <c r="A2822" t="s">
        <v>2844</v>
      </c>
      <c r="B2822" t="s">
        <v>37</v>
      </c>
      <c r="C2822" t="s">
        <v>32</v>
      </c>
      <c r="D2822">
        <v>61</v>
      </c>
      <c r="E2822">
        <v>23</v>
      </c>
      <c r="F2822">
        <v>220</v>
      </c>
      <c r="G2822">
        <v>473.68</v>
      </c>
      <c r="H2822" s="1">
        <v>45232</v>
      </c>
    </row>
    <row r="2823" spans="1:8" x14ac:dyDescent="0.25">
      <c r="A2823" t="s">
        <v>2845</v>
      </c>
      <c r="B2823" t="s">
        <v>14</v>
      </c>
      <c r="C2823" t="s">
        <v>32</v>
      </c>
      <c r="D2823">
        <v>41</v>
      </c>
      <c r="E2823">
        <v>20</v>
      </c>
      <c r="F2823">
        <v>152</v>
      </c>
      <c r="G2823">
        <v>280.75</v>
      </c>
      <c r="H2823" s="1">
        <v>44945</v>
      </c>
    </row>
    <row r="2824" spans="1:8" x14ac:dyDescent="0.25">
      <c r="A2824" t="s">
        <v>2846</v>
      </c>
      <c r="B2824" t="s">
        <v>17</v>
      </c>
      <c r="C2824" t="s">
        <v>23</v>
      </c>
      <c r="D2824">
        <v>191</v>
      </c>
      <c r="E2824">
        <v>22</v>
      </c>
      <c r="F2824">
        <v>277</v>
      </c>
      <c r="G2824">
        <v>297.93</v>
      </c>
      <c r="H2824" s="1">
        <v>45144</v>
      </c>
    </row>
    <row r="2825" spans="1:8" x14ac:dyDescent="0.25">
      <c r="A2825" t="s">
        <v>2847</v>
      </c>
      <c r="B2825" t="s">
        <v>35</v>
      </c>
      <c r="C2825" t="s">
        <v>32</v>
      </c>
      <c r="D2825">
        <v>158</v>
      </c>
      <c r="E2825">
        <v>49</v>
      </c>
      <c r="F2825">
        <v>275</v>
      </c>
      <c r="G2825">
        <v>483.89</v>
      </c>
      <c r="H2825" s="1">
        <v>45030</v>
      </c>
    </row>
    <row r="2826" spans="1:8" x14ac:dyDescent="0.25">
      <c r="A2826" t="s">
        <v>2848</v>
      </c>
      <c r="B2826" t="s">
        <v>37</v>
      </c>
      <c r="C2826" t="s">
        <v>23</v>
      </c>
      <c r="D2826">
        <v>130</v>
      </c>
      <c r="E2826">
        <v>87</v>
      </c>
      <c r="F2826">
        <v>48</v>
      </c>
      <c r="G2826">
        <v>398.92</v>
      </c>
      <c r="H2826" s="1">
        <v>44991</v>
      </c>
    </row>
    <row r="2827" spans="1:8" x14ac:dyDescent="0.25">
      <c r="A2827" t="s">
        <v>2849</v>
      </c>
      <c r="B2827" t="s">
        <v>37</v>
      </c>
      <c r="C2827" t="s">
        <v>15</v>
      </c>
      <c r="D2827">
        <v>124</v>
      </c>
      <c r="E2827">
        <v>24</v>
      </c>
      <c r="F2827">
        <v>49</v>
      </c>
      <c r="G2827">
        <v>214.23</v>
      </c>
      <c r="H2827" s="1">
        <v>44995</v>
      </c>
    </row>
    <row r="2828" spans="1:8" x14ac:dyDescent="0.25">
      <c r="A2828" t="s">
        <v>2850</v>
      </c>
      <c r="B2828" t="s">
        <v>21</v>
      </c>
      <c r="C2828" t="s">
        <v>15</v>
      </c>
      <c r="D2828">
        <v>147</v>
      </c>
      <c r="E2828">
        <v>56</v>
      </c>
      <c r="F2828">
        <v>218</v>
      </c>
      <c r="G2828">
        <v>57.98</v>
      </c>
      <c r="H2828" s="1">
        <v>45261</v>
      </c>
    </row>
    <row r="2829" spans="1:8" x14ac:dyDescent="0.25">
      <c r="A2829" t="s">
        <v>2851</v>
      </c>
      <c r="B2829" t="s">
        <v>48</v>
      </c>
      <c r="C2829" t="s">
        <v>18</v>
      </c>
      <c r="D2829">
        <v>71</v>
      </c>
      <c r="E2829">
        <v>37</v>
      </c>
      <c r="F2829">
        <v>295</v>
      </c>
      <c r="G2829">
        <v>336.54</v>
      </c>
      <c r="H2829" s="1">
        <v>44938</v>
      </c>
    </row>
    <row r="2830" spans="1:8" x14ac:dyDescent="0.25">
      <c r="A2830" t="s">
        <v>2852</v>
      </c>
      <c r="B2830" t="s">
        <v>26</v>
      </c>
      <c r="C2830" t="s">
        <v>9</v>
      </c>
      <c r="D2830">
        <v>31</v>
      </c>
      <c r="E2830">
        <v>80</v>
      </c>
      <c r="F2830">
        <v>68</v>
      </c>
      <c r="G2830">
        <v>277.17</v>
      </c>
      <c r="H2830" s="1">
        <v>45131</v>
      </c>
    </row>
    <row r="2831" spans="1:8" x14ac:dyDescent="0.25">
      <c r="A2831" t="s">
        <v>2853</v>
      </c>
      <c r="B2831" t="s">
        <v>48</v>
      </c>
      <c r="C2831" t="s">
        <v>9</v>
      </c>
      <c r="D2831">
        <v>126</v>
      </c>
      <c r="E2831">
        <v>49</v>
      </c>
      <c r="F2831">
        <v>247</v>
      </c>
      <c r="G2831">
        <v>355.65</v>
      </c>
      <c r="H2831" s="1">
        <v>45069</v>
      </c>
    </row>
    <row r="2832" spans="1:8" x14ac:dyDescent="0.25">
      <c r="A2832" t="s">
        <v>2854</v>
      </c>
      <c r="B2832" t="s">
        <v>21</v>
      </c>
      <c r="C2832" t="s">
        <v>18</v>
      </c>
      <c r="D2832">
        <v>4</v>
      </c>
      <c r="E2832">
        <v>41</v>
      </c>
      <c r="F2832">
        <v>170</v>
      </c>
      <c r="G2832">
        <v>417.29</v>
      </c>
      <c r="H2832" s="1">
        <v>45002</v>
      </c>
    </row>
    <row r="2833" spans="1:8" x14ac:dyDescent="0.25">
      <c r="A2833" t="s">
        <v>2855</v>
      </c>
      <c r="B2833" t="s">
        <v>37</v>
      </c>
      <c r="C2833" t="s">
        <v>18</v>
      </c>
      <c r="D2833">
        <v>196</v>
      </c>
      <c r="E2833">
        <v>49</v>
      </c>
      <c r="F2833">
        <v>91</v>
      </c>
      <c r="G2833">
        <v>28.32</v>
      </c>
      <c r="H2833" s="1">
        <v>44972</v>
      </c>
    </row>
    <row r="2834" spans="1:8" x14ac:dyDescent="0.25">
      <c r="A2834" t="s">
        <v>2856</v>
      </c>
      <c r="B2834" t="s">
        <v>26</v>
      </c>
      <c r="C2834" t="s">
        <v>23</v>
      </c>
      <c r="D2834">
        <v>99</v>
      </c>
      <c r="E2834">
        <v>44</v>
      </c>
      <c r="F2834">
        <v>285</v>
      </c>
      <c r="G2834">
        <v>496.79</v>
      </c>
      <c r="H2834" s="1">
        <v>45078</v>
      </c>
    </row>
    <row r="2835" spans="1:8" x14ac:dyDescent="0.25">
      <c r="A2835" t="s">
        <v>2857</v>
      </c>
      <c r="B2835" t="s">
        <v>21</v>
      </c>
      <c r="C2835" t="s">
        <v>9</v>
      </c>
      <c r="D2835">
        <v>102</v>
      </c>
      <c r="E2835">
        <v>26</v>
      </c>
      <c r="F2835">
        <v>46</v>
      </c>
      <c r="G2835">
        <v>93.07</v>
      </c>
      <c r="H2835" s="1">
        <v>44956</v>
      </c>
    </row>
    <row r="2836" spans="1:8" x14ac:dyDescent="0.25">
      <c r="A2836" t="s">
        <v>2858</v>
      </c>
      <c r="B2836" t="s">
        <v>26</v>
      </c>
      <c r="C2836" t="s">
        <v>15</v>
      </c>
      <c r="D2836">
        <v>199</v>
      </c>
      <c r="E2836">
        <v>93</v>
      </c>
      <c r="F2836">
        <v>226</v>
      </c>
      <c r="G2836">
        <v>484.24</v>
      </c>
      <c r="H2836" s="1">
        <v>45001</v>
      </c>
    </row>
    <row r="2837" spans="1:8" x14ac:dyDescent="0.25">
      <c r="A2837" t="s">
        <v>2859</v>
      </c>
      <c r="B2837" t="s">
        <v>17</v>
      </c>
      <c r="C2837" t="s">
        <v>23</v>
      </c>
      <c r="D2837">
        <v>92</v>
      </c>
      <c r="E2837">
        <v>38</v>
      </c>
      <c r="F2837">
        <v>283</v>
      </c>
      <c r="G2837">
        <v>351.08</v>
      </c>
      <c r="H2837" s="1">
        <v>44935</v>
      </c>
    </row>
    <row r="2838" spans="1:8" x14ac:dyDescent="0.25">
      <c r="A2838" t="s">
        <v>2860</v>
      </c>
      <c r="B2838" t="s">
        <v>26</v>
      </c>
      <c r="C2838" t="s">
        <v>23</v>
      </c>
      <c r="D2838">
        <v>142</v>
      </c>
      <c r="E2838">
        <v>94</v>
      </c>
      <c r="F2838">
        <v>90</v>
      </c>
      <c r="G2838">
        <v>296.36</v>
      </c>
      <c r="H2838" s="1">
        <v>44942</v>
      </c>
    </row>
    <row r="2839" spans="1:8" x14ac:dyDescent="0.25">
      <c r="A2839" t="s">
        <v>2861</v>
      </c>
      <c r="B2839" t="s">
        <v>26</v>
      </c>
      <c r="C2839" t="s">
        <v>15</v>
      </c>
      <c r="D2839">
        <v>117</v>
      </c>
      <c r="E2839">
        <v>22</v>
      </c>
      <c r="F2839">
        <v>239</v>
      </c>
      <c r="G2839">
        <v>497</v>
      </c>
      <c r="H2839" s="1">
        <v>45163</v>
      </c>
    </row>
    <row r="2840" spans="1:8" x14ac:dyDescent="0.25">
      <c r="A2840" t="s">
        <v>2862</v>
      </c>
      <c r="B2840" t="s">
        <v>12</v>
      </c>
      <c r="C2840" t="s">
        <v>15</v>
      </c>
      <c r="D2840">
        <v>1</v>
      </c>
      <c r="E2840">
        <v>53</v>
      </c>
      <c r="F2840">
        <v>92</v>
      </c>
      <c r="G2840">
        <v>494.67</v>
      </c>
      <c r="H2840" s="1">
        <v>44960</v>
      </c>
    </row>
    <row r="2841" spans="1:8" x14ac:dyDescent="0.25">
      <c r="A2841" t="s">
        <v>2863</v>
      </c>
      <c r="B2841" t="s">
        <v>48</v>
      </c>
      <c r="C2841" t="s">
        <v>32</v>
      </c>
      <c r="D2841">
        <v>70</v>
      </c>
      <c r="E2841">
        <v>52</v>
      </c>
      <c r="F2841">
        <v>138</v>
      </c>
      <c r="G2841">
        <v>55.35</v>
      </c>
      <c r="H2841" s="1">
        <v>45120</v>
      </c>
    </row>
    <row r="2842" spans="1:8" x14ac:dyDescent="0.25">
      <c r="A2842" t="s">
        <v>2864</v>
      </c>
      <c r="B2842" t="s">
        <v>12</v>
      </c>
      <c r="C2842" t="s">
        <v>18</v>
      </c>
      <c r="D2842">
        <v>138</v>
      </c>
      <c r="E2842">
        <v>53</v>
      </c>
      <c r="F2842">
        <v>166</v>
      </c>
      <c r="G2842">
        <v>422.54</v>
      </c>
      <c r="H2842" s="1">
        <v>45097</v>
      </c>
    </row>
    <row r="2843" spans="1:8" x14ac:dyDescent="0.25">
      <c r="A2843" t="s">
        <v>2865</v>
      </c>
      <c r="B2843" t="s">
        <v>37</v>
      </c>
      <c r="C2843" t="s">
        <v>15</v>
      </c>
      <c r="D2843">
        <v>84</v>
      </c>
      <c r="E2843">
        <v>96</v>
      </c>
      <c r="F2843">
        <v>76</v>
      </c>
      <c r="G2843">
        <v>11.1</v>
      </c>
      <c r="H2843" s="1">
        <v>45190</v>
      </c>
    </row>
    <row r="2844" spans="1:8" x14ac:dyDescent="0.25">
      <c r="A2844" t="s">
        <v>2866</v>
      </c>
      <c r="B2844" t="s">
        <v>8</v>
      </c>
      <c r="C2844" t="s">
        <v>23</v>
      </c>
      <c r="D2844">
        <v>41</v>
      </c>
      <c r="E2844">
        <v>20</v>
      </c>
      <c r="F2844">
        <v>183</v>
      </c>
      <c r="G2844">
        <v>264.76</v>
      </c>
      <c r="H2844" s="1">
        <v>45228</v>
      </c>
    </row>
    <row r="2845" spans="1:8" x14ac:dyDescent="0.25">
      <c r="A2845" t="s">
        <v>2867</v>
      </c>
      <c r="B2845" t="s">
        <v>14</v>
      </c>
      <c r="C2845" t="s">
        <v>18</v>
      </c>
      <c r="D2845">
        <v>67</v>
      </c>
      <c r="E2845">
        <v>79</v>
      </c>
      <c r="F2845">
        <v>157</v>
      </c>
      <c r="G2845">
        <v>49.63</v>
      </c>
      <c r="H2845" s="1">
        <v>45270</v>
      </c>
    </row>
    <row r="2846" spans="1:8" x14ac:dyDescent="0.25">
      <c r="A2846" t="s">
        <v>2868</v>
      </c>
      <c r="B2846" t="s">
        <v>37</v>
      </c>
      <c r="C2846" t="s">
        <v>15</v>
      </c>
      <c r="D2846">
        <v>72</v>
      </c>
      <c r="E2846">
        <v>93</v>
      </c>
      <c r="F2846">
        <v>121</v>
      </c>
      <c r="G2846">
        <v>13.65</v>
      </c>
      <c r="H2846" s="1">
        <v>44956</v>
      </c>
    </row>
    <row r="2847" spans="1:8" x14ac:dyDescent="0.25">
      <c r="A2847" t="s">
        <v>2869</v>
      </c>
      <c r="B2847" t="s">
        <v>37</v>
      </c>
      <c r="C2847" t="s">
        <v>23</v>
      </c>
      <c r="D2847">
        <v>132</v>
      </c>
      <c r="E2847">
        <v>25</v>
      </c>
      <c r="F2847">
        <v>63</v>
      </c>
      <c r="G2847">
        <v>155.69999999999999</v>
      </c>
      <c r="H2847" s="1">
        <v>45256</v>
      </c>
    </row>
    <row r="2848" spans="1:8" x14ac:dyDescent="0.25">
      <c r="A2848" t="s">
        <v>2870</v>
      </c>
      <c r="B2848" t="s">
        <v>12</v>
      </c>
      <c r="C2848" t="s">
        <v>18</v>
      </c>
      <c r="D2848">
        <v>82</v>
      </c>
      <c r="E2848">
        <v>81</v>
      </c>
      <c r="F2848">
        <v>7</v>
      </c>
      <c r="G2848">
        <v>87</v>
      </c>
      <c r="H2848" s="1">
        <v>44955</v>
      </c>
    </row>
    <row r="2849" spans="1:8" x14ac:dyDescent="0.25">
      <c r="A2849" t="s">
        <v>2871</v>
      </c>
      <c r="B2849" t="s">
        <v>12</v>
      </c>
      <c r="C2849" t="s">
        <v>23</v>
      </c>
      <c r="D2849">
        <v>122</v>
      </c>
      <c r="E2849">
        <v>30</v>
      </c>
      <c r="F2849">
        <v>53</v>
      </c>
      <c r="G2849">
        <v>280.27999999999997</v>
      </c>
      <c r="H2849" s="1">
        <v>45055</v>
      </c>
    </row>
    <row r="2850" spans="1:8" x14ac:dyDescent="0.25">
      <c r="A2850" t="s">
        <v>2872</v>
      </c>
      <c r="B2850" t="s">
        <v>12</v>
      </c>
      <c r="C2850" t="s">
        <v>18</v>
      </c>
      <c r="D2850">
        <v>66</v>
      </c>
      <c r="E2850">
        <v>86</v>
      </c>
      <c r="F2850">
        <v>83</v>
      </c>
      <c r="G2850">
        <v>220.7</v>
      </c>
      <c r="H2850" s="1">
        <v>45229</v>
      </c>
    </row>
    <row r="2851" spans="1:8" x14ac:dyDescent="0.25">
      <c r="A2851" t="s">
        <v>2873</v>
      </c>
      <c r="B2851" t="s">
        <v>48</v>
      </c>
      <c r="C2851" t="s">
        <v>23</v>
      </c>
      <c r="D2851">
        <v>188</v>
      </c>
      <c r="E2851">
        <v>61</v>
      </c>
      <c r="F2851">
        <v>280</v>
      </c>
      <c r="G2851">
        <v>356.33</v>
      </c>
      <c r="H2851" s="1">
        <v>45139</v>
      </c>
    </row>
    <row r="2852" spans="1:8" x14ac:dyDescent="0.25">
      <c r="A2852" t="s">
        <v>2874</v>
      </c>
      <c r="B2852" t="s">
        <v>8</v>
      </c>
      <c r="C2852" t="s">
        <v>23</v>
      </c>
      <c r="D2852">
        <v>194</v>
      </c>
      <c r="E2852">
        <v>36</v>
      </c>
      <c r="F2852">
        <v>292</v>
      </c>
      <c r="G2852">
        <v>444.16</v>
      </c>
      <c r="H2852" s="1">
        <v>45112</v>
      </c>
    </row>
    <row r="2853" spans="1:8" x14ac:dyDescent="0.25">
      <c r="A2853" t="s">
        <v>2875</v>
      </c>
      <c r="B2853" t="s">
        <v>37</v>
      </c>
      <c r="C2853" t="s">
        <v>9</v>
      </c>
      <c r="D2853">
        <v>40</v>
      </c>
      <c r="E2853">
        <v>40</v>
      </c>
      <c r="F2853">
        <v>215</v>
      </c>
      <c r="G2853">
        <v>424.79</v>
      </c>
      <c r="H2853" s="1">
        <v>45184</v>
      </c>
    </row>
    <row r="2854" spans="1:8" x14ac:dyDescent="0.25">
      <c r="A2854" t="s">
        <v>2876</v>
      </c>
      <c r="B2854" t="s">
        <v>28</v>
      </c>
      <c r="C2854" t="s">
        <v>9</v>
      </c>
      <c r="D2854">
        <v>24</v>
      </c>
      <c r="E2854">
        <v>28</v>
      </c>
      <c r="F2854">
        <v>206</v>
      </c>
      <c r="G2854">
        <v>487.26</v>
      </c>
      <c r="H2854" s="1">
        <v>44942</v>
      </c>
    </row>
    <row r="2855" spans="1:8" x14ac:dyDescent="0.25">
      <c r="A2855" t="s">
        <v>2877</v>
      </c>
      <c r="B2855" t="s">
        <v>21</v>
      </c>
      <c r="C2855" t="s">
        <v>23</v>
      </c>
      <c r="D2855">
        <v>179</v>
      </c>
      <c r="E2855">
        <v>68</v>
      </c>
      <c r="F2855">
        <v>30</v>
      </c>
      <c r="G2855">
        <v>79.38</v>
      </c>
      <c r="H2855" s="1">
        <v>45241</v>
      </c>
    </row>
    <row r="2856" spans="1:8" x14ac:dyDescent="0.25">
      <c r="A2856" t="s">
        <v>2878</v>
      </c>
      <c r="B2856" t="s">
        <v>37</v>
      </c>
      <c r="C2856" t="s">
        <v>15</v>
      </c>
      <c r="D2856">
        <v>84</v>
      </c>
      <c r="E2856">
        <v>98</v>
      </c>
      <c r="F2856">
        <v>98</v>
      </c>
      <c r="G2856">
        <v>433.03</v>
      </c>
      <c r="H2856" s="1">
        <v>45046</v>
      </c>
    </row>
    <row r="2857" spans="1:8" x14ac:dyDescent="0.25">
      <c r="A2857" t="s">
        <v>2879</v>
      </c>
      <c r="B2857" t="s">
        <v>8</v>
      </c>
      <c r="C2857" t="s">
        <v>32</v>
      </c>
      <c r="D2857">
        <v>45</v>
      </c>
      <c r="E2857">
        <v>37</v>
      </c>
      <c r="F2857">
        <v>64</v>
      </c>
      <c r="G2857">
        <v>471.02</v>
      </c>
      <c r="H2857" s="1">
        <v>45139</v>
      </c>
    </row>
    <row r="2858" spans="1:8" x14ac:dyDescent="0.25">
      <c r="A2858" t="s">
        <v>2880</v>
      </c>
      <c r="B2858" t="s">
        <v>26</v>
      </c>
      <c r="C2858" t="s">
        <v>23</v>
      </c>
      <c r="D2858">
        <v>33</v>
      </c>
      <c r="E2858">
        <v>47</v>
      </c>
      <c r="F2858">
        <v>20</v>
      </c>
      <c r="G2858">
        <v>202.51</v>
      </c>
      <c r="H2858" s="1">
        <v>45237</v>
      </c>
    </row>
    <row r="2859" spans="1:8" x14ac:dyDescent="0.25">
      <c r="A2859" t="s">
        <v>2881</v>
      </c>
      <c r="B2859" t="s">
        <v>21</v>
      </c>
      <c r="C2859" t="s">
        <v>9</v>
      </c>
      <c r="D2859">
        <v>170</v>
      </c>
      <c r="E2859">
        <v>71</v>
      </c>
      <c r="F2859">
        <v>241</v>
      </c>
      <c r="G2859">
        <v>116.69</v>
      </c>
      <c r="H2859" s="1">
        <v>44927</v>
      </c>
    </row>
    <row r="2860" spans="1:8" x14ac:dyDescent="0.25">
      <c r="A2860" t="s">
        <v>2882</v>
      </c>
      <c r="B2860" t="s">
        <v>37</v>
      </c>
      <c r="C2860" t="s">
        <v>32</v>
      </c>
      <c r="D2860">
        <v>127</v>
      </c>
      <c r="E2860">
        <v>31</v>
      </c>
      <c r="F2860">
        <v>186</v>
      </c>
      <c r="G2860">
        <v>100.01</v>
      </c>
      <c r="H2860" s="1">
        <v>45167</v>
      </c>
    </row>
    <row r="2861" spans="1:8" x14ac:dyDescent="0.25">
      <c r="A2861" t="s">
        <v>2883</v>
      </c>
      <c r="B2861" t="s">
        <v>48</v>
      </c>
      <c r="C2861" t="s">
        <v>15</v>
      </c>
      <c r="D2861">
        <v>182</v>
      </c>
      <c r="E2861">
        <v>85</v>
      </c>
      <c r="F2861">
        <v>8</v>
      </c>
      <c r="G2861">
        <v>38.83</v>
      </c>
      <c r="H2861" s="1">
        <v>45041</v>
      </c>
    </row>
    <row r="2862" spans="1:8" x14ac:dyDescent="0.25">
      <c r="A2862" t="s">
        <v>2884</v>
      </c>
      <c r="B2862" t="s">
        <v>8</v>
      </c>
      <c r="C2862" t="s">
        <v>32</v>
      </c>
      <c r="D2862">
        <v>182</v>
      </c>
      <c r="E2862">
        <v>20</v>
      </c>
      <c r="F2862">
        <v>68</v>
      </c>
      <c r="G2862">
        <v>360.16</v>
      </c>
      <c r="H2862" s="1">
        <v>45125</v>
      </c>
    </row>
    <row r="2863" spans="1:8" x14ac:dyDescent="0.25">
      <c r="A2863" t="s">
        <v>2885</v>
      </c>
      <c r="B2863" t="s">
        <v>26</v>
      </c>
      <c r="C2863" t="s">
        <v>9</v>
      </c>
      <c r="D2863">
        <v>73</v>
      </c>
      <c r="E2863">
        <v>77</v>
      </c>
      <c r="F2863">
        <v>264</v>
      </c>
      <c r="G2863">
        <v>59.43</v>
      </c>
      <c r="H2863" s="1">
        <v>45279</v>
      </c>
    </row>
    <row r="2864" spans="1:8" x14ac:dyDescent="0.25">
      <c r="A2864" t="s">
        <v>2886</v>
      </c>
      <c r="B2864" t="s">
        <v>26</v>
      </c>
      <c r="C2864" t="s">
        <v>23</v>
      </c>
      <c r="D2864">
        <v>65</v>
      </c>
      <c r="E2864">
        <v>33</v>
      </c>
      <c r="F2864">
        <v>169</v>
      </c>
      <c r="G2864">
        <v>171.73</v>
      </c>
      <c r="H2864" s="1">
        <v>45151</v>
      </c>
    </row>
    <row r="2865" spans="1:8" x14ac:dyDescent="0.25">
      <c r="A2865" t="s">
        <v>2887</v>
      </c>
      <c r="B2865" t="s">
        <v>17</v>
      </c>
      <c r="C2865" t="s">
        <v>9</v>
      </c>
      <c r="D2865">
        <v>79</v>
      </c>
      <c r="E2865">
        <v>49</v>
      </c>
      <c r="F2865">
        <v>18</v>
      </c>
      <c r="G2865">
        <v>208.29</v>
      </c>
      <c r="H2865" s="1">
        <v>44950</v>
      </c>
    </row>
    <row r="2866" spans="1:8" x14ac:dyDescent="0.25">
      <c r="A2866" t="s">
        <v>2888</v>
      </c>
      <c r="B2866" t="s">
        <v>37</v>
      </c>
      <c r="C2866" t="s">
        <v>9</v>
      </c>
      <c r="D2866">
        <v>159</v>
      </c>
      <c r="E2866">
        <v>97</v>
      </c>
      <c r="F2866">
        <v>283</v>
      </c>
      <c r="G2866">
        <v>378.16</v>
      </c>
      <c r="H2866" s="1">
        <v>45199</v>
      </c>
    </row>
    <row r="2867" spans="1:8" x14ac:dyDescent="0.25">
      <c r="A2867" t="s">
        <v>2889</v>
      </c>
      <c r="B2867" t="s">
        <v>37</v>
      </c>
      <c r="C2867" t="s">
        <v>32</v>
      </c>
      <c r="D2867">
        <v>195</v>
      </c>
      <c r="E2867">
        <v>83</v>
      </c>
      <c r="F2867">
        <v>150</v>
      </c>
      <c r="G2867">
        <v>215.11</v>
      </c>
      <c r="H2867" s="1">
        <v>45208</v>
      </c>
    </row>
    <row r="2868" spans="1:8" x14ac:dyDescent="0.25">
      <c r="A2868" t="s">
        <v>2890</v>
      </c>
      <c r="B2868" t="s">
        <v>48</v>
      </c>
      <c r="C2868" t="s">
        <v>32</v>
      </c>
      <c r="D2868">
        <v>175</v>
      </c>
      <c r="E2868">
        <v>36</v>
      </c>
      <c r="F2868">
        <v>296</v>
      </c>
      <c r="G2868">
        <v>288.29000000000002</v>
      </c>
      <c r="H2868" s="1">
        <v>45056</v>
      </c>
    </row>
    <row r="2869" spans="1:8" x14ac:dyDescent="0.25">
      <c r="A2869" t="s">
        <v>2891</v>
      </c>
      <c r="B2869" t="s">
        <v>8</v>
      </c>
      <c r="C2869" t="s">
        <v>32</v>
      </c>
      <c r="D2869">
        <v>91</v>
      </c>
      <c r="E2869">
        <v>97</v>
      </c>
      <c r="F2869">
        <v>30</v>
      </c>
      <c r="G2869">
        <v>352.9</v>
      </c>
      <c r="H2869" s="1">
        <v>44975</v>
      </c>
    </row>
    <row r="2870" spans="1:8" x14ac:dyDescent="0.25">
      <c r="A2870" t="s">
        <v>2892</v>
      </c>
      <c r="B2870" t="s">
        <v>14</v>
      </c>
      <c r="C2870" t="s">
        <v>32</v>
      </c>
      <c r="D2870">
        <v>176</v>
      </c>
      <c r="E2870">
        <v>39</v>
      </c>
      <c r="F2870">
        <v>166</v>
      </c>
      <c r="G2870">
        <v>426.09</v>
      </c>
      <c r="H2870" s="1">
        <v>45108</v>
      </c>
    </row>
    <row r="2871" spans="1:8" x14ac:dyDescent="0.25">
      <c r="A2871" t="s">
        <v>2893</v>
      </c>
      <c r="B2871" t="s">
        <v>14</v>
      </c>
      <c r="C2871" t="s">
        <v>18</v>
      </c>
      <c r="D2871">
        <v>97</v>
      </c>
      <c r="E2871">
        <v>87</v>
      </c>
      <c r="F2871">
        <v>66</v>
      </c>
      <c r="G2871">
        <v>209.22</v>
      </c>
      <c r="H2871" s="1">
        <v>45010</v>
      </c>
    </row>
    <row r="2872" spans="1:8" x14ac:dyDescent="0.25">
      <c r="A2872" t="s">
        <v>2894</v>
      </c>
      <c r="B2872" t="s">
        <v>26</v>
      </c>
      <c r="C2872" t="s">
        <v>23</v>
      </c>
      <c r="D2872">
        <v>54</v>
      </c>
      <c r="E2872">
        <v>86</v>
      </c>
      <c r="F2872">
        <v>284</v>
      </c>
      <c r="G2872">
        <v>256.39</v>
      </c>
      <c r="H2872" s="1">
        <v>45045</v>
      </c>
    </row>
    <row r="2873" spans="1:8" x14ac:dyDescent="0.25">
      <c r="A2873" t="s">
        <v>2895</v>
      </c>
      <c r="B2873" t="s">
        <v>14</v>
      </c>
      <c r="C2873" t="s">
        <v>32</v>
      </c>
      <c r="D2873">
        <v>154</v>
      </c>
      <c r="E2873">
        <v>83</v>
      </c>
      <c r="F2873">
        <v>230</v>
      </c>
      <c r="G2873">
        <v>192.84</v>
      </c>
      <c r="H2873" s="1">
        <v>45056</v>
      </c>
    </row>
    <row r="2874" spans="1:8" x14ac:dyDescent="0.25">
      <c r="A2874" t="s">
        <v>2896</v>
      </c>
      <c r="B2874" t="s">
        <v>17</v>
      </c>
      <c r="C2874" t="s">
        <v>15</v>
      </c>
      <c r="D2874">
        <v>167</v>
      </c>
      <c r="E2874">
        <v>99</v>
      </c>
      <c r="F2874">
        <v>200</v>
      </c>
      <c r="G2874">
        <v>295.70999999999998</v>
      </c>
      <c r="H2874" s="1">
        <v>44985</v>
      </c>
    </row>
    <row r="2875" spans="1:8" x14ac:dyDescent="0.25">
      <c r="A2875" t="s">
        <v>2897</v>
      </c>
      <c r="B2875" t="s">
        <v>21</v>
      </c>
      <c r="C2875" t="s">
        <v>32</v>
      </c>
      <c r="D2875">
        <v>99</v>
      </c>
      <c r="E2875">
        <v>68</v>
      </c>
      <c r="F2875">
        <v>210</v>
      </c>
      <c r="G2875">
        <v>389.96</v>
      </c>
      <c r="H2875" s="1">
        <v>45149</v>
      </c>
    </row>
    <row r="2876" spans="1:8" x14ac:dyDescent="0.25">
      <c r="A2876" t="s">
        <v>2898</v>
      </c>
      <c r="B2876" t="s">
        <v>48</v>
      </c>
      <c r="C2876" t="s">
        <v>23</v>
      </c>
      <c r="D2876">
        <v>63</v>
      </c>
      <c r="E2876">
        <v>83</v>
      </c>
      <c r="F2876">
        <v>298</v>
      </c>
      <c r="G2876">
        <v>136.68</v>
      </c>
      <c r="H2876" s="1">
        <v>45200</v>
      </c>
    </row>
    <row r="2877" spans="1:8" x14ac:dyDescent="0.25">
      <c r="A2877" t="s">
        <v>2899</v>
      </c>
      <c r="B2877" t="s">
        <v>35</v>
      </c>
      <c r="C2877" t="s">
        <v>9</v>
      </c>
      <c r="D2877">
        <v>79</v>
      </c>
      <c r="E2877">
        <v>53</v>
      </c>
      <c r="F2877">
        <v>35</v>
      </c>
      <c r="G2877">
        <v>9.0399999999999991</v>
      </c>
      <c r="H2877" s="1">
        <v>45101</v>
      </c>
    </row>
    <row r="2878" spans="1:8" x14ac:dyDescent="0.25">
      <c r="A2878" t="s">
        <v>2900</v>
      </c>
      <c r="B2878" t="s">
        <v>35</v>
      </c>
      <c r="C2878" t="s">
        <v>15</v>
      </c>
      <c r="D2878">
        <v>36</v>
      </c>
      <c r="E2878">
        <v>97</v>
      </c>
      <c r="F2878">
        <v>210</v>
      </c>
      <c r="G2878">
        <v>238.53</v>
      </c>
      <c r="H2878" s="1">
        <v>45079</v>
      </c>
    </row>
    <row r="2879" spans="1:8" x14ac:dyDescent="0.25">
      <c r="A2879" t="s">
        <v>2901</v>
      </c>
      <c r="B2879" t="s">
        <v>12</v>
      </c>
      <c r="C2879" t="s">
        <v>23</v>
      </c>
      <c r="D2879">
        <v>18</v>
      </c>
      <c r="E2879">
        <v>72</v>
      </c>
      <c r="F2879">
        <v>49</v>
      </c>
      <c r="G2879">
        <v>130.41999999999999</v>
      </c>
      <c r="H2879" s="1">
        <v>45270</v>
      </c>
    </row>
    <row r="2880" spans="1:8" x14ac:dyDescent="0.25">
      <c r="A2880" t="s">
        <v>2902</v>
      </c>
      <c r="B2880" t="s">
        <v>28</v>
      </c>
      <c r="C2880" t="s">
        <v>15</v>
      </c>
      <c r="D2880">
        <v>72</v>
      </c>
      <c r="E2880">
        <v>44</v>
      </c>
      <c r="F2880">
        <v>71</v>
      </c>
      <c r="G2880">
        <v>383.65</v>
      </c>
      <c r="H2880" s="1">
        <v>45092</v>
      </c>
    </row>
    <row r="2881" spans="1:8" x14ac:dyDescent="0.25">
      <c r="A2881" t="s">
        <v>2903</v>
      </c>
      <c r="B2881" t="s">
        <v>48</v>
      </c>
      <c r="C2881" t="s">
        <v>15</v>
      </c>
      <c r="D2881">
        <v>28</v>
      </c>
      <c r="E2881">
        <v>70</v>
      </c>
      <c r="F2881">
        <v>40</v>
      </c>
      <c r="G2881">
        <v>335.99</v>
      </c>
      <c r="H2881" s="1">
        <v>45104</v>
      </c>
    </row>
    <row r="2882" spans="1:8" x14ac:dyDescent="0.25">
      <c r="A2882" t="s">
        <v>2904</v>
      </c>
      <c r="B2882" t="s">
        <v>28</v>
      </c>
      <c r="C2882" t="s">
        <v>9</v>
      </c>
      <c r="D2882">
        <v>121</v>
      </c>
      <c r="E2882">
        <v>77</v>
      </c>
      <c r="F2882">
        <v>215</v>
      </c>
      <c r="G2882">
        <v>446.96</v>
      </c>
      <c r="H2882" s="1">
        <v>45134</v>
      </c>
    </row>
    <row r="2883" spans="1:8" x14ac:dyDescent="0.25">
      <c r="A2883" t="s">
        <v>2905</v>
      </c>
      <c r="B2883" t="s">
        <v>17</v>
      </c>
      <c r="C2883" t="s">
        <v>32</v>
      </c>
      <c r="D2883">
        <v>62</v>
      </c>
      <c r="E2883">
        <v>84</v>
      </c>
      <c r="F2883">
        <v>164</v>
      </c>
      <c r="G2883">
        <v>175.58</v>
      </c>
      <c r="H2883" s="1">
        <v>45097</v>
      </c>
    </row>
    <row r="2884" spans="1:8" x14ac:dyDescent="0.25">
      <c r="A2884" t="s">
        <v>2906</v>
      </c>
      <c r="B2884" t="s">
        <v>37</v>
      </c>
      <c r="C2884" t="s">
        <v>15</v>
      </c>
      <c r="D2884">
        <v>190</v>
      </c>
      <c r="E2884">
        <v>48</v>
      </c>
      <c r="F2884">
        <v>162</v>
      </c>
      <c r="G2884">
        <v>9</v>
      </c>
      <c r="H2884" s="1">
        <v>45087</v>
      </c>
    </row>
    <row r="2885" spans="1:8" x14ac:dyDescent="0.25">
      <c r="A2885" t="s">
        <v>2907</v>
      </c>
      <c r="B2885" t="s">
        <v>21</v>
      </c>
      <c r="C2885" t="s">
        <v>23</v>
      </c>
      <c r="D2885">
        <v>151</v>
      </c>
      <c r="E2885">
        <v>73</v>
      </c>
      <c r="F2885">
        <v>110</v>
      </c>
      <c r="G2885">
        <v>144.11000000000001</v>
      </c>
      <c r="H2885" s="1">
        <v>45104</v>
      </c>
    </row>
    <row r="2886" spans="1:8" x14ac:dyDescent="0.25">
      <c r="A2886" t="s">
        <v>2908</v>
      </c>
      <c r="B2886" t="s">
        <v>21</v>
      </c>
      <c r="C2886" t="s">
        <v>15</v>
      </c>
      <c r="D2886">
        <v>64</v>
      </c>
      <c r="E2886">
        <v>71</v>
      </c>
      <c r="F2886">
        <v>92</v>
      </c>
      <c r="G2886">
        <v>87.17</v>
      </c>
      <c r="H2886" s="1">
        <v>44951</v>
      </c>
    </row>
    <row r="2887" spans="1:8" x14ac:dyDescent="0.25">
      <c r="A2887" t="s">
        <v>2909</v>
      </c>
      <c r="B2887" t="s">
        <v>17</v>
      </c>
      <c r="C2887" t="s">
        <v>18</v>
      </c>
      <c r="D2887">
        <v>61</v>
      </c>
      <c r="E2887">
        <v>38</v>
      </c>
      <c r="F2887">
        <v>76</v>
      </c>
      <c r="G2887">
        <v>313.57</v>
      </c>
      <c r="H2887" s="1">
        <v>44943</v>
      </c>
    </row>
    <row r="2888" spans="1:8" x14ac:dyDescent="0.25">
      <c r="A2888" t="s">
        <v>2910</v>
      </c>
      <c r="B2888" t="s">
        <v>8</v>
      </c>
      <c r="C2888" t="s">
        <v>18</v>
      </c>
      <c r="D2888">
        <v>68</v>
      </c>
      <c r="E2888">
        <v>91</v>
      </c>
      <c r="F2888">
        <v>25</v>
      </c>
      <c r="G2888">
        <v>22.84</v>
      </c>
      <c r="H2888" s="1">
        <v>45250</v>
      </c>
    </row>
    <row r="2889" spans="1:8" x14ac:dyDescent="0.25">
      <c r="A2889" t="s">
        <v>2911</v>
      </c>
      <c r="B2889" t="s">
        <v>17</v>
      </c>
      <c r="C2889" t="s">
        <v>15</v>
      </c>
      <c r="D2889">
        <v>6</v>
      </c>
      <c r="E2889">
        <v>52</v>
      </c>
      <c r="F2889">
        <v>24</v>
      </c>
      <c r="G2889">
        <v>198.57</v>
      </c>
      <c r="H2889" s="1">
        <v>45207</v>
      </c>
    </row>
    <row r="2890" spans="1:8" x14ac:dyDescent="0.25">
      <c r="A2890" t="s">
        <v>2912</v>
      </c>
      <c r="B2890" t="s">
        <v>48</v>
      </c>
      <c r="C2890" t="s">
        <v>32</v>
      </c>
      <c r="D2890">
        <v>163</v>
      </c>
      <c r="E2890">
        <v>69</v>
      </c>
      <c r="F2890">
        <v>276</v>
      </c>
      <c r="G2890">
        <v>394.95</v>
      </c>
      <c r="H2890" s="1">
        <v>45010</v>
      </c>
    </row>
    <row r="2891" spans="1:8" x14ac:dyDescent="0.25">
      <c r="A2891" t="s">
        <v>2913</v>
      </c>
      <c r="B2891" t="s">
        <v>48</v>
      </c>
      <c r="C2891" t="s">
        <v>9</v>
      </c>
      <c r="D2891">
        <v>80</v>
      </c>
      <c r="E2891">
        <v>48</v>
      </c>
      <c r="F2891">
        <v>219</v>
      </c>
      <c r="G2891">
        <v>112.22</v>
      </c>
      <c r="H2891" s="1">
        <v>44945</v>
      </c>
    </row>
    <row r="2892" spans="1:8" x14ac:dyDescent="0.25">
      <c r="A2892" t="s">
        <v>2914</v>
      </c>
      <c r="B2892" t="s">
        <v>37</v>
      </c>
      <c r="C2892" t="s">
        <v>9</v>
      </c>
      <c r="D2892">
        <v>27</v>
      </c>
      <c r="E2892">
        <v>59</v>
      </c>
      <c r="F2892">
        <v>49</v>
      </c>
      <c r="G2892">
        <v>322.58999999999997</v>
      </c>
      <c r="H2892" s="1">
        <v>44944</v>
      </c>
    </row>
    <row r="2893" spans="1:8" x14ac:dyDescent="0.25">
      <c r="A2893" t="s">
        <v>2915</v>
      </c>
      <c r="B2893" t="s">
        <v>12</v>
      </c>
      <c r="C2893" t="s">
        <v>9</v>
      </c>
      <c r="D2893">
        <v>14</v>
      </c>
      <c r="E2893">
        <v>22</v>
      </c>
      <c r="F2893">
        <v>245</v>
      </c>
      <c r="G2893">
        <v>215.55</v>
      </c>
      <c r="H2893" s="1">
        <v>45001</v>
      </c>
    </row>
    <row r="2894" spans="1:8" x14ac:dyDescent="0.25">
      <c r="A2894" t="s">
        <v>2916</v>
      </c>
      <c r="B2894" t="s">
        <v>48</v>
      </c>
      <c r="C2894" t="s">
        <v>9</v>
      </c>
      <c r="D2894">
        <v>41</v>
      </c>
      <c r="E2894">
        <v>78</v>
      </c>
      <c r="F2894">
        <v>9</v>
      </c>
      <c r="G2894">
        <v>474.79</v>
      </c>
      <c r="H2894" s="1">
        <v>45285</v>
      </c>
    </row>
    <row r="2895" spans="1:8" x14ac:dyDescent="0.25">
      <c r="A2895" t="s">
        <v>2917</v>
      </c>
      <c r="B2895" t="s">
        <v>48</v>
      </c>
      <c r="C2895" t="s">
        <v>23</v>
      </c>
      <c r="D2895">
        <v>89</v>
      </c>
      <c r="E2895">
        <v>21</v>
      </c>
      <c r="F2895">
        <v>115</v>
      </c>
      <c r="G2895">
        <v>20.18</v>
      </c>
      <c r="H2895" s="1">
        <v>45086</v>
      </c>
    </row>
    <row r="2896" spans="1:8" x14ac:dyDescent="0.25">
      <c r="A2896" t="s">
        <v>2918</v>
      </c>
      <c r="B2896" t="s">
        <v>37</v>
      </c>
      <c r="C2896" t="s">
        <v>18</v>
      </c>
      <c r="D2896">
        <v>93</v>
      </c>
      <c r="E2896">
        <v>97</v>
      </c>
      <c r="F2896">
        <v>121</v>
      </c>
      <c r="G2896">
        <v>12.64</v>
      </c>
      <c r="H2896" s="1">
        <v>45228</v>
      </c>
    </row>
    <row r="2897" spans="1:8" x14ac:dyDescent="0.25">
      <c r="A2897" t="s">
        <v>2919</v>
      </c>
      <c r="B2897" t="s">
        <v>28</v>
      </c>
      <c r="C2897" t="s">
        <v>23</v>
      </c>
      <c r="D2897">
        <v>158</v>
      </c>
      <c r="E2897">
        <v>55</v>
      </c>
      <c r="F2897">
        <v>69</v>
      </c>
      <c r="G2897">
        <v>277.43</v>
      </c>
      <c r="H2897" s="1">
        <v>44950</v>
      </c>
    </row>
    <row r="2898" spans="1:8" x14ac:dyDescent="0.25">
      <c r="A2898" t="s">
        <v>2920</v>
      </c>
      <c r="B2898" t="s">
        <v>21</v>
      </c>
      <c r="C2898" t="s">
        <v>15</v>
      </c>
      <c r="D2898">
        <v>34</v>
      </c>
      <c r="E2898">
        <v>56</v>
      </c>
      <c r="F2898">
        <v>56</v>
      </c>
      <c r="G2898">
        <v>77.62</v>
      </c>
      <c r="H2898" s="1">
        <v>45264</v>
      </c>
    </row>
    <row r="2899" spans="1:8" x14ac:dyDescent="0.25">
      <c r="A2899" t="s">
        <v>2921</v>
      </c>
      <c r="B2899" t="s">
        <v>14</v>
      </c>
      <c r="C2899" t="s">
        <v>32</v>
      </c>
      <c r="D2899">
        <v>88</v>
      </c>
      <c r="E2899">
        <v>91</v>
      </c>
      <c r="F2899">
        <v>241</v>
      </c>
      <c r="G2899">
        <v>102.21</v>
      </c>
      <c r="H2899" s="1">
        <v>45075</v>
      </c>
    </row>
    <row r="2900" spans="1:8" x14ac:dyDescent="0.25">
      <c r="A2900" t="s">
        <v>2922</v>
      </c>
      <c r="B2900" t="s">
        <v>8</v>
      </c>
      <c r="C2900" t="s">
        <v>9</v>
      </c>
      <c r="D2900">
        <v>179</v>
      </c>
      <c r="E2900">
        <v>30</v>
      </c>
      <c r="F2900">
        <v>189</v>
      </c>
      <c r="G2900">
        <v>152.46</v>
      </c>
      <c r="H2900" s="1">
        <v>44990</v>
      </c>
    </row>
    <row r="2901" spans="1:8" x14ac:dyDescent="0.25">
      <c r="A2901" t="s">
        <v>2923</v>
      </c>
      <c r="B2901" t="s">
        <v>21</v>
      </c>
      <c r="C2901" t="s">
        <v>9</v>
      </c>
      <c r="D2901">
        <v>189</v>
      </c>
      <c r="E2901">
        <v>98</v>
      </c>
      <c r="F2901">
        <v>24</v>
      </c>
      <c r="G2901">
        <v>192.07</v>
      </c>
      <c r="H2901" s="1">
        <v>45077</v>
      </c>
    </row>
    <row r="2902" spans="1:8" x14ac:dyDescent="0.25">
      <c r="A2902" t="s">
        <v>2924</v>
      </c>
      <c r="B2902" t="s">
        <v>8</v>
      </c>
      <c r="C2902" t="s">
        <v>9</v>
      </c>
      <c r="D2902">
        <v>104</v>
      </c>
      <c r="E2902">
        <v>46</v>
      </c>
      <c r="F2902">
        <v>218</v>
      </c>
      <c r="G2902">
        <v>464.1</v>
      </c>
      <c r="H2902" s="1">
        <v>45027</v>
      </c>
    </row>
    <row r="2903" spans="1:8" x14ac:dyDescent="0.25">
      <c r="A2903" t="s">
        <v>2925</v>
      </c>
      <c r="B2903" t="s">
        <v>28</v>
      </c>
      <c r="C2903" t="s">
        <v>32</v>
      </c>
      <c r="D2903">
        <v>197</v>
      </c>
      <c r="E2903">
        <v>46</v>
      </c>
      <c r="F2903">
        <v>131</v>
      </c>
      <c r="G2903">
        <v>139.13999999999999</v>
      </c>
      <c r="H2903" s="1">
        <v>45172</v>
      </c>
    </row>
    <row r="2904" spans="1:8" x14ac:dyDescent="0.25">
      <c r="A2904" t="s">
        <v>2926</v>
      </c>
      <c r="B2904" t="s">
        <v>35</v>
      </c>
      <c r="C2904" t="s">
        <v>23</v>
      </c>
      <c r="D2904">
        <v>169</v>
      </c>
      <c r="E2904">
        <v>53</v>
      </c>
      <c r="F2904">
        <v>212</v>
      </c>
      <c r="G2904">
        <v>442.84</v>
      </c>
      <c r="H2904" s="1">
        <v>45034</v>
      </c>
    </row>
    <row r="2905" spans="1:8" x14ac:dyDescent="0.25">
      <c r="A2905" t="s">
        <v>2927</v>
      </c>
      <c r="B2905" t="s">
        <v>8</v>
      </c>
      <c r="C2905" t="s">
        <v>15</v>
      </c>
      <c r="D2905">
        <v>21</v>
      </c>
      <c r="E2905">
        <v>97</v>
      </c>
      <c r="F2905">
        <v>253</v>
      </c>
      <c r="G2905">
        <v>268.31</v>
      </c>
      <c r="H2905" s="1">
        <v>45186</v>
      </c>
    </row>
    <row r="2906" spans="1:8" x14ac:dyDescent="0.25">
      <c r="A2906" t="s">
        <v>2928</v>
      </c>
      <c r="B2906" t="s">
        <v>28</v>
      </c>
      <c r="C2906" t="s">
        <v>32</v>
      </c>
      <c r="D2906">
        <v>43</v>
      </c>
      <c r="E2906">
        <v>73</v>
      </c>
      <c r="F2906">
        <v>287</v>
      </c>
      <c r="G2906">
        <v>260.64999999999998</v>
      </c>
      <c r="H2906" s="1">
        <v>45170</v>
      </c>
    </row>
    <row r="2907" spans="1:8" x14ac:dyDescent="0.25">
      <c r="A2907" t="s">
        <v>2929</v>
      </c>
      <c r="B2907" t="s">
        <v>26</v>
      </c>
      <c r="C2907" t="s">
        <v>23</v>
      </c>
      <c r="D2907">
        <v>43</v>
      </c>
      <c r="E2907">
        <v>28</v>
      </c>
      <c r="F2907">
        <v>157</v>
      </c>
      <c r="G2907">
        <v>101.04</v>
      </c>
      <c r="H2907" s="1">
        <v>45229</v>
      </c>
    </row>
    <row r="2908" spans="1:8" x14ac:dyDescent="0.25">
      <c r="A2908" t="s">
        <v>2930</v>
      </c>
      <c r="B2908" t="s">
        <v>17</v>
      </c>
      <c r="C2908" t="s">
        <v>15</v>
      </c>
      <c r="D2908">
        <v>77</v>
      </c>
      <c r="E2908">
        <v>80</v>
      </c>
      <c r="F2908">
        <v>82</v>
      </c>
      <c r="G2908">
        <v>222.62</v>
      </c>
      <c r="H2908" s="1">
        <v>45264</v>
      </c>
    </row>
    <row r="2909" spans="1:8" x14ac:dyDescent="0.25">
      <c r="A2909" t="s">
        <v>2931</v>
      </c>
      <c r="B2909" t="s">
        <v>26</v>
      </c>
      <c r="C2909" t="s">
        <v>18</v>
      </c>
      <c r="D2909">
        <v>162</v>
      </c>
      <c r="E2909">
        <v>86</v>
      </c>
      <c r="F2909">
        <v>113</v>
      </c>
      <c r="G2909">
        <v>256.32</v>
      </c>
      <c r="H2909" s="1">
        <v>45204</v>
      </c>
    </row>
    <row r="2910" spans="1:8" x14ac:dyDescent="0.25">
      <c r="A2910" t="s">
        <v>2932</v>
      </c>
      <c r="B2910" t="s">
        <v>12</v>
      </c>
      <c r="C2910" t="s">
        <v>32</v>
      </c>
      <c r="D2910">
        <v>131</v>
      </c>
      <c r="E2910">
        <v>74</v>
      </c>
      <c r="F2910">
        <v>88</v>
      </c>
      <c r="G2910">
        <v>111.56</v>
      </c>
      <c r="H2910" s="1">
        <v>45026</v>
      </c>
    </row>
    <row r="2911" spans="1:8" x14ac:dyDescent="0.25">
      <c r="A2911" t="s">
        <v>2933</v>
      </c>
      <c r="B2911" t="s">
        <v>37</v>
      </c>
      <c r="C2911" t="s">
        <v>32</v>
      </c>
      <c r="D2911">
        <v>15</v>
      </c>
      <c r="E2911">
        <v>41</v>
      </c>
      <c r="F2911">
        <v>164</v>
      </c>
      <c r="G2911">
        <v>417.67</v>
      </c>
      <c r="H2911" s="1">
        <v>45078</v>
      </c>
    </row>
    <row r="2912" spans="1:8" x14ac:dyDescent="0.25">
      <c r="A2912" t="s">
        <v>2934</v>
      </c>
      <c r="B2912" t="s">
        <v>26</v>
      </c>
      <c r="C2912" t="s">
        <v>23</v>
      </c>
      <c r="D2912">
        <v>76</v>
      </c>
      <c r="E2912">
        <v>72</v>
      </c>
      <c r="F2912">
        <v>216</v>
      </c>
      <c r="G2912">
        <v>116.66</v>
      </c>
      <c r="H2912" s="1">
        <v>44980</v>
      </c>
    </row>
    <row r="2913" spans="1:8" x14ac:dyDescent="0.25">
      <c r="A2913" t="s">
        <v>2935</v>
      </c>
      <c r="B2913" t="s">
        <v>14</v>
      </c>
      <c r="C2913" t="s">
        <v>23</v>
      </c>
      <c r="D2913">
        <v>128</v>
      </c>
      <c r="E2913">
        <v>25</v>
      </c>
      <c r="F2913">
        <v>74</v>
      </c>
      <c r="G2913">
        <v>278.27999999999997</v>
      </c>
      <c r="H2913" s="1">
        <v>45092</v>
      </c>
    </row>
    <row r="2914" spans="1:8" x14ac:dyDescent="0.25">
      <c r="A2914" t="s">
        <v>2936</v>
      </c>
      <c r="B2914" t="s">
        <v>28</v>
      </c>
      <c r="C2914" t="s">
        <v>15</v>
      </c>
      <c r="D2914">
        <v>107</v>
      </c>
      <c r="E2914">
        <v>35</v>
      </c>
      <c r="F2914">
        <v>95</v>
      </c>
      <c r="G2914">
        <v>173.66</v>
      </c>
      <c r="H2914" s="1">
        <v>45033</v>
      </c>
    </row>
    <row r="2915" spans="1:8" x14ac:dyDescent="0.25">
      <c r="A2915" t="s">
        <v>2937</v>
      </c>
      <c r="B2915" t="s">
        <v>21</v>
      </c>
      <c r="C2915" t="s">
        <v>9</v>
      </c>
      <c r="D2915">
        <v>77</v>
      </c>
      <c r="E2915">
        <v>55</v>
      </c>
      <c r="F2915">
        <v>94</v>
      </c>
      <c r="G2915">
        <v>258.2</v>
      </c>
      <c r="H2915" s="1">
        <v>45226</v>
      </c>
    </row>
    <row r="2916" spans="1:8" x14ac:dyDescent="0.25">
      <c r="A2916" t="s">
        <v>2938</v>
      </c>
      <c r="B2916" t="s">
        <v>14</v>
      </c>
      <c r="C2916" t="s">
        <v>15</v>
      </c>
      <c r="D2916">
        <v>98</v>
      </c>
      <c r="E2916">
        <v>67</v>
      </c>
      <c r="F2916">
        <v>34</v>
      </c>
      <c r="G2916">
        <v>360.01</v>
      </c>
      <c r="H2916" s="1">
        <v>45002</v>
      </c>
    </row>
    <row r="2917" spans="1:8" x14ac:dyDescent="0.25">
      <c r="A2917" t="s">
        <v>2939</v>
      </c>
      <c r="B2917" t="s">
        <v>28</v>
      </c>
      <c r="C2917" t="s">
        <v>32</v>
      </c>
      <c r="D2917">
        <v>179</v>
      </c>
      <c r="E2917">
        <v>39</v>
      </c>
      <c r="F2917">
        <v>158</v>
      </c>
      <c r="G2917">
        <v>348.76</v>
      </c>
      <c r="H2917" s="1">
        <v>45261</v>
      </c>
    </row>
    <row r="2918" spans="1:8" x14ac:dyDescent="0.25">
      <c r="A2918" t="s">
        <v>2940</v>
      </c>
      <c r="B2918" t="s">
        <v>35</v>
      </c>
      <c r="C2918" t="s">
        <v>23</v>
      </c>
      <c r="D2918">
        <v>59</v>
      </c>
      <c r="E2918">
        <v>45</v>
      </c>
      <c r="F2918">
        <v>209</v>
      </c>
      <c r="G2918">
        <v>49.96</v>
      </c>
      <c r="H2918" s="1">
        <v>45174</v>
      </c>
    </row>
    <row r="2919" spans="1:8" x14ac:dyDescent="0.25">
      <c r="A2919" t="s">
        <v>2941</v>
      </c>
      <c r="B2919" t="s">
        <v>17</v>
      </c>
      <c r="C2919" t="s">
        <v>23</v>
      </c>
      <c r="D2919">
        <v>148</v>
      </c>
      <c r="E2919">
        <v>69</v>
      </c>
      <c r="F2919">
        <v>264</v>
      </c>
      <c r="G2919">
        <v>44.06</v>
      </c>
      <c r="H2919" s="1">
        <v>45121</v>
      </c>
    </row>
    <row r="2920" spans="1:8" x14ac:dyDescent="0.25">
      <c r="A2920" t="s">
        <v>2942</v>
      </c>
      <c r="B2920" t="s">
        <v>26</v>
      </c>
      <c r="C2920" t="s">
        <v>23</v>
      </c>
      <c r="D2920">
        <v>112</v>
      </c>
      <c r="E2920">
        <v>24</v>
      </c>
      <c r="F2920">
        <v>252</v>
      </c>
      <c r="G2920">
        <v>231.2</v>
      </c>
      <c r="H2920" s="1">
        <v>45257</v>
      </c>
    </row>
    <row r="2921" spans="1:8" x14ac:dyDescent="0.25">
      <c r="A2921" t="s">
        <v>2943</v>
      </c>
      <c r="B2921" t="s">
        <v>8</v>
      </c>
      <c r="C2921" t="s">
        <v>32</v>
      </c>
      <c r="D2921">
        <v>2</v>
      </c>
      <c r="E2921">
        <v>49</v>
      </c>
      <c r="F2921">
        <v>172</v>
      </c>
      <c r="G2921">
        <v>496.16</v>
      </c>
      <c r="H2921" s="1">
        <v>45155</v>
      </c>
    </row>
    <row r="2922" spans="1:8" x14ac:dyDescent="0.25">
      <c r="A2922" t="s">
        <v>2944</v>
      </c>
      <c r="B2922" t="s">
        <v>28</v>
      </c>
      <c r="C2922" t="s">
        <v>15</v>
      </c>
      <c r="D2922">
        <v>159</v>
      </c>
      <c r="E2922">
        <v>54</v>
      </c>
      <c r="F2922">
        <v>184</v>
      </c>
      <c r="G2922">
        <v>111.73</v>
      </c>
      <c r="H2922" s="1">
        <v>45039</v>
      </c>
    </row>
    <row r="2923" spans="1:8" x14ac:dyDescent="0.25">
      <c r="A2923" t="s">
        <v>2945</v>
      </c>
      <c r="B2923" t="s">
        <v>48</v>
      </c>
      <c r="C2923" t="s">
        <v>15</v>
      </c>
      <c r="D2923">
        <v>195</v>
      </c>
      <c r="E2923">
        <v>96</v>
      </c>
      <c r="F2923">
        <v>116</v>
      </c>
      <c r="G2923">
        <v>276.58999999999997</v>
      </c>
      <c r="H2923" s="1">
        <v>45041</v>
      </c>
    </row>
    <row r="2924" spans="1:8" x14ac:dyDescent="0.25">
      <c r="A2924" t="s">
        <v>2946</v>
      </c>
      <c r="B2924" t="s">
        <v>35</v>
      </c>
      <c r="C2924" t="s">
        <v>15</v>
      </c>
      <c r="D2924">
        <v>123</v>
      </c>
      <c r="E2924">
        <v>51</v>
      </c>
      <c r="F2924">
        <v>132</v>
      </c>
      <c r="G2924">
        <v>120.67</v>
      </c>
      <c r="H2924" s="1">
        <v>45007</v>
      </c>
    </row>
    <row r="2925" spans="1:8" x14ac:dyDescent="0.25">
      <c r="A2925" t="s">
        <v>2947</v>
      </c>
      <c r="B2925" t="s">
        <v>48</v>
      </c>
      <c r="C2925" t="s">
        <v>32</v>
      </c>
      <c r="D2925">
        <v>66</v>
      </c>
      <c r="E2925">
        <v>84</v>
      </c>
      <c r="F2925">
        <v>242</v>
      </c>
      <c r="G2925">
        <v>384.99</v>
      </c>
      <c r="H2925" s="1">
        <v>44996</v>
      </c>
    </row>
    <row r="2926" spans="1:8" x14ac:dyDescent="0.25">
      <c r="A2926" t="s">
        <v>2948</v>
      </c>
      <c r="B2926" t="s">
        <v>8</v>
      </c>
      <c r="C2926" t="s">
        <v>18</v>
      </c>
      <c r="D2926">
        <v>170</v>
      </c>
      <c r="E2926">
        <v>88</v>
      </c>
      <c r="F2926">
        <v>191</v>
      </c>
      <c r="G2926">
        <v>472.56</v>
      </c>
      <c r="H2926" s="1">
        <v>44997</v>
      </c>
    </row>
    <row r="2927" spans="1:8" x14ac:dyDescent="0.25">
      <c r="A2927" t="s">
        <v>2949</v>
      </c>
      <c r="B2927" t="s">
        <v>14</v>
      </c>
      <c r="C2927" t="s">
        <v>15</v>
      </c>
      <c r="D2927">
        <v>163</v>
      </c>
      <c r="E2927">
        <v>47</v>
      </c>
      <c r="F2927">
        <v>239</v>
      </c>
      <c r="G2927">
        <v>182.11</v>
      </c>
      <c r="H2927" s="1">
        <v>45033</v>
      </c>
    </row>
    <row r="2928" spans="1:8" x14ac:dyDescent="0.25">
      <c r="A2928" t="s">
        <v>2950</v>
      </c>
      <c r="B2928" t="s">
        <v>26</v>
      </c>
      <c r="C2928" t="s">
        <v>9</v>
      </c>
      <c r="D2928">
        <v>10</v>
      </c>
      <c r="E2928">
        <v>44</v>
      </c>
      <c r="F2928">
        <v>207</v>
      </c>
      <c r="G2928">
        <v>43.15</v>
      </c>
      <c r="H2928" s="1">
        <v>45023</v>
      </c>
    </row>
    <row r="2929" spans="1:8" x14ac:dyDescent="0.25">
      <c r="A2929" t="s">
        <v>2951</v>
      </c>
      <c r="B2929" t="s">
        <v>8</v>
      </c>
      <c r="C2929" t="s">
        <v>18</v>
      </c>
      <c r="D2929">
        <v>111</v>
      </c>
      <c r="E2929">
        <v>63</v>
      </c>
      <c r="F2929">
        <v>27</v>
      </c>
      <c r="G2929">
        <v>172.76</v>
      </c>
      <c r="H2929" s="1">
        <v>45080</v>
      </c>
    </row>
    <row r="2930" spans="1:8" x14ac:dyDescent="0.25">
      <c r="A2930" t="s">
        <v>2952</v>
      </c>
      <c r="B2930" t="s">
        <v>26</v>
      </c>
      <c r="C2930" t="s">
        <v>32</v>
      </c>
      <c r="D2930">
        <v>94</v>
      </c>
      <c r="E2930">
        <v>38</v>
      </c>
      <c r="F2930">
        <v>139</v>
      </c>
      <c r="G2930">
        <v>491.2</v>
      </c>
      <c r="H2930" s="1">
        <v>45164</v>
      </c>
    </row>
    <row r="2931" spans="1:8" x14ac:dyDescent="0.25">
      <c r="A2931" t="s">
        <v>2953</v>
      </c>
      <c r="B2931" t="s">
        <v>21</v>
      </c>
      <c r="C2931" t="s">
        <v>18</v>
      </c>
      <c r="D2931">
        <v>80</v>
      </c>
      <c r="E2931">
        <v>86</v>
      </c>
      <c r="F2931">
        <v>38</v>
      </c>
      <c r="G2931">
        <v>123.07</v>
      </c>
      <c r="H2931" s="1">
        <v>45247</v>
      </c>
    </row>
    <row r="2932" spans="1:8" x14ac:dyDescent="0.25">
      <c r="A2932" t="s">
        <v>2954</v>
      </c>
      <c r="B2932" t="s">
        <v>28</v>
      </c>
      <c r="C2932" t="s">
        <v>32</v>
      </c>
      <c r="D2932">
        <v>39</v>
      </c>
      <c r="E2932">
        <v>76</v>
      </c>
      <c r="F2932">
        <v>74</v>
      </c>
      <c r="G2932">
        <v>288.16000000000003</v>
      </c>
      <c r="H2932" s="1">
        <v>45106</v>
      </c>
    </row>
    <row r="2933" spans="1:8" x14ac:dyDescent="0.25">
      <c r="A2933" t="s">
        <v>2955</v>
      </c>
      <c r="B2933" t="s">
        <v>28</v>
      </c>
      <c r="C2933" t="s">
        <v>32</v>
      </c>
      <c r="D2933">
        <v>52</v>
      </c>
      <c r="E2933">
        <v>93</v>
      </c>
      <c r="F2933">
        <v>148</v>
      </c>
      <c r="G2933">
        <v>223.93</v>
      </c>
      <c r="H2933" s="1">
        <v>45148</v>
      </c>
    </row>
    <row r="2934" spans="1:8" x14ac:dyDescent="0.25">
      <c r="A2934" t="s">
        <v>2956</v>
      </c>
      <c r="B2934" t="s">
        <v>37</v>
      </c>
      <c r="C2934" t="s">
        <v>32</v>
      </c>
      <c r="D2934">
        <v>24</v>
      </c>
      <c r="E2934">
        <v>98</v>
      </c>
      <c r="F2934">
        <v>235</v>
      </c>
      <c r="G2934">
        <v>94.3</v>
      </c>
      <c r="H2934" s="1">
        <v>45004</v>
      </c>
    </row>
    <row r="2935" spans="1:8" x14ac:dyDescent="0.25">
      <c r="A2935" t="s">
        <v>2957</v>
      </c>
      <c r="B2935" t="s">
        <v>26</v>
      </c>
      <c r="C2935" t="s">
        <v>23</v>
      </c>
      <c r="D2935">
        <v>117</v>
      </c>
      <c r="E2935">
        <v>47</v>
      </c>
      <c r="F2935">
        <v>289</v>
      </c>
      <c r="G2935">
        <v>363.54</v>
      </c>
      <c r="H2935" s="1">
        <v>45260</v>
      </c>
    </row>
    <row r="2936" spans="1:8" x14ac:dyDescent="0.25">
      <c r="A2936" t="s">
        <v>2958</v>
      </c>
      <c r="B2936" t="s">
        <v>35</v>
      </c>
      <c r="C2936" t="s">
        <v>9</v>
      </c>
      <c r="D2936">
        <v>4</v>
      </c>
      <c r="E2936">
        <v>54</v>
      </c>
      <c r="F2936">
        <v>213</v>
      </c>
      <c r="G2936">
        <v>429.96</v>
      </c>
      <c r="H2936" s="1">
        <v>44930</v>
      </c>
    </row>
    <row r="2937" spans="1:8" x14ac:dyDescent="0.25">
      <c r="A2937" t="s">
        <v>2959</v>
      </c>
      <c r="B2937" t="s">
        <v>26</v>
      </c>
      <c r="C2937" t="s">
        <v>15</v>
      </c>
      <c r="D2937">
        <v>27</v>
      </c>
      <c r="E2937">
        <v>65</v>
      </c>
      <c r="F2937">
        <v>186</v>
      </c>
      <c r="G2937">
        <v>247.09</v>
      </c>
      <c r="H2937" s="1">
        <v>45015</v>
      </c>
    </row>
    <row r="2938" spans="1:8" x14ac:dyDescent="0.25">
      <c r="A2938" t="s">
        <v>2960</v>
      </c>
      <c r="B2938" t="s">
        <v>14</v>
      </c>
      <c r="C2938" t="s">
        <v>15</v>
      </c>
      <c r="D2938">
        <v>150</v>
      </c>
      <c r="E2938">
        <v>43</v>
      </c>
      <c r="F2938">
        <v>1</v>
      </c>
      <c r="G2938">
        <v>370.59</v>
      </c>
      <c r="H2938" s="1">
        <v>45010</v>
      </c>
    </row>
    <row r="2939" spans="1:8" x14ac:dyDescent="0.25">
      <c r="A2939" t="s">
        <v>2961</v>
      </c>
      <c r="B2939" t="s">
        <v>17</v>
      </c>
      <c r="C2939" t="s">
        <v>15</v>
      </c>
      <c r="D2939">
        <v>122</v>
      </c>
      <c r="E2939">
        <v>90</v>
      </c>
      <c r="F2939">
        <v>287</v>
      </c>
      <c r="G2939">
        <v>17.78</v>
      </c>
      <c r="H2939" s="1">
        <v>44982</v>
      </c>
    </row>
    <row r="2940" spans="1:8" x14ac:dyDescent="0.25">
      <c r="A2940" t="s">
        <v>2962</v>
      </c>
      <c r="B2940" t="s">
        <v>48</v>
      </c>
      <c r="C2940" t="s">
        <v>32</v>
      </c>
      <c r="D2940">
        <v>70</v>
      </c>
      <c r="E2940">
        <v>33</v>
      </c>
      <c r="F2940">
        <v>23</v>
      </c>
      <c r="G2940">
        <v>339.43</v>
      </c>
      <c r="H2940" s="1">
        <v>45060</v>
      </c>
    </row>
    <row r="2941" spans="1:8" x14ac:dyDescent="0.25">
      <c r="A2941" t="s">
        <v>2963</v>
      </c>
      <c r="B2941" t="s">
        <v>14</v>
      </c>
      <c r="C2941" t="s">
        <v>32</v>
      </c>
      <c r="D2941">
        <v>152</v>
      </c>
      <c r="E2941">
        <v>88</v>
      </c>
      <c r="F2941">
        <v>259</v>
      </c>
      <c r="G2941">
        <v>44.6</v>
      </c>
      <c r="H2941" s="1">
        <v>45285</v>
      </c>
    </row>
    <row r="2942" spans="1:8" x14ac:dyDescent="0.25">
      <c r="A2942" t="s">
        <v>2964</v>
      </c>
      <c r="B2942" t="s">
        <v>28</v>
      </c>
      <c r="C2942" t="s">
        <v>32</v>
      </c>
      <c r="D2942">
        <v>87</v>
      </c>
      <c r="E2942">
        <v>30</v>
      </c>
      <c r="F2942">
        <v>52</v>
      </c>
      <c r="G2942">
        <v>192.84</v>
      </c>
      <c r="H2942" s="1">
        <v>45210</v>
      </c>
    </row>
    <row r="2943" spans="1:8" x14ac:dyDescent="0.25">
      <c r="A2943" t="s">
        <v>2965</v>
      </c>
      <c r="B2943" t="s">
        <v>21</v>
      </c>
      <c r="C2943" t="s">
        <v>15</v>
      </c>
      <c r="D2943">
        <v>108</v>
      </c>
      <c r="E2943">
        <v>21</v>
      </c>
      <c r="F2943">
        <v>293</v>
      </c>
      <c r="G2943">
        <v>428.31</v>
      </c>
      <c r="H2943" s="1">
        <v>45165</v>
      </c>
    </row>
    <row r="2944" spans="1:8" x14ac:dyDescent="0.25">
      <c r="A2944" t="s">
        <v>2966</v>
      </c>
      <c r="B2944" t="s">
        <v>35</v>
      </c>
      <c r="C2944" t="s">
        <v>32</v>
      </c>
      <c r="D2944">
        <v>164</v>
      </c>
      <c r="E2944">
        <v>85</v>
      </c>
      <c r="F2944">
        <v>238</v>
      </c>
      <c r="G2944">
        <v>252.16</v>
      </c>
      <c r="H2944" s="1">
        <v>44982</v>
      </c>
    </row>
    <row r="2945" spans="1:8" x14ac:dyDescent="0.25">
      <c r="A2945" t="s">
        <v>2967</v>
      </c>
      <c r="B2945" t="s">
        <v>14</v>
      </c>
      <c r="C2945" t="s">
        <v>32</v>
      </c>
      <c r="D2945">
        <v>67</v>
      </c>
      <c r="E2945">
        <v>38</v>
      </c>
      <c r="F2945">
        <v>112</v>
      </c>
      <c r="G2945">
        <v>456.72</v>
      </c>
      <c r="H2945" s="1">
        <v>45148</v>
      </c>
    </row>
    <row r="2946" spans="1:8" x14ac:dyDescent="0.25">
      <c r="A2946" t="s">
        <v>2968</v>
      </c>
      <c r="B2946" t="s">
        <v>37</v>
      </c>
      <c r="C2946" t="s">
        <v>18</v>
      </c>
      <c r="D2946">
        <v>19</v>
      </c>
      <c r="E2946">
        <v>75</v>
      </c>
      <c r="F2946">
        <v>173</v>
      </c>
      <c r="G2946">
        <v>342.57</v>
      </c>
      <c r="H2946" s="1">
        <v>45250</v>
      </c>
    </row>
    <row r="2947" spans="1:8" x14ac:dyDescent="0.25">
      <c r="A2947" t="s">
        <v>2969</v>
      </c>
      <c r="B2947" t="s">
        <v>28</v>
      </c>
      <c r="C2947" t="s">
        <v>18</v>
      </c>
      <c r="D2947">
        <v>176</v>
      </c>
      <c r="E2947">
        <v>52</v>
      </c>
      <c r="F2947">
        <v>221</v>
      </c>
      <c r="G2947">
        <v>339.28</v>
      </c>
      <c r="H2947" s="1">
        <v>45077</v>
      </c>
    </row>
    <row r="2948" spans="1:8" x14ac:dyDescent="0.25">
      <c r="A2948" t="s">
        <v>2970</v>
      </c>
      <c r="B2948" t="s">
        <v>26</v>
      </c>
      <c r="C2948" t="s">
        <v>18</v>
      </c>
      <c r="D2948">
        <v>112</v>
      </c>
      <c r="E2948">
        <v>45</v>
      </c>
      <c r="F2948">
        <v>34</v>
      </c>
      <c r="G2948">
        <v>232.34</v>
      </c>
      <c r="H2948" s="1">
        <v>45218</v>
      </c>
    </row>
    <row r="2949" spans="1:8" x14ac:dyDescent="0.25">
      <c r="A2949" t="s">
        <v>2971</v>
      </c>
      <c r="B2949" t="s">
        <v>14</v>
      </c>
      <c r="C2949" t="s">
        <v>32</v>
      </c>
      <c r="D2949">
        <v>85</v>
      </c>
      <c r="E2949">
        <v>62</v>
      </c>
      <c r="F2949">
        <v>227</v>
      </c>
      <c r="G2949">
        <v>196.89</v>
      </c>
      <c r="H2949" s="1">
        <v>45035</v>
      </c>
    </row>
    <row r="2950" spans="1:8" x14ac:dyDescent="0.25">
      <c r="A2950" t="s">
        <v>2972</v>
      </c>
      <c r="B2950" t="s">
        <v>21</v>
      </c>
      <c r="C2950" t="s">
        <v>9</v>
      </c>
      <c r="D2950">
        <v>194</v>
      </c>
      <c r="E2950">
        <v>45</v>
      </c>
      <c r="F2950">
        <v>138</v>
      </c>
      <c r="G2950">
        <v>207.18</v>
      </c>
      <c r="H2950" s="1">
        <v>45072</v>
      </c>
    </row>
    <row r="2951" spans="1:8" x14ac:dyDescent="0.25">
      <c r="A2951" t="s">
        <v>2973</v>
      </c>
      <c r="B2951" t="s">
        <v>26</v>
      </c>
      <c r="C2951" t="s">
        <v>23</v>
      </c>
      <c r="D2951">
        <v>131</v>
      </c>
      <c r="E2951">
        <v>41</v>
      </c>
      <c r="F2951">
        <v>241</v>
      </c>
      <c r="G2951">
        <v>29.16</v>
      </c>
      <c r="H2951" s="1">
        <v>45100</v>
      </c>
    </row>
    <row r="2952" spans="1:8" x14ac:dyDescent="0.25">
      <c r="A2952" t="s">
        <v>2974</v>
      </c>
      <c r="B2952" t="s">
        <v>37</v>
      </c>
      <c r="C2952" t="s">
        <v>18</v>
      </c>
      <c r="D2952">
        <v>126</v>
      </c>
      <c r="E2952">
        <v>49</v>
      </c>
      <c r="F2952">
        <v>296</v>
      </c>
      <c r="G2952">
        <v>112.05</v>
      </c>
      <c r="H2952" s="1">
        <v>45020</v>
      </c>
    </row>
    <row r="2953" spans="1:8" x14ac:dyDescent="0.25">
      <c r="A2953" t="s">
        <v>2975</v>
      </c>
      <c r="B2953" t="s">
        <v>37</v>
      </c>
      <c r="C2953" t="s">
        <v>18</v>
      </c>
      <c r="D2953">
        <v>116</v>
      </c>
      <c r="E2953">
        <v>83</v>
      </c>
      <c r="F2953">
        <v>144</v>
      </c>
      <c r="G2953">
        <v>34.299999999999997</v>
      </c>
      <c r="H2953" s="1">
        <v>45124</v>
      </c>
    </row>
    <row r="2954" spans="1:8" x14ac:dyDescent="0.25">
      <c r="A2954" t="s">
        <v>2976</v>
      </c>
      <c r="B2954" t="s">
        <v>28</v>
      </c>
      <c r="C2954" t="s">
        <v>15</v>
      </c>
      <c r="D2954">
        <v>93</v>
      </c>
      <c r="E2954">
        <v>39</v>
      </c>
      <c r="F2954">
        <v>54</v>
      </c>
      <c r="G2954">
        <v>200.24</v>
      </c>
      <c r="H2954" s="1">
        <v>45186</v>
      </c>
    </row>
    <row r="2955" spans="1:8" x14ac:dyDescent="0.25">
      <c r="A2955" t="s">
        <v>2977</v>
      </c>
      <c r="B2955" t="s">
        <v>35</v>
      </c>
      <c r="C2955" t="s">
        <v>32</v>
      </c>
      <c r="D2955">
        <v>14</v>
      </c>
      <c r="E2955">
        <v>53</v>
      </c>
      <c r="F2955">
        <v>52</v>
      </c>
      <c r="G2955">
        <v>339.94</v>
      </c>
      <c r="H2955" s="1">
        <v>44992</v>
      </c>
    </row>
    <row r="2956" spans="1:8" x14ac:dyDescent="0.25">
      <c r="A2956" t="s">
        <v>2978</v>
      </c>
      <c r="B2956" t="s">
        <v>35</v>
      </c>
      <c r="C2956" t="s">
        <v>15</v>
      </c>
      <c r="D2956">
        <v>63</v>
      </c>
      <c r="E2956">
        <v>59</v>
      </c>
      <c r="F2956">
        <v>290</v>
      </c>
      <c r="G2956">
        <v>125.71</v>
      </c>
      <c r="H2956" s="1">
        <v>45141</v>
      </c>
    </row>
    <row r="2957" spans="1:8" x14ac:dyDescent="0.25">
      <c r="A2957" t="s">
        <v>2979</v>
      </c>
      <c r="B2957" t="s">
        <v>17</v>
      </c>
      <c r="C2957" t="s">
        <v>23</v>
      </c>
      <c r="D2957">
        <v>96</v>
      </c>
      <c r="E2957">
        <v>34</v>
      </c>
      <c r="F2957">
        <v>81</v>
      </c>
      <c r="G2957">
        <v>332.13</v>
      </c>
      <c r="H2957" s="1">
        <v>45247</v>
      </c>
    </row>
    <row r="2958" spans="1:8" x14ac:dyDescent="0.25">
      <c r="A2958" t="s">
        <v>2980</v>
      </c>
      <c r="B2958" t="s">
        <v>28</v>
      </c>
      <c r="C2958" t="s">
        <v>15</v>
      </c>
      <c r="D2958">
        <v>178</v>
      </c>
      <c r="E2958">
        <v>74</v>
      </c>
      <c r="F2958">
        <v>92</v>
      </c>
      <c r="G2958">
        <v>317.26</v>
      </c>
      <c r="H2958" s="1">
        <v>45276</v>
      </c>
    </row>
    <row r="2959" spans="1:8" x14ac:dyDescent="0.25">
      <c r="A2959" t="s">
        <v>2981</v>
      </c>
      <c r="B2959" t="s">
        <v>35</v>
      </c>
      <c r="C2959" t="s">
        <v>23</v>
      </c>
      <c r="D2959">
        <v>2</v>
      </c>
      <c r="E2959">
        <v>90</v>
      </c>
      <c r="F2959">
        <v>6</v>
      </c>
      <c r="G2959">
        <v>52.38</v>
      </c>
      <c r="H2959" s="1">
        <v>45098</v>
      </c>
    </row>
    <row r="2960" spans="1:8" x14ac:dyDescent="0.25">
      <c r="A2960" t="s">
        <v>2982</v>
      </c>
      <c r="B2960" t="s">
        <v>12</v>
      </c>
      <c r="C2960" t="s">
        <v>32</v>
      </c>
      <c r="D2960">
        <v>84</v>
      </c>
      <c r="E2960">
        <v>55</v>
      </c>
      <c r="F2960">
        <v>198</v>
      </c>
      <c r="G2960">
        <v>45.21</v>
      </c>
      <c r="H2960" s="1">
        <v>45166</v>
      </c>
    </row>
    <row r="2961" spans="1:8" x14ac:dyDescent="0.25">
      <c r="A2961" t="s">
        <v>2983</v>
      </c>
      <c r="B2961" t="s">
        <v>8</v>
      </c>
      <c r="C2961" t="s">
        <v>18</v>
      </c>
      <c r="D2961">
        <v>134</v>
      </c>
      <c r="E2961">
        <v>66</v>
      </c>
      <c r="F2961">
        <v>32</v>
      </c>
      <c r="G2961">
        <v>278.57</v>
      </c>
      <c r="H2961" s="1">
        <v>45139</v>
      </c>
    </row>
    <row r="2962" spans="1:8" x14ac:dyDescent="0.25">
      <c r="A2962" t="s">
        <v>2984</v>
      </c>
      <c r="B2962" t="s">
        <v>14</v>
      </c>
      <c r="C2962" t="s">
        <v>15</v>
      </c>
      <c r="D2962">
        <v>95</v>
      </c>
      <c r="E2962">
        <v>33</v>
      </c>
      <c r="F2962">
        <v>292</v>
      </c>
      <c r="G2962">
        <v>32.97</v>
      </c>
      <c r="H2962" s="1">
        <v>45056</v>
      </c>
    </row>
    <row r="2963" spans="1:8" x14ac:dyDescent="0.25">
      <c r="A2963" t="s">
        <v>2985</v>
      </c>
      <c r="B2963" t="s">
        <v>12</v>
      </c>
      <c r="C2963" t="s">
        <v>18</v>
      </c>
      <c r="D2963">
        <v>132</v>
      </c>
      <c r="E2963">
        <v>21</v>
      </c>
      <c r="F2963">
        <v>162</v>
      </c>
      <c r="G2963">
        <v>194.22</v>
      </c>
      <c r="H2963" s="1">
        <v>45066</v>
      </c>
    </row>
    <row r="2964" spans="1:8" x14ac:dyDescent="0.25">
      <c r="A2964" t="s">
        <v>2986</v>
      </c>
      <c r="B2964" t="s">
        <v>8</v>
      </c>
      <c r="C2964" t="s">
        <v>9</v>
      </c>
      <c r="D2964">
        <v>63</v>
      </c>
      <c r="E2964">
        <v>30</v>
      </c>
      <c r="F2964">
        <v>101</v>
      </c>
      <c r="G2964">
        <v>140.72</v>
      </c>
      <c r="H2964" s="1">
        <v>45260</v>
      </c>
    </row>
    <row r="2965" spans="1:8" x14ac:dyDescent="0.25">
      <c r="A2965" t="s">
        <v>2987</v>
      </c>
      <c r="B2965" t="s">
        <v>35</v>
      </c>
      <c r="C2965" t="s">
        <v>15</v>
      </c>
      <c r="D2965">
        <v>138</v>
      </c>
      <c r="E2965">
        <v>79</v>
      </c>
      <c r="F2965">
        <v>151</v>
      </c>
      <c r="G2965">
        <v>373.06</v>
      </c>
      <c r="H2965" s="1">
        <v>45160</v>
      </c>
    </row>
    <row r="2966" spans="1:8" x14ac:dyDescent="0.25">
      <c r="A2966" t="s">
        <v>2988</v>
      </c>
      <c r="B2966" t="s">
        <v>14</v>
      </c>
      <c r="C2966" t="s">
        <v>15</v>
      </c>
      <c r="D2966">
        <v>140</v>
      </c>
      <c r="E2966">
        <v>28</v>
      </c>
      <c r="F2966">
        <v>114</v>
      </c>
      <c r="G2966">
        <v>448.64</v>
      </c>
      <c r="H2966" s="1">
        <v>45033</v>
      </c>
    </row>
    <row r="2967" spans="1:8" x14ac:dyDescent="0.25">
      <c r="A2967" t="s">
        <v>2989</v>
      </c>
      <c r="B2967" t="s">
        <v>8</v>
      </c>
      <c r="C2967" t="s">
        <v>23</v>
      </c>
      <c r="D2967">
        <v>148</v>
      </c>
      <c r="E2967">
        <v>80</v>
      </c>
      <c r="F2967">
        <v>243</v>
      </c>
      <c r="G2967">
        <v>63.24</v>
      </c>
      <c r="H2967" s="1">
        <v>45226</v>
      </c>
    </row>
    <row r="2968" spans="1:8" x14ac:dyDescent="0.25">
      <c r="A2968" t="s">
        <v>2990</v>
      </c>
      <c r="B2968" t="s">
        <v>37</v>
      </c>
      <c r="C2968" t="s">
        <v>18</v>
      </c>
      <c r="D2968">
        <v>12</v>
      </c>
      <c r="E2968">
        <v>59</v>
      </c>
      <c r="F2968">
        <v>62</v>
      </c>
      <c r="G2968">
        <v>224.6</v>
      </c>
      <c r="H2968" s="1">
        <v>45020</v>
      </c>
    </row>
    <row r="2969" spans="1:8" x14ac:dyDescent="0.25">
      <c r="A2969" t="s">
        <v>2991</v>
      </c>
      <c r="B2969" t="s">
        <v>48</v>
      </c>
      <c r="C2969" t="s">
        <v>15</v>
      </c>
      <c r="D2969">
        <v>55</v>
      </c>
      <c r="E2969">
        <v>94</v>
      </c>
      <c r="F2969">
        <v>134</v>
      </c>
      <c r="G2969">
        <v>206.37</v>
      </c>
      <c r="H2969" s="1">
        <v>45038</v>
      </c>
    </row>
    <row r="2970" spans="1:8" x14ac:dyDescent="0.25">
      <c r="A2970" t="s">
        <v>2992</v>
      </c>
      <c r="B2970" t="s">
        <v>17</v>
      </c>
      <c r="C2970" t="s">
        <v>18</v>
      </c>
      <c r="D2970">
        <v>199</v>
      </c>
      <c r="E2970">
        <v>99</v>
      </c>
      <c r="F2970">
        <v>52</v>
      </c>
      <c r="G2970">
        <v>168.39</v>
      </c>
      <c r="H2970" s="1">
        <v>44956</v>
      </c>
    </row>
    <row r="2971" spans="1:8" x14ac:dyDescent="0.25">
      <c r="A2971" t="s">
        <v>2993</v>
      </c>
      <c r="B2971" t="s">
        <v>21</v>
      </c>
      <c r="C2971" t="s">
        <v>23</v>
      </c>
      <c r="D2971">
        <v>98</v>
      </c>
      <c r="E2971">
        <v>86</v>
      </c>
      <c r="F2971">
        <v>76</v>
      </c>
      <c r="G2971">
        <v>110.37</v>
      </c>
      <c r="H2971" s="1">
        <v>45153</v>
      </c>
    </row>
    <row r="2972" spans="1:8" x14ac:dyDescent="0.25">
      <c r="A2972" t="s">
        <v>2994</v>
      </c>
      <c r="B2972" t="s">
        <v>17</v>
      </c>
      <c r="C2972" t="s">
        <v>9</v>
      </c>
      <c r="D2972">
        <v>30</v>
      </c>
      <c r="E2972">
        <v>70</v>
      </c>
      <c r="F2972">
        <v>237</v>
      </c>
      <c r="G2972">
        <v>85.4</v>
      </c>
      <c r="H2972" s="1">
        <v>45007</v>
      </c>
    </row>
    <row r="2973" spans="1:8" x14ac:dyDescent="0.25">
      <c r="A2973" t="s">
        <v>2995</v>
      </c>
      <c r="B2973" t="s">
        <v>37</v>
      </c>
      <c r="C2973" t="s">
        <v>18</v>
      </c>
      <c r="D2973">
        <v>112</v>
      </c>
      <c r="E2973">
        <v>62</v>
      </c>
      <c r="F2973">
        <v>248</v>
      </c>
      <c r="G2973">
        <v>241.21</v>
      </c>
      <c r="H2973" s="1">
        <v>45183</v>
      </c>
    </row>
    <row r="2974" spans="1:8" x14ac:dyDescent="0.25">
      <c r="A2974" t="s">
        <v>2996</v>
      </c>
      <c r="B2974" t="s">
        <v>26</v>
      </c>
      <c r="C2974" t="s">
        <v>9</v>
      </c>
      <c r="D2974">
        <v>185</v>
      </c>
      <c r="E2974">
        <v>91</v>
      </c>
      <c r="F2974">
        <v>206</v>
      </c>
      <c r="G2974">
        <v>62.98</v>
      </c>
      <c r="H2974" s="1">
        <v>45169</v>
      </c>
    </row>
    <row r="2975" spans="1:8" x14ac:dyDescent="0.25">
      <c r="A2975" t="s">
        <v>2997</v>
      </c>
      <c r="B2975" t="s">
        <v>37</v>
      </c>
      <c r="C2975" t="s">
        <v>18</v>
      </c>
      <c r="D2975">
        <v>81</v>
      </c>
      <c r="E2975">
        <v>33</v>
      </c>
      <c r="F2975">
        <v>14</v>
      </c>
      <c r="G2975">
        <v>32.74</v>
      </c>
      <c r="H2975" s="1">
        <v>45015</v>
      </c>
    </row>
    <row r="2976" spans="1:8" x14ac:dyDescent="0.25">
      <c r="A2976" t="s">
        <v>2998</v>
      </c>
      <c r="B2976" t="s">
        <v>21</v>
      </c>
      <c r="C2976" t="s">
        <v>9</v>
      </c>
      <c r="D2976">
        <v>171</v>
      </c>
      <c r="E2976">
        <v>27</v>
      </c>
      <c r="F2976">
        <v>200</v>
      </c>
      <c r="G2976">
        <v>179.67</v>
      </c>
      <c r="H2976" s="1">
        <v>45200</v>
      </c>
    </row>
    <row r="2977" spans="1:8" x14ac:dyDescent="0.25">
      <c r="A2977" t="s">
        <v>2999</v>
      </c>
      <c r="B2977" t="s">
        <v>8</v>
      </c>
      <c r="C2977" t="s">
        <v>23</v>
      </c>
      <c r="D2977">
        <v>116</v>
      </c>
      <c r="E2977">
        <v>55</v>
      </c>
      <c r="F2977">
        <v>290</v>
      </c>
      <c r="G2977">
        <v>179.81</v>
      </c>
      <c r="H2977" s="1">
        <v>45132</v>
      </c>
    </row>
    <row r="2978" spans="1:8" x14ac:dyDescent="0.25">
      <c r="A2978" t="s">
        <v>3000</v>
      </c>
      <c r="B2978" t="s">
        <v>35</v>
      </c>
      <c r="C2978" t="s">
        <v>32</v>
      </c>
      <c r="D2978">
        <v>1</v>
      </c>
      <c r="E2978">
        <v>29</v>
      </c>
      <c r="F2978">
        <v>273</v>
      </c>
      <c r="G2978">
        <v>449.16</v>
      </c>
      <c r="H2978" s="1">
        <v>45155</v>
      </c>
    </row>
    <row r="2979" spans="1:8" x14ac:dyDescent="0.25">
      <c r="A2979" t="s">
        <v>3001</v>
      </c>
      <c r="B2979" t="s">
        <v>26</v>
      </c>
      <c r="C2979" t="s">
        <v>9</v>
      </c>
      <c r="D2979">
        <v>166</v>
      </c>
      <c r="E2979">
        <v>42</v>
      </c>
      <c r="F2979">
        <v>272</v>
      </c>
      <c r="G2979">
        <v>157.99</v>
      </c>
      <c r="H2979" s="1">
        <v>45109</v>
      </c>
    </row>
    <row r="2980" spans="1:8" x14ac:dyDescent="0.25">
      <c r="A2980" t="s">
        <v>3002</v>
      </c>
      <c r="B2980" t="s">
        <v>12</v>
      </c>
      <c r="C2980" t="s">
        <v>23</v>
      </c>
      <c r="D2980">
        <v>66</v>
      </c>
      <c r="E2980">
        <v>48</v>
      </c>
      <c r="F2980">
        <v>75</v>
      </c>
      <c r="G2980">
        <v>344.38</v>
      </c>
      <c r="H2980" s="1">
        <v>45172</v>
      </c>
    </row>
    <row r="2981" spans="1:8" x14ac:dyDescent="0.25">
      <c r="A2981" t="s">
        <v>3003</v>
      </c>
      <c r="B2981" t="s">
        <v>8</v>
      </c>
      <c r="C2981" t="s">
        <v>18</v>
      </c>
      <c r="D2981">
        <v>104</v>
      </c>
      <c r="E2981">
        <v>64</v>
      </c>
      <c r="F2981">
        <v>94</v>
      </c>
      <c r="G2981">
        <v>167.12</v>
      </c>
      <c r="H2981" s="1">
        <v>45098</v>
      </c>
    </row>
    <row r="2982" spans="1:8" x14ac:dyDescent="0.25">
      <c r="A2982" t="s">
        <v>3004</v>
      </c>
      <c r="B2982" t="s">
        <v>14</v>
      </c>
      <c r="C2982" t="s">
        <v>15</v>
      </c>
      <c r="D2982">
        <v>68</v>
      </c>
      <c r="E2982">
        <v>35</v>
      </c>
      <c r="F2982">
        <v>36</v>
      </c>
      <c r="G2982">
        <v>81.3</v>
      </c>
      <c r="H2982" s="1">
        <v>44947</v>
      </c>
    </row>
    <row r="2983" spans="1:8" x14ac:dyDescent="0.25">
      <c r="A2983" t="s">
        <v>3005</v>
      </c>
      <c r="B2983" t="s">
        <v>12</v>
      </c>
      <c r="C2983" t="s">
        <v>9</v>
      </c>
      <c r="D2983">
        <v>175</v>
      </c>
      <c r="E2983">
        <v>28</v>
      </c>
      <c r="F2983">
        <v>206</v>
      </c>
      <c r="G2983">
        <v>445.4</v>
      </c>
      <c r="H2983" s="1">
        <v>45029</v>
      </c>
    </row>
    <row r="2984" spans="1:8" x14ac:dyDescent="0.25">
      <c r="A2984" t="s">
        <v>3006</v>
      </c>
      <c r="B2984" t="s">
        <v>26</v>
      </c>
      <c r="C2984" t="s">
        <v>18</v>
      </c>
      <c r="D2984">
        <v>197</v>
      </c>
      <c r="E2984">
        <v>44</v>
      </c>
      <c r="F2984">
        <v>182</v>
      </c>
      <c r="G2984">
        <v>384.28</v>
      </c>
      <c r="H2984" s="1">
        <v>45125</v>
      </c>
    </row>
    <row r="2985" spans="1:8" x14ac:dyDescent="0.25">
      <c r="A2985" t="s">
        <v>3007</v>
      </c>
      <c r="B2985" t="s">
        <v>35</v>
      </c>
      <c r="C2985" t="s">
        <v>23</v>
      </c>
      <c r="D2985">
        <v>83</v>
      </c>
      <c r="E2985">
        <v>46</v>
      </c>
      <c r="F2985">
        <v>284</v>
      </c>
      <c r="G2985">
        <v>410.14</v>
      </c>
      <c r="H2985" s="1">
        <v>45270</v>
      </c>
    </row>
    <row r="2986" spans="1:8" x14ac:dyDescent="0.25">
      <c r="A2986" t="s">
        <v>3008</v>
      </c>
      <c r="B2986" t="s">
        <v>28</v>
      </c>
      <c r="C2986" t="s">
        <v>9</v>
      </c>
      <c r="D2986">
        <v>125</v>
      </c>
      <c r="E2986">
        <v>63</v>
      </c>
      <c r="F2986">
        <v>233</v>
      </c>
      <c r="G2986">
        <v>461.9</v>
      </c>
      <c r="H2986" s="1">
        <v>45136</v>
      </c>
    </row>
    <row r="2987" spans="1:8" x14ac:dyDescent="0.25">
      <c r="A2987" t="s">
        <v>3009</v>
      </c>
      <c r="B2987" t="s">
        <v>35</v>
      </c>
      <c r="C2987" t="s">
        <v>23</v>
      </c>
      <c r="D2987">
        <v>119</v>
      </c>
      <c r="E2987">
        <v>59</v>
      </c>
      <c r="F2987">
        <v>67</v>
      </c>
      <c r="G2987">
        <v>238.77</v>
      </c>
      <c r="H2987" s="1">
        <v>44988</v>
      </c>
    </row>
    <row r="2988" spans="1:8" x14ac:dyDescent="0.25">
      <c r="A2988" t="s">
        <v>3010</v>
      </c>
      <c r="B2988" t="s">
        <v>28</v>
      </c>
      <c r="C2988" t="s">
        <v>23</v>
      </c>
      <c r="D2988">
        <v>130</v>
      </c>
      <c r="E2988">
        <v>37</v>
      </c>
      <c r="F2988">
        <v>260</v>
      </c>
      <c r="G2988">
        <v>433.08</v>
      </c>
      <c r="H2988" s="1">
        <v>45255</v>
      </c>
    </row>
    <row r="2989" spans="1:8" x14ac:dyDescent="0.25">
      <c r="A2989" t="s">
        <v>3011</v>
      </c>
      <c r="B2989" t="s">
        <v>35</v>
      </c>
      <c r="C2989" t="s">
        <v>9</v>
      </c>
      <c r="D2989">
        <v>142</v>
      </c>
      <c r="E2989">
        <v>93</v>
      </c>
      <c r="F2989">
        <v>218</v>
      </c>
      <c r="G2989">
        <v>59.37</v>
      </c>
      <c r="H2989" s="1">
        <v>45277</v>
      </c>
    </row>
    <row r="2990" spans="1:8" x14ac:dyDescent="0.25">
      <c r="A2990" t="s">
        <v>3012</v>
      </c>
      <c r="B2990" t="s">
        <v>26</v>
      </c>
      <c r="C2990" t="s">
        <v>9</v>
      </c>
      <c r="D2990">
        <v>6</v>
      </c>
      <c r="E2990">
        <v>95</v>
      </c>
      <c r="F2990">
        <v>114</v>
      </c>
      <c r="G2990">
        <v>245.07</v>
      </c>
      <c r="H2990" s="1">
        <v>45094</v>
      </c>
    </row>
    <row r="2991" spans="1:8" x14ac:dyDescent="0.25">
      <c r="A2991" t="s">
        <v>3013</v>
      </c>
      <c r="B2991" t="s">
        <v>28</v>
      </c>
      <c r="C2991" t="s">
        <v>9</v>
      </c>
      <c r="D2991">
        <v>101</v>
      </c>
      <c r="E2991">
        <v>70</v>
      </c>
      <c r="F2991">
        <v>236</v>
      </c>
      <c r="G2991">
        <v>150.91999999999999</v>
      </c>
      <c r="H2991" s="1">
        <v>45270</v>
      </c>
    </row>
    <row r="2992" spans="1:8" x14ac:dyDescent="0.25">
      <c r="A2992" t="s">
        <v>3014</v>
      </c>
      <c r="B2992" t="s">
        <v>14</v>
      </c>
      <c r="C2992" t="s">
        <v>18</v>
      </c>
      <c r="D2992">
        <v>19</v>
      </c>
      <c r="E2992">
        <v>100</v>
      </c>
      <c r="F2992">
        <v>156</v>
      </c>
      <c r="G2992">
        <v>306.13</v>
      </c>
      <c r="H2992" s="1">
        <v>45209</v>
      </c>
    </row>
    <row r="2993" spans="1:8" x14ac:dyDescent="0.25">
      <c r="A2993" t="s">
        <v>3015</v>
      </c>
      <c r="B2993" t="s">
        <v>48</v>
      </c>
      <c r="C2993" t="s">
        <v>9</v>
      </c>
      <c r="D2993">
        <v>121</v>
      </c>
      <c r="E2993">
        <v>62</v>
      </c>
      <c r="F2993">
        <v>133</v>
      </c>
      <c r="G2993">
        <v>111.75</v>
      </c>
      <c r="H2993" s="1">
        <v>45143</v>
      </c>
    </row>
    <row r="2994" spans="1:8" x14ac:dyDescent="0.25">
      <c r="A2994" t="s">
        <v>3016</v>
      </c>
      <c r="B2994" t="s">
        <v>26</v>
      </c>
      <c r="C2994" t="s">
        <v>9</v>
      </c>
      <c r="D2994">
        <v>13</v>
      </c>
      <c r="E2994">
        <v>85</v>
      </c>
      <c r="F2994">
        <v>63</v>
      </c>
      <c r="G2994">
        <v>169.02</v>
      </c>
      <c r="H2994" s="1">
        <v>45006</v>
      </c>
    </row>
    <row r="2995" spans="1:8" x14ac:dyDescent="0.25">
      <c r="A2995" t="s">
        <v>3017</v>
      </c>
      <c r="B2995" t="s">
        <v>14</v>
      </c>
      <c r="C2995" t="s">
        <v>9</v>
      </c>
      <c r="D2995">
        <v>34</v>
      </c>
      <c r="E2995">
        <v>54</v>
      </c>
      <c r="F2995">
        <v>142</v>
      </c>
      <c r="G2995">
        <v>420.9</v>
      </c>
      <c r="H2995" s="1">
        <v>45241</v>
      </c>
    </row>
    <row r="2996" spans="1:8" x14ac:dyDescent="0.25">
      <c r="A2996" t="s">
        <v>3018</v>
      </c>
      <c r="B2996" t="s">
        <v>8</v>
      </c>
      <c r="C2996" t="s">
        <v>15</v>
      </c>
      <c r="D2996">
        <v>40</v>
      </c>
      <c r="E2996">
        <v>39</v>
      </c>
      <c r="F2996">
        <v>179</v>
      </c>
      <c r="G2996">
        <v>231.04</v>
      </c>
      <c r="H2996" s="1">
        <v>45145</v>
      </c>
    </row>
    <row r="2997" spans="1:8" x14ac:dyDescent="0.25">
      <c r="A2997" t="s">
        <v>3019</v>
      </c>
      <c r="B2997" t="s">
        <v>28</v>
      </c>
      <c r="C2997" t="s">
        <v>18</v>
      </c>
      <c r="D2997">
        <v>186</v>
      </c>
      <c r="E2997">
        <v>39</v>
      </c>
      <c r="F2997">
        <v>47</v>
      </c>
      <c r="G2997">
        <v>421.5</v>
      </c>
      <c r="H2997" s="1">
        <v>45126</v>
      </c>
    </row>
    <row r="2998" spans="1:8" x14ac:dyDescent="0.25">
      <c r="A2998" t="s">
        <v>3020</v>
      </c>
      <c r="B2998" t="s">
        <v>8</v>
      </c>
      <c r="C2998" t="s">
        <v>15</v>
      </c>
      <c r="D2998">
        <v>113</v>
      </c>
      <c r="E2998">
        <v>26</v>
      </c>
      <c r="F2998">
        <v>64</v>
      </c>
      <c r="G2998">
        <v>492.98</v>
      </c>
      <c r="H2998" s="1">
        <v>45070</v>
      </c>
    </row>
    <row r="2999" spans="1:8" x14ac:dyDescent="0.25">
      <c r="A2999" t="s">
        <v>3021</v>
      </c>
      <c r="B2999" t="s">
        <v>28</v>
      </c>
      <c r="C2999" t="s">
        <v>15</v>
      </c>
      <c r="D2999">
        <v>200</v>
      </c>
      <c r="E2999">
        <v>73</v>
      </c>
      <c r="F2999">
        <v>156</v>
      </c>
      <c r="G2999">
        <v>45.45</v>
      </c>
      <c r="H2999" s="1">
        <v>45079</v>
      </c>
    </row>
    <row r="3000" spans="1:8" x14ac:dyDescent="0.25">
      <c r="A3000" t="s">
        <v>3022</v>
      </c>
      <c r="B3000" t="s">
        <v>14</v>
      </c>
      <c r="C3000" t="s">
        <v>23</v>
      </c>
      <c r="D3000">
        <v>49</v>
      </c>
      <c r="E3000">
        <v>52</v>
      </c>
      <c r="F3000">
        <v>52</v>
      </c>
      <c r="G3000">
        <v>40.92</v>
      </c>
      <c r="H3000" s="1">
        <v>45056</v>
      </c>
    </row>
    <row r="3001" spans="1:8" x14ac:dyDescent="0.25">
      <c r="A3001" t="s">
        <v>3023</v>
      </c>
      <c r="B3001" t="s">
        <v>17</v>
      </c>
      <c r="C3001" t="s">
        <v>18</v>
      </c>
      <c r="D3001">
        <v>108</v>
      </c>
      <c r="E3001">
        <v>68</v>
      </c>
      <c r="F3001">
        <v>73</v>
      </c>
      <c r="G3001">
        <v>357.61</v>
      </c>
      <c r="H3001" s="1">
        <v>45075</v>
      </c>
    </row>
    <row r="3002" spans="1:8" x14ac:dyDescent="0.25">
      <c r="A3002" t="s">
        <v>3024</v>
      </c>
      <c r="B3002" t="s">
        <v>28</v>
      </c>
      <c r="C3002" t="s">
        <v>23</v>
      </c>
      <c r="D3002">
        <v>44</v>
      </c>
      <c r="E3002">
        <v>60</v>
      </c>
      <c r="F3002">
        <v>102</v>
      </c>
      <c r="G3002">
        <v>172.45</v>
      </c>
      <c r="H3002" s="1">
        <v>45045</v>
      </c>
    </row>
    <row r="3003" spans="1:8" x14ac:dyDescent="0.25">
      <c r="A3003" t="s">
        <v>3025</v>
      </c>
      <c r="B3003" t="s">
        <v>8</v>
      </c>
      <c r="C3003" t="s">
        <v>18</v>
      </c>
      <c r="D3003">
        <v>27</v>
      </c>
      <c r="E3003">
        <v>87</v>
      </c>
      <c r="F3003">
        <v>216</v>
      </c>
      <c r="G3003">
        <v>396.89</v>
      </c>
      <c r="H3003" s="1">
        <v>45050</v>
      </c>
    </row>
    <row r="3004" spans="1:8" x14ac:dyDescent="0.25">
      <c r="A3004" t="s">
        <v>3026</v>
      </c>
      <c r="B3004" t="s">
        <v>12</v>
      </c>
      <c r="C3004" t="s">
        <v>23</v>
      </c>
      <c r="D3004">
        <v>112</v>
      </c>
      <c r="E3004">
        <v>20</v>
      </c>
      <c r="F3004">
        <v>263</v>
      </c>
      <c r="G3004">
        <v>389.28</v>
      </c>
      <c r="H3004" s="1">
        <v>44970</v>
      </c>
    </row>
    <row r="3005" spans="1:8" x14ac:dyDescent="0.25">
      <c r="A3005" t="s">
        <v>3027</v>
      </c>
      <c r="B3005" t="s">
        <v>8</v>
      </c>
      <c r="C3005" t="s">
        <v>18</v>
      </c>
      <c r="D3005">
        <v>95</v>
      </c>
      <c r="E3005">
        <v>63</v>
      </c>
      <c r="F3005">
        <v>227</v>
      </c>
      <c r="G3005">
        <v>124.54</v>
      </c>
      <c r="H3005" s="1">
        <v>45046</v>
      </c>
    </row>
    <row r="3006" spans="1:8" x14ac:dyDescent="0.25">
      <c r="A3006" t="s">
        <v>3028</v>
      </c>
      <c r="B3006" t="s">
        <v>35</v>
      </c>
      <c r="C3006" t="s">
        <v>32</v>
      </c>
      <c r="D3006">
        <v>169</v>
      </c>
      <c r="E3006">
        <v>59</v>
      </c>
      <c r="F3006">
        <v>229</v>
      </c>
      <c r="G3006">
        <v>484.74</v>
      </c>
      <c r="H3006" s="1">
        <v>45089</v>
      </c>
    </row>
    <row r="3007" spans="1:8" x14ac:dyDescent="0.25">
      <c r="A3007" t="s">
        <v>3029</v>
      </c>
      <c r="B3007" t="s">
        <v>28</v>
      </c>
      <c r="C3007" t="s">
        <v>18</v>
      </c>
      <c r="D3007">
        <v>169</v>
      </c>
      <c r="E3007">
        <v>21</v>
      </c>
      <c r="F3007">
        <v>130</v>
      </c>
      <c r="G3007">
        <v>88.28</v>
      </c>
      <c r="H3007" s="1">
        <v>44955</v>
      </c>
    </row>
    <row r="3008" spans="1:8" x14ac:dyDescent="0.25">
      <c r="A3008" t="s">
        <v>3030</v>
      </c>
      <c r="B3008" t="s">
        <v>35</v>
      </c>
      <c r="C3008" t="s">
        <v>9</v>
      </c>
      <c r="D3008">
        <v>42</v>
      </c>
      <c r="E3008">
        <v>44</v>
      </c>
      <c r="F3008">
        <v>80</v>
      </c>
      <c r="G3008">
        <v>116.41</v>
      </c>
      <c r="H3008" s="1">
        <v>45208</v>
      </c>
    </row>
    <row r="3009" spans="1:8" x14ac:dyDescent="0.25">
      <c r="A3009" t="s">
        <v>3031</v>
      </c>
      <c r="B3009" t="s">
        <v>12</v>
      </c>
      <c r="C3009" t="s">
        <v>32</v>
      </c>
      <c r="D3009">
        <v>139</v>
      </c>
      <c r="E3009">
        <v>29</v>
      </c>
      <c r="F3009">
        <v>43</v>
      </c>
      <c r="G3009">
        <v>371.52</v>
      </c>
      <c r="H3009" s="1">
        <v>44984</v>
      </c>
    </row>
    <row r="3010" spans="1:8" x14ac:dyDescent="0.25">
      <c r="A3010" t="s">
        <v>3032</v>
      </c>
      <c r="B3010" t="s">
        <v>17</v>
      </c>
      <c r="C3010" t="s">
        <v>32</v>
      </c>
      <c r="D3010">
        <v>146</v>
      </c>
      <c r="E3010">
        <v>95</v>
      </c>
      <c r="F3010">
        <v>243</v>
      </c>
      <c r="G3010">
        <v>102.33</v>
      </c>
      <c r="H3010" s="1">
        <v>45161</v>
      </c>
    </row>
    <row r="3011" spans="1:8" x14ac:dyDescent="0.25">
      <c r="A3011" t="s">
        <v>3033</v>
      </c>
      <c r="B3011" t="s">
        <v>12</v>
      </c>
      <c r="C3011" t="s">
        <v>9</v>
      </c>
      <c r="D3011">
        <v>5</v>
      </c>
      <c r="E3011">
        <v>37</v>
      </c>
      <c r="F3011">
        <v>211</v>
      </c>
      <c r="G3011">
        <v>71.03</v>
      </c>
      <c r="H3011" s="1">
        <v>44996</v>
      </c>
    </row>
    <row r="3012" spans="1:8" x14ac:dyDescent="0.25">
      <c r="A3012" t="s">
        <v>3034</v>
      </c>
      <c r="B3012" t="s">
        <v>14</v>
      </c>
      <c r="C3012" t="s">
        <v>9</v>
      </c>
      <c r="D3012">
        <v>81</v>
      </c>
      <c r="E3012">
        <v>93</v>
      </c>
      <c r="F3012">
        <v>58</v>
      </c>
      <c r="G3012">
        <v>48.6</v>
      </c>
      <c r="H3012" s="1">
        <v>44948</v>
      </c>
    </row>
    <row r="3013" spans="1:8" x14ac:dyDescent="0.25">
      <c r="A3013" t="s">
        <v>3035</v>
      </c>
      <c r="B3013" t="s">
        <v>8</v>
      </c>
      <c r="C3013" t="s">
        <v>15</v>
      </c>
      <c r="D3013">
        <v>166</v>
      </c>
      <c r="E3013">
        <v>34</v>
      </c>
      <c r="F3013">
        <v>197</v>
      </c>
      <c r="G3013">
        <v>477.02</v>
      </c>
      <c r="H3013" s="1">
        <v>45014</v>
      </c>
    </row>
    <row r="3014" spans="1:8" x14ac:dyDescent="0.25">
      <c r="A3014" t="s">
        <v>3036</v>
      </c>
      <c r="B3014" t="s">
        <v>37</v>
      </c>
      <c r="C3014" t="s">
        <v>23</v>
      </c>
      <c r="D3014">
        <v>124</v>
      </c>
      <c r="E3014">
        <v>86</v>
      </c>
      <c r="F3014">
        <v>119</v>
      </c>
      <c r="G3014">
        <v>40.49</v>
      </c>
      <c r="H3014" s="1">
        <v>45038</v>
      </c>
    </row>
    <row r="3015" spans="1:8" x14ac:dyDescent="0.25">
      <c r="A3015" t="s">
        <v>3037</v>
      </c>
      <c r="B3015" t="s">
        <v>28</v>
      </c>
      <c r="C3015" t="s">
        <v>32</v>
      </c>
      <c r="D3015">
        <v>57</v>
      </c>
      <c r="E3015">
        <v>54</v>
      </c>
      <c r="F3015">
        <v>184</v>
      </c>
      <c r="G3015">
        <v>368.39</v>
      </c>
      <c r="H3015" s="1">
        <v>45198</v>
      </c>
    </row>
    <row r="3016" spans="1:8" x14ac:dyDescent="0.25">
      <c r="A3016" t="s">
        <v>3038</v>
      </c>
      <c r="B3016" t="s">
        <v>14</v>
      </c>
      <c r="C3016" t="s">
        <v>32</v>
      </c>
      <c r="D3016">
        <v>112</v>
      </c>
      <c r="E3016">
        <v>71</v>
      </c>
      <c r="F3016">
        <v>249</v>
      </c>
      <c r="G3016">
        <v>367.15</v>
      </c>
      <c r="H3016" s="1">
        <v>44949</v>
      </c>
    </row>
    <row r="3017" spans="1:8" x14ac:dyDescent="0.25">
      <c r="A3017" t="s">
        <v>3039</v>
      </c>
      <c r="B3017" t="s">
        <v>14</v>
      </c>
      <c r="C3017" t="s">
        <v>18</v>
      </c>
      <c r="D3017">
        <v>108</v>
      </c>
      <c r="E3017">
        <v>62</v>
      </c>
      <c r="F3017">
        <v>273</v>
      </c>
      <c r="G3017">
        <v>18.04</v>
      </c>
      <c r="H3017" s="1">
        <v>45049</v>
      </c>
    </row>
    <row r="3018" spans="1:8" x14ac:dyDescent="0.25">
      <c r="A3018" t="s">
        <v>3040</v>
      </c>
      <c r="B3018" t="s">
        <v>35</v>
      </c>
      <c r="C3018" t="s">
        <v>23</v>
      </c>
      <c r="D3018">
        <v>133</v>
      </c>
      <c r="E3018">
        <v>45</v>
      </c>
      <c r="F3018">
        <v>298</v>
      </c>
      <c r="G3018">
        <v>268.57</v>
      </c>
      <c r="H3018" s="1">
        <v>45268</v>
      </c>
    </row>
    <row r="3019" spans="1:8" x14ac:dyDescent="0.25">
      <c r="A3019" t="s">
        <v>3041</v>
      </c>
      <c r="B3019" t="s">
        <v>21</v>
      </c>
      <c r="C3019" t="s">
        <v>32</v>
      </c>
      <c r="D3019">
        <v>182</v>
      </c>
      <c r="E3019">
        <v>63</v>
      </c>
      <c r="F3019">
        <v>50</v>
      </c>
      <c r="G3019">
        <v>270.14999999999998</v>
      </c>
      <c r="H3019" s="1">
        <v>45190</v>
      </c>
    </row>
    <row r="3020" spans="1:8" x14ac:dyDescent="0.25">
      <c r="A3020" t="s">
        <v>3042</v>
      </c>
      <c r="B3020" t="s">
        <v>28</v>
      </c>
      <c r="C3020" t="s">
        <v>32</v>
      </c>
      <c r="D3020">
        <v>61</v>
      </c>
      <c r="E3020">
        <v>30</v>
      </c>
      <c r="F3020">
        <v>206</v>
      </c>
      <c r="G3020">
        <v>499.32</v>
      </c>
      <c r="H3020" s="1">
        <v>45220</v>
      </c>
    </row>
    <row r="3021" spans="1:8" x14ac:dyDescent="0.25">
      <c r="A3021" t="s">
        <v>3043</v>
      </c>
      <c r="B3021" t="s">
        <v>17</v>
      </c>
      <c r="C3021" t="s">
        <v>9</v>
      </c>
      <c r="D3021">
        <v>175</v>
      </c>
      <c r="E3021">
        <v>40</v>
      </c>
      <c r="F3021">
        <v>203</v>
      </c>
      <c r="G3021">
        <v>390.69</v>
      </c>
      <c r="H3021" s="1">
        <v>45138</v>
      </c>
    </row>
    <row r="3022" spans="1:8" x14ac:dyDescent="0.25">
      <c r="A3022" t="s">
        <v>3044</v>
      </c>
      <c r="B3022" t="s">
        <v>48</v>
      </c>
      <c r="C3022" t="s">
        <v>9</v>
      </c>
      <c r="D3022">
        <v>154</v>
      </c>
      <c r="E3022">
        <v>71</v>
      </c>
      <c r="F3022">
        <v>287</v>
      </c>
      <c r="G3022">
        <v>265.13</v>
      </c>
      <c r="H3022" s="1">
        <v>45288</v>
      </c>
    </row>
    <row r="3023" spans="1:8" x14ac:dyDescent="0.25">
      <c r="A3023" t="s">
        <v>3045</v>
      </c>
      <c r="B3023" t="s">
        <v>48</v>
      </c>
      <c r="C3023" t="s">
        <v>15</v>
      </c>
      <c r="D3023">
        <v>65</v>
      </c>
      <c r="E3023">
        <v>96</v>
      </c>
      <c r="F3023">
        <v>77</v>
      </c>
      <c r="G3023">
        <v>198.51</v>
      </c>
      <c r="H3023" s="1">
        <v>44994</v>
      </c>
    </row>
    <row r="3024" spans="1:8" x14ac:dyDescent="0.25">
      <c r="A3024" t="s">
        <v>3046</v>
      </c>
      <c r="B3024" t="s">
        <v>8</v>
      </c>
      <c r="C3024" t="s">
        <v>9</v>
      </c>
      <c r="D3024">
        <v>74</v>
      </c>
      <c r="E3024">
        <v>80</v>
      </c>
      <c r="F3024">
        <v>294</v>
      </c>
      <c r="G3024">
        <v>385.53</v>
      </c>
      <c r="H3024" s="1">
        <v>44991</v>
      </c>
    </row>
    <row r="3025" spans="1:8" x14ac:dyDescent="0.25">
      <c r="A3025" t="s">
        <v>3047</v>
      </c>
      <c r="B3025" t="s">
        <v>17</v>
      </c>
      <c r="C3025" t="s">
        <v>23</v>
      </c>
      <c r="D3025">
        <v>157</v>
      </c>
      <c r="E3025">
        <v>43</v>
      </c>
      <c r="F3025">
        <v>49</v>
      </c>
      <c r="G3025">
        <v>85.57</v>
      </c>
      <c r="H3025" s="1">
        <v>45070</v>
      </c>
    </row>
    <row r="3026" spans="1:8" x14ac:dyDescent="0.25">
      <c r="A3026" t="s">
        <v>3048</v>
      </c>
      <c r="B3026" t="s">
        <v>35</v>
      </c>
      <c r="C3026" t="s">
        <v>18</v>
      </c>
      <c r="D3026">
        <v>84</v>
      </c>
      <c r="E3026">
        <v>45</v>
      </c>
      <c r="F3026">
        <v>176</v>
      </c>
      <c r="G3026">
        <v>72.27</v>
      </c>
      <c r="H3026" s="1">
        <v>45009</v>
      </c>
    </row>
    <row r="3027" spans="1:8" x14ac:dyDescent="0.25">
      <c r="A3027" t="s">
        <v>3049</v>
      </c>
      <c r="B3027" t="s">
        <v>35</v>
      </c>
      <c r="C3027" t="s">
        <v>18</v>
      </c>
      <c r="D3027">
        <v>63</v>
      </c>
      <c r="E3027">
        <v>95</v>
      </c>
      <c r="F3027">
        <v>254</v>
      </c>
      <c r="G3027">
        <v>407.51</v>
      </c>
      <c r="H3027" s="1">
        <v>45198</v>
      </c>
    </row>
    <row r="3028" spans="1:8" x14ac:dyDescent="0.25">
      <c r="A3028" t="s">
        <v>3050</v>
      </c>
      <c r="B3028" t="s">
        <v>17</v>
      </c>
      <c r="C3028" t="s">
        <v>9</v>
      </c>
      <c r="D3028">
        <v>7</v>
      </c>
      <c r="E3028">
        <v>90</v>
      </c>
      <c r="F3028">
        <v>37</v>
      </c>
      <c r="G3028">
        <v>77.459999999999994</v>
      </c>
      <c r="H3028" s="1">
        <v>45277</v>
      </c>
    </row>
    <row r="3029" spans="1:8" x14ac:dyDescent="0.25">
      <c r="A3029" t="s">
        <v>3051</v>
      </c>
      <c r="B3029" t="s">
        <v>26</v>
      </c>
      <c r="C3029" t="s">
        <v>18</v>
      </c>
      <c r="D3029">
        <v>39</v>
      </c>
      <c r="E3029">
        <v>66</v>
      </c>
      <c r="F3029">
        <v>37</v>
      </c>
      <c r="G3029">
        <v>339.18</v>
      </c>
      <c r="H3029" s="1">
        <v>45064</v>
      </c>
    </row>
    <row r="3030" spans="1:8" x14ac:dyDescent="0.25">
      <c r="A3030" t="s">
        <v>3052</v>
      </c>
      <c r="B3030" t="s">
        <v>12</v>
      </c>
      <c r="C3030" t="s">
        <v>32</v>
      </c>
      <c r="D3030">
        <v>64</v>
      </c>
      <c r="E3030">
        <v>44</v>
      </c>
      <c r="F3030">
        <v>148</v>
      </c>
      <c r="G3030">
        <v>111.48</v>
      </c>
      <c r="H3030" s="1">
        <v>45112</v>
      </c>
    </row>
    <row r="3031" spans="1:8" x14ac:dyDescent="0.25">
      <c r="A3031" t="s">
        <v>3053</v>
      </c>
      <c r="B3031" t="s">
        <v>8</v>
      </c>
      <c r="C3031" t="s">
        <v>32</v>
      </c>
      <c r="D3031">
        <v>64</v>
      </c>
      <c r="E3031">
        <v>64</v>
      </c>
      <c r="F3031">
        <v>54</v>
      </c>
      <c r="G3031">
        <v>120.65</v>
      </c>
      <c r="H3031" s="1">
        <v>45199</v>
      </c>
    </row>
    <row r="3032" spans="1:8" x14ac:dyDescent="0.25">
      <c r="A3032" t="s">
        <v>3054</v>
      </c>
      <c r="B3032" t="s">
        <v>48</v>
      </c>
      <c r="C3032" t="s">
        <v>9</v>
      </c>
      <c r="D3032">
        <v>149</v>
      </c>
      <c r="E3032">
        <v>100</v>
      </c>
      <c r="F3032">
        <v>198</v>
      </c>
      <c r="G3032">
        <v>474.68</v>
      </c>
      <c r="H3032" s="1">
        <v>45205</v>
      </c>
    </row>
    <row r="3033" spans="1:8" x14ac:dyDescent="0.25">
      <c r="A3033" t="s">
        <v>3055</v>
      </c>
      <c r="B3033" t="s">
        <v>26</v>
      </c>
      <c r="C3033" t="s">
        <v>32</v>
      </c>
      <c r="D3033">
        <v>119</v>
      </c>
      <c r="E3033">
        <v>84</v>
      </c>
      <c r="F3033">
        <v>7</v>
      </c>
      <c r="G3033">
        <v>39.65</v>
      </c>
      <c r="H3033" s="1">
        <v>45005</v>
      </c>
    </row>
    <row r="3034" spans="1:8" x14ac:dyDescent="0.25">
      <c r="A3034" t="s">
        <v>3056</v>
      </c>
      <c r="B3034" t="s">
        <v>37</v>
      </c>
      <c r="C3034" t="s">
        <v>18</v>
      </c>
      <c r="D3034">
        <v>155</v>
      </c>
      <c r="E3034">
        <v>59</v>
      </c>
      <c r="F3034">
        <v>154</v>
      </c>
      <c r="G3034">
        <v>408.75</v>
      </c>
      <c r="H3034" s="1">
        <v>44998</v>
      </c>
    </row>
    <row r="3035" spans="1:8" x14ac:dyDescent="0.25">
      <c r="A3035" t="s">
        <v>3057</v>
      </c>
      <c r="B3035" t="s">
        <v>26</v>
      </c>
      <c r="C3035" t="s">
        <v>23</v>
      </c>
      <c r="D3035">
        <v>165</v>
      </c>
      <c r="E3035">
        <v>61</v>
      </c>
      <c r="F3035">
        <v>48</v>
      </c>
      <c r="G3035">
        <v>304.5</v>
      </c>
      <c r="H3035" s="1">
        <v>45259</v>
      </c>
    </row>
    <row r="3036" spans="1:8" x14ac:dyDescent="0.25">
      <c r="A3036" t="s">
        <v>3058</v>
      </c>
      <c r="B3036" t="s">
        <v>35</v>
      </c>
      <c r="C3036" t="s">
        <v>32</v>
      </c>
      <c r="D3036">
        <v>156</v>
      </c>
      <c r="E3036">
        <v>50</v>
      </c>
      <c r="F3036">
        <v>95</v>
      </c>
      <c r="G3036">
        <v>392.64</v>
      </c>
      <c r="H3036" s="1">
        <v>44947</v>
      </c>
    </row>
    <row r="3037" spans="1:8" x14ac:dyDescent="0.25">
      <c r="A3037" t="s">
        <v>3059</v>
      </c>
      <c r="B3037" t="s">
        <v>17</v>
      </c>
      <c r="C3037" t="s">
        <v>15</v>
      </c>
      <c r="D3037">
        <v>78</v>
      </c>
      <c r="E3037">
        <v>24</v>
      </c>
      <c r="F3037">
        <v>235</v>
      </c>
      <c r="G3037">
        <v>463.05</v>
      </c>
      <c r="H3037" s="1">
        <v>45081</v>
      </c>
    </row>
    <row r="3038" spans="1:8" x14ac:dyDescent="0.25">
      <c r="A3038" t="s">
        <v>3060</v>
      </c>
      <c r="B3038" t="s">
        <v>28</v>
      </c>
      <c r="C3038" t="s">
        <v>9</v>
      </c>
      <c r="D3038">
        <v>61</v>
      </c>
      <c r="E3038">
        <v>26</v>
      </c>
      <c r="F3038">
        <v>124</v>
      </c>
      <c r="G3038">
        <v>301.7</v>
      </c>
      <c r="H3038" s="1">
        <v>45047</v>
      </c>
    </row>
    <row r="3039" spans="1:8" x14ac:dyDescent="0.25">
      <c r="A3039" t="s">
        <v>3061</v>
      </c>
      <c r="B3039" t="s">
        <v>28</v>
      </c>
      <c r="C3039" t="s">
        <v>32</v>
      </c>
      <c r="D3039">
        <v>115</v>
      </c>
      <c r="E3039">
        <v>99</v>
      </c>
      <c r="F3039">
        <v>102</v>
      </c>
      <c r="G3039">
        <v>310.43</v>
      </c>
      <c r="H3039" s="1">
        <v>45245</v>
      </c>
    </row>
    <row r="3040" spans="1:8" x14ac:dyDescent="0.25">
      <c r="A3040" t="s">
        <v>3062</v>
      </c>
      <c r="B3040" t="s">
        <v>48</v>
      </c>
      <c r="C3040" t="s">
        <v>18</v>
      </c>
      <c r="D3040">
        <v>59</v>
      </c>
      <c r="E3040">
        <v>89</v>
      </c>
      <c r="F3040">
        <v>182</v>
      </c>
      <c r="G3040">
        <v>216.8</v>
      </c>
      <c r="H3040" s="1">
        <v>45071</v>
      </c>
    </row>
    <row r="3041" spans="1:8" x14ac:dyDescent="0.25">
      <c r="A3041" t="s">
        <v>3063</v>
      </c>
      <c r="B3041" t="s">
        <v>37</v>
      </c>
      <c r="C3041" t="s">
        <v>23</v>
      </c>
      <c r="D3041">
        <v>138</v>
      </c>
      <c r="E3041">
        <v>41</v>
      </c>
      <c r="F3041">
        <v>26</v>
      </c>
      <c r="G3041">
        <v>160.18</v>
      </c>
      <c r="H3041" s="1">
        <v>45119</v>
      </c>
    </row>
    <row r="3042" spans="1:8" x14ac:dyDescent="0.25">
      <c r="A3042" t="s">
        <v>3064</v>
      </c>
      <c r="B3042" t="s">
        <v>12</v>
      </c>
      <c r="C3042" t="s">
        <v>15</v>
      </c>
      <c r="D3042">
        <v>65</v>
      </c>
      <c r="E3042">
        <v>22</v>
      </c>
      <c r="F3042">
        <v>163</v>
      </c>
      <c r="G3042">
        <v>364.7</v>
      </c>
      <c r="H3042" s="1">
        <v>44948</v>
      </c>
    </row>
    <row r="3043" spans="1:8" x14ac:dyDescent="0.25">
      <c r="A3043" t="s">
        <v>3065</v>
      </c>
      <c r="B3043" t="s">
        <v>48</v>
      </c>
      <c r="C3043" t="s">
        <v>9</v>
      </c>
      <c r="D3043">
        <v>77</v>
      </c>
      <c r="E3043">
        <v>37</v>
      </c>
      <c r="F3043">
        <v>177</v>
      </c>
      <c r="G3043">
        <v>143.07</v>
      </c>
      <c r="H3043" s="1">
        <v>45203</v>
      </c>
    </row>
    <row r="3044" spans="1:8" x14ac:dyDescent="0.25">
      <c r="A3044" t="s">
        <v>3066</v>
      </c>
      <c r="B3044" t="s">
        <v>12</v>
      </c>
      <c r="C3044" t="s">
        <v>9</v>
      </c>
      <c r="D3044">
        <v>65</v>
      </c>
      <c r="E3044">
        <v>38</v>
      </c>
      <c r="F3044">
        <v>300</v>
      </c>
      <c r="G3044">
        <v>164.14</v>
      </c>
      <c r="H3044" s="1">
        <v>45158</v>
      </c>
    </row>
    <row r="3045" spans="1:8" x14ac:dyDescent="0.25">
      <c r="A3045" t="s">
        <v>3067</v>
      </c>
      <c r="B3045" t="s">
        <v>8</v>
      </c>
      <c r="C3045" t="s">
        <v>32</v>
      </c>
      <c r="D3045">
        <v>129</v>
      </c>
      <c r="E3045">
        <v>30</v>
      </c>
      <c r="F3045">
        <v>24</v>
      </c>
      <c r="G3045">
        <v>347</v>
      </c>
      <c r="H3045" s="1">
        <v>45188</v>
      </c>
    </row>
    <row r="3046" spans="1:8" x14ac:dyDescent="0.25">
      <c r="A3046" t="s">
        <v>3068</v>
      </c>
      <c r="B3046" t="s">
        <v>48</v>
      </c>
      <c r="C3046" t="s">
        <v>23</v>
      </c>
      <c r="D3046">
        <v>157</v>
      </c>
      <c r="E3046">
        <v>63</v>
      </c>
      <c r="F3046">
        <v>74</v>
      </c>
      <c r="G3046">
        <v>411.87</v>
      </c>
      <c r="H3046" s="1">
        <v>45002</v>
      </c>
    </row>
    <row r="3047" spans="1:8" x14ac:dyDescent="0.25">
      <c r="A3047" t="s">
        <v>3069</v>
      </c>
      <c r="B3047" t="s">
        <v>26</v>
      </c>
      <c r="C3047" t="s">
        <v>15</v>
      </c>
      <c r="D3047">
        <v>18</v>
      </c>
      <c r="E3047">
        <v>35</v>
      </c>
      <c r="F3047">
        <v>47</v>
      </c>
      <c r="G3047">
        <v>93.52</v>
      </c>
      <c r="H3047" s="1">
        <v>45247</v>
      </c>
    </row>
    <row r="3048" spans="1:8" x14ac:dyDescent="0.25">
      <c r="A3048" t="s">
        <v>3070</v>
      </c>
      <c r="B3048" t="s">
        <v>14</v>
      </c>
      <c r="C3048" t="s">
        <v>23</v>
      </c>
      <c r="D3048">
        <v>25</v>
      </c>
      <c r="E3048">
        <v>33</v>
      </c>
      <c r="F3048">
        <v>138</v>
      </c>
      <c r="G3048">
        <v>200.44</v>
      </c>
      <c r="H3048" s="1">
        <v>45171</v>
      </c>
    </row>
    <row r="3049" spans="1:8" x14ac:dyDescent="0.25">
      <c r="A3049" t="s">
        <v>3071</v>
      </c>
      <c r="B3049" t="s">
        <v>8</v>
      </c>
      <c r="C3049" t="s">
        <v>23</v>
      </c>
      <c r="D3049">
        <v>74</v>
      </c>
      <c r="E3049">
        <v>84</v>
      </c>
      <c r="F3049">
        <v>263</v>
      </c>
      <c r="G3049">
        <v>498.4</v>
      </c>
      <c r="H3049" s="1">
        <v>44982</v>
      </c>
    </row>
    <row r="3050" spans="1:8" x14ac:dyDescent="0.25">
      <c r="A3050" t="s">
        <v>3072</v>
      </c>
      <c r="B3050" t="s">
        <v>21</v>
      </c>
      <c r="C3050" t="s">
        <v>23</v>
      </c>
      <c r="D3050">
        <v>146</v>
      </c>
      <c r="E3050">
        <v>42</v>
      </c>
      <c r="F3050">
        <v>221</v>
      </c>
      <c r="G3050">
        <v>192.44</v>
      </c>
      <c r="H3050" s="1">
        <v>44944</v>
      </c>
    </row>
    <row r="3051" spans="1:8" x14ac:dyDescent="0.25">
      <c r="A3051" t="s">
        <v>3073</v>
      </c>
      <c r="B3051" t="s">
        <v>37</v>
      </c>
      <c r="C3051" t="s">
        <v>23</v>
      </c>
      <c r="D3051">
        <v>44</v>
      </c>
      <c r="E3051">
        <v>81</v>
      </c>
      <c r="F3051">
        <v>229</v>
      </c>
      <c r="G3051">
        <v>39.54</v>
      </c>
      <c r="H3051" s="1">
        <v>45140</v>
      </c>
    </row>
    <row r="3052" spans="1:8" x14ac:dyDescent="0.25">
      <c r="A3052" t="s">
        <v>3074</v>
      </c>
      <c r="B3052" t="s">
        <v>8</v>
      </c>
      <c r="C3052" t="s">
        <v>18</v>
      </c>
      <c r="D3052">
        <v>123</v>
      </c>
      <c r="E3052">
        <v>83</v>
      </c>
      <c r="F3052">
        <v>114</v>
      </c>
      <c r="G3052">
        <v>396.19</v>
      </c>
      <c r="H3052" s="1">
        <v>45061</v>
      </c>
    </row>
    <row r="3053" spans="1:8" x14ac:dyDescent="0.25">
      <c r="A3053" t="s">
        <v>3075</v>
      </c>
      <c r="B3053" t="s">
        <v>17</v>
      </c>
      <c r="C3053" t="s">
        <v>15</v>
      </c>
      <c r="D3053">
        <v>74</v>
      </c>
      <c r="E3053">
        <v>93</v>
      </c>
      <c r="F3053">
        <v>34</v>
      </c>
      <c r="G3053">
        <v>149.32</v>
      </c>
      <c r="H3053" s="1">
        <v>45039</v>
      </c>
    </row>
    <row r="3054" spans="1:8" x14ac:dyDescent="0.25">
      <c r="A3054" t="s">
        <v>3076</v>
      </c>
      <c r="B3054" t="s">
        <v>8</v>
      </c>
      <c r="C3054" t="s">
        <v>15</v>
      </c>
      <c r="D3054">
        <v>180</v>
      </c>
      <c r="E3054">
        <v>31</v>
      </c>
      <c r="F3054">
        <v>98</v>
      </c>
      <c r="G3054">
        <v>150.13</v>
      </c>
      <c r="H3054" s="1">
        <v>45207</v>
      </c>
    </row>
    <row r="3055" spans="1:8" x14ac:dyDescent="0.25">
      <c r="A3055" t="s">
        <v>3077</v>
      </c>
      <c r="B3055" t="s">
        <v>17</v>
      </c>
      <c r="C3055" t="s">
        <v>32</v>
      </c>
      <c r="D3055">
        <v>147</v>
      </c>
      <c r="E3055">
        <v>82</v>
      </c>
      <c r="F3055">
        <v>262</v>
      </c>
      <c r="G3055">
        <v>120.01</v>
      </c>
      <c r="H3055" s="1">
        <v>45178</v>
      </c>
    </row>
    <row r="3056" spans="1:8" x14ac:dyDescent="0.25">
      <c r="A3056" t="s">
        <v>3078</v>
      </c>
      <c r="B3056" t="s">
        <v>12</v>
      </c>
      <c r="C3056" t="s">
        <v>15</v>
      </c>
      <c r="D3056">
        <v>15</v>
      </c>
      <c r="E3056">
        <v>92</v>
      </c>
      <c r="F3056">
        <v>159</v>
      </c>
      <c r="G3056">
        <v>455.97</v>
      </c>
      <c r="H3056" s="1">
        <v>45193</v>
      </c>
    </row>
    <row r="3057" spans="1:8" x14ac:dyDescent="0.25">
      <c r="A3057" t="s">
        <v>3079</v>
      </c>
      <c r="B3057" t="s">
        <v>17</v>
      </c>
      <c r="C3057" t="s">
        <v>9</v>
      </c>
      <c r="D3057">
        <v>85</v>
      </c>
      <c r="E3057">
        <v>77</v>
      </c>
      <c r="F3057">
        <v>186</v>
      </c>
      <c r="G3057">
        <v>13.49</v>
      </c>
      <c r="H3057" s="1">
        <v>45233</v>
      </c>
    </row>
    <row r="3058" spans="1:8" x14ac:dyDescent="0.25">
      <c r="A3058" t="s">
        <v>3080</v>
      </c>
      <c r="B3058" t="s">
        <v>12</v>
      </c>
      <c r="C3058" t="s">
        <v>18</v>
      </c>
      <c r="D3058">
        <v>183</v>
      </c>
      <c r="E3058">
        <v>41</v>
      </c>
      <c r="F3058">
        <v>29</v>
      </c>
      <c r="G3058">
        <v>254.63</v>
      </c>
      <c r="H3058" s="1">
        <v>45130</v>
      </c>
    </row>
    <row r="3059" spans="1:8" x14ac:dyDescent="0.25">
      <c r="A3059" t="s">
        <v>3081</v>
      </c>
      <c r="B3059" t="s">
        <v>37</v>
      </c>
      <c r="C3059" t="s">
        <v>23</v>
      </c>
      <c r="D3059">
        <v>90</v>
      </c>
      <c r="E3059">
        <v>24</v>
      </c>
      <c r="F3059">
        <v>76</v>
      </c>
      <c r="G3059">
        <v>221.66</v>
      </c>
      <c r="H3059" s="1">
        <v>45150</v>
      </c>
    </row>
    <row r="3060" spans="1:8" x14ac:dyDescent="0.25">
      <c r="A3060" t="s">
        <v>3082</v>
      </c>
      <c r="B3060" t="s">
        <v>37</v>
      </c>
      <c r="C3060" t="s">
        <v>18</v>
      </c>
      <c r="D3060">
        <v>104</v>
      </c>
      <c r="E3060">
        <v>89</v>
      </c>
      <c r="F3060">
        <v>292</v>
      </c>
      <c r="G3060">
        <v>61.94</v>
      </c>
      <c r="H3060" s="1">
        <v>45272</v>
      </c>
    </row>
    <row r="3061" spans="1:8" x14ac:dyDescent="0.25">
      <c r="A3061" t="s">
        <v>3083</v>
      </c>
      <c r="B3061" t="s">
        <v>28</v>
      </c>
      <c r="C3061" t="s">
        <v>9</v>
      </c>
      <c r="D3061">
        <v>67</v>
      </c>
      <c r="E3061">
        <v>87</v>
      </c>
      <c r="F3061">
        <v>40</v>
      </c>
      <c r="G3061">
        <v>115.25</v>
      </c>
      <c r="H3061" s="1">
        <v>45120</v>
      </c>
    </row>
    <row r="3062" spans="1:8" x14ac:dyDescent="0.25">
      <c r="A3062" t="s">
        <v>3084</v>
      </c>
      <c r="B3062" t="s">
        <v>37</v>
      </c>
      <c r="C3062" t="s">
        <v>15</v>
      </c>
      <c r="D3062">
        <v>131</v>
      </c>
      <c r="E3062">
        <v>71</v>
      </c>
      <c r="F3062">
        <v>62</v>
      </c>
      <c r="G3062">
        <v>162.06</v>
      </c>
      <c r="H3062" s="1">
        <v>45020</v>
      </c>
    </row>
    <row r="3063" spans="1:8" x14ac:dyDescent="0.25">
      <c r="A3063" t="s">
        <v>3085</v>
      </c>
      <c r="B3063" t="s">
        <v>21</v>
      </c>
      <c r="C3063" t="s">
        <v>32</v>
      </c>
      <c r="D3063">
        <v>67</v>
      </c>
      <c r="E3063">
        <v>29</v>
      </c>
      <c r="F3063">
        <v>33</v>
      </c>
      <c r="G3063">
        <v>39.4</v>
      </c>
      <c r="H3063" s="1">
        <v>45055</v>
      </c>
    </row>
    <row r="3064" spans="1:8" x14ac:dyDescent="0.25">
      <c r="A3064" t="s">
        <v>3086</v>
      </c>
      <c r="B3064" t="s">
        <v>48</v>
      </c>
      <c r="C3064" t="s">
        <v>9</v>
      </c>
      <c r="D3064">
        <v>9</v>
      </c>
      <c r="E3064">
        <v>90</v>
      </c>
      <c r="F3064">
        <v>12</v>
      </c>
      <c r="G3064">
        <v>214.14</v>
      </c>
      <c r="H3064" s="1">
        <v>45291</v>
      </c>
    </row>
    <row r="3065" spans="1:8" x14ac:dyDescent="0.25">
      <c r="A3065" t="s">
        <v>3087</v>
      </c>
      <c r="B3065" t="s">
        <v>37</v>
      </c>
      <c r="C3065" t="s">
        <v>23</v>
      </c>
      <c r="D3065">
        <v>157</v>
      </c>
      <c r="E3065">
        <v>46</v>
      </c>
      <c r="F3065">
        <v>100</v>
      </c>
      <c r="G3065">
        <v>383.75</v>
      </c>
      <c r="H3065" s="1">
        <v>45232</v>
      </c>
    </row>
    <row r="3066" spans="1:8" x14ac:dyDescent="0.25">
      <c r="A3066" t="s">
        <v>3088</v>
      </c>
      <c r="B3066" t="s">
        <v>17</v>
      </c>
      <c r="C3066" t="s">
        <v>18</v>
      </c>
      <c r="D3066">
        <v>5</v>
      </c>
      <c r="E3066">
        <v>91</v>
      </c>
      <c r="F3066">
        <v>99</v>
      </c>
      <c r="G3066">
        <v>344.84</v>
      </c>
      <c r="H3066" s="1">
        <v>44992</v>
      </c>
    </row>
    <row r="3067" spans="1:8" x14ac:dyDescent="0.25">
      <c r="A3067" t="s">
        <v>3089</v>
      </c>
      <c r="B3067" t="s">
        <v>17</v>
      </c>
      <c r="C3067" t="s">
        <v>23</v>
      </c>
      <c r="D3067">
        <v>28</v>
      </c>
      <c r="E3067">
        <v>68</v>
      </c>
      <c r="F3067">
        <v>234</v>
      </c>
      <c r="G3067">
        <v>461.15</v>
      </c>
      <c r="H3067" s="1">
        <v>44954</v>
      </c>
    </row>
    <row r="3068" spans="1:8" x14ac:dyDescent="0.25">
      <c r="A3068" t="s">
        <v>3090</v>
      </c>
      <c r="B3068" t="s">
        <v>28</v>
      </c>
      <c r="C3068" t="s">
        <v>15</v>
      </c>
      <c r="D3068">
        <v>74</v>
      </c>
      <c r="E3068">
        <v>39</v>
      </c>
      <c r="F3068">
        <v>292</v>
      </c>
      <c r="G3068">
        <v>190.83</v>
      </c>
      <c r="H3068" s="1">
        <v>45019</v>
      </c>
    </row>
    <row r="3069" spans="1:8" x14ac:dyDescent="0.25">
      <c r="A3069" t="s">
        <v>3091</v>
      </c>
      <c r="B3069" t="s">
        <v>35</v>
      </c>
      <c r="C3069" t="s">
        <v>23</v>
      </c>
      <c r="D3069">
        <v>151</v>
      </c>
      <c r="E3069">
        <v>30</v>
      </c>
      <c r="F3069">
        <v>70</v>
      </c>
      <c r="G3069">
        <v>225.26</v>
      </c>
      <c r="H3069" s="1">
        <v>45168</v>
      </c>
    </row>
    <row r="3070" spans="1:8" x14ac:dyDescent="0.25">
      <c r="A3070" t="s">
        <v>3092</v>
      </c>
      <c r="B3070" t="s">
        <v>12</v>
      </c>
      <c r="C3070" t="s">
        <v>9</v>
      </c>
      <c r="D3070">
        <v>63</v>
      </c>
      <c r="E3070">
        <v>28</v>
      </c>
      <c r="F3070">
        <v>1</v>
      </c>
      <c r="G3070">
        <v>170.38</v>
      </c>
      <c r="H3070" s="1">
        <v>45064</v>
      </c>
    </row>
    <row r="3071" spans="1:8" x14ac:dyDescent="0.25">
      <c r="A3071" t="s">
        <v>3093</v>
      </c>
      <c r="B3071" t="s">
        <v>28</v>
      </c>
      <c r="C3071" t="s">
        <v>15</v>
      </c>
      <c r="D3071">
        <v>188</v>
      </c>
      <c r="E3071">
        <v>90</v>
      </c>
      <c r="F3071">
        <v>137</v>
      </c>
      <c r="G3071">
        <v>196.98</v>
      </c>
      <c r="H3071" s="1">
        <v>45218</v>
      </c>
    </row>
    <row r="3072" spans="1:8" x14ac:dyDescent="0.25">
      <c r="A3072" t="s">
        <v>3094</v>
      </c>
      <c r="B3072" t="s">
        <v>8</v>
      </c>
      <c r="C3072" t="s">
        <v>15</v>
      </c>
      <c r="D3072">
        <v>1</v>
      </c>
      <c r="E3072">
        <v>85</v>
      </c>
      <c r="F3072">
        <v>28</v>
      </c>
      <c r="G3072">
        <v>108.13</v>
      </c>
      <c r="H3072" s="1">
        <v>45089</v>
      </c>
    </row>
    <row r="3073" spans="1:8" x14ac:dyDescent="0.25">
      <c r="A3073" t="s">
        <v>3095</v>
      </c>
      <c r="B3073" t="s">
        <v>21</v>
      </c>
      <c r="C3073" t="s">
        <v>15</v>
      </c>
      <c r="D3073">
        <v>12</v>
      </c>
      <c r="E3073">
        <v>81</v>
      </c>
      <c r="F3073">
        <v>196</v>
      </c>
      <c r="G3073">
        <v>159.81</v>
      </c>
      <c r="H3073" s="1">
        <v>45082</v>
      </c>
    </row>
    <row r="3074" spans="1:8" x14ac:dyDescent="0.25">
      <c r="A3074" t="s">
        <v>3096</v>
      </c>
      <c r="B3074" t="s">
        <v>21</v>
      </c>
      <c r="C3074" t="s">
        <v>18</v>
      </c>
      <c r="D3074">
        <v>111</v>
      </c>
      <c r="E3074">
        <v>80</v>
      </c>
      <c r="F3074">
        <v>156</v>
      </c>
      <c r="G3074">
        <v>313.20999999999998</v>
      </c>
      <c r="H3074" s="1">
        <v>45254</v>
      </c>
    </row>
    <row r="3075" spans="1:8" x14ac:dyDescent="0.25">
      <c r="A3075" t="s">
        <v>3097</v>
      </c>
      <c r="B3075" t="s">
        <v>48</v>
      </c>
      <c r="C3075" t="s">
        <v>15</v>
      </c>
      <c r="D3075">
        <v>64</v>
      </c>
      <c r="E3075">
        <v>20</v>
      </c>
      <c r="F3075">
        <v>142</v>
      </c>
      <c r="G3075">
        <v>154.33000000000001</v>
      </c>
      <c r="H3075" s="1">
        <v>45055</v>
      </c>
    </row>
    <row r="3076" spans="1:8" x14ac:dyDescent="0.25">
      <c r="A3076" t="s">
        <v>3098</v>
      </c>
      <c r="B3076" t="s">
        <v>37</v>
      </c>
      <c r="C3076" t="s">
        <v>15</v>
      </c>
      <c r="D3076">
        <v>0</v>
      </c>
      <c r="E3076">
        <v>77</v>
      </c>
      <c r="F3076">
        <v>207</v>
      </c>
      <c r="G3076">
        <v>479.43</v>
      </c>
      <c r="H3076" s="1">
        <v>45256</v>
      </c>
    </row>
    <row r="3077" spans="1:8" x14ac:dyDescent="0.25">
      <c r="A3077" t="s">
        <v>3099</v>
      </c>
      <c r="B3077" t="s">
        <v>48</v>
      </c>
      <c r="C3077" t="s">
        <v>32</v>
      </c>
      <c r="D3077">
        <v>11</v>
      </c>
      <c r="E3077">
        <v>90</v>
      </c>
      <c r="F3077">
        <v>171</v>
      </c>
      <c r="G3077">
        <v>392.83</v>
      </c>
      <c r="H3077" s="1">
        <v>45027</v>
      </c>
    </row>
    <row r="3078" spans="1:8" x14ac:dyDescent="0.25">
      <c r="A3078" t="s">
        <v>3100</v>
      </c>
      <c r="B3078" t="s">
        <v>35</v>
      </c>
      <c r="C3078" t="s">
        <v>32</v>
      </c>
      <c r="D3078">
        <v>48</v>
      </c>
      <c r="E3078">
        <v>32</v>
      </c>
      <c r="F3078">
        <v>271</v>
      </c>
      <c r="G3078">
        <v>68.849999999999994</v>
      </c>
      <c r="H3078" s="1">
        <v>44960</v>
      </c>
    </row>
    <row r="3079" spans="1:8" x14ac:dyDescent="0.25">
      <c r="A3079" t="s">
        <v>3101</v>
      </c>
      <c r="B3079" t="s">
        <v>28</v>
      </c>
      <c r="C3079" t="s">
        <v>15</v>
      </c>
      <c r="D3079">
        <v>29</v>
      </c>
      <c r="E3079">
        <v>45</v>
      </c>
      <c r="F3079">
        <v>98</v>
      </c>
      <c r="G3079">
        <v>162.91999999999999</v>
      </c>
      <c r="H3079" s="1">
        <v>45282</v>
      </c>
    </row>
    <row r="3080" spans="1:8" x14ac:dyDescent="0.25">
      <c r="A3080" t="s">
        <v>3102</v>
      </c>
      <c r="B3080" t="s">
        <v>35</v>
      </c>
      <c r="C3080" t="s">
        <v>9</v>
      </c>
      <c r="D3080">
        <v>45</v>
      </c>
      <c r="E3080">
        <v>20</v>
      </c>
      <c r="F3080">
        <v>111</v>
      </c>
      <c r="G3080">
        <v>283.72000000000003</v>
      </c>
      <c r="H3080" s="1">
        <v>45151</v>
      </c>
    </row>
    <row r="3081" spans="1:8" x14ac:dyDescent="0.25">
      <c r="A3081" t="s">
        <v>3103</v>
      </c>
      <c r="B3081" t="s">
        <v>28</v>
      </c>
      <c r="C3081" t="s">
        <v>9</v>
      </c>
      <c r="D3081">
        <v>144</v>
      </c>
      <c r="E3081">
        <v>84</v>
      </c>
      <c r="F3081">
        <v>186</v>
      </c>
      <c r="G3081">
        <v>8.98</v>
      </c>
      <c r="H3081" s="1">
        <v>45244</v>
      </c>
    </row>
    <row r="3082" spans="1:8" x14ac:dyDescent="0.25">
      <c r="A3082" t="s">
        <v>3104</v>
      </c>
      <c r="B3082" t="s">
        <v>12</v>
      </c>
      <c r="C3082" t="s">
        <v>18</v>
      </c>
      <c r="D3082">
        <v>53</v>
      </c>
      <c r="E3082">
        <v>26</v>
      </c>
      <c r="F3082">
        <v>147</v>
      </c>
      <c r="G3082">
        <v>383.99</v>
      </c>
      <c r="H3082" s="1">
        <v>45287</v>
      </c>
    </row>
    <row r="3083" spans="1:8" x14ac:dyDescent="0.25">
      <c r="A3083" t="s">
        <v>3105</v>
      </c>
      <c r="B3083" t="s">
        <v>35</v>
      </c>
      <c r="C3083" t="s">
        <v>23</v>
      </c>
      <c r="D3083">
        <v>20</v>
      </c>
      <c r="E3083">
        <v>67</v>
      </c>
      <c r="F3083">
        <v>28</v>
      </c>
      <c r="G3083">
        <v>437.56</v>
      </c>
      <c r="H3083" s="1">
        <v>45182</v>
      </c>
    </row>
    <row r="3084" spans="1:8" x14ac:dyDescent="0.25">
      <c r="A3084" t="s">
        <v>3106</v>
      </c>
      <c r="B3084" t="s">
        <v>37</v>
      </c>
      <c r="C3084" t="s">
        <v>32</v>
      </c>
      <c r="D3084">
        <v>141</v>
      </c>
      <c r="E3084">
        <v>63</v>
      </c>
      <c r="F3084">
        <v>167</v>
      </c>
      <c r="G3084">
        <v>72.290000000000006</v>
      </c>
      <c r="H3084" s="1">
        <v>45247</v>
      </c>
    </row>
    <row r="3085" spans="1:8" x14ac:dyDescent="0.25">
      <c r="A3085" t="s">
        <v>3107</v>
      </c>
      <c r="B3085" t="s">
        <v>21</v>
      </c>
      <c r="C3085" t="s">
        <v>15</v>
      </c>
      <c r="D3085">
        <v>164</v>
      </c>
      <c r="E3085">
        <v>91</v>
      </c>
      <c r="F3085">
        <v>183</v>
      </c>
      <c r="G3085">
        <v>247.13</v>
      </c>
      <c r="H3085" s="1">
        <v>45062</v>
      </c>
    </row>
    <row r="3086" spans="1:8" x14ac:dyDescent="0.25">
      <c r="A3086" t="s">
        <v>3108</v>
      </c>
      <c r="B3086" t="s">
        <v>14</v>
      </c>
      <c r="C3086" t="s">
        <v>32</v>
      </c>
      <c r="D3086">
        <v>72</v>
      </c>
      <c r="E3086">
        <v>97</v>
      </c>
      <c r="F3086">
        <v>184</v>
      </c>
      <c r="G3086">
        <v>334.39</v>
      </c>
      <c r="H3086" s="1">
        <v>45105</v>
      </c>
    </row>
    <row r="3087" spans="1:8" x14ac:dyDescent="0.25">
      <c r="A3087" t="s">
        <v>3109</v>
      </c>
      <c r="B3087" t="s">
        <v>8</v>
      </c>
      <c r="C3087" t="s">
        <v>32</v>
      </c>
      <c r="D3087">
        <v>55</v>
      </c>
      <c r="E3087">
        <v>90</v>
      </c>
      <c r="F3087">
        <v>163</v>
      </c>
      <c r="G3087">
        <v>69.180000000000007</v>
      </c>
      <c r="H3087" s="1">
        <v>45096</v>
      </c>
    </row>
    <row r="3088" spans="1:8" x14ac:dyDescent="0.25">
      <c r="A3088" t="s">
        <v>3110</v>
      </c>
      <c r="B3088" t="s">
        <v>37</v>
      </c>
      <c r="C3088" t="s">
        <v>32</v>
      </c>
      <c r="D3088">
        <v>125</v>
      </c>
      <c r="E3088">
        <v>58</v>
      </c>
      <c r="F3088">
        <v>250</v>
      </c>
      <c r="G3088">
        <v>234.84</v>
      </c>
      <c r="H3088" s="1">
        <v>45064</v>
      </c>
    </row>
    <row r="3089" spans="1:8" x14ac:dyDescent="0.25">
      <c r="A3089" t="s">
        <v>3111</v>
      </c>
      <c r="B3089" t="s">
        <v>28</v>
      </c>
      <c r="C3089" t="s">
        <v>15</v>
      </c>
      <c r="D3089">
        <v>17</v>
      </c>
      <c r="E3089">
        <v>49</v>
      </c>
      <c r="F3089">
        <v>147</v>
      </c>
      <c r="G3089">
        <v>187.31</v>
      </c>
      <c r="H3089" s="1">
        <v>45012</v>
      </c>
    </row>
    <row r="3090" spans="1:8" x14ac:dyDescent="0.25">
      <c r="A3090" t="s">
        <v>3112</v>
      </c>
      <c r="B3090" t="s">
        <v>35</v>
      </c>
      <c r="C3090" t="s">
        <v>18</v>
      </c>
      <c r="D3090">
        <v>148</v>
      </c>
      <c r="E3090">
        <v>37</v>
      </c>
      <c r="F3090">
        <v>113</v>
      </c>
      <c r="G3090">
        <v>240.39</v>
      </c>
      <c r="H3090" s="1">
        <v>45249</v>
      </c>
    </row>
    <row r="3091" spans="1:8" x14ac:dyDescent="0.25">
      <c r="A3091" t="s">
        <v>3113</v>
      </c>
      <c r="B3091" t="s">
        <v>48</v>
      </c>
      <c r="C3091" t="s">
        <v>32</v>
      </c>
      <c r="D3091">
        <v>90</v>
      </c>
      <c r="E3091">
        <v>57</v>
      </c>
      <c r="F3091">
        <v>259</v>
      </c>
      <c r="G3091">
        <v>109.8</v>
      </c>
      <c r="H3091" s="1">
        <v>44985</v>
      </c>
    </row>
    <row r="3092" spans="1:8" x14ac:dyDescent="0.25">
      <c r="A3092" t="s">
        <v>3114</v>
      </c>
      <c r="B3092" t="s">
        <v>21</v>
      </c>
      <c r="C3092" t="s">
        <v>9</v>
      </c>
      <c r="D3092">
        <v>163</v>
      </c>
      <c r="E3092">
        <v>46</v>
      </c>
      <c r="F3092">
        <v>62</v>
      </c>
      <c r="G3092">
        <v>297.81</v>
      </c>
      <c r="H3092" s="1">
        <v>45191</v>
      </c>
    </row>
    <row r="3093" spans="1:8" x14ac:dyDescent="0.25">
      <c r="A3093" t="s">
        <v>3115</v>
      </c>
      <c r="B3093" t="s">
        <v>8</v>
      </c>
      <c r="C3093" t="s">
        <v>18</v>
      </c>
      <c r="D3093">
        <v>84</v>
      </c>
      <c r="E3093">
        <v>53</v>
      </c>
      <c r="F3093">
        <v>234</v>
      </c>
      <c r="G3093">
        <v>12.83</v>
      </c>
      <c r="H3093" s="1">
        <v>44983</v>
      </c>
    </row>
    <row r="3094" spans="1:8" x14ac:dyDescent="0.25">
      <c r="A3094" t="s">
        <v>3116</v>
      </c>
      <c r="B3094" t="s">
        <v>12</v>
      </c>
      <c r="C3094" t="s">
        <v>23</v>
      </c>
      <c r="D3094">
        <v>43</v>
      </c>
      <c r="E3094">
        <v>24</v>
      </c>
      <c r="F3094">
        <v>262</v>
      </c>
      <c r="G3094">
        <v>214.56</v>
      </c>
      <c r="H3094" s="1">
        <v>45221</v>
      </c>
    </row>
    <row r="3095" spans="1:8" x14ac:dyDescent="0.25">
      <c r="A3095" t="s">
        <v>3117</v>
      </c>
      <c r="B3095" t="s">
        <v>21</v>
      </c>
      <c r="C3095" t="s">
        <v>18</v>
      </c>
      <c r="D3095">
        <v>121</v>
      </c>
      <c r="E3095">
        <v>62</v>
      </c>
      <c r="F3095">
        <v>240</v>
      </c>
      <c r="G3095">
        <v>233.12</v>
      </c>
      <c r="H3095" s="1">
        <v>45162</v>
      </c>
    </row>
    <row r="3096" spans="1:8" x14ac:dyDescent="0.25">
      <c r="A3096" t="s">
        <v>3118</v>
      </c>
      <c r="B3096" t="s">
        <v>8</v>
      </c>
      <c r="C3096" t="s">
        <v>18</v>
      </c>
      <c r="D3096">
        <v>168</v>
      </c>
      <c r="E3096">
        <v>53</v>
      </c>
      <c r="F3096">
        <v>281</v>
      </c>
      <c r="G3096">
        <v>327.36</v>
      </c>
      <c r="H3096" s="1">
        <v>45021</v>
      </c>
    </row>
    <row r="3097" spans="1:8" x14ac:dyDescent="0.25">
      <c r="A3097" t="s">
        <v>3119</v>
      </c>
      <c r="B3097" t="s">
        <v>21</v>
      </c>
      <c r="C3097" t="s">
        <v>23</v>
      </c>
      <c r="D3097">
        <v>54</v>
      </c>
      <c r="E3097">
        <v>42</v>
      </c>
      <c r="F3097">
        <v>243</v>
      </c>
      <c r="G3097">
        <v>76.680000000000007</v>
      </c>
      <c r="H3097" s="1">
        <v>45147</v>
      </c>
    </row>
    <row r="3098" spans="1:8" x14ac:dyDescent="0.25">
      <c r="A3098" t="s">
        <v>3120</v>
      </c>
      <c r="B3098" t="s">
        <v>35</v>
      </c>
      <c r="C3098" t="s">
        <v>23</v>
      </c>
      <c r="D3098">
        <v>92</v>
      </c>
      <c r="E3098">
        <v>43</v>
      </c>
      <c r="F3098">
        <v>280</v>
      </c>
      <c r="G3098">
        <v>159.05000000000001</v>
      </c>
      <c r="H3098" s="1">
        <v>45211</v>
      </c>
    </row>
    <row r="3099" spans="1:8" x14ac:dyDescent="0.25">
      <c r="A3099" t="s">
        <v>3121</v>
      </c>
      <c r="B3099" t="s">
        <v>26</v>
      </c>
      <c r="C3099" t="s">
        <v>15</v>
      </c>
      <c r="D3099">
        <v>99</v>
      </c>
      <c r="E3099">
        <v>88</v>
      </c>
      <c r="F3099">
        <v>251</v>
      </c>
      <c r="G3099">
        <v>292.68</v>
      </c>
      <c r="H3099" s="1">
        <v>45251</v>
      </c>
    </row>
    <row r="3100" spans="1:8" x14ac:dyDescent="0.25">
      <c r="A3100" t="s">
        <v>3122</v>
      </c>
      <c r="B3100" t="s">
        <v>17</v>
      </c>
      <c r="C3100" t="s">
        <v>18</v>
      </c>
      <c r="D3100">
        <v>110</v>
      </c>
      <c r="E3100">
        <v>39</v>
      </c>
      <c r="F3100">
        <v>99</v>
      </c>
      <c r="G3100">
        <v>442.59</v>
      </c>
      <c r="H3100" s="1">
        <v>44998</v>
      </c>
    </row>
    <row r="3101" spans="1:8" x14ac:dyDescent="0.25">
      <c r="A3101" t="s">
        <v>3123</v>
      </c>
      <c r="B3101" t="s">
        <v>14</v>
      </c>
      <c r="C3101" t="s">
        <v>15</v>
      </c>
      <c r="D3101">
        <v>120</v>
      </c>
      <c r="E3101">
        <v>57</v>
      </c>
      <c r="F3101">
        <v>227</v>
      </c>
      <c r="G3101">
        <v>299.72000000000003</v>
      </c>
      <c r="H3101" s="1">
        <v>45178</v>
      </c>
    </row>
    <row r="3102" spans="1:8" x14ac:dyDescent="0.25">
      <c r="A3102" t="s">
        <v>3124</v>
      </c>
      <c r="B3102" t="s">
        <v>12</v>
      </c>
      <c r="C3102" t="s">
        <v>32</v>
      </c>
      <c r="D3102">
        <v>27</v>
      </c>
      <c r="E3102">
        <v>63</v>
      </c>
      <c r="F3102">
        <v>271</v>
      </c>
      <c r="G3102">
        <v>300.2</v>
      </c>
      <c r="H3102" s="1">
        <v>44938</v>
      </c>
    </row>
    <row r="3103" spans="1:8" x14ac:dyDescent="0.25">
      <c r="A3103" t="s">
        <v>3125</v>
      </c>
      <c r="B3103" t="s">
        <v>12</v>
      </c>
      <c r="C3103" t="s">
        <v>15</v>
      </c>
      <c r="D3103">
        <v>37</v>
      </c>
      <c r="E3103">
        <v>31</v>
      </c>
      <c r="F3103">
        <v>75</v>
      </c>
      <c r="G3103">
        <v>334.68</v>
      </c>
      <c r="H3103" s="1">
        <v>45153</v>
      </c>
    </row>
    <row r="3104" spans="1:8" x14ac:dyDescent="0.25">
      <c r="A3104" t="s">
        <v>3126</v>
      </c>
      <c r="B3104" t="s">
        <v>14</v>
      </c>
      <c r="C3104" t="s">
        <v>15</v>
      </c>
      <c r="D3104">
        <v>63</v>
      </c>
      <c r="E3104">
        <v>92</v>
      </c>
      <c r="F3104">
        <v>256</v>
      </c>
      <c r="G3104">
        <v>143.47999999999999</v>
      </c>
      <c r="H3104" s="1">
        <v>44930</v>
      </c>
    </row>
    <row r="3105" spans="1:8" x14ac:dyDescent="0.25">
      <c r="A3105" t="s">
        <v>3127</v>
      </c>
      <c r="B3105" t="s">
        <v>48</v>
      </c>
      <c r="C3105" t="s">
        <v>23</v>
      </c>
      <c r="D3105">
        <v>148</v>
      </c>
      <c r="E3105">
        <v>69</v>
      </c>
      <c r="F3105">
        <v>287</v>
      </c>
      <c r="G3105">
        <v>170.64</v>
      </c>
      <c r="H3105" s="1">
        <v>45225</v>
      </c>
    </row>
    <row r="3106" spans="1:8" x14ac:dyDescent="0.25">
      <c r="A3106" t="s">
        <v>3128</v>
      </c>
      <c r="B3106" t="s">
        <v>17</v>
      </c>
      <c r="C3106" t="s">
        <v>32</v>
      </c>
      <c r="D3106">
        <v>62</v>
      </c>
      <c r="E3106">
        <v>29</v>
      </c>
      <c r="F3106">
        <v>216</v>
      </c>
      <c r="G3106">
        <v>221.92</v>
      </c>
      <c r="H3106" s="1">
        <v>45198</v>
      </c>
    </row>
    <row r="3107" spans="1:8" x14ac:dyDescent="0.25">
      <c r="A3107" t="s">
        <v>3129</v>
      </c>
      <c r="B3107" t="s">
        <v>8</v>
      </c>
      <c r="C3107" t="s">
        <v>9</v>
      </c>
      <c r="D3107">
        <v>88</v>
      </c>
      <c r="E3107">
        <v>32</v>
      </c>
      <c r="F3107">
        <v>188</v>
      </c>
      <c r="G3107">
        <v>279.92</v>
      </c>
      <c r="H3107" s="1">
        <v>45267</v>
      </c>
    </row>
    <row r="3108" spans="1:8" x14ac:dyDescent="0.25">
      <c r="A3108" t="s">
        <v>3130</v>
      </c>
      <c r="B3108" t="s">
        <v>26</v>
      </c>
      <c r="C3108" t="s">
        <v>23</v>
      </c>
      <c r="D3108">
        <v>143</v>
      </c>
      <c r="E3108">
        <v>48</v>
      </c>
      <c r="F3108">
        <v>143</v>
      </c>
      <c r="G3108">
        <v>183.51</v>
      </c>
      <c r="H3108" s="1">
        <v>45222</v>
      </c>
    </row>
    <row r="3109" spans="1:8" x14ac:dyDescent="0.25">
      <c r="A3109" t="s">
        <v>3131</v>
      </c>
      <c r="B3109" t="s">
        <v>26</v>
      </c>
      <c r="C3109" t="s">
        <v>32</v>
      </c>
      <c r="D3109">
        <v>106</v>
      </c>
      <c r="E3109">
        <v>67</v>
      </c>
      <c r="F3109">
        <v>265</v>
      </c>
      <c r="G3109">
        <v>245.21</v>
      </c>
      <c r="H3109" s="1">
        <v>45195</v>
      </c>
    </row>
    <row r="3110" spans="1:8" x14ac:dyDescent="0.25">
      <c r="A3110" t="s">
        <v>3132</v>
      </c>
      <c r="B3110" t="s">
        <v>21</v>
      </c>
      <c r="C3110" t="s">
        <v>9</v>
      </c>
      <c r="D3110">
        <v>14</v>
      </c>
      <c r="E3110">
        <v>41</v>
      </c>
      <c r="F3110">
        <v>280</v>
      </c>
      <c r="G3110">
        <v>481.43</v>
      </c>
      <c r="H3110" s="1">
        <v>45009</v>
      </c>
    </row>
    <row r="3111" spans="1:8" x14ac:dyDescent="0.25">
      <c r="A3111" t="s">
        <v>3133</v>
      </c>
      <c r="B3111" t="s">
        <v>8</v>
      </c>
      <c r="C3111" t="s">
        <v>9</v>
      </c>
      <c r="D3111">
        <v>1</v>
      </c>
      <c r="E3111">
        <v>45</v>
      </c>
      <c r="F3111">
        <v>42</v>
      </c>
      <c r="G3111">
        <v>114.78</v>
      </c>
      <c r="H3111" s="1">
        <v>45218</v>
      </c>
    </row>
    <row r="3112" spans="1:8" x14ac:dyDescent="0.25">
      <c r="A3112" t="s">
        <v>3134</v>
      </c>
      <c r="B3112" t="s">
        <v>14</v>
      </c>
      <c r="C3112" t="s">
        <v>32</v>
      </c>
      <c r="D3112">
        <v>17</v>
      </c>
      <c r="E3112">
        <v>95</v>
      </c>
      <c r="F3112">
        <v>99</v>
      </c>
      <c r="G3112">
        <v>242.53</v>
      </c>
      <c r="H3112" s="1">
        <v>45201</v>
      </c>
    </row>
    <row r="3113" spans="1:8" x14ac:dyDescent="0.25">
      <c r="A3113" t="s">
        <v>3135</v>
      </c>
      <c r="B3113" t="s">
        <v>48</v>
      </c>
      <c r="C3113" t="s">
        <v>23</v>
      </c>
      <c r="D3113">
        <v>54</v>
      </c>
      <c r="E3113">
        <v>75</v>
      </c>
      <c r="F3113">
        <v>32</v>
      </c>
      <c r="G3113">
        <v>183.93</v>
      </c>
      <c r="H3113" s="1">
        <v>45098</v>
      </c>
    </row>
    <row r="3114" spans="1:8" x14ac:dyDescent="0.25">
      <c r="A3114" t="s">
        <v>3136</v>
      </c>
      <c r="B3114" t="s">
        <v>37</v>
      </c>
      <c r="C3114" t="s">
        <v>32</v>
      </c>
      <c r="D3114">
        <v>143</v>
      </c>
      <c r="E3114">
        <v>95</v>
      </c>
      <c r="F3114">
        <v>187</v>
      </c>
      <c r="G3114">
        <v>317.37</v>
      </c>
      <c r="H3114" s="1">
        <v>44927</v>
      </c>
    </row>
    <row r="3115" spans="1:8" x14ac:dyDescent="0.25">
      <c r="A3115" t="s">
        <v>3137</v>
      </c>
      <c r="B3115" t="s">
        <v>14</v>
      </c>
      <c r="C3115" t="s">
        <v>23</v>
      </c>
      <c r="D3115">
        <v>177</v>
      </c>
      <c r="E3115">
        <v>89</v>
      </c>
      <c r="F3115">
        <v>224</v>
      </c>
      <c r="G3115">
        <v>300.52999999999997</v>
      </c>
      <c r="H3115" s="1">
        <v>45245</v>
      </c>
    </row>
    <row r="3116" spans="1:8" x14ac:dyDescent="0.25">
      <c r="A3116" t="s">
        <v>3138</v>
      </c>
      <c r="B3116" t="s">
        <v>26</v>
      </c>
      <c r="C3116" t="s">
        <v>32</v>
      </c>
      <c r="D3116">
        <v>53</v>
      </c>
      <c r="E3116">
        <v>91</v>
      </c>
      <c r="F3116">
        <v>29</v>
      </c>
      <c r="G3116">
        <v>241.2</v>
      </c>
      <c r="H3116" s="1">
        <v>45288</v>
      </c>
    </row>
    <row r="3117" spans="1:8" x14ac:dyDescent="0.25">
      <c r="A3117" t="s">
        <v>3139</v>
      </c>
      <c r="B3117" t="s">
        <v>28</v>
      </c>
      <c r="C3117" t="s">
        <v>9</v>
      </c>
      <c r="D3117">
        <v>152</v>
      </c>
      <c r="E3117">
        <v>100</v>
      </c>
      <c r="F3117">
        <v>178</v>
      </c>
      <c r="G3117">
        <v>125.51</v>
      </c>
      <c r="H3117" s="1">
        <v>45219</v>
      </c>
    </row>
    <row r="3118" spans="1:8" x14ac:dyDescent="0.25">
      <c r="A3118" t="s">
        <v>3140</v>
      </c>
      <c r="B3118" t="s">
        <v>26</v>
      </c>
      <c r="C3118" t="s">
        <v>15</v>
      </c>
      <c r="D3118">
        <v>99</v>
      </c>
      <c r="E3118">
        <v>91</v>
      </c>
      <c r="F3118">
        <v>151</v>
      </c>
      <c r="G3118">
        <v>260.98</v>
      </c>
      <c r="H3118" s="1">
        <v>44996</v>
      </c>
    </row>
    <row r="3119" spans="1:8" x14ac:dyDescent="0.25">
      <c r="A3119" t="s">
        <v>3141</v>
      </c>
      <c r="B3119" t="s">
        <v>48</v>
      </c>
      <c r="C3119" t="s">
        <v>15</v>
      </c>
      <c r="D3119">
        <v>30</v>
      </c>
      <c r="E3119">
        <v>42</v>
      </c>
      <c r="F3119">
        <v>285</v>
      </c>
      <c r="G3119">
        <v>44.48</v>
      </c>
      <c r="H3119" s="1">
        <v>45125</v>
      </c>
    </row>
    <row r="3120" spans="1:8" x14ac:dyDescent="0.25">
      <c r="A3120" t="s">
        <v>3142</v>
      </c>
      <c r="B3120" t="s">
        <v>28</v>
      </c>
      <c r="C3120" t="s">
        <v>23</v>
      </c>
      <c r="D3120">
        <v>6</v>
      </c>
      <c r="E3120">
        <v>48</v>
      </c>
      <c r="F3120">
        <v>149</v>
      </c>
      <c r="G3120">
        <v>78.739999999999995</v>
      </c>
      <c r="H3120" s="1">
        <v>44962</v>
      </c>
    </row>
    <row r="3121" spans="1:8" x14ac:dyDescent="0.25">
      <c r="A3121" t="s">
        <v>3143</v>
      </c>
      <c r="B3121" t="s">
        <v>14</v>
      </c>
      <c r="C3121" t="s">
        <v>32</v>
      </c>
      <c r="D3121">
        <v>14</v>
      </c>
      <c r="E3121">
        <v>72</v>
      </c>
      <c r="F3121">
        <v>25</v>
      </c>
      <c r="G3121">
        <v>88.46</v>
      </c>
      <c r="H3121" s="1">
        <v>45272</v>
      </c>
    </row>
    <row r="3122" spans="1:8" x14ac:dyDescent="0.25">
      <c r="A3122" t="s">
        <v>3144</v>
      </c>
      <c r="B3122" t="s">
        <v>35</v>
      </c>
      <c r="C3122" t="s">
        <v>9</v>
      </c>
      <c r="D3122">
        <v>15</v>
      </c>
      <c r="E3122">
        <v>33</v>
      </c>
      <c r="F3122">
        <v>146</v>
      </c>
      <c r="G3122">
        <v>351.77</v>
      </c>
      <c r="H3122" s="1">
        <v>45226</v>
      </c>
    </row>
    <row r="3123" spans="1:8" x14ac:dyDescent="0.25">
      <c r="A3123" t="s">
        <v>3145</v>
      </c>
      <c r="B3123" t="s">
        <v>21</v>
      </c>
      <c r="C3123" t="s">
        <v>18</v>
      </c>
      <c r="D3123">
        <v>68</v>
      </c>
      <c r="E3123">
        <v>35</v>
      </c>
      <c r="F3123">
        <v>122</v>
      </c>
      <c r="G3123">
        <v>374.63</v>
      </c>
      <c r="H3123" s="1">
        <v>45248</v>
      </c>
    </row>
    <row r="3124" spans="1:8" x14ac:dyDescent="0.25">
      <c r="A3124" t="s">
        <v>3146</v>
      </c>
      <c r="B3124" t="s">
        <v>26</v>
      </c>
      <c r="C3124" t="s">
        <v>32</v>
      </c>
      <c r="D3124">
        <v>20</v>
      </c>
      <c r="E3124">
        <v>80</v>
      </c>
      <c r="F3124">
        <v>219</v>
      </c>
      <c r="G3124">
        <v>239.1</v>
      </c>
      <c r="H3124" s="1">
        <v>45064</v>
      </c>
    </row>
    <row r="3125" spans="1:8" x14ac:dyDescent="0.25">
      <c r="A3125" t="s">
        <v>3147</v>
      </c>
      <c r="B3125" t="s">
        <v>12</v>
      </c>
      <c r="C3125" t="s">
        <v>18</v>
      </c>
      <c r="D3125">
        <v>83</v>
      </c>
      <c r="E3125">
        <v>79</v>
      </c>
      <c r="F3125">
        <v>14</v>
      </c>
      <c r="G3125">
        <v>263.68</v>
      </c>
      <c r="H3125" s="1">
        <v>45110</v>
      </c>
    </row>
    <row r="3126" spans="1:8" x14ac:dyDescent="0.25">
      <c r="A3126" t="s">
        <v>3148</v>
      </c>
      <c r="B3126" t="s">
        <v>37</v>
      </c>
      <c r="C3126" t="s">
        <v>18</v>
      </c>
      <c r="D3126">
        <v>17</v>
      </c>
      <c r="E3126">
        <v>96</v>
      </c>
      <c r="F3126">
        <v>271</v>
      </c>
      <c r="G3126">
        <v>449.37</v>
      </c>
      <c r="H3126" s="1">
        <v>44987</v>
      </c>
    </row>
    <row r="3127" spans="1:8" x14ac:dyDescent="0.25">
      <c r="A3127" t="s">
        <v>3149</v>
      </c>
      <c r="B3127" t="s">
        <v>35</v>
      </c>
      <c r="C3127" t="s">
        <v>32</v>
      </c>
      <c r="D3127">
        <v>56</v>
      </c>
      <c r="E3127">
        <v>55</v>
      </c>
      <c r="F3127">
        <v>232</v>
      </c>
      <c r="G3127">
        <v>64.28</v>
      </c>
      <c r="H3127" s="1">
        <v>45215</v>
      </c>
    </row>
    <row r="3128" spans="1:8" x14ac:dyDescent="0.25">
      <c r="A3128" t="s">
        <v>3150</v>
      </c>
      <c r="B3128" t="s">
        <v>37</v>
      </c>
      <c r="C3128" t="s">
        <v>23</v>
      </c>
      <c r="D3128">
        <v>32</v>
      </c>
      <c r="E3128">
        <v>44</v>
      </c>
      <c r="F3128">
        <v>72</v>
      </c>
      <c r="G3128">
        <v>171.98</v>
      </c>
      <c r="H3128" s="1">
        <v>45207</v>
      </c>
    </row>
    <row r="3129" spans="1:8" x14ac:dyDescent="0.25">
      <c r="A3129" t="s">
        <v>3151</v>
      </c>
      <c r="B3129" t="s">
        <v>35</v>
      </c>
      <c r="C3129" t="s">
        <v>32</v>
      </c>
      <c r="D3129">
        <v>53</v>
      </c>
      <c r="E3129">
        <v>26</v>
      </c>
      <c r="F3129">
        <v>31</v>
      </c>
      <c r="G3129">
        <v>395.61</v>
      </c>
      <c r="H3129" s="1">
        <v>44970</v>
      </c>
    </row>
    <row r="3130" spans="1:8" x14ac:dyDescent="0.25">
      <c r="A3130" t="s">
        <v>3152</v>
      </c>
      <c r="B3130" t="s">
        <v>37</v>
      </c>
      <c r="C3130" t="s">
        <v>23</v>
      </c>
      <c r="D3130">
        <v>9</v>
      </c>
      <c r="E3130">
        <v>87</v>
      </c>
      <c r="F3130">
        <v>24</v>
      </c>
      <c r="G3130">
        <v>201.01</v>
      </c>
      <c r="H3130" s="1">
        <v>45080</v>
      </c>
    </row>
    <row r="3131" spans="1:8" x14ac:dyDescent="0.25">
      <c r="A3131" t="s">
        <v>3153</v>
      </c>
      <c r="B3131" t="s">
        <v>37</v>
      </c>
      <c r="C3131" t="s">
        <v>9</v>
      </c>
      <c r="D3131">
        <v>164</v>
      </c>
      <c r="E3131">
        <v>96</v>
      </c>
      <c r="F3131">
        <v>99</v>
      </c>
      <c r="G3131">
        <v>193.75</v>
      </c>
      <c r="H3131" s="1">
        <v>45290</v>
      </c>
    </row>
    <row r="3132" spans="1:8" x14ac:dyDescent="0.25">
      <c r="A3132" t="s">
        <v>3154</v>
      </c>
      <c r="B3132" t="s">
        <v>26</v>
      </c>
      <c r="C3132" t="s">
        <v>18</v>
      </c>
      <c r="D3132">
        <v>91</v>
      </c>
      <c r="E3132">
        <v>41</v>
      </c>
      <c r="F3132">
        <v>16</v>
      </c>
      <c r="G3132">
        <v>431.54</v>
      </c>
      <c r="H3132" s="1">
        <v>45030</v>
      </c>
    </row>
    <row r="3133" spans="1:8" x14ac:dyDescent="0.25">
      <c r="A3133" t="s">
        <v>3155</v>
      </c>
      <c r="B3133" t="s">
        <v>12</v>
      </c>
      <c r="C3133" t="s">
        <v>23</v>
      </c>
      <c r="D3133">
        <v>39</v>
      </c>
      <c r="E3133">
        <v>24</v>
      </c>
      <c r="F3133">
        <v>49</v>
      </c>
      <c r="G3133">
        <v>98.02</v>
      </c>
      <c r="H3133" s="1">
        <v>44964</v>
      </c>
    </row>
    <row r="3134" spans="1:8" x14ac:dyDescent="0.25">
      <c r="A3134" t="s">
        <v>3156</v>
      </c>
      <c r="B3134" t="s">
        <v>12</v>
      </c>
      <c r="C3134" t="s">
        <v>23</v>
      </c>
      <c r="D3134">
        <v>40</v>
      </c>
      <c r="E3134">
        <v>51</v>
      </c>
      <c r="F3134">
        <v>90</v>
      </c>
      <c r="G3134">
        <v>304.95</v>
      </c>
      <c r="H3134" s="1">
        <v>45208</v>
      </c>
    </row>
    <row r="3135" spans="1:8" x14ac:dyDescent="0.25">
      <c r="A3135" t="s">
        <v>3157</v>
      </c>
      <c r="B3135" t="s">
        <v>8</v>
      </c>
      <c r="C3135" t="s">
        <v>9</v>
      </c>
      <c r="D3135">
        <v>70</v>
      </c>
      <c r="E3135">
        <v>32</v>
      </c>
      <c r="F3135">
        <v>281</v>
      </c>
      <c r="G3135">
        <v>290.01</v>
      </c>
      <c r="H3135" s="1">
        <v>45170</v>
      </c>
    </row>
    <row r="3136" spans="1:8" x14ac:dyDescent="0.25">
      <c r="A3136" t="s">
        <v>3158</v>
      </c>
      <c r="B3136" t="s">
        <v>21</v>
      </c>
      <c r="C3136" t="s">
        <v>9</v>
      </c>
      <c r="D3136">
        <v>120</v>
      </c>
      <c r="E3136">
        <v>70</v>
      </c>
      <c r="F3136">
        <v>168</v>
      </c>
      <c r="G3136">
        <v>261.27</v>
      </c>
      <c r="H3136" s="1">
        <v>45092</v>
      </c>
    </row>
    <row r="3137" spans="1:8" x14ac:dyDescent="0.25">
      <c r="A3137" t="s">
        <v>3159</v>
      </c>
      <c r="B3137" t="s">
        <v>28</v>
      </c>
      <c r="C3137" t="s">
        <v>15</v>
      </c>
      <c r="D3137">
        <v>134</v>
      </c>
      <c r="E3137">
        <v>83</v>
      </c>
      <c r="F3137">
        <v>95</v>
      </c>
      <c r="G3137">
        <v>278.63</v>
      </c>
      <c r="H3137" s="1">
        <v>45223</v>
      </c>
    </row>
    <row r="3138" spans="1:8" x14ac:dyDescent="0.25">
      <c r="A3138" t="s">
        <v>3160</v>
      </c>
      <c r="B3138" t="s">
        <v>35</v>
      </c>
      <c r="C3138" t="s">
        <v>23</v>
      </c>
      <c r="D3138">
        <v>52</v>
      </c>
      <c r="E3138">
        <v>66</v>
      </c>
      <c r="F3138">
        <v>60</v>
      </c>
      <c r="G3138">
        <v>475.32</v>
      </c>
      <c r="H3138" s="1">
        <v>45245</v>
      </c>
    </row>
    <row r="3139" spans="1:8" x14ac:dyDescent="0.25">
      <c r="A3139" t="s">
        <v>3161</v>
      </c>
      <c r="B3139" t="s">
        <v>17</v>
      </c>
      <c r="C3139" t="s">
        <v>23</v>
      </c>
      <c r="D3139">
        <v>6</v>
      </c>
      <c r="E3139">
        <v>65</v>
      </c>
      <c r="F3139">
        <v>52</v>
      </c>
      <c r="G3139">
        <v>82.93</v>
      </c>
      <c r="H3139" s="1">
        <v>45019</v>
      </c>
    </row>
    <row r="3140" spans="1:8" x14ac:dyDescent="0.25">
      <c r="A3140" t="s">
        <v>3162</v>
      </c>
      <c r="B3140" t="s">
        <v>21</v>
      </c>
      <c r="C3140" t="s">
        <v>23</v>
      </c>
      <c r="D3140">
        <v>132</v>
      </c>
      <c r="E3140">
        <v>24</v>
      </c>
      <c r="F3140">
        <v>19</v>
      </c>
      <c r="G3140">
        <v>270.72000000000003</v>
      </c>
      <c r="H3140" s="1">
        <v>45279</v>
      </c>
    </row>
    <row r="3141" spans="1:8" x14ac:dyDescent="0.25">
      <c r="A3141" t="s">
        <v>3163</v>
      </c>
      <c r="B3141" t="s">
        <v>14</v>
      </c>
      <c r="C3141" t="s">
        <v>32</v>
      </c>
      <c r="D3141">
        <v>80</v>
      </c>
      <c r="E3141">
        <v>53</v>
      </c>
      <c r="F3141">
        <v>155</v>
      </c>
      <c r="G3141">
        <v>480.81</v>
      </c>
      <c r="H3141" s="1">
        <v>45164</v>
      </c>
    </row>
    <row r="3142" spans="1:8" x14ac:dyDescent="0.25">
      <c r="A3142" t="s">
        <v>3164</v>
      </c>
      <c r="B3142" t="s">
        <v>37</v>
      </c>
      <c r="C3142" t="s">
        <v>23</v>
      </c>
      <c r="D3142">
        <v>149</v>
      </c>
      <c r="E3142">
        <v>43</v>
      </c>
      <c r="F3142">
        <v>68</v>
      </c>
      <c r="G3142">
        <v>424.84</v>
      </c>
      <c r="H3142" s="1">
        <v>45044</v>
      </c>
    </row>
    <row r="3143" spans="1:8" x14ac:dyDescent="0.25">
      <c r="A3143" t="s">
        <v>3165</v>
      </c>
      <c r="B3143" t="s">
        <v>26</v>
      </c>
      <c r="C3143" t="s">
        <v>23</v>
      </c>
      <c r="D3143">
        <v>176</v>
      </c>
      <c r="E3143">
        <v>42</v>
      </c>
      <c r="F3143">
        <v>235</v>
      </c>
      <c r="G3143">
        <v>116.36</v>
      </c>
      <c r="H3143" s="1">
        <v>45015</v>
      </c>
    </row>
    <row r="3144" spans="1:8" x14ac:dyDescent="0.25">
      <c r="A3144" t="s">
        <v>3166</v>
      </c>
      <c r="B3144" t="s">
        <v>26</v>
      </c>
      <c r="C3144" t="s">
        <v>18</v>
      </c>
      <c r="D3144">
        <v>37</v>
      </c>
      <c r="E3144">
        <v>28</v>
      </c>
      <c r="F3144">
        <v>0</v>
      </c>
      <c r="G3144">
        <v>127.76</v>
      </c>
      <c r="H3144" s="1">
        <v>45148</v>
      </c>
    </row>
    <row r="3145" spans="1:8" x14ac:dyDescent="0.25">
      <c r="A3145" t="s">
        <v>3167</v>
      </c>
      <c r="B3145" t="s">
        <v>28</v>
      </c>
      <c r="C3145" t="s">
        <v>9</v>
      </c>
      <c r="D3145">
        <v>181</v>
      </c>
      <c r="E3145">
        <v>90</v>
      </c>
      <c r="F3145">
        <v>6</v>
      </c>
      <c r="G3145">
        <v>203.8</v>
      </c>
      <c r="H3145" s="1">
        <v>45028</v>
      </c>
    </row>
    <row r="3146" spans="1:8" x14ac:dyDescent="0.25">
      <c r="A3146" t="s">
        <v>3168</v>
      </c>
      <c r="B3146" t="s">
        <v>37</v>
      </c>
      <c r="C3146" t="s">
        <v>9</v>
      </c>
      <c r="D3146">
        <v>78</v>
      </c>
      <c r="E3146">
        <v>35</v>
      </c>
      <c r="F3146">
        <v>131</v>
      </c>
      <c r="G3146">
        <v>255.36</v>
      </c>
      <c r="H3146" s="1">
        <v>45084</v>
      </c>
    </row>
    <row r="3147" spans="1:8" x14ac:dyDescent="0.25">
      <c r="A3147" t="s">
        <v>3169</v>
      </c>
      <c r="B3147" t="s">
        <v>35</v>
      </c>
      <c r="C3147" t="s">
        <v>15</v>
      </c>
      <c r="D3147">
        <v>136</v>
      </c>
      <c r="E3147">
        <v>93</v>
      </c>
      <c r="F3147">
        <v>273</v>
      </c>
      <c r="G3147">
        <v>286.05</v>
      </c>
      <c r="H3147" s="1">
        <v>45276</v>
      </c>
    </row>
    <row r="3148" spans="1:8" x14ac:dyDescent="0.25">
      <c r="A3148" t="s">
        <v>3170</v>
      </c>
      <c r="B3148" t="s">
        <v>8</v>
      </c>
      <c r="C3148" t="s">
        <v>9</v>
      </c>
      <c r="D3148">
        <v>139</v>
      </c>
      <c r="E3148">
        <v>30</v>
      </c>
      <c r="F3148">
        <v>186</v>
      </c>
      <c r="G3148">
        <v>260.56</v>
      </c>
      <c r="H3148" s="1">
        <v>45213</v>
      </c>
    </row>
    <row r="3149" spans="1:8" x14ac:dyDescent="0.25">
      <c r="A3149" t="s">
        <v>3171</v>
      </c>
      <c r="B3149" t="s">
        <v>17</v>
      </c>
      <c r="C3149" t="s">
        <v>9</v>
      </c>
      <c r="D3149">
        <v>69</v>
      </c>
      <c r="E3149">
        <v>61</v>
      </c>
      <c r="F3149">
        <v>207</v>
      </c>
      <c r="G3149">
        <v>259.66000000000003</v>
      </c>
      <c r="H3149" s="1">
        <v>45198</v>
      </c>
    </row>
    <row r="3150" spans="1:8" x14ac:dyDescent="0.25">
      <c r="A3150" t="s">
        <v>3172</v>
      </c>
      <c r="B3150" t="s">
        <v>21</v>
      </c>
      <c r="C3150" t="s">
        <v>9</v>
      </c>
      <c r="D3150">
        <v>59</v>
      </c>
      <c r="E3150">
        <v>59</v>
      </c>
      <c r="F3150">
        <v>91</v>
      </c>
      <c r="G3150">
        <v>407.49</v>
      </c>
      <c r="H3150" s="1">
        <v>45253</v>
      </c>
    </row>
    <row r="3151" spans="1:8" x14ac:dyDescent="0.25">
      <c r="A3151" t="s">
        <v>3173</v>
      </c>
      <c r="B3151" t="s">
        <v>26</v>
      </c>
      <c r="C3151" t="s">
        <v>15</v>
      </c>
      <c r="D3151">
        <v>9</v>
      </c>
      <c r="E3151">
        <v>29</v>
      </c>
      <c r="F3151">
        <v>118</v>
      </c>
      <c r="G3151">
        <v>242.24</v>
      </c>
      <c r="H3151" s="1">
        <v>45062</v>
      </c>
    </row>
    <row r="3152" spans="1:8" x14ac:dyDescent="0.25">
      <c r="A3152" t="s">
        <v>3174</v>
      </c>
      <c r="B3152" t="s">
        <v>26</v>
      </c>
      <c r="C3152" t="s">
        <v>18</v>
      </c>
      <c r="D3152">
        <v>51</v>
      </c>
      <c r="E3152">
        <v>54</v>
      </c>
      <c r="F3152">
        <v>68</v>
      </c>
      <c r="G3152">
        <v>380.43</v>
      </c>
      <c r="H3152" s="1">
        <v>45105</v>
      </c>
    </row>
    <row r="3153" spans="1:8" x14ac:dyDescent="0.25">
      <c r="A3153" t="s">
        <v>3175</v>
      </c>
      <c r="B3153" t="s">
        <v>26</v>
      </c>
      <c r="C3153" t="s">
        <v>32</v>
      </c>
      <c r="D3153">
        <v>137</v>
      </c>
      <c r="E3153">
        <v>85</v>
      </c>
      <c r="F3153">
        <v>79</v>
      </c>
      <c r="G3153">
        <v>358.55</v>
      </c>
      <c r="H3153" s="1">
        <v>45074</v>
      </c>
    </row>
    <row r="3154" spans="1:8" x14ac:dyDescent="0.25">
      <c r="A3154" t="s">
        <v>3176</v>
      </c>
      <c r="B3154" t="s">
        <v>8</v>
      </c>
      <c r="C3154" t="s">
        <v>18</v>
      </c>
      <c r="D3154">
        <v>149</v>
      </c>
      <c r="E3154">
        <v>83</v>
      </c>
      <c r="F3154">
        <v>250</v>
      </c>
      <c r="G3154">
        <v>203.36</v>
      </c>
      <c r="H3154" s="1">
        <v>44934</v>
      </c>
    </row>
    <row r="3155" spans="1:8" x14ac:dyDescent="0.25">
      <c r="A3155" t="s">
        <v>3177</v>
      </c>
      <c r="B3155" t="s">
        <v>28</v>
      </c>
      <c r="C3155" t="s">
        <v>9</v>
      </c>
      <c r="D3155">
        <v>200</v>
      </c>
      <c r="E3155">
        <v>62</v>
      </c>
      <c r="F3155">
        <v>127</v>
      </c>
      <c r="G3155">
        <v>159.22</v>
      </c>
      <c r="H3155" s="1">
        <v>45064</v>
      </c>
    </row>
    <row r="3156" spans="1:8" x14ac:dyDescent="0.25">
      <c r="A3156" t="s">
        <v>3178</v>
      </c>
      <c r="B3156" t="s">
        <v>14</v>
      </c>
      <c r="C3156" t="s">
        <v>32</v>
      </c>
      <c r="D3156">
        <v>172</v>
      </c>
      <c r="E3156">
        <v>65</v>
      </c>
      <c r="F3156">
        <v>128</v>
      </c>
      <c r="G3156">
        <v>366.92</v>
      </c>
      <c r="H3156" s="1">
        <v>45237</v>
      </c>
    </row>
    <row r="3157" spans="1:8" x14ac:dyDescent="0.25">
      <c r="A3157" t="s">
        <v>3179</v>
      </c>
      <c r="B3157" t="s">
        <v>8</v>
      </c>
      <c r="C3157" t="s">
        <v>18</v>
      </c>
      <c r="D3157">
        <v>191</v>
      </c>
      <c r="E3157">
        <v>29</v>
      </c>
      <c r="F3157">
        <v>46</v>
      </c>
      <c r="G3157">
        <v>91.66</v>
      </c>
      <c r="H3157" s="1">
        <v>45262</v>
      </c>
    </row>
    <row r="3158" spans="1:8" x14ac:dyDescent="0.25">
      <c r="A3158" t="s">
        <v>3180</v>
      </c>
      <c r="B3158" t="s">
        <v>48</v>
      </c>
      <c r="C3158" t="s">
        <v>32</v>
      </c>
      <c r="D3158">
        <v>3</v>
      </c>
      <c r="E3158">
        <v>31</v>
      </c>
      <c r="F3158">
        <v>115</v>
      </c>
      <c r="G3158">
        <v>472.4</v>
      </c>
      <c r="H3158" s="1">
        <v>45088</v>
      </c>
    </row>
    <row r="3159" spans="1:8" x14ac:dyDescent="0.25">
      <c r="A3159" t="s">
        <v>3181</v>
      </c>
      <c r="B3159" t="s">
        <v>37</v>
      </c>
      <c r="C3159" t="s">
        <v>18</v>
      </c>
      <c r="D3159">
        <v>171</v>
      </c>
      <c r="E3159">
        <v>83</v>
      </c>
      <c r="F3159">
        <v>239</v>
      </c>
      <c r="G3159">
        <v>223.7</v>
      </c>
      <c r="H3159" s="1">
        <v>45009</v>
      </c>
    </row>
    <row r="3160" spans="1:8" x14ac:dyDescent="0.25">
      <c r="A3160" t="s">
        <v>3182</v>
      </c>
      <c r="B3160" t="s">
        <v>35</v>
      </c>
      <c r="C3160" t="s">
        <v>23</v>
      </c>
      <c r="D3160">
        <v>18</v>
      </c>
      <c r="E3160">
        <v>70</v>
      </c>
      <c r="F3160">
        <v>187</v>
      </c>
      <c r="G3160">
        <v>211.32</v>
      </c>
      <c r="H3160" s="1">
        <v>45124</v>
      </c>
    </row>
    <row r="3161" spans="1:8" x14ac:dyDescent="0.25">
      <c r="A3161" t="s">
        <v>3183</v>
      </c>
      <c r="B3161" t="s">
        <v>37</v>
      </c>
      <c r="C3161" t="s">
        <v>9</v>
      </c>
      <c r="D3161">
        <v>26</v>
      </c>
      <c r="E3161">
        <v>49</v>
      </c>
      <c r="F3161">
        <v>28</v>
      </c>
      <c r="G3161">
        <v>138.63999999999999</v>
      </c>
      <c r="H3161" s="1">
        <v>45070</v>
      </c>
    </row>
    <row r="3162" spans="1:8" x14ac:dyDescent="0.25">
      <c r="A3162" t="s">
        <v>3184</v>
      </c>
      <c r="B3162" t="s">
        <v>35</v>
      </c>
      <c r="C3162" t="s">
        <v>15</v>
      </c>
      <c r="D3162">
        <v>181</v>
      </c>
      <c r="E3162">
        <v>34</v>
      </c>
      <c r="F3162">
        <v>267</v>
      </c>
      <c r="G3162">
        <v>211.81</v>
      </c>
      <c r="H3162" s="1">
        <v>44929</v>
      </c>
    </row>
    <row r="3163" spans="1:8" x14ac:dyDescent="0.25">
      <c r="A3163" t="s">
        <v>3185</v>
      </c>
      <c r="B3163" t="s">
        <v>8</v>
      </c>
      <c r="C3163" t="s">
        <v>32</v>
      </c>
      <c r="D3163">
        <v>103</v>
      </c>
      <c r="E3163">
        <v>67</v>
      </c>
      <c r="F3163">
        <v>74</v>
      </c>
      <c r="G3163">
        <v>22.27</v>
      </c>
      <c r="H3163" s="1">
        <v>45112</v>
      </c>
    </row>
    <row r="3164" spans="1:8" x14ac:dyDescent="0.25">
      <c r="A3164" t="s">
        <v>3186</v>
      </c>
      <c r="B3164" t="s">
        <v>8</v>
      </c>
      <c r="C3164" t="s">
        <v>15</v>
      </c>
      <c r="D3164">
        <v>77</v>
      </c>
      <c r="E3164">
        <v>69</v>
      </c>
      <c r="F3164">
        <v>141</v>
      </c>
      <c r="G3164">
        <v>153.15</v>
      </c>
      <c r="H3164" s="1">
        <v>45041</v>
      </c>
    </row>
    <row r="3165" spans="1:8" x14ac:dyDescent="0.25">
      <c r="A3165" t="s">
        <v>3187</v>
      </c>
      <c r="B3165" t="s">
        <v>21</v>
      </c>
      <c r="C3165" t="s">
        <v>23</v>
      </c>
      <c r="D3165">
        <v>21</v>
      </c>
      <c r="E3165">
        <v>33</v>
      </c>
      <c r="F3165">
        <v>104</v>
      </c>
      <c r="G3165">
        <v>209.86</v>
      </c>
      <c r="H3165" s="1">
        <v>45026</v>
      </c>
    </row>
    <row r="3166" spans="1:8" x14ac:dyDescent="0.25">
      <c r="A3166" t="s">
        <v>3188</v>
      </c>
      <c r="B3166" t="s">
        <v>28</v>
      </c>
      <c r="C3166" t="s">
        <v>32</v>
      </c>
      <c r="D3166">
        <v>109</v>
      </c>
      <c r="E3166">
        <v>68</v>
      </c>
      <c r="F3166">
        <v>79</v>
      </c>
      <c r="G3166">
        <v>408.62</v>
      </c>
      <c r="H3166" s="1">
        <v>45168</v>
      </c>
    </row>
    <row r="3167" spans="1:8" x14ac:dyDescent="0.25">
      <c r="A3167" t="s">
        <v>3189</v>
      </c>
      <c r="B3167" t="s">
        <v>28</v>
      </c>
      <c r="C3167" t="s">
        <v>15</v>
      </c>
      <c r="D3167">
        <v>155</v>
      </c>
      <c r="E3167">
        <v>24</v>
      </c>
      <c r="F3167">
        <v>115</v>
      </c>
      <c r="G3167">
        <v>449.62</v>
      </c>
      <c r="H3167" s="1">
        <v>45235</v>
      </c>
    </row>
    <row r="3168" spans="1:8" x14ac:dyDescent="0.25">
      <c r="A3168" t="s">
        <v>3190</v>
      </c>
      <c r="B3168" t="s">
        <v>26</v>
      </c>
      <c r="C3168" t="s">
        <v>15</v>
      </c>
      <c r="D3168">
        <v>2</v>
      </c>
      <c r="E3168">
        <v>29</v>
      </c>
      <c r="F3168">
        <v>73</v>
      </c>
      <c r="G3168">
        <v>243.67</v>
      </c>
      <c r="H3168" s="1">
        <v>45192</v>
      </c>
    </row>
    <row r="3169" spans="1:8" x14ac:dyDescent="0.25">
      <c r="A3169" t="s">
        <v>3191</v>
      </c>
      <c r="B3169" t="s">
        <v>14</v>
      </c>
      <c r="C3169" t="s">
        <v>15</v>
      </c>
      <c r="D3169">
        <v>34</v>
      </c>
      <c r="E3169">
        <v>99</v>
      </c>
      <c r="F3169">
        <v>241</v>
      </c>
      <c r="G3169">
        <v>49.02</v>
      </c>
      <c r="H3169" s="1">
        <v>45099</v>
      </c>
    </row>
    <row r="3170" spans="1:8" x14ac:dyDescent="0.25">
      <c r="A3170" t="s">
        <v>3192</v>
      </c>
      <c r="B3170" t="s">
        <v>26</v>
      </c>
      <c r="C3170" t="s">
        <v>15</v>
      </c>
      <c r="D3170">
        <v>178</v>
      </c>
      <c r="E3170">
        <v>73</v>
      </c>
      <c r="F3170">
        <v>163</v>
      </c>
      <c r="G3170">
        <v>258.7</v>
      </c>
      <c r="H3170" s="1">
        <v>44937</v>
      </c>
    </row>
    <row r="3171" spans="1:8" x14ac:dyDescent="0.25">
      <c r="A3171" t="s">
        <v>3193</v>
      </c>
      <c r="B3171" t="s">
        <v>14</v>
      </c>
      <c r="C3171" t="s">
        <v>15</v>
      </c>
      <c r="D3171">
        <v>94</v>
      </c>
      <c r="E3171">
        <v>22</v>
      </c>
      <c r="F3171">
        <v>49</v>
      </c>
      <c r="G3171">
        <v>303.73</v>
      </c>
      <c r="H3171" s="1">
        <v>45189</v>
      </c>
    </row>
    <row r="3172" spans="1:8" x14ac:dyDescent="0.25">
      <c r="A3172" t="s">
        <v>3194</v>
      </c>
      <c r="B3172" t="s">
        <v>26</v>
      </c>
      <c r="C3172" t="s">
        <v>9</v>
      </c>
      <c r="D3172">
        <v>179</v>
      </c>
      <c r="E3172">
        <v>91</v>
      </c>
      <c r="F3172">
        <v>17</v>
      </c>
      <c r="G3172">
        <v>112.94</v>
      </c>
      <c r="H3172" s="1">
        <v>45052</v>
      </c>
    </row>
    <row r="3173" spans="1:8" x14ac:dyDescent="0.25">
      <c r="A3173" t="s">
        <v>3195</v>
      </c>
      <c r="B3173" t="s">
        <v>12</v>
      </c>
      <c r="C3173" t="s">
        <v>23</v>
      </c>
      <c r="D3173">
        <v>121</v>
      </c>
      <c r="E3173">
        <v>51</v>
      </c>
      <c r="F3173">
        <v>122</v>
      </c>
      <c r="G3173">
        <v>257.76</v>
      </c>
      <c r="H3173" s="1">
        <v>44928</v>
      </c>
    </row>
    <row r="3174" spans="1:8" x14ac:dyDescent="0.25">
      <c r="A3174" t="s">
        <v>3196</v>
      </c>
      <c r="B3174" t="s">
        <v>17</v>
      </c>
      <c r="C3174" t="s">
        <v>9</v>
      </c>
      <c r="D3174">
        <v>134</v>
      </c>
      <c r="E3174">
        <v>30</v>
      </c>
      <c r="F3174">
        <v>218</v>
      </c>
      <c r="G3174">
        <v>441.13</v>
      </c>
      <c r="H3174" s="1">
        <v>45175</v>
      </c>
    </row>
    <row r="3175" spans="1:8" x14ac:dyDescent="0.25">
      <c r="A3175" t="s">
        <v>3197</v>
      </c>
      <c r="B3175" t="s">
        <v>37</v>
      </c>
      <c r="C3175" t="s">
        <v>23</v>
      </c>
      <c r="D3175">
        <v>181</v>
      </c>
      <c r="E3175">
        <v>72</v>
      </c>
      <c r="F3175">
        <v>240</v>
      </c>
      <c r="G3175">
        <v>94.76</v>
      </c>
      <c r="H3175" s="1">
        <v>45288</v>
      </c>
    </row>
    <row r="3176" spans="1:8" x14ac:dyDescent="0.25">
      <c r="A3176" t="s">
        <v>3198</v>
      </c>
      <c r="B3176" t="s">
        <v>21</v>
      </c>
      <c r="C3176" t="s">
        <v>18</v>
      </c>
      <c r="D3176">
        <v>118</v>
      </c>
      <c r="E3176">
        <v>59</v>
      </c>
      <c r="F3176">
        <v>205</v>
      </c>
      <c r="G3176">
        <v>123.59</v>
      </c>
      <c r="H3176" s="1">
        <v>45087</v>
      </c>
    </row>
    <row r="3177" spans="1:8" x14ac:dyDescent="0.25">
      <c r="A3177" t="s">
        <v>3199</v>
      </c>
      <c r="B3177" t="s">
        <v>26</v>
      </c>
      <c r="C3177" t="s">
        <v>15</v>
      </c>
      <c r="D3177">
        <v>89</v>
      </c>
      <c r="E3177">
        <v>95</v>
      </c>
      <c r="F3177">
        <v>48</v>
      </c>
      <c r="G3177">
        <v>267.39999999999998</v>
      </c>
      <c r="H3177" s="1">
        <v>45267</v>
      </c>
    </row>
    <row r="3178" spans="1:8" x14ac:dyDescent="0.25">
      <c r="A3178" t="s">
        <v>3200</v>
      </c>
      <c r="B3178" t="s">
        <v>14</v>
      </c>
      <c r="C3178" t="s">
        <v>23</v>
      </c>
      <c r="D3178">
        <v>135</v>
      </c>
      <c r="E3178">
        <v>81</v>
      </c>
      <c r="F3178">
        <v>13</v>
      </c>
      <c r="G3178">
        <v>398.1</v>
      </c>
      <c r="H3178" s="1">
        <v>45099</v>
      </c>
    </row>
    <row r="3179" spans="1:8" x14ac:dyDescent="0.25">
      <c r="A3179" t="s">
        <v>3201</v>
      </c>
      <c r="B3179" t="s">
        <v>28</v>
      </c>
      <c r="C3179" t="s">
        <v>9</v>
      </c>
      <c r="D3179">
        <v>100</v>
      </c>
      <c r="E3179">
        <v>83</v>
      </c>
      <c r="F3179">
        <v>240</v>
      </c>
      <c r="G3179">
        <v>453.46</v>
      </c>
      <c r="H3179" s="1">
        <v>44990</v>
      </c>
    </row>
    <row r="3180" spans="1:8" x14ac:dyDescent="0.25">
      <c r="A3180" t="s">
        <v>3202</v>
      </c>
      <c r="B3180" t="s">
        <v>35</v>
      </c>
      <c r="C3180" t="s">
        <v>18</v>
      </c>
      <c r="D3180">
        <v>29</v>
      </c>
      <c r="E3180">
        <v>39</v>
      </c>
      <c r="F3180">
        <v>204</v>
      </c>
      <c r="G3180">
        <v>394.02</v>
      </c>
      <c r="H3180" s="1">
        <v>44963</v>
      </c>
    </row>
    <row r="3181" spans="1:8" x14ac:dyDescent="0.25">
      <c r="A3181" t="s">
        <v>3203</v>
      </c>
      <c r="B3181" t="s">
        <v>8</v>
      </c>
      <c r="C3181" t="s">
        <v>23</v>
      </c>
      <c r="D3181">
        <v>143</v>
      </c>
      <c r="E3181">
        <v>48</v>
      </c>
      <c r="F3181">
        <v>172</v>
      </c>
      <c r="G3181">
        <v>337.03</v>
      </c>
      <c r="H3181" s="1">
        <v>45161</v>
      </c>
    </row>
    <row r="3182" spans="1:8" x14ac:dyDescent="0.25">
      <c r="A3182" t="s">
        <v>3204</v>
      </c>
      <c r="B3182" t="s">
        <v>28</v>
      </c>
      <c r="C3182" t="s">
        <v>32</v>
      </c>
      <c r="D3182">
        <v>61</v>
      </c>
      <c r="E3182">
        <v>33</v>
      </c>
      <c r="F3182">
        <v>157</v>
      </c>
      <c r="G3182">
        <v>313.05</v>
      </c>
      <c r="H3182" s="1">
        <v>45228</v>
      </c>
    </row>
    <row r="3183" spans="1:8" x14ac:dyDescent="0.25">
      <c r="A3183" t="s">
        <v>3205</v>
      </c>
      <c r="B3183" t="s">
        <v>8</v>
      </c>
      <c r="C3183" t="s">
        <v>9</v>
      </c>
      <c r="D3183">
        <v>6</v>
      </c>
      <c r="E3183">
        <v>97</v>
      </c>
      <c r="F3183">
        <v>100</v>
      </c>
      <c r="G3183">
        <v>400.87</v>
      </c>
      <c r="H3183" s="1">
        <v>45223</v>
      </c>
    </row>
    <row r="3184" spans="1:8" x14ac:dyDescent="0.25">
      <c r="A3184" t="s">
        <v>3206</v>
      </c>
      <c r="B3184" t="s">
        <v>14</v>
      </c>
      <c r="C3184" t="s">
        <v>15</v>
      </c>
      <c r="D3184">
        <v>160</v>
      </c>
      <c r="E3184">
        <v>99</v>
      </c>
      <c r="F3184">
        <v>79</v>
      </c>
      <c r="G3184">
        <v>349.4</v>
      </c>
      <c r="H3184" s="1">
        <v>45197</v>
      </c>
    </row>
    <row r="3185" spans="1:8" x14ac:dyDescent="0.25">
      <c r="A3185" t="s">
        <v>3207</v>
      </c>
      <c r="B3185" t="s">
        <v>14</v>
      </c>
      <c r="C3185" t="s">
        <v>9</v>
      </c>
      <c r="D3185">
        <v>37</v>
      </c>
      <c r="E3185">
        <v>86</v>
      </c>
      <c r="F3185">
        <v>242</v>
      </c>
      <c r="G3185">
        <v>199.69</v>
      </c>
      <c r="H3185" s="1">
        <v>45100</v>
      </c>
    </row>
    <row r="3186" spans="1:8" x14ac:dyDescent="0.25">
      <c r="A3186" t="s">
        <v>3208</v>
      </c>
      <c r="B3186" t="s">
        <v>37</v>
      </c>
      <c r="C3186" t="s">
        <v>15</v>
      </c>
      <c r="D3186">
        <v>174</v>
      </c>
      <c r="E3186">
        <v>58</v>
      </c>
      <c r="F3186">
        <v>174</v>
      </c>
      <c r="G3186">
        <v>99.8</v>
      </c>
      <c r="H3186" s="1">
        <v>45168</v>
      </c>
    </row>
    <row r="3187" spans="1:8" x14ac:dyDescent="0.25">
      <c r="A3187" t="s">
        <v>3209</v>
      </c>
      <c r="B3187" t="s">
        <v>35</v>
      </c>
      <c r="C3187" t="s">
        <v>18</v>
      </c>
      <c r="D3187">
        <v>35</v>
      </c>
      <c r="E3187">
        <v>90</v>
      </c>
      <c r="F3187">
        <v>241</v>
      </c>
      <c r="G3187">
        <v>236.39</v>
      </c>
      <c r="H3187" s="1">
        <v>45062</v>
      </c>
    </row>
    <row r="3188" spans="1:8" x14ac:dyDescent="0.25">
      <c r="A3188" t="s">
        <v>3210</v>
      </c>
      <c r="B3188" t="s">
        <v>12</v>
      </c>
      <c r="C3188" t="s">
        <v>9</v>
      </c>
      <c r="D3188">
        <v>13</v>
      </c>
      <c r="E3188">
        <v>28</v>
      </c>
      <c r="F3188">
        <v>153</v>
      </c>
      <c r="G3188">
        <v>60.71</v>
      </c>
      <c r="H3188" s="1">
        <v>44941</v>
      </c>
    </row>
    <row r="3189" spans="1:8" x14ac:dyDescent="0.25">
      <c r="A3189" t="s">
        <v>3211</v>
      </c>
      <c r="B3189" t="s">
        <v>12</v>
      </c>
      <c r="C3189" t="s">
        <v>15</v>
      </c>
      <c r="D3189">
        <v>190</v>
      </c>
      <c r="E3189">
        <v>98</v>
      </c>
      <c r="F3189">
        <v>61</v>
      </c>
      <c r="G3189">
        <v>227.4</v>
      </c>
      <c r="H3189" s="1">
        <v>44975</v>
      </c>
    </row>
    <row r="3190" spans="1:8" x14ac:dyDescent="0.25">
      <c r="A3190" t="s">
        <v>3212</v>
      </c>
      <c r="B3190" t="s">
        <v>37</v>
      </c>
      <c r="C3190" t="s">
        <v>18</v>
      </c>
      <c r="D3190">
        <v>63</v>
      </c>
      <c r="E3190">
        <v>94</v>
      </c>
      <c r="F3190">
        <v>231</v>
      </c>
      <c r="G3190">
        <v>401.01</v>
      </c>
      <c r="H3190" s="1">
        <v>45071</v>
      </c>
    </row>
    <row r="3191" spans="1:8" x14ac:dyDescent="0.25">
      <c r="A3191" t="s">
        <v>3213</v>
      </c>
      <c r="B3191" t="s">
        <v>12</v>
      </c>
      <c r="C3191" t="s">
        <v>18</v>
      </c>
      <c r="D3191">
        <v>69</v>
      </c>
      <c r="E3191">
        <v>34</v>
      </c>
      <c r="F3191">
        <v>78</v>
      </c>
      <c r="G3191">
        <v>315.75</v>
      </c>
      <c r="H3191" s="1">
        <v>45278</v>
      </c>
    </row>
    <row r="3192" spans="1:8" x14ac:dyDescent="0.25">
      <c r="A3192" t="s">
        <v>3214</v>
      </c>
      <c r="B3192" t="s">
        <v>28</v>
      </c>
      <c r="C3192" t="s">
        <v>15</v>
      </c>
      <c r="D3192">
        <v>65</v>
      </c>
      <c r="E3192">
        <v>90</v>
      </c>
      <c r="F3192">
        <v>250</v>
      </c>
      <c r="G3192">
        <v>180.22</v>
      </c>
      <c r="H3192" s="1">
        <v>45067</v>
      </c>
    </row>
    <row r="3193" spans="1:8" x14ac:dyDescent="0.25">
      <c r="A3193" t="s">
        <v>3215</v>
      </c>
      <c r="B3193" t="s">
        <v>8</v>
      </c>
      <c r="C3193" t="s">
        <v>18</v>
      </c>
      <c r="D3193">
        <v>91</v>
      </c>
      <c r="E3193">
        <v>72</v>
      </c>
      <c r="F3193">
        <v>170</v>
      </c>
      <c r="G3193">
        <v>258.45</v>
      </c>
      <c r="H3193" s="1">
        <v>45223</v>
      </c>
    </row>
    <row r="3194" spans="1:8" x14ac:dyDescent="0.25">
      <c r="A3194" t="s">
        <v>3216</v>
      </c>
      <c r="B3194" t="s">
        <v>17</v>
      </c>
      <c r="C3194" t="s">
        <v>15</v>
      </c>
      <c r="D3194">
        <v>76</v>
      </c>
      <c r="E3194">
        <v>47</v>
      </c>
      <c r="F3194">
        <v>67</v>
      </c>
      <c r="G3194">
        <v>360.4</v>
      </c>
      <c r="H3194" s="1">
        <v>44985</v>
      </c>
    </row>
    <row r="3195" spans="1:8" x14ac:dyDescent="0.25">
      <c r="A3195" t="s">
        <v>3217</v>
      </c>
      <c r="B3195" t="s">
        <v>21</v>
      </c>
      <c r="C3195" t="s">
        <v>18</v>
      </c>
      <c r="D3195">
        <v>83</v>
      </c>
      <c r="E3195">
        <v>65</v>
      </c>
      <c r="F3195">
        <v>201</v>
      </c>
      <c r="G3195">
        <v>499.91</v>
      </c>
      <c r="H3195" s="1">
        <v>44991</v>
      </c>
    </row>
    <row r="3196" spans="1:8" x14ac:dyDescent="0.25">
      <c r="A3196" t="s">
        <v>3218</v>
      </c>
      <c r="B3196" t="s">
        <v>21</v>
      </c>
      <c r="C3196" t="s">
        <v>15</v>
      </c>
      <c r="D3196">
        <v>157</v>
      </c>
      <c r="E3196">
        <v>47</v>
      </c>
      <c r="F3196">
        <v>264</v>
      </c>
      <c r="G3196">
        <v>16.2</v>
      </c>
      <c r="H3196" s="1">
        <v>45206</v>
      </c>
    </row>
    <row r="3197" spans="1:8" x14ac:dyDescent="0.25">
      <c r="A3197" t="s">
        <v>3219</v>
      </c>
      <c r="B3197" t="s">
        <v>14</v>
      </c>
      <c r="C3197" t="s">
        <v>15</v>
      </c>
      <c r="D3197">
        <v>183</v>
      </c>
      <c r="E3197">
        <v>98</v>
      </c>
      <c r="F3197">
        <v>35</v>
      </c>
      <c r="G3197">
        <v>31.29</v>
      </c>
      <c r="H3197" s="1">
        <v>44968</v>
      </c>
    </row>
    <row r="3198" spans="1:8" x14ac:dyDescent="0.25">
      <c r="A3198" t="s">
        <v>3220</v>
      </c>
      <c r="B3198" t="s">
        <v>35</v>
      </c>
      <c r="C3198" t="s">
        <v>9</v>
      </c>
      <c r="D3198">
        <v>9</v>
      </c>
      <c r="E3198">
        <v>33</v>
      </c>
      <c r="F3198">
        <v>43</v>
      </c>
      <c r="G3198">
        <v>62.69</v>
      </c>
      <c r="H3198" s="1">
        <v>45042</v>
      </c>
    </row>
    <row r="3199" spans="1:8" x14ac:dyDescent="0.25">
      <c r="A3199" t="s">
        <v>3221</v>
      </c>
      <c r="B3199" t="s">
        <v>17</v>
      </c>
      <c r="C3199" t="s">
        <v>15</v>
      </c>
      <c r="D3199">
        <v>120</v>
      </c>
      <c r="E3199">
        <v>96</v>
      </c>
      <c r="F3199">
        <v>186</v>
      </c>
      <c r="G3199">
        <v>243.19</v>
      </c>
      <c r="H3199" s="1">
        <v>45102</v>
      </c>
    </row>
    <row r="3200" spans="1:8" x14ac:dyDescent="0.25">
      <c r="A3200" t="s">
        <v>3222</v>
      </c>
      <c r="B3200" t="s">
        <v>21</v>
      </c>
      <c r="C3200" t="s">
        <v>18</v>
      </c>
      <c r="D3200">
        <v>134</v>
      </c>
      <c r="E3200">
        <v>77</v>
      </c>
      <c r="F3200">
        <v>87</v>
      </c>
      <c r="G3200">
        <v>20.87</v>
      </c>
      <c r="H3200" s="1">
        <v>45107</v>
      </c>
    </row>
    <row r="3201" spans="1:8" x14ac:dyDescent="0.25">
      <c r="A3201" t="s">
        <v>3223</v>
      </c>
      <c r="B3201" t="s">
        <v>12</v>
      </c>
      <c r="C3201" t="s">
        <v>15</v>
      </c>
      <c r="D3201">
        <v>83</v>
      </c>
      <c r="E3201">
        <v>37</v>
      </c>
      <c r="F3201">
        <v>71</v>
      </c>
      <c r="G3201">
        <v>444.18</v>
      </c>
      <c r="H3201" s="1">
        <v>44941</v>
      </c>
    </row>
    <row r="3202" spans="1:8" x14ac:dyDescent="0.25">
      <c r="A3202" t="s">
        <v>3224</v>
      </c>
      <c r="B3202" t="s">
        <v>14</v>
      </c>
      <c r="C3202" t="s">
        <v>23</v>
      </c>
      <c r="D3202">
        <v>108</v>
      </c>
      <c r="E3202">
        <v>73</v>
      </c>
      <c r="F3202">
        <v>101</v>
      </c>
      <c r="G3202">
        <v>402.12</v>
      </c>
      <c r="H3202" s="1">
        <v>45020</v>
      </c>
    </row>
    <row r="3203" spans="1:8" x14ac:dyDescent="0.25">
      <c r="A3203" t="s">
        <v>3225</v>
      </c>
      <c r="B3203" t="s">
        <v>12</v>
      </c>
      <c r="C3203" t="s">
        <v>23</v>
      </c>
      <c r="D3203">
        <v>135</v>
      </c>
      <c r="E3203">
        <v>30</v>
      </c>
      <c r="F3203">
        <v>236</v>
      </c>
      <c r="G3203">
        <v>137.28</v>
      </c>
      <c r="H3203" s="1">
        <v>45220</v>
      </c>
    </row>
    <row r="3204" spans="1:8" x14ac:dyDescent="0.25">
      <c r="A3204" t="s">
        <v>3226</v>
      </c>
      <c r="B3204" t="s">
        <v>8</v>
      </c>
      <c r="C3204" t="s">
        <v>23</v>
      </c>
      <c r="D3204">
        <v>88</v>
      </c>
      <c r="E3204">
        <v>20</v>
      </c>
      <c r="F3204">
        <v>73</v>
      </c>
      <c r="G3204">
        <v>324.45999999999998</v>
      </c>
      <c r="H3204" s="1">
        <v>45024</v>
      </c>
    </row>
    <row r="3205" spans="1:8" x14ac:dyDescent="0.25">
      <c r="A3205" t="s">
        <v>3227</v>
      </c>
      <c r="B3205" t="s">
        <v>37</v>
      </c>
      <c r="C3205" t="s">
        <v>23</v>
      </c>
      <c r="D3205">
        <v>49</v>
      </c>
      <c r="E3205">
        <v>37</v>
      </c>
      <c r="F3205">
        <v>272</v>
      </c>
      <c r="G3205">
        <v>303</v>
      </c>
      <c r="H3205" s="1">
        <v>45004</v>
      </c>
    </row>
    <row r="3206" spans="1:8" x14ac:dyDescent="0.25">
      <c r="A3206" t="s">
        <v>3228</v>
      </c>
      <c r="B3206" t="s">
        <v>14</v>
      </c>
      <c r="C3206" t="s">
        <v>32</v>
      </c>
      <c r="D3206">
        <v>182</v>
      </c>
      <c r="E3206">
        <v>55</v>
      </c>
      <c r="F3206">
        <v>113</v>
      </c>
      <c r="G3206">
        <v>319.3</v>
      </c>
      <c r="H3206" s="1">
        <v>45109</v>
      </c>
    </row>
    <row r="3207" spans="1:8" x14ac:dyDescent="0.25">
      <c r="A3207" t="s">
        <v>3229</v>
      </c>
      <c r="B3207" t="s">
        <v>12</v>
      </c>
      <c r="C3207" t="s">
        <v>15</v>
      </c>
      <c r="D3207">
        <v>77</v>
      </c>
      <c r="E3207">
        <v>67</v>
      </c>
      <c r="F3207">
        <v>165</v>
      </c>
      <c r="G3207">
        <v>291.48</v>
      </c>
      <c r="H3207" s="1">
        <v>44957</v>
      </c>
    </row>
    <row r="3208" spans="1:8" x14ac:dyDescent="0.25">
      <c r="A3208" t="s">
        <v>3230</v>
      </c>
      <c r="B3208" t="s">
        <v>17</v>
      </c>
      <c r="C3208" t="s">
        <v>18</v>
      </c>
      <c r="D3208">
        <v>25</v>
      </c>
      <c r="E3208">
        <v>47</v>
      </c>
      <c r="F3208">
        <v>11</v>
      </c>
      <c r="G3208">
        <v>346.44</v>
      </c>
      <c r="H3208" s="1">
        <v>45096</v>
      </c>
    </row>
    <row r="3209" spans="1:8" x14ac:dyDescent="0.25">
      <c r="A3209" t="s">
        <v>3231</v>
      </c>
      <c r="B3209" t="s">
        <v>17</v>
      </c>
      <c r="C3209" t="s">
        <v>15</v>
      </c>
      <c r="D3209">
        <v>7</v>
      </c>
      <c r="E3209">
        <v>32</v>
      </c>
      <c r="F3209">
        <v>273</v>
      </c>
      <c r="G3209">
        <v>430.86</v>
      </c>
      <c r="H3209" s="1">
        <v>45075</v>
      </c>
    </row>
    <row r="3210" spans="1:8" x14ac:dyDescent="0.25">
      <c r="A3210" t="s">
        <v>3232</v>
      </c>
      <c r="B3210" t="s">
        <v>8</v>
      </c>
      <c r="C3210" t="s">
        <v>9</v>
      </c>
      <c r="D3210">
        <v>41</v>
      </c>
      <c r="E3210">
        <v>74</v>
      </c>
      <c r="F3210">
        <v>128</v>
      </c>
      <c r="G3210">
        <v>125.03</v>
      </c>
      <c r="H3210" s="1">
        <v>45223</v>
      </c>
    </row>
    <row r="3211" spans="1:8" x14ac:dyDescent="0.25">
      <c r="A3211" t="s">
        <v>3233</v>
      </c>
      <c r="B3211" t="s">
        <v>12</v>
      </c>
      <c r="C3211" t="s">
        <v>23</v>
      </c>
      <c r="D3211">
        <v>76</v>
      </c>
      <c r="E3211">
        <v>50</v>
      </c>
      <c r="F3211">
        <v>136</v>
      </c>
      <c r="G3211">
        <v>474.65</v>
      </c>
      <c r="H3211" s="1">
        <v>45145</v>
      </c>
    </row>
    <row r="3212" spans="1:8" x14ac:dyDescent="0.25">
      <c r="A3212" t="s">
        <v>3234</v>
      </c>
      <c r="B3212" t="s">
        <v>12</v>
      </c>
      <c r="C3212" t="s">
        <v>23</v>
      </c>
      <c r="D3212">
        <v>123</v>
      </c>
      <c r="E3212">
        <v>34</v>
      </c>
      <c r="F3212">
        <v>261</v>
      </c>
      <c r="G3212">
        <v>350.84</v>
      </c>
      <c r="H3212" s="1">
        <v>44962</v>
      </c>
    </row>
    <row r="3213" spans="1:8" x14ac:dyDescent="0.25">
      <c r="A3213" t="s">
        <v>3235</v>
      </c>
      <c r="B3213" t="s">
        <v>26</v>
      </c>
      <c r="C3213" t="s">
        <v>18</v>
      </c>
      <c r="D3213">
        <v>104</v>
      </c>
      <c r="E3213">
        <v>82</v>
      </c>
      <c r="F3213">
        <v>274</v>
      </c>
      <c r="G3213">
        <v>142.36000000000001</v>
      </c>
      <c r="H3213" s="1">
        <v>45088</v>
      </c>
    </row>
    <row r="3214" spans="1:8" x14ac:dyDescent="0.25">
      <c r="A3214" t="s">
        <v>3236</v>
      </c>
      <c r="B3214" t="s">
        <v>37</v>
      </c>
      <c r="C3214" t="s">
        <v>15</v>
      </c>
      <c r="D3214">
        <v>151</v>
      </c>
      <c r="E3214">
        <v>51</v>
      </c>
      <c r="F3214">
        <v>80</v>
      </c>
      <c r="G3214">
        <v>188.87</v>
      </c>
      <c r="H3214" s="1">
        <v>45217</v>
      </c>
    </row>
    <row r="3215" spans="1:8" x14ac:dyDescent="0.25">
      <c r="A3215" t="s">
        <v>3237</v>
      </c>
      <c r="B3215" t="s">
        <v>48</v>
      </c>
      <c r="C3215" t="s">
        <v>18</v>
      </c>
      <c r="D3215">
        <v>105</v>
      </c>
      <c r="E3215">
        <v>56</v>
      </c>
      <c r="F3215">
        <v>170</v>
      </c>
      <c r="G3215">
        <v>218.91</v>
      </c>
      <c r="H3215" s="1">
        <v>45224</v>
      </c>
    </row>
    <row r="3216" spans="1:8" x14ac:dyDescent="0.25">
      <c r="A3216" t="s">
        <v>3238</v>
      </c>
      <c r="B3216" t="s">
        <v>21</v>
      </c>
      <c r="C3216" t="s">
        <v>32</v>
      </c>
      <c r="D3216">
        <v>191</v>
      </c>
      <c r="E3216">
        <v>74</v>
      </c>
      <c r="F3216">
        <v>217</v>
      </c>
      <c r="G3216">
        <v>499.92</v>
      </c>
      <c r="H3216" s="1">
        <v>44985</v>
      </c>
    </row>
    <row r="3217" spans="1:8" x14ac:dyDescent="0.25">
      <c r="A3217" t="s">
        <v>3239</v>
      </c>
      <c r="B3217" t="s">
        <v>8</v>
      </c>
      <c r="C3217" t="s">
        <v>15</v>
      </c>
      <c r="D3217">
        <v>108</v>
      </c>
      <c r="E3217">
        <v>88</v>
      </c>
      <c r="F3217">
        <v>46</v>
      </c>
      <c r="G3217">
        <v>308.26</v>
      </c>
      <c r="H3217" s="1">
        <v>45055</v>
      </c>
    </row>
    <row r="3218" spans="1:8" x14ac:dyDescent="0.25">
      <c r="A3218" t="s">
        <v>3240</v>
      </c>
      <c r="B3218" t="s">
        <v>35</v>
      </c>
      <c r="C3218" t="s">
        <v>32</v>
      </c>
      <c r="D3218">
        <v>150</v>
      </c>
      <c r="E3218">
        <v>48</v>
      </c>
      <c r="F3218">
        <v>72</v>
      </c>
      <c r="G3218">
        <v>172.78</v>
      </c>
      <c r="H3218" s="1">
        <v>45135</v>
      </c>
    </row>
    <row r="3219" spans="1:8" x14ac:dyDescent="0.25">
      <c r="A3219" t="s">
        <v>3241</v>
      </c>
      <c r="B3219" t="s">
        <v>28</v>
      </c>
      <c r="C3219" t="s">
        <v>15</v>
      </c>
      <c r="D3219">
        <v>71</v>
      </c>
      <c r="E3219">
        <v>71</v>
      </c>
      <c r="F3219">
        <v>178</v>
      </c>
      <c r="G3219">
        <v>301.77999999999997</v>
      </c>
      <c r="H3219" s="1">
        <v>45107</v>
      </c>
    </row>
    <row r="3220" spans="1:8" x14ac:dyDescent="0.25">
      <c r="A3220" t="s">
        <v>3242</v>
      </c>
      <c r="B3220" t="s">
        <v>28</v>
      </c>
      <c r="C3220" t="s">
        <v>23</v>
      </c>
      <c r="D3220">
        <v>38</v>
      </c>
      <c r="E3220">
        <v>60</v>
      </c>
      <c r="F3220">
        <v>132</v>
      </c>
      <c r="G3220">
        <v>234.4</v>
      </c>
      <c r="H3220" s="1">
        <v>44954</v>
      </c>
    </row>
    <row r="3221" spans="1:8" x14ac:dyDescent="0.25">
      <c r="A3221" t="s">
        <v>3243</v>
      </c>
      <c r="B3221" t="s">
        <v>28</v>
      </c>
      <c r="C3221" t="s">
        <v>23</v>
      </c>
      <c r="D3221">
        <v>34</v>
      </c>
      <c r="E3221">
        <v>28</v>
      </c>
      <c r="F3221">
        <v>230</v>
      </c>
      <c r="G3221">
        <v>287.3</v>
      </c>
      <c r="H3221" s="1">
        <v>45200</v>
      </c>
    </row>
    <row r="3222" spans="1:8" x14ac:dyDescent="0.25">
      <c r="A3222" t="s">
        <v>3244</v>
      </c>
      <c r="B3222" t="s">
        <v>17</v>
      </c>
      <c r="C3222" t="s">
        <v>23</v>
      </c>
      <c r="D3222">
        <v>107</v>
      </c>
      <c r="E3222">
        <v>71</v>
      </c>
      <c r="F3222">
        <v>113</v>
      </c>
      <c r="G3222">
        <v>497.52</v>
      </c>
      <c r="H3222" s="1">
        <v>44949</v>
      </c>
    </row>
    <row r="3223" spans="1:8" x14ac:dyDescent="0.25">
      <c r="A3223" t="s">
        <v>3245</v>
      </c>
      <c r="B3223" t="s">
        <v>37</v>
      </c>
      <c r="C3223" t="s">
        <v>9</v>
      </c>
      <c r="D3223">
        <v>125</v>
      </c>
      <c r="E3223">
        <v>65</v>
      </c>
      <c r="F3223">
        <v>289</v>
      </c>
      <c r="G3223">
        <v>369.17</v>
      </c>
      <c r="H3223" s="1">
        <v>44962</v>
      </c>
    </row>
    <row r="3224" spans="1:8" x14ac:dyDescent="0.25">
      <c r="A3224" t="s">
        <v>3246</v>
      </c>
      <c r="B3224" t="s">
        <v>21</v>
      </c>
      <c r="C3224" t="s">
        <v>23</v>
      </c>
      <c r="D3224">
        <v>192</v>
      </c>
      <c r="E3224">
        <v>45</v>
      </c>
      <c r="F3224">
        <v>209</v>
      </c>
      <c r="G3224">
        <v>22.68</v>
      </c>
      <c r="H3224" s="1">
        <v>45123</v>
      </c>
    </row>
    <row r="3225" spans="1:8" x14ac:dyDescent="0.25">
      <c r="A3225" t="s">
        <v>3247</v>
      </c>
      <c r="B3225" t="s">
        <v>14</v>
      </c>
      <c r="C3225" t="s">
        <v>18</v>
      </c>
      <c r="D3225">
        <v>132</v>
      </c>
      <c r="E3225">
        <v>35</v>
      </c>
      <c r="F3225">
        <v>300</v>
      </c>
      <c r="G3225">
        <v>29.41</v>
      </c>
      <c r="H3225" s="1">
        <v>45136</v>
      </c>
    </row>
    <row r="3226" spans="1:8" x14ac:dyDescent="0.25">
      <c r="A3226" t="s">
        <v>3248</v>
      </c>
      <c r="B3226" t="s">
        <v>35</v>
      </c>
      <c r="C3226" t="s">
        <v>32</v>
      </c>
      <c r="D3226">
        <v>121</v>
      </c>
      <c r="E3226">
        <v>41</v>
      </c>
      <c r="F3226">
        <v>290</v>
      </c>
      <c r="G3226">
        <v>28</v>
      </c>
      <c r="H3226" s="1">
        <v>44979</v>
      </c>
    </row>
    <row r="3227" spans="1:8" x14ac:dyDescent="0.25">
      <c r="A3227" t="s">
        <v>3249</v>
      </c>
      <c r="B3227" t="s">
        <v>26</v>
      </c>
      <c r="C3227" t="s">
        <v>18</v>
      </c>
      <c r="D3227">
        <v>8</v>
      </c>
      <c r="E3227">
        <v>80</v>
      </c>
      <c r="F3227">
        <v>258</v>
      </c>
      <c r="G3227">
        <v>336.79</v>
      </c>
      <c r="H3227" s="1">
        <v>45078</v>
      </c>
    </row>
    <row r="3228" spans="1:8" x14ac:dyDescent="0.25">
      <c r="A3228" t="s">
        <v>3250</v>
      </c>
      <c r="B3228" t="s">
        <v>28</v>
      </c>
      <c r="C3228" t="s">
        <v>9</v>
      </c>
      <c r="D3228">
        <v>120</v>
      </c>
      <c r="E3228">
        <v>25</v>
      </c>
      <c r="F3228">
        <v>250</v>
      </c>
      <c r="G3228">
        <v>335.49</v>
      </c>
      <c r="H3228" s="1">
        <v>45047</v>
      </c>
    </row>
    <row r="3229" spans="1:8" x14ac:dyDescent="0.25">
      <c r="A3229" t="s">
        <v>3251</v>
      </c>
      <c r="B3229" t="s">
        <v>17</v>
      </c>
      <c r="C3229" t="s">
        <v>15</v>
      </c>
      <c r="D3229">
        <v>178</v>
      </c>
      <c r="E3229">
        <v>30</v>
      </c>
      <c r="F3229">
        <v>26</v>
      </c>
      <c r="G3229">
        <v>320.93</v>
      </c>
      <c r="H3229" s="1">
        <v>44995</v>
      </c>
    </row>
    <row r="3230" spans="1:8" x14ac:dyDescent="0.25">
      <c r="A3230" t="s">
        <v>3252</v>
      </c>
      <c r="B3230" t="s">
        <v>12</v>
      </c>
      <c r="C3230" t="s">
        <v>15</v>
      </c>
      <c r="D3230">
        <v>153</v>
      </c>
      <c r="E3230">
        <v>61</v>
      </c>
      <c r="F3230">
        <v>172</v>
      </c>
      <c r="G3230">
        <v>125.47</v>
      </c>
      <c r="H3230" s="1">
        <v>44946</v>
      </c>
    </row>
    <row r="3231" spans="1:8" x14ac:dyDescent="0.25">
      <c r="A3231" t="s">
        <v>3253</v>
      </c>
      <c r="B3231" t="s">
        <v>28</v>
      </c>
      <c r="C3231" t="s">
        <v>23</v>
      </c>
      <c r="D3231">
        <v>185</v>
      </c>
      <c r="E3231">
        <v>37</v>
      </c>
      <c r="F3231">
        <v>171</v>
      </c>
      <c r="G3231">
        <v>216.85</v>
      </c>
      <c r="H3231" s="1">
        <v>44999</v>
      </c>
    </row>
    <row r="3232" spans="1:8" x14ac:dyDescent="0.25">
      <c r="A3232" t="s">
        <v>3254</v>
      </c>
      <c r="B3232" t="s">
        <v>12</v>
      </c>
      <c r="C3232" t="s">
        <v>32</v>
      </c>
      <c r="D3232">
        <v>113</v>
      </c>
      <c r="E3232">
        <v>90</v>
      </c>
      <c r="F3232">
        <v>2</v>
      </c>
      <c r="G3232">
        <v>104.08</v>
      </c>
      <c r="H3232" s="1">
        <v>45282</v>
      </c>
    </row>
    <row r="3233" spans="1:8" x14ac:dyDescent="0.25">
      <c r="A3233" t="s">
        <v>3255</v>
      </c>
      <c r="B3233" t="s">
        <v>28</v>
      </c>
      <c r="C3233" t="s">
        <v>32</v>
      </c>
      <c r="D3233">
        <v>118</v>
      </c>
      <c r="E3233">
        <v>37</v>
      </c>
      <c r="F3233">
        <v>147</v>
      </c>
      <c r="G3233">
        <v>211.9</v>
      </c>
      <c r="H3233" s="1">
        <v>45207</v>
      </c>
    </row>
    <row r="3234" spans="1:8" x14ac:dyDescent="0.25">
      <c r="A3234" t="s">
        <v>3256</v>
      </c>
      <c r="B3234" t="s">
        <v>8</v>
      </c>
      <c r="C3234" t="s">
        <v>15</v>
      </c>
      <c r="D3234">
        <v>59</v>
      </c>
      <c r="E3234">
        <v>83</v>
      </c>
      <c r="F3234">
        <v>186</v>
      </c>
      <c r="G3234">
        <v>212.76</v>
      </c>
      <c r="H3234" s="1">
        <v>44933</v>
      </c>
    </row>
    <row r="3235" spans="1:8" x14ac:dyDescent="0.25">
      <c r="A3235" t="s">
        <v>3257</v>
      </c>
      <c r="B3235" t="s">
        <v>14</v>
      </c>
      <c r="C3235" t="s">
        <v>23</v>
      </c>
      <c r="D3235">
        <v>166</v>
      </c>
      <c r="E3235">
        <v>93</v>
      </c>
      <c r="F3235">
        <v>248</v>
      </c>
      <c r="G3235">
        <v>151.72999999999999</v>
      </c>
      <c r="H3235" s="1">
        <v>45087</v>
      </c>
    </row>
    <row r="3236" spans="1:8" x14ac:dyDescent="0.25">
      <c r="A3236" t="s">
        <v>3258</v>
      </c>
      <c r="B3236" t="s">
        <v>8</v>
      </c>
      <c r="C3236" t="s">
        <v>23</v>
      </c>
      <c r="D3236">
        <v>80</v>
      </c>
      <c r="E3236">
        <v>87</v>
      </c>
      <c r="F3236">
        <v>12</v>
      </c>
      <c r="G3236">
        <v>484.14</v>
      </c>
      <c r="H3236" s="1">
        <v>45193</v>
      </c>
    </row>
    <row r="3237" spans="1:8" x14ac:dyDescent="0.25">
      <c r="A3237" t="s">
        <v>3259</v>
      </c>
      <c r="B3237" t="s">
        <v>35</v>
      </c>
      <c r="C3237" t="s">
        <v>9</v>
      </c>
      <c r="D3237">
        <v>100</v>
      </c>
      <c r="E3237">
        <v>79</v>
      </c>
      <c r="F3237">
        <v>4</v>
      </c>
      <c r="G3237">
        <v>368.36</v>
      </c>
      <c r="H3237" s="1">
        <v>45056</v>
      </c>
    </row>
    <row r="3238" spans="1:8" x14ac:dyDescent="0.25">
      <c r="A3238" t="s">
        <v>3260</v>
      </c>
      <c r="B3238" t="s">
        <v>37</v>
      </c>
      <c r="C3238" t="s">
        <v>32</v>
      </c>
      <c r="D3238">
        <v>69</v>
      </c>
      <c r="E3238">
        <v>21</v>
      </c>
      <c r="F3238">
        <v>175</v>
      </c>
      <c r="G3238">
        <v>52.02</v>
      </c>
      <c r="H3238" s="1">
        <v>45151</v>
      </c>
    </row>
    <row r="3239" spans="1:8" x14ac:dyDescent="0.25">
      <c r="A3239" t="s">
        <v>3261</v>
      </c>
      <c r="B3239" t="s">
        <v>12</v>
      </c>
      <c r="C3239" t="s">
        <v>32</v>
      </c>
      <c r="D3239">
        <v>122</v>
      </c>
      <c r="E3239">
        <v>32</v>
      </c>
      <c r="F3239">
        <v>107</v>
      </c>
      <c r="G3239">
        <v>103.93</v>
      </c>
      <c r="H3239" s="1">
        <v>45250</v>
      </c>
    </row>
    <row r="3240" spans="1:8" x14ac:dyDescent="0.25">
      <c r="A3240" t="s">
        <v>3262</v>
      </c>
      <c r="B3240" t="s">
        <v>28</v>
      </c>
      <c r="C3240" t="s">
        <v>9</v>
      </c>
      <c r="D3240">
        <v>38</v>
      </c>
      <c r="E3240">
        <v>81</v>
      </c>
      <c r="F3240">
        <v>118</v>
      </c>
      <c r="G3240">
        <v>221.26</v>
      </c>
      <c r="H3240" s="1">
        <v>45118</v>
      </c>
    </row>
    <row r="3241" spans="1:8" x14ac:dyDescent="0.25">
      <c r="A3241" t="s">
        <v>3263</v>
      </c>
      <c r="B3241" t="s">
        <v>21</v>
      </c>
      <c r="C3241" t="s">
        <v>23</v>
      </c>
      <c r="D3241">
        <v>144</v>
      </c>
      <c r="E3241">
        <v>73</v>
      </c>
      <c r="F3241">
        <v>86</v>
      </c>
      <c r="G3241">
        <v>138.15</v>
      </c>
      <c r="H3241" s="1">
        <v>45005</v>
      </c>
    </row>
    <row r="3242" spans="1:8" x14ac:dyDescent="0.25">
      <c r="A3242" t="s">
        <v>3264</v>
      </c>
      <c r="B3242" t="s">
        <v>37</v>
      </c>
      <c r="C3242" t="s">
        <v>32</v>
      </c>
      <c r="D3242">
        <v>189</v>
      </c>
      <c r="E3242">
        <v>25</v>
      </c>
      <c r="F3242">
        <v>66</v>
      </c>
      <c r="G3242">
        <v>31.69</v>
      </c>
      <c r="H3242" s="1">
        <v>45220</v>
      </c>
    </row>
    <row r="3243" spans="1:8" x14ac:dyDescent="0.25">
      <c r="A3243" t="s">
        <v>3265</v>
      </c>
      <c r="B3243" t="s">
        <v>17</v>
      </c>
      <c r="C3243" t="s">
        <v>9</v>
      </c>
      <c r="D3243">
        <v>182</v>
      </c>
      <c r="E3243">
        <v>64</v>
      </c>
      <c r="F3243">
        <v>155</v>
      </c>
      <c r="G3243">
        <v>234.26</v>
      </c>
      <c r="H3243" s="1">
        <v>45049</v>
      </c>
    </row>
    <row r="3244" spans="1:8" x14ac:dyDescent="0.25">
      <c r="A3244" t="s">
        <v>3266</v>
      </c>
      <c r="B3244" t="s">
        <v>14</v>
      </c>
      <c r="C3244" t="s">
        <v>23</v>
      </c>
      <c r="D3244">
        <v>45</v>
      </c>
      <c r="E3244">
        <v>54</v>
      </c>
      <c r="F3244">
        <v>213</v>
      </c>
      <c r="G3244">
        <v>181.8</v>
      </c>
      <c r="H3244" s="1">
        <v>45181</v>
      </c>
    </row>
    <row r="3245" spans="1:8" x14ac:dyDescent="0.25">
      <c r="A3245" t="s">
        <v>3267</v>
      </c>
      <c r="B3245" t="s">
        <v>26</v>
      </c>
      <c r="C3245" t="s">
        <v>23</v>
      </c>
      <c r="D3245">
        <v>51</v>
      </c>
      <c r="E3245">
        <v>83</v>
      </c>
      <c r="F3245">
        <v>77</v>
      </c>
      <c r="G3245">
        <v>307.17</v>
      </c>
      <c r="H3245" s="1">
        <v>44947</v>
      </c>
    </row>
    <row r="3246" spans="1:8" x14ac:dyDescent="0.25">
      <c r="A3246" t="s">
        <v>3268</v>
      </c>
      <c r="B3246" t="s">
        <v>48</v>
      </c>
      <c r="C3246" t="s">
        <v>9</v>
      </c>
      <c r="D3246">
        <v>79</v>
      </c>
      <c r="E3246">
        <v>34</v>
      </c>
      <c r="F3246">
        <v>106</v>
      </c>
      <c r="G3246">
        <v>351.22</v>
      </c>
      <c r="H3246" s="1">
        <v>45166</v>
      </c>
    </row>
    <row r="3247" spans="1:8" x14ac:dyDescent="0.25">
      <c r="A3247" t="s">
        <v>3269</v>
      </c>
      <c r="B3247" t="s">
        <v>48</v>
      </c>
      <c r="C3247" t="s">
        <v>18</v>
      </c>
      <c r="D3247">
        <v>25</v>
      </c>
      <c r="E3247">
        <v>80</v>
      </c>
      <c r="F3247">
        <v>182</v>
      </c>
      <c r="G3247">
        <v>398.88</v>
      </c>
      <c r="H3247" s="1">
        <v>45286</v>
      </c>
    </row>
    <row r="3248" spans="1:8" x14ac:dyDescent="0.25">
      <c r="A3248" t="s">
        <v>3270</v>
      </c>
      <c r="B3248" t="s">
        <v>14</v>
      </c>
      <c r="C3248" t="s">
        <v>18</v>
      </c>
      <c r="D3248">
        <v>169</v>
      </c>
      <c r="E3248">
        <v>39</v>
      </c>
      <c r="F3248">
        <v>57</v>
      </c>
      <c r="G3248">
        <v>309.95</v>
      </c>
      <c r="H3248" s="1">
        <v>45214</v>
      </c>
    </row>
    <row r="3249" spans="1:8" x14ac:dyDescent="0.25">
      <c r="A3249" t="s">
        <v>3271</v>
      </c>
      <c r="B3249" t="s">
        <v>37</v>
      </c>
      <c r="C3249" t="s">
        <v>18</v>
      </c>
      <c r="D3249">
        <v>152</v>
      </c>
      <c r="E3249">
        <v>45</v>
      </c>
      <c r="F3249">
        <v>46</v>
      </c>
      <c r="G3249">
        <v>218.75</v>
      </c>
      <c r="H3249" s="1">
        <v>45130</v>
      </c>
    </row>
    <row r="3250" spans="1:8" x14ac:dyDescent="0.25">
      <c r="A3250" t="s">
        <v>3272</v>
      </c>
      <c r="B3250" t="s">
        <v>12</v>
      </c>
      <c r="C3250" t="s">
        <v>23</v>
      </c>
      <c r="D3250">
        <v>170</v>
      </c>
      <c r="E3250">
        <v>81</v>
      </c>
      <c r="F3250">
        <v>151</v>
      </c>
      <c r="G3250">
        <v>41.34</v>
      </c>
      <c r="H3250" s="1">
        <v>45209</v>
      </c>
    </row>
    <row r="3251" spans="1:8" x14ac:dyDescent="0.25">
      <c r="A3251" t="s">
        <v>3273</v>
      </c>
      <c r="B3251" t="s">
        <v>28</v>
      </c>
      <c r="C3251" t="s">
        <v>9</v>
      </c>
      <c r="D3251">
        <v>4</v>
      </c>
      <c r="E3251">
        <v>79</v>
      </c>
      <c r="F3251">
        <v>10</v>
      </c>
      <c r="G3251">
        <v>256.8</v>
      </c>
      <c r="H3251" s="1">
        <v>45116</v>
      </c>
    </row>
    <row r="3252" spans="1:8" x14ac:dyDescent="0.25">
      <c r="A3252" t="s">
        <v>3274</v>
      </c>
      <c r="B3252" t="s">
        <v>37</v>
      </c>
      <c r="C3252" t="s">
        <v>9</v>
      </c>
      <c r="D3252">
        <v>112</v>
      </c>
      <c r="E3252">
        <v>96</v>
      </c>
      <c r="F3252">
        <v>50</v>
      </c>
      <c r="G3252">
        <v>194.4</v>
      </c>
      <c r="H3252" s="1">
        <v>45074</v>
      </c>
    </row>
    <row r="3253" spans="1:8" x14ac:dyDescent="0.25">
      <c r="A3253" t="s">
        <v>3275</v>
      </c>
      <c r="B3253" t="s">
        <v>35</v>
      </c>
      <c r="C3253" t="s">
        <v>18</v>
      </c>
      <c r="D3253">
        <v>118</v>
      </c>
      <c r="E3253">
        <v>79</v>
      </c>
      <c r="F3253">
        <v>27</v>
      </c>
      <c r="G3253">
        <v>297.02999999999997</v>
      </c>
      <c r="H3253" s="1">
        <v>45139</v>
      </c>
    </row>
    <row r="3254" spans="1:8" x14ac:dyDescent="0.25">
      <c r="A3254" t="s">
        <v>3276</v>
      </c>
      <c r="B3254" t="s">
        <v>26</v>
      </c>
      <c r="C3254" t="s">
        <v>32</v>
      </c>
      <c r="D3254">
        <v>170</v>
      </c>
      <c r="E3254">
        <v>60</v>
      </c>
      <c r="F3254">
        <v>76</v>
      </c>
      <c r="G3254">
        <v>239.4</v>
      </c>
      <c r="H3254" s="1">
        <v>45051</v>
      </c>
    </row>
    <row r="3255" spans="1:8" x14ac:dyDescent="0.25">
      <c r="A3255" t="s">
        <v>3277</v>
      </c>
      <c r="B3255" t="s">
        <v>14</v>
      </c>
      <c r="C3255" t="s">
        <v>9</v>
      </c>
      <c r="D3255">
        <v>33</v>
      </c>
      <c r="E3255">
        <v>63</v>
      </c>
      <c r="F3255">
        <v>181</v>
      </c>
      <c r="G3255">
        <v>300.83</v>
      </c>
      <c r="H3255" s="1">
        <v>45007</v>
      </c>
    </row>
    <row r="3256" spans="1:8" x14ac:dyDescent="0.25">
      <c r="A3256" t="s">
        <v>3278</v>
      </c>
      <c r="B3256" t="s">
        <v>12</v>
      </c>
      <c r="C3256" t="s">
        <v>18</v>
      </c>
      <c r="D3256">
        <v>200</v>
      </c>
      <c r="E3256">
        <v>39</v>
      </c>
      <c r="F3256">
        <v>112</v>
      </c>
      <c r="G3256">
        <v>238.83</v>
      </c>
      <c r="H3256" s="1">
        <v>45163</v>
      </c>
    </row>
    <row r="3257" spans="1:8" x14ac:dyDescent="0.25">
      <c r="A3257" t="s">
        <v>3279</v>
      </c>
      <c r="B3257" t="s">
        <v>28</v>
      </c>
      <c r="C3257" t="s">
        <v>15</v>
      </c>
      <c r="D3257">
        <v>178</v>
      </c>
      <c r="E3257">
        <v>87</v>
      </c>
      <c r="F3257">
        <v>261</v>
      </c>
      <c r="G3257">
        <v>363.53</v>
      </c>
      <c r="H3257" s="1">
        <v>45193</v>
      </c>
    </row>
    <row r="3258" spans="1:8" x14ac:dyDescent="0.25">
      <c r="A3258" t="s">
        <v>3280</v>
      </c>
      <c r="B3258" t="s">
        <v>12</v>
      </c>
      <c r="C3258" t="s">
        <v>23</v>
      </c>
      <c r="D3258">
        <v>37</v>
      </c>
      <c r="E3258">
        <v>97</v>
      </c>
      <c r="F3258">
        <v>72</v>
      </c>
      <c r="G3258">
        <v>89.73</v>
      </c>
      <c r="H3258" s="1">
        <v>45227</v>
      </c>
    </row>
    <row r="3259" spans="1:8" x14ac:dyDescent="0.25">
      <c r="A3259" t="s">
        <v>3281</v>
      </c>
      <c r="B3259" t="s">
        <v>12</v>
      </c>
      <c r="C3259" t="s">
        <v>23</v>
      </c>
      <c r="D3259">
        <v>76</v>
      </c>
      <c r="E3259">
        <v>95</v>
      </c>
      <c r="F3259">
        <v>86</v>
      </c>
      <c r="G3259">
        <v>318.39</v>
      </c>
      <c r="H3259" s="1">
        <v>45245</v>
      </c>
    </row>
    <row r="3260" spans="1:8" x14ac:dyDescent="0.25">
      <c r="A3260" t="s">
        <v>3282</v>
      </c>
      <c r="B3260" t="s">
        <v>28</v>
      </c>
      <c r="C3260" t="s">
        <v>15</v>
      </c>
      <c r="D3260">
        <v>192</v>
      </c>
      <c r="E3260">
        <v>86</v>
      </c>
      <c r="F3260">
        <v>41</v>
      </c>
      <c r="G3260">
        <v>257.94</v>
      </c>
      <c r="H3260" s="1">
        <v>45080</v>
      </c>
    </row>
    <row r="3261" spans="1:8" x14ac:dyDescent="0.25">
      <c r="A3261" t="s">
        <v>3283</v>
      </c>
      <c r="B3261" t="s">
        <v>21</v>
      </c>
      <c r="C3261" t="s">
        <v>9</v>
      </c>
      <c r="D3261">
        <v>181</v>
      </c>
      <c r="E3261">
        <v>54</v>
      </c>
      <c r="F3261">
        <v>274</v>
      </c>
      <c r="G3261">
        <v>249.35</v>
      </c>
      <c r="H3261" s="1">
        <v>45125</v>
      </c>
    </row>
    <row r="3262" spans="1:8" x14ac:dyDescent="0.25">
      <c r="A3262" t="s">
        <v>3284</v>
      </c>
      <c r="B3262" t="s">
        <v>8</v>
      </c>
      <c r="C3262" t="s">
        <v>23</v>
      </c>
      <c r="D3262">
        <v>72</v>
      </c>
      <c r="E3262">
        <v>99</v>
      </c>
      <c r="F3262">
        <v>119</v>
      </c>
      <c r="G3262">
        <v>284.83</v>
      </c>
      <c r="H3262" s="1">
        <v>45235</v>
      </c>
    </row>
    <row r="3263" spans="1:8" x14ac:dyDescent="0.25">
      <c r="A3263" t="s">
        <v>3285</v>
      </c>
      <c r="B3263" t="s">
        <v>48</v>
      </c>
      <c r="C3263" t="s">
        <v>15</v>
      </c>
      <c r="D3263">
        <v>174</v>
      </c>
      <c r="E3263">
        <v>89</v>
      </c>
      <c r="F3263">
        <v>43</v>
      </c>
      <c r="G3263">
        <v>47.45</v>
      </c>
      <c r="H3263" s="1">
        <v>45086</v>
      </c>
    </row>
    <row r="3264" spans="1:8" x14ac:dyDescent="0.25">
      <c r="A3264" t="s">
        <v>3286</v>
      </c>
      <c r="B3264" t="s">
        <v>37</v>
      </c>
      <c r="C3264" t="s">
        <v>32</v>
      </c>
      <c r="D3264">
        <v>108</v>
      </c>
      <c r="E3264">
        <v>84</v>
      </c>
      <c r="F3264">
        <v>270</v>
      </c>
      <c r="G3264">
        <v>334.67</v>
      </c>
      <c r="H3264" s="1">
        <v>45292</v>
      </c>
    </row>
    <row r="3265" spans="1:8" x14ac:dyDescent="0.25">
      <c r="A3265" t="s">
        <v>3287</v>
      </c>
      <c r="B3265" t="s">
        <v>14</v>
      </c>
      <c r="C3265" t="s">
        <v>9</v>
      </c>
      <c r="D3265">
        <v>161</v>
      </c>
      <c r="E3265">
        <v>84</v>
      </c>
      <c r="F3265">
        <v>129</v>
      </c>
      <c r="G3265">
        <v>412.61</v>
      </c>
      <c r="H3265" s="1">
        <v>45212</v>
      </c>
    </row>
    <row r="3266" spans="1:8" x14ac:dyDescent="0.25">
      <c r="A3266" t="s">
        <v>3288</v>
      </c>
      <c r="B3266" t="s">
        <v>17</v>
      </c>
      <c r="C3266" t="s">
        <v>9</v>
      </c>
      <c r="D3266">
        <v>81</v>
      </c>
      <c r="E3266">
        <v>72</v>
      </c>
      <c r="F3266">
        <v>88</v>
      </c>
      <c r="G3266">
        <v>5.63</v>
      </c>
      <c r="H3266" s="1">
        <v>45122</v>
      </c>
    </row>
    <row r="3267" spans="1:8" x14ac:dyDescent="0.25">
      <c r="A3267" t="s">
        <v>3289</v>
      </c>
      <c r="B3267" t="s">
        <v>21</v>
      </c>
      <c r="C3267" t="s">
        <v>23</v>
      </c>
      <c r="D3267">
        <v>174</v>
      </c>
      <c r="E3267">
        <v>64</v>
      </c>
      <c r="F3267">
        <v>172</v>
      </c>
      <c r="G3267">
        <v>238.41</v>
      </c>
      <c r="H3267" s="1">
        <v>44936</v>
      </c>
    </row>
    <row r="3268" spans="1:8" x14ac:dyDescent="0.25">
      <c r="A3268" t="s">
        <v>3290</v>
      </c>
      <c r="B3268" t="s">
        <v>12</v>
      </c>
      <c r="C3268" t="s">
        <v>9</v>
      </c>
      <c r="D3268">
        <v>143</v>
      </c>
      <c r="E3268">
        <v>32</v>
      </c>
      <c r="F3268">
        <v>22</v>
      </c>
      <c r="G3268">
        <v>109.98</v>
      </c>
      <c r="H3268" s="1">
        <v>44992</v>
      </c>
    </row>
    <row r="3269" spans="1:8" x14ac:dyDescent="0.25">
      <c r="A3269" t="s">
        <v>3291</v>
      </c>
      <c r="B3269" t="s">
        <v>8</v>
      </c>
      <c r="C3269" t="s">
        <v>9</v>
      </c>
      <c r="D3269">
        <v>149</v>
      </c>
      <c r="E3269">
        <v>24</v>
      </c>
      <c r="F3269">
        <v>156</v>
      </c>
      <c r="G3269">
        <v>5.08</v>
      </c>
      <c r="H3269" s="1">
        <v>45201</v>
      </c>
    </row>
    <row r="3270" spans="1:8" x14ac:dyDescent="0.25">
      <c r="A3270" t="s">
        <v>3292</v>
      </c>
      <c r="B3270" t="s">
        <v>37</v>
      </c>
      <c r="C3270" t="s">
        <v>18</v>
      </c>
      <c r="D3270">
        <v>48</v>
      </c>
      <c r="E3270">
        <v>81</v>
      </c>
      <c r="F3270">
        <v>152</v>
      </c>
      <c r="G3270">
        <v>100.95</v>
      </c>
      <c r="H3270" s="1">
        <v>44959</v>
      </c>
    </row>
    <row r="3271" spans="1:8" x14ac:dyDescent="0.25">
      <c r="A3271" t="s">
        <v>3293</v>
      </c>
      <c r="B3271" t="s">
        <v>26</v>
      </c>
      <c r="C3271" t="s">
        <v>23</v>
      </c>
      <c r="D3271">
        <v>130</v>
      </c>
      <c r="E3271">
        <v>41</v>
      </c>
      <c r="F3271">
        <v>27</v>
      </c>
      <c r="G3271">
        <v>28.07</v>
      </c>
      <c r="H3271" s="1">
        <v>44983</v>
      </c>
    </row>
    <row r="3272" spans="1:8" x14ac:dyDescent="0.25">
      <c r="A3272" t="s">
        <v>3294</v>
      </c>
      <c r="B3272" t="s">
        <v>21</v>
      </c>
      <c r="C3272" t="s">
        <v>32</v>
      </c>
      <c r="D3272">
        <v>13</v>
      </c>
      <c r="E3272">
        <v>75</v>
      </c>
      <c r="F3272">
        <v>171</v>
      </c>
      <c r="G3272">
        <v>380.63</v>
      </c>
      <c r="H3272" s="1">
        <v>45073</v>
      </c>
    </row>
    <row r="3273" spans="1:8" x14ac:dyDescent="0.25">
      <c r="A3273" t="s">
        <v>3295</v>
      </c>
      <c r="B3273" t="s">
        <v>17</v>
      </c>
      <c r="C3273" t="s">
        <v>18</v>
      </c>
      <c r="D3273">
        <v>95</v>
      </c>
      <c r="E3273">
        <v>58</v>
      </c>
      <c r="F3273">
        <v>241</v>
      </c>
      <c r="G3273">
        <v>475.03</v>
      </c>
      <c r="H3273" s="1">
        <v>45114</v>
      </c>
    </row>
    <row r="3274" spans="1:8" x14ac:dyDescent="0.25">
      <c r="A3274" t="s">
        <v>3296</v>
      </c>
      <c r="B3274" t="s">
        <v>35</v>
      </c>
      <c r="C3274" t="s">
        <v>9</v>
      </c>
      <c r="D3274">
        <v>134</v>
      </c>
      <c r="E3274">
        <v>89</v>
      </c>
      <c r="F3274">
        <v>132</v>
      </c>
      <c r="G3274">
        <v>169.47</v>
      </c>
      <c r="H3274" s="1">
        <v>45274</v>
      </c>
    </row>
    <row r="3275" spans="1:8" x14ac:dyDescent="0.25">
      <c r="A3275" t="s">
        <v>3297</v>
      </c>
      <c r="B3275" t="s">
        <v>28</v>
      </c>
      <c r="C3275" t="s">
        <v>18</v>
      </c>
      <c r="D3275">
        <v>74</v>
      </c>
      <c r="E3275">
        <v>23</v>
      </c>
      <c r="F3275">
        <v>11</v>
      </c>
      <c r="G3275">
        <v>402.66</v>
      </c>
      <c r="H3275" s="1">
        <v>44949</v>
      </c>
    </row>
    <row r="3276" spans="1:8" x14ac:dyDescent="0.25">
      <c r="A3276" t="s">
        <v>3298</v>
      </c>
      <c r="B3276" t="s">
        <v>48</v>
      </c>
      <c r="C3276" t="s">
        <v>15</v>
      </c>
      <c r="D3276">
        <v>68</v>
      </c>
      <c r="E3276">
        <v>27</v>
      </c>
      <c r="F3276">
        <v>15</v>
      </c>
      <c r="G3276">
        <v>301.87</v>
      </c>
      <c r="H3276" s="1">
        <v>45224</v>
      </c>
    </row>
    <row r="3277" spans="1:8" x14ac:dyDescent="0.25">
      <c r="A3277" t="s">
        <v>3299</v>
      </c>
      <c r="B3277" t="s">
        <v>21</v>
      </c>
      <c r="C3277" t="s">
        <v>15</v>
      </c>
      <c r="D3277">
        <v>50</v>
      </c>
      <c r="E3277">
        <v>62</v>
      </c>
      <c r="F3277">
        <v>86</v>
      </c>
      <c r="G3277">
        <v>24.9</v>
      </c>
      <c r="H3277" s="1">
        <v>45252</v>
      </c>
    </row>
    <row r="3278" spans="1:8" x14ac:dyDescent="0.25">
      <c r="A3278" t="s">
        <v>3300</v>
      </c>
      <c r="B3278" t="s">
        <v>35</v>
      </c>
      <c r="C3278" t="s">
        <v>23</v>
      </c>
      <c r="D3278">
        <v>92</v>
      </c>
      <c r="E3278">
        <v>36</v>
      </c>
      <c r="F3278">
        <v>60</v>
      </c>
      <c r="G3278">
        <v>413.48</v>
      </c>
      <c r="H3278" s="1">
        <v>45255</v>
      </c>
    </row>
    <row r="3279" spans="1:8" x14ac:dyDescent="0.25">
      <c r="A3279" t="s">
        <v>3301</v>
      </c>
      <c r="B3279" t="s">
        <v>28</v>
      </c>
      <c r="C3279" t="s">
        <v>18</v>
      </c>
      <c r="D3279">
        <v>24</v>
      </c>
      <c r="E3279">
        <v>32</v>
      </c>
      <c r="F3279">
        <v>205</v>
      </c>
      <c r="G3279">
        <v>207.87</v>
      </c>
      <c r="H3279" s="1">
        <v>45187</v>
      </c>
    </row>
    <row r="3280" spans="1:8" x14ac:dyDescent="0.25">
      <c r="A3280" t="s">
        <v>3302</v>
      </c>
      <c r="B3280" t="s">
        <v>21</v>
      </c>
      <c r="C3280" t="s">
        <v>18</v>
      </c>
      <c r="D3280">
        <v>92</v>
      </c>
      <c r="E3280">
        <v>83</v>
      </c>
      <c r="F3280">
        <v>108</v>
      </c>
      <c r="G3280">
        <v>351.44</v>
      </c>
      <c r="H3280" s="1">
        <v>45230</v>
      </c>
    </row>
    <row r="3281" spans="1:8" x14ac:dyDescent="0.25">
      <c r="A3281" t="s">
        <v>3303</v>
      </c>
      <c r="B3281" t="s">
        <v>8</v>
      </c>
      <c r="C3281" t="s">
        <v>23</v>
      </c>
      <c r="D3281">
        <v>114</v>
      </c>
      <c r="E3281">
        <v>21</v>
      </c>
      <c r="F3281">
        <v>253</v>
      </c>
      <c r="G3281">
        <v>485.19</v>
      </c>
      <c r="H3281" s="1">
        <v>45057</v>
      </c>
    </row>
    <row r="3282" spans="1:8" x14ac:dyDescent="0.25">
      <c r="A3282" t="s">
        <v>3304</v>
      </c>
      <c r="B3282" t="s">
        <v>26</v>
      </c>
      <c r="C3282" t="s">
        <v>23</v>
      </c>
      <c r="D3282">
        <v>166</v>
      </c>
      <c r="E3282">
        <v>70</v>
      </c>
      <c r="F3282">
        <v>212</v>
      </c>
      <c r="G3282">
        <v>108.28</v>
      </c>
      <c r="H3282" s="1">
        <v>45014</v>
      </c>
    </row>
    <row r="3283" spans="1:8" x14ac:dyDescent="0.25">
      <c r="A3283" t="s">
        <v>3305</v>
      </c>
      <c r="B3283" t="s">
        <v>21</v>
      </c>
      <c r="C3283" t="s">
        <v>18</v>
      </c>
      <c r="D3283">
        <v>100</v>
      </c>
      <c r="E3283">
        <v>36</v>
      </c>
      <c r="F3283">
        <v>233</v>
      </c>
      <c r="G3283">
        <v>469.61</v>
      </c>
      <c r="H3283" s="1">
        <v>45284</v>
      </c>
    </row>
    <row r="3284" spans="1:8" x14ac:dyDescent="0.25">
      <c r="A3284" t="s">
        <v>3306</v>
      </c>
      <c r="B3284" t="s">
        <v>35</v>
      </c>
      <c r="C3284" t="s">
        <v>18</v>
      </c>
      <c r="D3284">
        <v>192</v>
      </c>
      <c r="E3284">
        <v>74</v>
      </c>
      <c r="F3284">
        <v>269</v>
      </c>
      <c r="G3284">
        <v>27.41</v>
      </c>
      <c r="H3284" s="1">
        <v>45106</v>
      </c>
    </row>
    <row r="3285" spans="1:8" x14ac:dyDescent="0.25">
      <c r="A3285" t="s">
        <v>3307</v>
      </c>
      <c r="B3285" t="s">
        <v>48</v>
      </c>
      <c r="C3285" t="s">
        <v>15</v>
      </c>
      <c r="D3285">
        <v>50</v>
      </c>
      <c r="E3285">
        <v>55</v>
      </c>
      <c r="F3285">
        <v>144</v>
      </c>
      <c r="G3285">
        <v>181.86</v>
      </c>
      <c r="H3285" s="1">
        <v>45013</v>
      </c>
    </row>
    <row r="3286" spans="1:8" x14ac:dyDescent="0.25">
      <c r="A3286" t="s">
        <v>3308</v>
      </c>
      <c r="B3286" t="s">
        <v>14</v>
      </c>
      <c r="C3286" t="s">
        <v>32</v>
      </c>
      <c r="D3286">
        <v>192</v>
      </c>
      <c r="E3286">
        <v>84</v>
      </c>
      <c r="F3286">
        <v>161</v>
      </c>
      <c r="G3286">
        <v>206.22</v>
      </c>
      <c r="H3286" s="1">
        <v>45211</v>
      </c>
    </row>
    <row r="3287" spans="1:8" x14ac:dyDescent="0.25">
      <c r="A3287" t="s">
        <v>3309</v>
      </c>
      <c r="B3287" t="s">
        <v>21</v>
      </c>
      <c r="C3287" t="s">
        <v>32</v>
      </c>
      <c r="D3287">
        <v>119</v>
      </c>
      <c r="E3287">
        <v>99</v>
      </c>
      <c r="F3287">
        <v>43</v>
      </c>
      <c r="G3287">
        <v>286.8</v>
      </c>
      <c r="H3287" s="1">
        <v>45027</v>
      </c>
    </row>
    <row r="3288" spans="1:8" x14ac:dyDescent="0.25">
      <c r="A3288" t="s">
        <v>3310</v>
      </c>
      <c r="B3288" t="s">
        <v>26</v>
      </c>
      <c r="C3288" t="s">
        <v>15</v>
      </c>
      <c r="D3288">
        <v>111</v>
      </c>
      <c r="E3288">
        <v>44</v>
      </c>
      <c r="F3288">
        <v>234</v>
      </c>
      <c r="G3288">
        <v>371.24</v>
      </c>
      <c r="H3288" s="1">
        <v>45209</v>
      </c>
    </row>
    <row r="3289" spans="1:8" x14ac:dyDescent="0.25">
      <c r="A3289" t="s">
        <v>3311</v>
      </c>
      <c r="B3289" t="s">
        <v>48</v>
      </c>
      <c r="C3289" t="s">
        <v>15</v>
      </c>
      <c r="D3289">
        <v>83</v>
      </c>
      <c r="E3289">
        <v>91</v>
      </c>
      <c r="F3289">
        <v>1</v>
      </c>
      <c r="G3289">
        <v>249.31</v>
      </c>
      <c r="H3289" s="1">
        <v>44978</v>
      </c>
    </row>
    <row r="3290" spans="1:8" x14ac:dyDescent="0.25">
      <c r="A3290" t="s">
        <v>3312</v>
      </c>
      <c r="B3290" t="s">
        <v>37</v>
      </c>
      <c r="C3290" t="s">
        <v>32</v>
      </c>
      <c r="D3290">
        <v>74</v>
      </c>
      <c r="E3290">
        <v>62</v>
      </c>
      <c r="F3290">
        <v>170</v>
      </c>
      <c r="G3290">
        <v>295.33999999999997</v>
      </c>
      <c r="H3290" s="1">
        <v>45237</v>
      </c>
    </row>
    <row r="3291" spans="1:8" x14ac:dyDescent="0.25">
      <c r="A3291" t="s">
        <v>3313</v>
      </c>
      <c r="B3291" t="s">
        <v>8</v>
      </c>
      <c r="C3291" t="s">
        <v>9</v>
      </c>
      <c r="D3291">
        <v>11</v>
      </c>
      <c r="E3291">
        <v>100</v>
      </c>
      <c r="F3291">
        <v>89</v>
      </c>
      <c r="G3291">
        <v>104.72</v>
      </c>
      <c r="H3291" s="1">
        <v>45036</v>
      </c>
    </row>
    <row r="3292" spans="1:8" x14ac:dyDescent="0.25">
      <c r="A3292" t="s">
        <v>3314</v>
      </c>
      <c r="B3292" t="s">
        <v>35</v>
      </c>
      <c r="C3292" t="s">
        <v>9</v>
      </c>
      <c r="D3292">
        <v>25</v>
      </c>
      <c r="E3292">
        <v>98</v>
      </c>
      <c r="F3292">
        <v>268</v>
      </c>
      <c r="G3292">
        <v>178.68</v>
      </c>
      <c r="H3292" s="1">
        <v>45102</v>
      </c>
    </row>
    <row r="3293" spans="1:8" x14ac:dyDescent="0.25">
      <c r="A3293" t="s">
        <v>3315</v>
      </c>
      <c r="B3293" t="s">
        <v>26</v>
      </c>
      <c r="C3293" t="s">
        <v>15</v>
      </c>
      <c r="D3293">
        <v>38</v>
      </c>
      <c r="E3293">
        <v>69</v>
      </c>
      <c r="F3293">
        <v>100</v>
      </c>
      <c r="G3293">
        <v>407.69</v>
      </c>
      <c r="H3293" s="1">
        <v>45111</v>
      </c>
    </row>
    <row r="3294" spans="1:8" x14ac:dyDescent="0.25">
      <c r="A3294" t="s">
        <v>3316</v>
      </c>
      <c r="B3294" t="s">
        <v>21</v>
      </c>
      <c r="C3294" t="s">
        <v>9</v>
      </c>
      <c r="D3294">
        <v>173</v>
      </c>
      <c r="E3294">
        <v>45</v>
      </c>
      <c r="F3294">
        <v>214</v>
      </c>
      <c r="G3294">
        <v>167.1</v>
      </c>
      <c r="H3294" s="1">
        <v>44981</v>
      </c>
    </row>
    <row r="3295" spans="1:8" x14ac:dyDescent="0.25">
      <c r="A3295" t="s">
        <v>3317</v>
      </c>
      <c r="B3295" t="s">
        <v>21</v>
      </c>
      <c r="C3295" t="s">
        <v>23</v>
      </c>
      <c r="D3295">
        <v>93</v>
      </c>
      <c r="E3295">
        <v>46</v>
      </c>
      <c r="F3295">
        <v>88</v>
      </c>
      <c r="G3295">
        <v>145.38999999999999</v>
      </c>
      <c r="H3295" s="1">
        <v>44933</v>
      </c>
    </row>
    <row r="3296" spans="1:8" x14ac:dyDescent="0.25">
      <c r="A3296" t="s">
        <v>3318</v>
      </c>
      <c r="B3296" t="s">
        <v>35</v>
      </c>
      <c r="C3296" t="s">
        <v>32</v>
      </c>
      <c r="D3296">
        <v>27</v>
      </c>
      <c r="E3296">
        <v>45</v>
      </c>
      <c r="F3296">
        <v>84</v>
      </c>
      <c r="G3296">
        <v>305.7</v>
      </c>
      <c r="H3296" s="1">
        <v>45143</v>
      </c>
    </row>
    <row r="3297" spans="1:8" x14ac:dyDescent="0.25">
      <c r="A3297" t="s">
        <v>3319</v>
      </c>
      <c r="B3297" t="s">
        <v>26</v>
      </c>
      <c r="C3297" t="s">
        <v>32</v>
      </c>
      <c r="D3297">
        <v>5</v>
      </c>
      <c r="E3297">
        <v>74</v>
      </c>
      <c r="F3297">
        <v>237</v>
      </c>
      <c r="G3297">
        <v>188.3</v>
      </c>
      <c r="H3297" s="1">
        <v>44958</v>
      </c>
    </row>
    <row r="3298" spans="1:8" x14ac:dyDescent="0.25">
      <c r="A3298" t="s">
        <v>3320</v>
      </c>
      <c r="B3298" t="s">
        <v>14</v>
      </c>
      <c r="C3298" t="s">
        <v>23</v>
      </c>
      <c r="D3298">
        <v>70</v>
      </c>
      <c r="E3298">
        <v>63</v>
      </c>
      <c r="F3298">
        <v>39</v>
      </c>
      <c r="G3298">
        <v>250.29</v>
      </c>
      <c r="H3298" s="1">
        <v>45000</v>
      </c>
    </row>
    <row r="3299" spans="1:8" x14ac:dyDescent="0.25">
      <c r="A3299" t="s">
        <v>3321</v>
      </c>
      <c r="B3299" t="s">
        <v>12</v>
      </c>
      <c r="C3299" t="s">
        <v>9</v>
      </c>
      <c r="D3299">
        <v>146</v>
      </c>
      <c r="E3299">
        <v>50</v>
      </c>
      <c r="F3299">
        <v>41</v>
      </c>
      <c r="G3299">
        <v>322.02</v>
      </c>
      <c r="H3299" s="1">
        <v>45040</v>
      </c>
    </row>
    <row r="3300" spans="1:8" x14ac:dyDescent="0.25">
      <c r="A3300" t="s">
        <v>3322</v>
      </c>
      <c r="B3300" t="s">
        <v>37</v>
      </c>
      <c r="C3300" t="s">
        <v>15</v>
      </c>
      <c r="D3300">
        <v>35</v>
      </c>
      <c r="E3300">
        <v>39</v>
      </c>
      <c r="F3300">
        <v>103</v>
      </c>
      <c r="G3300">
        <v>295.82</v>
      </c>
      <c r="H3300" s="1">
        <v>45195</v>
      </c>
    </row>
    <row r="3301" spans="1:8" x14ac:dyDescent="0.25">
      <c r="A3301" t="s">
        <v>3323</v>
      </c>
      <c r="B3301" t="s">
        <v>37</v>
      </c>
      <c r="C3301" t="s">
        <v>18</v>
      </c>
      <c r="D3301">
        <v>18</v>
      </c>
      <c r="E3301">
        <v>52</v>
      </c>
      <c r="F3301">
        <v>156</v>
      </c>
      <c r="G3301">
        <v>9.27</v>
      </c>
      <c r="H3301" s="1">
        <v>45057</v>
      </c>
    </row>
    <row r="3302" spans="1:8" x14ac:dyDescent="0.25">
      <c r="A3302" t="s">
        <v>3324</v>
      </c>
      <c r="B3302" t="s">
        <v>35</v>
      </c>
      <c r="C3302" t="s">
        <v>32</v>
      </c>
      <c r="D3302">
        <v>79</v>
      </c>
      <c r="E3302">
        <v>42</v>
      </c>
      <c r="F3302">
        <v>127</v>
      </c>
      <c r="G3302">
        <v>238.44</v>
      </c>
      <c r="H3302" s="1">
        <v>44961</v>
      </c>
    </row>
    <row r="3303" spans="1:8" x14ac:dyDescent="0.25">
      <c r="A3303" t="s">
        <v>3325</v>
      </c>
      <c r="B3303" t="s">
        <v>17</v>
      </c>
      <c r="C3303" t="s">
        <v>15</v>
      </c>
      <c r="D3303">
        <v>39</v>
      </c>
      <c r="E3303">
        <v>40</v>
      </c>
      <c r="F3303">
        <v>218</v>
      </c>
      <c r="G3303">
        <v>162.63999999999999</v>
      </c>
      <c r="H3303" s="1">
        <v>45216</v>
      </c>
    </row>
    <row r="3304" spans="1:8" x14ac:dyDescent="0.25">
      <c r="A3304" t="s">
        <v>3326</v>
      </c>
      <c r="B3304" t="s">
        <v>37</v>
      </c>
      <c r="C3304" t="s">
        <v>23</v>
      </c>
      <c r="D3304">
        <v>159</v>
      </c>
      <c r="E3304">
        <v>70</v>
      </c>
      <c r="F3304">
        <v>74</v>
      </c>
      <c r="G3304">
        <v>221</v>
      </c>
      <c r="H3304" s="1">
        <v>44989</v>
      </c>
    </row>
    <row r="3305" spans="1:8" x14ac:dyDescent="0.25">
      <c r="A3305" t="s">
        <v>3327</v>
      </c>
      <c r="B3305" t="s">
        <v>35</v>
      </c>
      <c r="C3305" t="s">
        <v>23</v>
      </c>
      <c r="D3305">
        <v>187</v>
      </c>
      <c r="E3305">
        <v>89</v>
      </c>
      <c r="F3305">
        <v>180</v>
      </c>
      <c r="G3305">
        <v>486.15</v>
      </c>
      <c r="H3305" s="1">
        <v>44973</v>
      </c>
    </row>
    <row r="3306" spans="1:8" x14ac:dyDescent="0.25">
      <c r="A3306" t="s">
        <v>3328</v>
      </c>
      <c r="B3306" t="s">
        <v>21</v>
      </c>
      <c r="C3306" t="s">
        <v>23</v>
      </c>
      <c r="D3306">
        <v>186</v>
      </c>
      <c r="E3306">
        <v>67</v>
      </c>
      <c r="F3306">
        <v>124</v>
      </c>
      <c r="G3306">
        <v>457.12</v>
      </c>
      <c r="H3306" s="1">
        <v>45075</v>
      </c>
    </row>
    <row r="3307" spans="1:8" x14ac:dyDescent="0.25">
      <c r="A3307" t="s">
        <v>3329</v>
      </c>
      <c r="B3307" t="s">
        <v>48</v>
      </c>
      <c r="C3307" t="s">
        <v>23</v>
      </c>
      <c r="D3307">
        <v>114</v>
      </c>
      <c r="E3307">
        <v>94</v>
      </c>
      <c r="F3307">
        <v>278</v>
      </c>
      <c r="G3307">
        <v>231.38</v>
      </c>
      <c r="H3307" s="1">
        <v>45050</v>
      </c>
    </row>
    <row r="3308" spans="1:8" x14ac:dyDescent="0.25">
      <c r="A3308" t="s">
        <v>3330</v>
      </c>
      <c r="B3308" t="s">
        <v>48</v>
      </c>
      <c r="C3308" t="s">
        <v>15</v>
      </c>
      <c r="D3308">
        <v>119</v>
      </c>
      <c r="E3308">
        <v>36</v>
      </c>
      <c r="F3308">
        <v>206</v>
      </c>
      <c r="G3308">
        <v>170.63</v>
      </c>
      <c r="H3308" s="1">
        <v>45104</v>
      </c>
    </row>
    <row r="3309" spans="1:8" x14ac:dyDescent="0.25">
      <c r="A3309" t="s">
        <v>3331</v>
      </c>
      <c r="B3309" t="s">
        <v>35</v>
      </c>
      <c r="C3309" t="s">
        <v>23</v>
      </c>
      <c r="D3309">
        <v>145</v>
      </c>
      <c r="E3309">
        <v>70</v>
      </c>
      <c r="F3309">
        <v>42</v>
      </c>
      <c r="G3309">
        <v>82.48</v>
      </c>
      <c r="H3309" s="1">
        <v>45194</v>
      </c>
    </row>
    <row r="3310" spans="1:8" x14ac:dyDescent="0.25">
      <c r="A3310" t="s">
        <v>3332</v>
      </c>
      <c r="B3310" t="s">
        <v>37</v>
      </c>
      <c r="C3310" t="s">
        <v>9</v>
      </c>
      <c r="D3310">
        <v>145</v>
      </c>
      <c r="E3310">
        <v>21</v>
      </c>
      <c r="F3310">
        <v>3</v>
      </c>
      <c r="G3310">
        <v>19.3</v>
      </c>
      <c r="H3310" s="1">
        <v>45268</v>
      </c>
    </row>
    <row r="3311" spans="1:8" x14ac:dyDescent="0.25">
      <c r="A3311" t="s">
        <v>3333</v>
      </c>
      <c r="B3311" t="s">
        <v>17</v>
      </c>
      <c r="C3311" t="s">
        <v>15</v>
      </c>
      <c r="D3311">
        <v>142</v>
      </c>
      <c r="E3311">
        <v>88</v>
      </c>
      <c r="F3311">
        <v>221</v>
      </c>
      <c r="G3311">
        <v>439.24</v>
      </c>
      <c r="H3311" s="1">
        <v>45107</v>
      </c>
    </row>
    <row r="3312" spans="1:8" x14ac:dyDescent="0.25">
      <c r="A3312" t="s">
        <v>3334</v>
      </c>
      <c r="B3312" t="s">
        <v>8</v>
      </c>
      <c r="C3312" t="s">
        <v>15</v>
      </c>
      <c r="D3312">
        <v>93</v>
      </c>
      <c r="E3312">
        <v>24</v>
      </c>
      <c r="F3312">
        <v>87</v>
      </c>
      <c r="G3312">
        <v>355.49</v>
      </c>
      <c r="H3312" s="1">
        <v>45292</v>
      </c>
    </row>
    <row r="3313" spans="1:8" x14ac:dyDescent="0.25">
      <c r="A3313" t="s">
        <v>3335</v>
      </c>
      <c r="B3313" t="s">
        <v>48</v>
      </c>
      <c r="C3313" t="s">
        <v>9</v>
      </c>
      <c r="D3313">
        <v>100</v>
      </c>
      <c r="E3313">
        <v>61</v>
      </c>
      <c r="F3313">
        <v>69</v>
      </c>
      <c r="G3313">
        <v>291.89999999999998</v>
      </c>
      <c r="H3313" s="1">
        <v>45177</v>
      </c>
    </row>
    <row r="3314" spans="1:8" x14ac:dyDescent="0.25">
      <c r="A3314" t="s">
        <v>3336</v>
      </c>
      <c r="B3314" t="s">
        <v>8</v>
      </c>
      <c r="C3314" t="s">
        <v>18</v>
      </c>
      <c r="D3314">
        <v>11</v>
      </c>
      <c r="E3314">
        <v>37</v>
      </c>
      <c r="F3314">
        <v>134</v>
      </c>
      <c r="G3314">
        <v>23.72</v>
      </c>
      <c r="H3314" s="1">
        <v>45110</v>
      </c>
    </row>
    <row r="3315" spans="1:8" x14ac:dyDescent="0.25">
      <c r="A3315" t="s">
        <v>3337</v>
      </c>
      <c r="B3315" t="s">
        <v>37</v>
      </c>
      <c r="C3315" t="s">
        <v>15</v>
      </c>
      <c r="D3315">
        <v>121</v>
      </c>
      <c r="E3315">
        <v>60</v>
      </c>
      <c r="F3315">
        <v>9</v>
      </c>
      <c r="G3315">
        <v>441.58</v>
      </c>
      <c r="H3315" s="1">
        <v>45165</v>
      </c>
    </row>
    <row r="3316" spans="1:8" x14ac:dyDescent="0.25">
      <c r="A3316" t="s">
        <v>3338</v>
      </c>
      <c r="B3316" t="s">
        <v>48</v>
      </c>
      <c r="C3316" t="s">
        <v>23</v>
      </c>
      <c r="D3316">
        <v>76</v>
      </c>
      <c r="E3316">
        <v>47</v>
      </c>
      <c r="F3316">
        <v>77</v>
      </c>
      <c r="G3316">
        <v>90.07</v>
      </c>
      <c r="H3316" s="1">
        <v>45098</v>
      </c>
    </row>
    <row r="3317" spans="1:8" x14ac:dyDescent="0.25">
      <c r="A3317" t="s">
        <v>3339</v>
      </c>
      <c r="B3317" t="s">
        <v>28</v>
      </c>
      <c r="C3317" t="s">
        <v>18</v>
      </c>
      <c r="D3317">
        <v>171</v>
      </c>
      <c r="E3317">
        <v>48</v>
      </c>
      <c r="F3317">
        <v>250</v>
      </c>
      <c r="G3317">
        <v>494.68</v>
      </c>
      <c r="H3317" s="1">
        <v>45087</v>
      </c>
    </row>
    <row r="3318" spans="1:8" x14ac:dyDescent="0.25">
      <c r="A3318" t="s">
        <v>3340</v>
      </c>
      <c r="B3318" t="s">
        <v>12</v>
      </c>
      <c r="C3318" t="s">
        <v>18</v>
      </c>
      <c r="D3318">
        <v>18</v>
      </c>
      <c r="E3318">
        <v>80</v>
      </c>
      <c r="F3318">
        <v>278</v>
      </c>
      <c r="G3318">
        <v>458.91</v>
      </c>
      <c r="H3318" s="1">
        <v>44987</v>
      </c>
    </row>
    <row r="3319" spans="1:8" x14ac:dyDescent="0.25">
      <c r="A3319" t="s">
        <v>3341</v>
      </c>
      <c r="B3319" t="s">
        <v>14</v>
      </c>
      <c r="C3319" t="s">
        <v>15</v>
      </c>
      <c r="D3319">
        <v>147</v>
      </c>
      <c r="E3319">
        <v>28</v>
      </c>
      <c r="F3319">
        <v>136</v>
      </c>
      <c r="G3319">
        <v>43.64</v>
      </c>
      <c r="H3319" s="1">
        <v>45022</v>
      </c>
    </row>
    <row r="3320" spans="1:8" x14ac:dyDescent="0.25">
      <c r="A3320" t="s">
        <v>3342</v>
      </c>
      <c r="B3320" t="s">
        <v>21</v>
      </c>
      <c r="C3320" t="s">
        <v>23</v>
      </c>
      <c r="D3320">
        <v>63</v>
      </c>
      <c r="E3320">
        <v>93</v>
      </c>
      <c r="F3320">
        <v>26</v>
      </c>
      <c r="G3320">
        <v>272.01</v>
      </c>
      <c r="H3320" s="1">
        <v>45042</v>
      </c>
    </row>
    <row r="3321" spans="1:8" x14ac:dyDescent="0.25">
      <c r="A3321" t="s">
        <v>3343</v>
      </c>
      <c r="B3321" t="s">
        <v>28</v>
      </c>
      <c r="C3321" t="s">
        <v>23</v>
      </c>
      <c r="D3321">
        <v>134</v>
      </c>
      <c r="E3321">
        <v>23</v>
      </c>
      <c r="F3321">
        <v>192</v>
      </c>
      <c r="G3321">
        <v>428.84</v>
      </c>
      <c r="H3321" s="1">
        <v>44932</v>
      </c>
    </row>
    <row r="3322" spans="1:8" x14ac:dyDescent="0.25">
      <c r="A3322" t="s">
        <v>3344</v>
      </c>
      <c r="B3322" t="s">
        <v>21</v>
      </c>
      <c r="C3322" t="s">
        <v>15</v>
      </c>
      <c r="D3322">
        <v>124</v>
      </c>
      <c r="E3322">
        <v>84</v>
      </c>
      <c r="F3322">
        <v>68</v>
      </c>
      <c r="G3322">
        <v>116.03</v>
      </c>
      <c r="H3322" s="1">
        <v>45073</v>
      </c>
    </row>
    <row r="3323" spans="1:8" x14ac:dyDescent="0.25">
      <c r="A3323" t="s">
        <v>3345</v>
      </c>
      <c r="B3323" t="s">
        <v>21</v>
      </c>
      <c r="C3323" t="s">
        <v>9</v>
      </c>
      <c r="D3323">
        <v>164</v>
      </c>
      <c r="E3323">
        <v>88</v>
      </c>
      <c r="F3323">
        <v>195</v>
      </c>
      <c r="G3323">
        <v>496.05</v>
      </c>
      <c r="H3323" s="1">
        <v>44965</v>
      </c>
    </row>
    <row r="3324" spans="1:8" x14ac:dyDescent="0.25">
      <c r="A3324" t="s">
        <v>3346</v>
      </c>
      <c r="B3324" t="s">
        <v>26</v>
      </c>
      <c r="C3324" t="s">
        <v>32</v>
      </c>
      <c r="D3324">
        <v>145</v>
      </c>
      <c r="E3324">
        <v>40</v>
      </c>
      <c r="F3324">
        <v>166</v>
      </c>
      <c r="G3324">
        <v>63.68</v>
      </c>
      <c r="H3324" s="1">
        <v>45207</v>
      </c>
    </row>
    <row r="3325" spans="1:8" x14ac:dyDescent="0.25">
      <c r="A3325" t="s">
        <v>3347</v>
      </c>
      <c r="B3325" t="s">
        <v>37</v>
      </c>
      <c r="C3325" t="s">
        <v>18</v>
      </c>
      <c r="D3325">
        <v>190</v>
      </c>
      <c r="E3325">
        <v>85</v>
      </c>
      <c r="F3325">
        <v>8</v>
      </c>
      <c r="G3325">
        <v>420.58</v>
      </c>
      <c r="H3325" s="1">
        <v>45160</v>
      </c>
    </row>
    <row r="3326" spans="1:8" x14ac:dyDescent="0.25">
      <c r="A3326" t="s">
        <v>3348</v>
      </c>
      <c r="B3326" t="s">
        <v>35</v>
      </c>
      <c r="C3326" t="s">
        <v>32</v>
      </c>
      <c r="D3326">
        <v>130</v>
      </c>
      <c r="E3326">
        <v>46</v>
      </c>
      <c r="F3326">
        <v>277</v>
      </c>
      <c r="G3326">
        <v>123.63</v>
      </c>
      <c r="H3326" s="1">
        <v>45216</v>
      </c>
    </row>
    <row r="3327" spans="1:8" x14ac:dyDescent="0.25">
      <c r="A3327" t="s">
        <v>3349</v>
      </c>
      <c r="B3327" t="s">
        <v>28</v>
      </c>
      <c r="C3327" t="s">
        <v>15</v>
      </c>
      <c r="D3327">
        <v>80</v>
      </c>
      <c r="E3327">
        <v>75</v>
      </c>
      <c r="F3327">
        <v>219</v>
      </c>
      <c r="G3327">
        <v>372.73</v>
      </c>
      <c r="H3327" s="1">
        <v>45066</v>
      </c>
    </row>
    <row r="3328" spans="1:8" x14ac:dyDescent="0.25">
      <c r="A3328" t="s">
        <v>3350</v>
      </c>
      <c r="B3328" t="s">
        <v>37</v>
      </c>
      <c r="C3328" t="s">
        <v>23</v>
      </c>
      <c r="D3328">
        <v>16</v>
      </c>
      <c r="E3328">
        <v>80</v>
      </c>
      <c r="F3328">
        <v>187</v>
      </c>
      <c r="G3328">
        <v>447.79</v>
      </c>
      <c r="H3328" s="1">
        <v>44973</v>
      </c>
    </row>
    <row r="3329" spans="1:8" x14ac:dyDescent="0.25">
      <c r="A3329" t="s">
        <v>3351</v>
      </c>
      <c r="B3329" t="s">
        <v>12</v>
      </c>
      <c r="C3329" t="s">
        <v>23</v>
      </c>
      <c r="D3329">
        <v>77</v>
      </c>
      <c r="E3329">
        <v>52</v>
      </c>
      <c r="F3329">
        <v>220</v>
      </c>
      <c r="G3329">
        <v>185.89</v>
      </c>
      <c r="H3329" s="1">
        <v>45290</v>
      </c>
    </row>
    <row r="3330" spans="1:8" x14ac:dyDescent="0.25">
      <c r="A3330" t="s">
        <v>3352</v>
      </c>
      <c r="B3330" t="s">
        <v>28</v>
      </c>
      <c r="C3330" t="s">
        <v>23</v>
      </c>
      <c r="D3330">
        <v>130</v>
      </c>
      <c r="E3330">
        <v>58</v>
      </c>
      <c r="F3330">
        <v>96</v>
      </c>
      <c r="G3330">
        <v>224.09</v>
      </c>
      <c r="H3330" s="1">
        <v>45099</v>
      </c>
    </row>
    <row r="3331" spans="1:8" x14ac:dyDescent="0.25">
      <c r="A3331" t="s">
        <v>3353</v>
      </c>
      <c r="B3331" t="s">
        <v>28</v>
      </c>
      <c r="C3331" t="s">
        <v>18</v>
      </c>
      <c r="D3331">
        <v>152</v>
      </c>
      <c r="E3331">
        <v>23</v>
      </c>
      <c r="F3331">
        <v>109</v>
      </c>
      <c r="G3331">
        <v>222.16</v>
      </c>
      <c r="H3331" s="1">
        <v>45146</v>
      </c>
    </row>
    <row r="3332" spans="1:8" x14ac:dyDescent="0.25">
      <c r="A3332" t="s">
        <v>3354</v>
      </c>
      <c r="B3332" t="s">
        <v>12</v>
      </c>
      <c r="C3332" t="s">
        <v>32</v>
      </c>
      <c r="D3332">
        <v>40</v>
      </c>
      <c r="E3332">
        <v>59</v>
      </c>
      <c r="F3332">
        <v>21</v>
      </c>
      <c r="G3332">
        <v>288.10000000000002</v>
      </c>
      <c r="H3332" s="1">
        <v>45020</v>
      </c>
    </row>
    <row r="3333" spans="1:8" x14ac:dyDescent="0.25">
      <c r="A3333" t="s">
        <v>3355</v>
      </c>
      <c r="B3333" t="s">
        <v>48</v>
      </c>
      <c r="C3333" t="s">
        <v>9</v>
      </c>
      <c r="D3333">
        <v>171</v>
      </c>
      <c r="E3333">
        <v>97</v>
      </c>
      <c r="F3333">
        <v>44</v>
      </c>
      <c r="G3333">
        <v>108.27</v>
      </c>
      <c r="H3333" s="1">
        <v>45050</v>
      </c>
    </row>
    <row r="3334" spans="1:8" x14ac:dyDescent="0.25">
      <c r="A3334" t="s">
        <v>3356</v>
      </c>
      <c r="B3334" t="s">
        <v>37</v>
      </c>
      <c r="C3334" t="s">
        <v>15</v>
      </c>
      <c r="D3334">
        <v>181</v>
      </c>
      <c r="E3334">
        <v>46</v>
      </c>
      <c r="F3334">
        <v>24</v>
      </c>
      <c r="G3334">
        <v>347.09</v>
      </c>
      <c r="H3334" s="1">
        <v>45082</v>
      </c>
    </row>
    <row r="3335" spans="1:8" x14ac:dyDescent="0.25">
      <c r="A3335" t="s">
        <v>3357</v>
      </c>
      <c r="B3335" t="s">
        <v>35</v>
      </c>
      <c r="C3335" t="s">
        <v>32</v>
      </c>
      <c r="D3335">
        <v>189</v>
      </c>
      <c r="E3335">
        <v>73</v>
      </c>
      <c r="F3335">
        <v>0</v>
      </c>
      <c r="G3335">
        <v>493.33</v>
      </c>
      <c r="H3335" s="1">
        <v>45052</v>
      </c>
    </row>
    <row r="3336" spans="1:8" x14ac:dyDescent="0.25">
      <c r="A3336" t="s">
        <v>3358</v>
      </c>
      <c r="B3336" t="s">
        <v>17</v>
      </c>
      <c r="C3336" t="s">
        <v>9</v>
      </c>
      <c r="D3336">
        <v>145</v>
      </c>
      <c r="E3336">
        <v>25</v>
      </c>
      <c r="F3336">
        <v>96</v>
      </c>
      <c r="G3336">
        <v>402.26</v>
      </c>
      <c r="H3336" s="1">
        <v>45080</v>
      </c>
    </row>
    <row r="3337" spans="1:8" x14ac:dyDescent="0.25">
      <c r="A3337" t="s">
        <v>3359</v>
      </c>
      <c r="B3337" t="s">
        <v>26</v>
      </c>
      <c r="C3337" t="s">
        <v>18</v>
      </c>
      <c r="D3337">
        <v>62</v>
      </c>
      <c r="E3337">
        <v>71</v>
      </c>
      <c r="F3337">
        <v>41</v>
      </c>
      <c r="G3337">
        <v>138.44</v>
      </c>
      <c r="H3337" s="1">
        <v>45147</v>
      </c>
    </row>
    <row r="3338" spans="1:8" x14ac:dyDescent="0.25">
      <c r="A3338" t="s">
        <v>3360</v>
      </c>
      <c r="B3338" t="s">
        <v>37</v>
      </c>
      <c r="C3338" t="s">
        <v>23</v>
      </c>
      <c r="D3338">
        <v>13</v>
      </c>
      <c r="E3338">
        <v>87</v>
      </c>
      <c r="F3338">
        <v>117</v>
      </c>
      <c r="G3338">
        <v>318.33</v>
      </c>
      <c r="H3338" s="1">
        <v>45024</v>
      </c>
    </row>
    <row r="3339" spans="1:8" x14ac:dyDescent="0.25">
      <c r="A3339" t="s">
        <v>3361</v>
      </c>
      <c r="B3339" t="s">
        <v>48</v>
      </c>
      <c r="C3339" t="s">
        <v>32</v>
      </c>
      <c r="D3339">
        <v>70</v>
      </c>
      <c r="E3339">
        <v>66</v>
      </c>
      <c r="F3339">
        <v>61</v>
      </c>
      <c r="G3339">
        <v>88.17</v>
      </c>
      <c r="H3339" s="1">
        <v>45169</v>
      </c>
    </row>
    <row r="3340" spans="1:8" x14ac:dyDescent="0.25">
      <c r="A3340" t="s">
        <v>3362</v>
      </c>
      <c r="B3340" t="s">
        <v>12</v>
      </c>
      <c r="C3340" t="s">
        <v>15</v>
      </c>
      <c r="D3340">
        <v>149</v>
      </c>
      <c r="E3340">
        <v>39</v>
      </c>
      <c r="F3340">
        <v>0</v>
      </c>
      <c r="G3340">
        <v>208.72</v>
      </c>
      <c r="H3340" s="1">
        <v>44974</v>
      </c>
    </row>
    <row r="3341" spans="1:8" x14ac:dyDescent="0.25">
      <c r="A3341" t="s">
        <v>3363</v>
      </c>
      <c r="B3341" t="s">
        <v>28</v>
      </c>
      <c r="C3341" t="s">
        <v>32</v>
      </c>
      <c r="D3341">
        <v>42</v>
      </c>
      <c r="E3341">
        <v>96</v>
      </c>
      <c r="F3341">
        <v>183</v>
      </c>
      <c r="G3341">
        <v>104.37</v>
      </c>
      <c r="H3341" s="1">
        <v>45276</v>
      </c>
    </row>
    <row r="3342" spans="1:8" x14ac:dyDescent="0.25">
      <c r="A3342" t="s">
        <v>3364</v>
      </c>
      <c r="B3342" t="s">
        <v>26</v>
      </c>
      <c r="C3342" t="s">
        <v>23</v>
      </c>
      <c r="D3342">
        <v>82</v>
      </c>
      <c r="E3342">
        <v>47</v>
      </c>
      <c r="F3342">
        <v>240</v>
      </c>
      <c r="G3342">
        <v>213.76</v>
      </c>
      <c r="H3342" s="1">
        <v>45206</v>
      </c>
    </row>
    <row r="3343" spans="1:8" x14ac:dyDescent="0.25">
      <c r="A3343" t="s">
        <v>3365</v>
      </c>
      <c r="B3343" t="s">
        <v>48</v>
      </c>
      <c r="C3343" t="s">
        <v>9</v>
      </c>
      <c r="D3343">
        <v>193</v>
      </c>
      <c r="E3343">
        <v>96</v>
      </c>
      <c r="F3343">
        <v>168</v>
      </c>
      <c r="G3343">
        <v>182.74</v>
      </c>
      <c r="H3343" s="1">
        <v>45225</v>
      </c>
    </row>
    <row r="3344" spans="1:8" x14ac:dyDescent="0.25">
      <c r="A3344" t="s">
        <v>3366</v>
      </c>
      <c r="B3344" t="s">
        <v>48</v>
      </c>
      <c r="C3344" t="s">
        <v>23</v>
      </c>
      <c r="D3344">
        <v>194</v>
      </c>
      <c r="E3344">
        <v>37</v>
      </c>
      <c r="F3344">
        <v>148</v>
      </c>
      <c r="G3344">
        <v>374.93</v>
      </c>
      <c r="H3344" s="1">
        <v>45012</v>
      </c>
    </row>
    <row r="3345" spans="1:8" x14ac:dyDescent="0.25">
      <c r="A3345" t="s">
        <v>3367</v>
      </c>
      <c r="B3345" t="s">
        <v>21</v>
      </c>
      <c r="C3345" t="s">
        <v>18</v>
      </c>
      <c r="D3345">
        <v>25</v>
      </c>
      <c r="E3345">
        <v>88</v>
      </c>
      <c r="F3345">
        <v>257</v>
      </c>
      <c r="G3345">
        <v>241.65</v>
      </c>
      <c r="H3345" s="1">
        <v>45269</v>
      </c>
    </row>
    <row r="3346" spans="1:8" x14ac:dyDescent="0.25">
      <c r="A3346" t="s">
        <v>3368</v>
      </c>
      <c r="B3346" t="s">
        <v>28</v>
      </c>
      <c r="C3346" t="s">
        <v>32</v>
      </c>
      <c r="D3346">
        <v>2</v>
      </c>
      <c r="E3346">
        <v>63</v>
      </c>
      <c r="F3346">
        <v>105</v>
      </c>
      <c r="G3346">
        <v>488.51</v>
      </c>
      <c r="H3346" s="1">
        <v>45186</v>
      </c>
    </row>
    <row r="3347" spans="1:8" x14ac:dyDescent="0.25">
      <c r="A3347" t="s">
        <v>3369</v>
      </c>
      <c r="B3347" t="s">
        <v>12</v>
      </c>
      <c r="C3347" t="s">
        <v>15</v>
      </c>
      <c r="D3347">
        <v>106</v>
      </c>
      <c r="E3347">
        <v>50</v>
      </c>
      <c r="F3347">
        <v>235</v>
      </c>
      <c r="G3347">
        <v>38.65</v>
      </c>
      <c r="H3347" s="1">
        <v>45219</v>
      </c>
    </row>
    <row r="3348" spans="1:8" x14ac:dyDescent="0.25">
      <c r="A3348" t="s">
        <v>3370</v>
      </c>
      <c r="B3348" t="s">
        <v>8</v>
      </c>
      <c r="C3348" t="s">
        <v>32</v>
      </c>
      <c r="D3348">
        <v>32</v>
      </c>
      <c r="E3348">
        <v>23</v>
      </c>
      <c r="F3348">
        <v>250</v>
      </c>
      <c r="G3348">
        <v>170.32</v>
      </c>
      <c r="H3348" s="1">
        <v>45077</v>
      </c>
    </row>
    <row r="3349" spans="1:8" x14ac:dyDescent="0.25">
      <c r="A3349" t="s">
        <v>3371</v>
      </c>
      <c r="B3349" t="s">
        <v>48</v>
      </c>
      <c r="C3349" t="s">
        <v>23</v>
      </c>
      <c r="D3349">
        <v>98</v>
      </c>
      <c r="E3349">
        <v>35</v>
      </c>
      <c r="F3349">
        <v>245</v>
      </c>
      <c r="G3349">
        <v>247.02</v>
      </c>
      <c r="H3349" s="1">
        <v>44995</v>
      </c>
    </row>
    <row r="3350" spans="1:8" x14ac:dyDescent="0.25">
      <c r="A3350" t="s">
        <v>3372</v>
      </c>
      <c r="B3350" t="s">
        <v>14</v>
      </c>
      <c r="C3350" t="s">
        <v>9</v>
      </c>
      <c r="D3350">
        <v>127</v>
      </c>
      <c r="E3350">
        <v>44</v>
      </c>
      <c r="F3350">
        <v>52</v>
      </c>
      <c r="G3350">
        <v>46.44</v>
      </c>
      <c r="H3350" s="1">
        <v>44966</v>
      </c>
    </row>
    <row r="3351" spans="1:8" x14ac:dyDescent="0.25">
      <c r="A3351" t="s">
        <v>3373</v>
      </c>
      <c r="B3351" t="s">
        <v>8</v>
      </c>
      <c r="C3351" t="s">
        <v>18</v>
      </c>
      <c r="D3351">
        <v>51</v>
      </c>
      <c r="E3351">
        <v>74</v>
      </c>
      <c r="F3351">
        <v>129</v>
      </c>
      <c r="G3351">
        <v>432.89</v>
      </c>
      <c r="H3351" s="1">
        <v>45291</v>
      </c>
    </row>
    <row r="3352" spans="1:8" x14ac:dyDescent="0.25">
      <c r="A3352" t="s">
        <v>3374</v>
      </c>
      <c r="B3352" t="s">
        <v>28</v>
      </c>
      <c r="C3352" t="s">
        <v>9</v>
      </c>
      <c r="D3352">
        <v>120</v>
      </c>
      <c r="E3352">
        <v>34</v>
      </c>
      <c r="F3352">
        <v>127</v>
      </c>
      <c r="G3352">
        <v>327.86</v>
      </c>
      <c r="H3352" s="1">
        <v>45079</v>
      </c>
    </row>
    <row r="3353" spans="1:8" x14ac:dyDescent="0.25">
      <c r="A3353" t="s">
        <v>3375</v>
      </c>
      <c r="B3353" t="s">
        <v>21</v>
      </c>
      <c r="C3353" t="s">
        <v>18</v>
      </c>
      <c r="D3353">
        <v>116</v>
      </c>
      <c r="E3353">
        <v>43</v>
      </c>
      <c r="F3353">
        <v>116</v>
      </c>
      <c r="G3353">
        <v>157.09</v>
      </c>
      <c r="H3353" s="1">
        <v>45272</v>
      </c>
    </row>
    <row r="3354" spans="1:8" x14ac:dyDescent="0.25">
      <c r="A3354" t="s">
        <v>3376</v>
      </c>
      <c r="B3354" t="s">
        <v>37</v>
      </c>
      <c r="C3354" t="s">
        <v>18</v>
      </c>
      <c r="D3354">
        <v>143</v>
      </c>
      <c r="E3354">
        <v>94</v>
      </c>
      <c r="F3354">
        <v>24</v>
      </c>
      <c r="G3354">
        <v>222.77</v>
      </c>
      <c r="H3354" s="1">
        <v>45120</v>
      </c>
    </row>
    <row r="3355" spans="1:8" x14ac:dyDescent="0.25">
      <c r="A3355" t="s">
        <v>3377</v>
      </c>
      <c r="B3355" t="s">
        <v>8</v>
      </c>
      <c r="C3355" t="s">
        <v>18</v>
      </c>
      <c r="D3355">
        <v>43</v>
      </c>
      <c r="E3355">
        <v>70</v>
      </c>
      <c r="F3355">
        <v>1</v>
      </c>
      <c r="G3355">
        <v>336.18</v>
      </c>
      <c r="H3355" s="1">
        <v>45209</v>
      </c>
    </row>
    <row r="3356" spans="1:8" x14ac:dyDescent="0.25">
      <c r="A3356" t="s">
        <v>3378</v>
      </c>
      <c r="B3356" t="s">
        <v>14</v>
      </c>
      <c r="C3356" t="s">
        <v>15</v>
      </c>
      <c r="D3356">
        <v>141</v>
      </c>
      <c r="E3356">
        <v>22</v>
      </c>
      <c r="F3356">
        <v>175</v>
      </c>
      <c r="G3356">
        <v>95.61</v>
      </c>
      <c r="H3356" s="1">
        <v>45019</v>
      </c>
    </row>
    <row r="3357" spans="1:8" x14ac:dyDescent="0.25">
      <c r="A3357" t="s">
        <v>3379</v>
      </c>
      <c r="B3357" t="s">
        <v>21</v>
      </c>
      <c r="C3357" t="s">
        <v>18</v>
      </c>
      <c r="D3357">
        <v>145</v>
      </c>
      <c r="E3357">
        <v>24</v>
      </c>
      <c r="F3357">
        <v>245</v>
      </c>
      <c r="G3357">
        <v>119.36</v>
      </c>
      <c r="H3357" s="1">
        <v>45160</v>
      </c>
    </row>
    <row r="3358" spans="1:8" x14ac:dyDescent="0.25">
      <c r="A3358" t="s">
        <v>3380</v>
      </c>
      <c r="B3358" t="s">
        <v>26</v>
      </c>
      <c r="C3358" t="s">
        <v>15</v>
      </c>
      <c r="D3358">
        <v>40</v>
      </c>
      <c r="E3358">
        <v>75</v>
      </c>
      <c r="F3358">
        <v>188</v>
      </c>
      <c r="G3358">
        <v>155.36000000000001</v>
      </c>
      <c r="H3358" s="1">
        <v>45138</v>
      </c>
    </row>
    <row r="3359" spans="1:8" x14ac:dyDescent="0.25">
      <c r="A3359" t="s">
        <v>3381</v>
      </c>
      <c r="B3359" t="s">
        <v>21</v>
      </c>
      <c r="C3359" t="s">
        <v>9</v>
      </c>
      <c r="D3359">
        <v>114</v>
      </c>
      <c r="E3359">
        <v>22</v>
      </c>
      <c r="F3359">
        <v>135</v>
      </c>
      <c r="G3359">
        <v>346.79</v>
      </c>
      <c r="H3359" s="1">
        <v>45267</v>
      </c>
    </row>
    <row r="3360" spans="1:8" x14ac:dyDescent="0.25">
      <c r="A3360" t="s">
        <v>3382</v>
      </c>
      <c r="B3360" t="s">
        <v>35</v>
      </c>
      <c r="C3360" t="s">
        <v>15</v>
      </c>
      <c r="D3360">
        <v>47</v>
      </c>
      <c r="E3360">
        <v>65</v>
      </c>
      <c r="F3360">
        <v>161</v>
      </c>
      <c r="G3360">
        <v>385.39</v>
      </c>
      <c r="H3360" s="1">
        <v>45097</v>
      </c>
    </row>
    <row r="3361" spans="1:8" x14ac:dyDescent="0.25">
      <c r="A3361" t="s">
        <v>3383</v>
      </c>
      <c r="B3361" t="s">
        <v>28</v>
      </c>
      <c r="C3361" t="s">
        <v>9</v>
      </c>
      <c r="D3361">
        <v>151</v>
      </c>
      <c r="E3361">
        <v>78</v>
      </c>
      <c r="F3361">
        <v>195</v>
      </c>
      <c r="G3361">
        <v>254.62</v>
      </c>
      <c r="H3361" s="1">
        <v>45070</v>
      </c>
    </row>
    <row r="3362" spans="1:8" x14ac:dyDescent="0.25">
      <c r="A3362" t="s">
        <v>3384</v>
      </c>
      <c r="B3362" t="s">
        <v>8</v>
      </c>
      <c r="C3362" t="s">
        <v>9</v>
      </c>
      <c r="D3362">
        <v>149</v>
      </c>
      <c r="E3362">
        <v>20</v>
      </c>
      <c r="F3362">
        <v>2</v>
      </c>
      <c r="G3362">
        <v>261.37</v>
      </c>
      <c r="H3362" s="1">
        <v>44931</v>
      </c>
    </row>
    <row r="3363" spans="1:8" x14ac:dyDescent="0.25">
      <c r="A3363" t="s">
        <v>3385</v>
      </c>
      <c r="B3363" t="s">
        <v>48</v>
      </c>
      <c r="C3363" t="s">
        <v>32</v>
      </c>
      <c r="D3363">
        <v>154</v>
      </c>
      <c r="E3363">
        <v>29</v>
      </c>
      <c r="F3363">
        <v>105</v>
      </c>
      <c r="G3363">
        <v>310.45999999999998</v>
      </c>
      <c r="H3363" s="1">
        <v>45144</v>
      </c>
    </row>
    <row r="3364" spans="1:8" x14ac:dyDescent="0.25">
      <c r="A3364" t="s">
        <v>3386</v>
      </c>
      <c r="B3364" t="s">
        <v>48</v>
      </c>
      <c r="C3364" t="s">
        <v>9</v>
      </c>
      <c r="D3364">
        <v>85</v>
      </c>
      <c r="E3364">
        <v>95</v>
      </c>
      <c r="F3364">
        <v>30</v>
      </c>
      <c r="G3364">
        <v>398.84</v>
      </c>
      <c r="H3364" s="1">
        <v>45062</v>
      </c>
    </row>
    <row r="3365" spans="1:8" x14ac:dyDescent="0.25">
      <c r="A3365" t="s">
        <v>3387</v>
      </c>
      <c r="B3365" t="s">
        <v>14</v>
      </c>
      <c r="C3365" t="s">
        <v>23</v>
      </c>
      <c r="D3365">
        <v>74</v>
      </c>
      <c r="E3365">
        <v>23</v>
      </c>
      <c r="F3365">
        <v>7</v>
      </c>
      <c r="G3365">
        <v>256.77999999999997</v>
      </c>
      <c r="H3365" s="1">
        <v>45075</v>
      </c>
    </row>
    <row r="3366" spans="1:8" x14ac:dyDescent="0.25">
      <c r="A3366" t="s">
        <v>3388</v>
      </c>
      <c r="B3366" t="s">
        <v>26</v>
      </c>
      <c r="C3366" t="s">
        <v>32</v>
      </c>
      <c r="D3366">
        <v>106</v>
      </c>
      <c r="E3366">
        <v>59</v>
      </c>
      <c r="F3366">
        <v>242</v>
      </c>
      <c r="G3366">
        <v>127.6</v>
      </c>
      <c r="H3366" s="1">
        <v>44973</v>
      </c>
    </row>
    <row r="3367" spans="1:8" x14ac:dyDescent="0.25">
      <c r="A3367" t="s">
        <v>3389</v>
      </c>
      <c r="B3367" t="s">
        <v>8</v>
      </c>
      <c r="C3367" t="s">
        <v>15</v>
      </c>
      <c r="D3367">
        <v>77</v>
      </c>
      <c r="E3367">
        <v>38</v>
      </c>
      <c r="F3367">
        <v>260</v>
      </c>
      <c r="G3367">
        <v>10.48</v>
      </c>
      <c r="H3367" s="1">
        <v>45181</v>
      </c>
    </row>
    <row r="3368" spans="1:8" x14ac:dyDescent="0.25">
      <c r="A3368" t="s">
        <v>3390</v>
      </c>
      <c r="B3368" t="s">
        <v>37</v>
      </c>
      <c r="C3368" t="s">
        <v>18</v>
      </c>
      <c r="D3368">
        <v>142</v>
      </c>
      <c r="E3368">
        <v>96</v>
      </c>
      <c r="F3368">
        <v>62</v>
      </c>
      <c r="G3368">
        <v>72.89</v>
      </c>
      <c r="H3368" s="1">
        <v>44976</v>
      </c>
    </row>
    <row r="3369" spans="1:8" x14ac:dyDescent="0.25">
      <c r="A3369" t="s">
        <v>3391</v>
      </c>
      <c r="B3369" t="s">
        <v>35</v>
      </c>
      <c r="C3369" t="s">
        <v>32</v>
      </c>
      <c r="D3369">
        <v>140</v>
      </c>
      <c r="E3369">
        <v>64</v>
      </c>
      <c r="F3369">
        <v>289</v>
      </c>
      <c r="G3369">
        <v>258.06</v>
      </c>
      <c r="H3369" s="1">
        <v>45291</v>
      </c>
    </row>
    <row r="3370" spans="1:8" x14ac:dyDescent="0.25">
      <c r="A3370" t="s">
        <v>3392</v>
      </c>
      <c r="B3370" t="s">
        <v>17</v>
      </c>
      <c r="C3370" t="s">
        <v>32</v>
      </c>
      <c r="D3370">
        <v>183</v>
      </c>
      <c r="E3370">
        <v>87</v>
      </c>
      <c r="F3370">
        <v>262</v>
      </c>
      <c r="G3370">
        <v>233.37</v>
      </c>
      <c r="H3370" s="1">
        <v>45042</v>
      </c>
    </row>
    <row r="3371" spans="1:8" x14ac:dyDescent="0.25">
      <c r="A3371" t="s">
        <v>3393</v>
      </c>
      <c r="B3371" t="s">
        <v>28</v>
      </c>
      <c r="C3371" t="s">
        <v>15</v>
      </c>
      <c r="D3371">
        <v>41</v>
      </c>
      <c r="E3371">
        <v>42</v>
      </c>
      <c r="F3371">
        <v>43</v>
      </c>
      <c r="G3371">
        <v>262.83999999999997</v>
      </c>
      <c r="H3371" s="1">
        <v>44946</v>
      </c>
    </row>
    <row r="3372" spans="1:8" x14ac:dyDescent="0.25">
      <c r="A3372" t="s">
        <v>3394</v>
      </c>
      <c r="B3372" t="s">
        <v>12</v>
      </c>
      <c r="C3372" t="s">
        <v>18</v>
      </c>
      <c r="D3372">
        <v>176</v>
      </c>
      <c r="E3372">
        <v>85</v>
      </c>
      <c r="F3372">
        <v>260</v>
      </c>
      <c r="G3372">
        <v>358.09</v>
      </c>
      <c r="H3372" s="1">
        <v>45021</v>
      </c>
    </row>
    <row r="3373" spans="1:8" x14ac:dyDescent="0.25">
      <c r="A3373" t="s">
        <v>3395</v>
      </c>
      <c r="B3373" t="s">
        <v>14</v>
      </c>
      <c r="C3373" t="s">
        <v>15</v>
      </c>
      <c r="D3373">
        <v>184</v>
      </c>
      <c r="E3373">
        <v>34</v>
      </c>
      <c r="F3373">
        <v>96</v>
      </c>
      <c r="G3373">
        <v>93</v>
      </c>
      <c r="H3373" s="1">
        <v>45179</v>
      </c>
    </row>
    <row r="3374" spans="1:8" x14ac:dyDescent="0.25">
      <c r="A3374" t="s">
        <v>3396</v>
      </c>
      <c r="B3374" t="s">
        <v>14</v>
      </c>
      <c r="C3374" t="s">
        <v>9</v>
      </c>
      <c r="D3374">
        <v>150</v>
      </c>
      <c r="E3374">
        <v>64</v>
      </c>
      <c r="F3374">
        <v>242</v>
      </c>
      <c r="G3374">
        <v>128.63</v>
      </c>
      <c r="H3374" s="1">
        <v>45135</v>
      </c>
    </row>
    <row r="3375" spans="1:8" x14ac:dyDescent="0.25">
      <c r="A3375" t="s">
        <v>3397</v>
      </c>
      <c r="B3375" t="s">
        <v>28</v>
      </c>
      <c r="C3375" t="s">
        <v>15</v>
      </c>
      <c r="D3375">
        <v>64</v>
      </c>
      <c r="E3375">
        <v>89</v>
      </c>
      <c r="F3375">
        <v>16</v>
      </c>
      <c r="G3375">
        <v>254.98</v>
      </c>
      <c r="H3375" s="1">
        <v>45148</v>
      </c>
    </row>
    <row r="3376" spans="1:8" x14ac:dyDescent="0.25">
      <c r="A3376" t="s">
        <v>3398</v>
      </c>
      <c r="B3376" t="s">
        <v>21</v>
      </c>
      <c r="C3376" t="s">
        <v>18</v>
      </c>
      <c r="D3376">
        <v>132</v>
      </c>
      <c r="E3376">
        <v>36</v>
      </c>
      <c r="F3376">
        <v>172</v>
      </c>
      <c r="G3376">
        <v>308.62</v>
      </c>
      <c r="H3376" s="1">
        <v>45057</v>
      </c>
    </row>
    <row r="3377" spans="1:8" x14ac:dyDescent="0.25">
      <c r="A3377" t="s">
        <v>3399</v>
      </c>
      <c r="B3377" t="s">
        <v>14</v>
      </c>
      <c r="C3377" t="s">
        <v>15</v>
      </c>
      <c r="D3377">
        <v>125</v>
      </c>
      <c r="E3377">
        <v>40</v>
      </c>
      <c r="F3377">
        <v>110</v>
      </c>
      <c r="G3377">
        <v>412.99</v>
      </c>
      <c r="H3377" s="1">
        <v>45114</v>
      </c>
    </row>
    <row r="3378" spans="1:8" x14ac:dyDescent="0.25">
      <c r="A3378" t="s">
        <v>3400</v>
      </c>
      <c r="B3378" t="s">
        <v>28</v>
      </c>
      <c r="C3378" t="s">
        <v>9</v>
      </c>
      <c r="D3378">
        <v>137</v>
      </c>
      <c r="E3378">
        <v>26</v>
      </c>
      <c r="F3378">
        <v>181</v>
      </c>
      <c r="G3378">
        <v>372.57</v>
      </c>
      <c r="H3378" s="1">
        <v>44931</v>
      </c>
    </row>
    <row r="3379" spans="1:8" x14ac:dyDescent="0.25">
      <c r="A3379" t="s">
        <v>3401</v>
      </c>
      <c r="B3379" t="s">
        <v>21</v>
      </c>
      <c r="C3379" t="s">
        <v>15</v>
      </c>
      <c r="D3379">
        <v>82</v>
      </c>
      <c r="E3379">
        <v>63</v>
      </c>
      <c r="F3379">
        <v>47</v>
      </c>
      <c r="G3379">
        <v>13.99</v>
      </c>
      <c r="H3379" s="1">
        <v>45144</v>
      </c>
    </row>
    <row r="3380" spans="1:8" x14ac:dyDescent="0.25">
      <c r="A3380" t="s">
        <v>3402</v>
      </c>
      <c r="B3380" t="s">
        <v>14</v>
      </c>
      <c r="C3380" t="s">
        <v>15</v>
      </c>
      <c r="D3380">
        <v>141</v>
      </c>
      <c r="E3380">
        <v>96</v>
      </c>
      <c r="F3380">
        <v>30</v>
      </c>
      <c r="G3380">
        <v>317.19</v>
      </c>
      <c r="H3380" s="1">
        <v>44949</v>
      </c>
    </row>
    <row r="3381" spans="1:8" x14ac:dyDescent="0.25">
      <c r="A3381" t="s">
        <v>3403</v>
      </c>
      <c r="B3381" t="s">
        <v>37</v>
      </c>
      <c r="C3381" t="s">
        <v>32</v>
      </c>
      <c r="D3381">
        <v>76</v>
      </c>
      <c r="E3381">
        <v>79</v>
      </c>
      <c r="F3381">
        <v>293</v>
      </c>
      <c r="G3381">
        <v>478.81</v>
      </c>
      <c r="H3381" s="1">
        <v>44939</v>
      </c>
    </row>
    <row r="3382" spans="1:8" x14ac:dyDescent="0.25">
      <c r="A3382" t="s">
        <v>3404</v>
      </c>
      <c r="B3382" t="s">
        <v>21</v>
      </c>
      <c r="C3382" t="s">
        <v>9</v>
      </c>
      <c r="D3382">
        <v>163</v>
      </c>
      <c r="E3382">
        <v>37</v>
      </c>
      <c r="F3382">
        <v>234</v>
      </c>
      <c r="G3382">
        <v>430.75</v>
      </c>
      <c r="H3382" s="1">
        <v>45133</v>
      </c>
    </row>
    <row r="3383" spans="1:8" x14ac:dyDescent="0.25">
      <c r="A3383" t="s">
        <v>3405</v>
      </c>
      <c r="B3383" t="s">
        <v>28</v>
      </c>
      <c r="C3383" t="s">
        <v>32</v>
      </c>
      <c r="D3383">
        <v>170</v>
      </c>
      <c r="E3383">
        <v>75</v>
      </c>
      <c r="F3383">
        <v>78</v>
      </c>
      <c r="G3383">
        <v>472.6</v>
      </c>
      <c r="H3383" s="1">
        <v>44998</v>
      </c>
    </row>
    <row r="3384" spans="1:8" x14ac:dyDescent="0.25">
      <c r="A3384" t="s">
        <v>3406</v>
      </c>
      <c r="B3384" t="s">
        <v>35</v>
      </c>
      <c r="C3384" t="s">
        <v>15</v>
      </c>
      <c r="D3384">
        <v>196</v>
      </c>
      <c r="E3384">
        <v>26</v>
      </c>
      <c r="F3384">
        <v>275</v>
      </c>
      <c r="G3384">
        <v>451.05</v>
      </c>
      <c r="H3384" s="1">
        <v>45166</v>
      </c>
    </row>
    <row r="3385" spans="1:8" x14ac:dyDescent="0.25">
      <c r="A3385" t="s">
        <v>3407</v>
      </c>
      <c r="B3385" t="s">
        <v>35</v>
      </c>
      <c r="C3385" t="s">
        <v>32</v>
      </c>
      <c r="D3385">
        <v>38</v>
      </c>
      <c r="E3385">
        <v>85</v>
      </c>
      <c r="F3385">
        <v>136</v>
      </c>
      <c r="G3385">
        <v>296.92</v>
      </c>
      <c r="H3385" s="1">
        <v>44974</v>
      </c>
    </row>
    <row r="3386" spans="1:8" x14ac:dyDescent="0.25">
      <c r="A3386" t="s">
        <v>3408</v>
      </c>
      <c r="B3386" t="s">
        <v>21</v>
      </c>
      <c r="C3386" t="s">
        <v>18</v>
      </c>
      <c r="D3386">
        <v>65</v>
      </c>
      <c r="E3386">
        <v>70</v>
      </c>
      <c r="F3386">
        <v>186</v>
      </c>
      <c r="G3386">
        <v>139.41999999999999</v>
      </c>
      <c r="H3386" s="1">
        <v>45203</v>
      </c>
    </row>
    <row r="3387" spans="1:8" x14ac:dyDescent="0.25">
      <c r="A3387" t="s">
        <v>3409</v>
      </c>
      <c r="B3387" t="s">
        <v>37</v>
      </c>
      <c r="C3387" t="s">
        <v>18</v>
      </c>
      <c r="D3387">
        <v>83</v>
      </c>
      <c r="E3387">
        <v>47</v>
      </c>
      <c r="F3387">
        <v>256</v>
      </c>
      <c r="G3387">
        <v>86.65</v>
      </c>
      <c r="H3387" s="1">
        <v>45000</v>
      </c>
    </row>
    <row r="3388" spans="1:8" x14ac:dyDescent="0.25">
      <c r="A3388" t="s">
        <v>3410</v>
      </c>
      <c r="B3388" t="s">
        <v>28</v>
      </c>
      <c r="C3388" t="s">
        <v>9</v>
      </c>
      <c r="D3388">
        <v>19</v>
      </c>
      <c r="E3388">
        <v>56</v>
      </c>
      <c r="F3388">
        <v>28</v>
      </c>
      <c r="G3388">
        <v>198.58</v>
      </c>
      <c r="H3388" s="1">
        <v>45264</v>
      </c>
    </row>
    <row r="3389" spans="1:8" x14ac:dyDescent="0.25">
      <c r="A3389" t="s">
        <v>3411</v>
      </c>
      <c r="B3389" t="s">
        <v>26</v>
      </c>
      <c r="C3389" t="s">
        <v>32</v>
      </c>
      <c r="D3389">
        <v>61</v>
      </c>
      <c r="E3389">
        <v>58</v>
      </c>
      <c r="F3389">
        <v>274</v>
      </c>
      <c r="G3389">
        <v>125.1</v>
      </c>
      <c r="H3389" s="1">
        <v>45182</v>
      </c>
    </row>
    <row r="3390" spans="1:8" x14ac:dyDescent="0.25">
      <c r="A3390" t="s">
        <v>3412</v>
      </c>
      <c r="B3390" t="s">
        <v>28</v>
      </c>
      <c r="C3390" t="s">
        <v>18</v>
      </c>
      <c r="D3390">
        <v>145</v>
      </c>
      <c r="E3390">
        <v>98</v>
      </c>
      <c r="F3390">
        <v>247</v>
      </c>
      <c r="G3390">
        <v>142.80000000000001</v>
      </c>
      <c r="H3390" s="1">
        <v>45288</v>
      </c>
    </row>
    <row r="3391" spans="1:8" x14ac:dyDescent="0.25">
      <c r="A3391" t="s">
        <v>3413</v>
      </c>
      <c r="B3391" t="s">
        <v>26</v>
      </c>
      <c r="C3391" t="s">
        <v>15</v>
      </c>
      <c r="D3391">
        <v>187</v>
      </c>
      <c r="E3391">
        <v>61</v>
      </c>
      <c r="F3391">
        <v>89</v>
      </c>
      <c r="G3391">
        <v>109.62</v>
      </c>
      <c r="H3391" s="1">
        <v>44961</v>
      </c>
    </row>
    <row r="3392" spans="1:8" x14ac:dyDescent="0.25">
      <c r="A3392" t="s">
        <v>3414</v>
      </c>
      <c r="B3392" t="s">
        <v>37</v>
      </c>
      <c r="C3392" t="s">
        <v>9</v>
      </c>
      <c r="D3392">
        <v>41</v>
      </c>
      <c r="E3392">
        <v>71</v>
      </c>
      <c r="F3392">
        <v>35</v>
      </c>
      <c r="G3392">
        <v>175.39</v>
      </c>
      <c r="H3392" s="1">
        <v>44944</v>
      </c>
    </row>
    <row r="3393" spans="1:8" x14ac:dyDescent="0.25">
      <c r="A3393" t="s">
        <v>3415</v>
      </c>
      <c r="B3393" t="s">
        <v>14</v>
      </c>
      <c r="C3393" t="s">
        <v>15</v>
      </c>
      <c r="D3393">
        <v>195</v>
      </c>
      <c r="E3393">
        <v>24</v>
      </c>
      <c r="F3393">
        <v>102</v>
      </c>
      <c r="G3393">
        <v>185.8</v>
      </c>
      <c r="H3393" s="1">
        <v>45009</v>
      </c>
    </row>
    <row r="3394" spans="1:8" x14ac:dyDescent="0.25">
      <c r="A3394" t="s">
        <v>3416</v>
      </c>
      <c r="B3394" t="s">
        <v>17</v>
      </c>
      <c r="C3394" t="s">
        <v>9</v>
      </c>
      <c r="D3394">
        <v>76</v>
      </c>
      <c r="E3394">
        <v>21</v>
      </c>
      <c r="F3394">
        <v>69</v>
      </c>
      <c r="G3394">
        <v>216.21</v>
      </c>
      <c r="H3394" s="1">
        <v>45246</v>
      </c>
    </row>
    <row r="3395" spans="1:8" x14ac:dyDescent="0.25">
      <c r="A3395" t="s">
        <v>3417</v>
      </c>
      <c r="B3395" t="s">
        <v>17</v>
      </c>
      <c r="C3395" t="s">
        <v>23</v>
      </c>
      <c r="D3395">
        <v>173</v>
      </c>
      <c r="E3395">
        <v>55</v>
      </c>
      <c r="F3395">
        <v>285</v>
      </c>
      <c r="G3395">
        <v>145.32</v>
      </c>
      <c r="H3395" s="1">
        <v>45059</v>
      </c>
    </row>
    <row r="3396" spans="1:8" x14ac:dyDescent="0.25">
      <c r="A3396" t="s">
        <v>3418</v>
      </c>
      <c r="B3396" t="s">
        <v>48</v>
      </c>
      <c r="C3396" t="s">
        <v>9</v>
      </c>
      <c r="D3396">
        <v>4</v>
      </c>
      <c r="E3396">
        <v>79</v>
      </c>
      <c r="F3396">
        <v>271</v>
      </c>
      <c r="G3396">
        <v>118.26</v>
      </c>
      <c r="H3396" s="1">
        <v>45031</v>
      </c>
    </row>
    <row r="3397" spans="1:8" x14ac:dyDescent="0.25">
      <c r="A3397" t="s">
        <v>3419</v>
      </c>
      <c r="B3397" t="s">
        <v>12</v>
      </c>
      <c r="C3397" t="s">
        <v>9</v>
      </c>
      <c r="D3397">
        <v>112</v>
      </c>
      <c r="E3397">
        <v>39</v>
      </c>
      <c r="F3397">
        <v>259</v>
      </c>
      <c r="G3397">
        <v>156.08000000000001</v>
      </c>
      <c r="H3397" s="1">
        <v>45022</v>
      </c>
    </row>
    <row r="3398" spans="1:8" x14ac:dyDescent="0.25">
      <c r="A3398" t="s">
        <v>3420</v>
      </c>
      <c r="B3398" t="s">
        <v>21</v>
      </c>
      <c r="C3398" t="s">
        <v>18</v>
      </c>
      <c r="D3398">
        <v>10</v>
      </c>
      <c r="E3398">
        <v>87</v>
      </c>
      <c r="F3398">
        <v>299</v>
      </c>
      <c r="G3398">
        <v>90.86</v>
      </c>
      <c r="H3398" s="1">
        <v>45095</v>
      </c>
    </row>
    <row r="3399" spans="1:8" x14ac:dyDescent="0.25">
      <c r="A3399" t="s">
        <v>3421</v>
      </c>
      <c r="B3399" t="s">
        <v>37</v>
      </c>
      <c r="C3399" t="s">
        <v>18</v>
      </c>
      <c r="D3399">
        <v>120</v>
      </c>
      <c r="E3399">
        <v>82</v>
      </c>
      <c r="F3399">
        <v>270</v>
      </c>
      <c r="G3399">
        <v>408.53</v>
      </c>
      <c r="H3399" s="1">
        <v>44996</v>
      </c>
    </row>
    <row r="3400" spans="1:8" x14ac:dyDescent="0.25">
      <c r="A3400" t="s">
        <v>3422</v>
      </c>
      <c r="B3400" t="s">
        <v>35</v>
      </c>
      <c r="C3400" t="s">
        <v>32</v>
      </c>
      <c r="D3400">
        <v>184</v>
      </c>
      <c r="E3400">
        <v>22</v>
      </c>
      <c r="F3400">
        <v>252</v>
      </c>
      <c r="G3400">
        <v>14.87</v>
      </c>
      <c r="H3400" s="1">
        <v>45184</v>
      </c>
    </row>
    <row r="3401" spans="1:8" x14ac:dyDescent="0.25">
      <c r="A3401" t="s">
        <v>3423</v>
      </c>
      <c r="B3401" t="s">
        <v>37</v>
      </c>
      <c r="C3401" t="s">
        <v>23</v>
      </c>
      <c r="D3401">
        <v>41</v>
      </c>
      <c r="E3401">
        <v>77</v>
      </c>
      <c r="F3401">
        <v>225</v>
      </c>
      <c r="G3401">
        <v>466.91</v>
      </c>
      <c r="H3401" s="1">
        <v>44971</v>
      </c>
    </row>
    <row r="3402" spans="1:8" x14ac:dyDescent="0.25">
      <c r="A3402" t="s">
        <v>3424</v>
      </c>
      <c r="B3402" t="s">
        <v>12</v>
      </c>
      <c r="C3402" t="s">
        <v>32</v>
      </c>
      <c r="D3402">
        <v>48</v>
      </c>
      <c r="E3402">
        <v>79</v>
      </c>
      <c r="F3402">
        <v>163</v>
      </c>
      <c r="G3402">
        <v>214.03</v>
      </c>
      <c r="H3402" s="1">
        <v>45284</v>
      </c>
    </row>
    <row r="3403" spans="1:8" x14ac:dyDescent="0.25">
      <c r="A3403" t="s">
        <v>3425</v>
      </c>
      <c r="B3403" t="s">
        <v>48</v>
      </c>
      <c r="C3403" t="s">
        <v>18</v>
      </c>
      <c r="D3403">
        <v>93</v>
      </c>
      <c r="E3403">
        <v>33</v>
      </c>
      <c r="F3403">
        <v>104</v>
      </c>
      <c r="G3403">
        <v>389.61</v>
      </c>
      <c r="H3403" s="1">
        <v>45215</v>
      </c>
    </row>
    <row r="3404" spans="1:8" x14ac:dyDescent="0.25">
      <c r="A3404" t="s">
        <v>3426</v>
      </c>
      <c r="B3404" t="s">
        <v>37</v>
      </c>
      <c r="C3404" t="s">
        <v>23</v>
      </c>
      <c r="D3404">
        <v>156</v>
      </c>
      <c r="E3404">
        <v>74</v>
      </c>
      <c r="F3404">
        <v>176</v>
      </c>
      <c r="G3404">
        <v>327.14999999999998</v>
      </c>
      <c r="H3404" s="1">
        <v>45008</v>
      </c>
    </row>
    <row r="3405" spans="1:8" x14ac:dyDescent="0.25">
      <c r="A3405" t="s">
        <v>3427</v>
      </c>
      <c r="B3405" t="s">
        <v>48</v>
      </c>
      <c r="C3405" t="s">
        <v>23</v>
      </c>
      <c r="D3405">
        <v>136</v>
      </c>
      <c r="E3405">
        <v>74</v>
      </c>
      <c r="F3405">
        <v>173</v>
      </c>
      <c r="G3405">
        <v>282.56</v>
      </c>
      <c r="H3405" s="1">
        <v>45216</v>
      </c>
    </row>
    <row r="3406" spans="1:8" x14ac:dyDescent="0.25">
      <c r="A3406" t="s">
        <v>3428</v>
      </c>
      <c r="B3406" t="s">
        <v>26</v>
      </c>
      <c r="C3406" t="s">
        <v>18</v>
      </c>
      <c r="D3406">
        <v>16</v>
      </c>
      <c r="E3406">
        <v>94</v>
      </c>
      <c r="F3406">
        <v>193</v>
      </c>
      <c r="G3406">
        <v>257.32</v>
      </c>
      <c r="H3406" s="1">
        <v>44972</v>
      </c>
    </row>
    <row r="3407" spans="1:8" x14ac:dyDescent="0.25">
      <c r="A3407" t="s">
        <v>3429</v>
      </c>
      <c r="B3407" t="s">
        <v>8</v>
      </c>
      <c r="C3407" t="s">
        <v>15</v>
      </c>
      <c r="D3407">
        <v>107</v>
      </c>
      <c r="E3407">
        <v>78</v>
      </c>
      <c r="F3407">
        <v>274</v>
      </c>
      <c r="G3407">
        <v>485.78</v>
      </c>
      <c r="H3407" s="1">
        <v>45118</v>
      </c>
    </row>
    <row r="3408" spans="1:8" x14ac:dyDescent="0.25">
      <c r="A3408" t="s">
        <v>3430</v>
      </c>
      <c r="B3408" t="s">
        <v>21</v>
      </c>
      <c r="C3408" t="s">
        <v>15</v>
      </c>
      <c r="D3408">
        <v>125</v>
      </c>
      <c r="E3408">
        <v>61</v>
      </c>
      <c r="F3408">
        <v>6</v>
      </c>
      <c r="G3408">
        <v>120.87</v>
      </c>
      <c r="H3408" s="1">
        <v>45157</v>
      </c>
    </row>
    <row r="3409" spans="1:8" x14ac:dyDescent="0.25">
      <c r="A3409" t="s">
        <v>3431</v>
      </c>
      <c r="B3409" t="s">
        <v>48</v>
      </c>
      <c r="C3409" t="s">
        <v>9</v>
      </c>
      <c r="D3409">
        <v>5</v>
      </c>
      <c r="E3409">
        <v>70</v>
      </c>
      <c r="F3409">
        <v>281</v>
      </c>
      <c r="G3409">
        <v>471.25</v>
      </c>
      <c r="H3409" s="1">
        <v>44956</v>
      </c>
    </row>
    <row r="3410" spans="1:8" x14ac:dyDescent="0.25">
      <c r="A3410" t="s">
        <v>3432</v>
      </c>
      <c r="B3410" t="s">
        <v>28</v>
      </c>
      <c r="C3410" t="s">
        <v>18</v>
      </c>
      <c r="D3410">
        <v>123</v>
      </c>
      <c r="E3410">
        <v>33</v>
      </c>
      <c r="F3410">
        <v>35</v>
      </c>
      <c r="G3410">
        <v>23.79</v>
      </c>
      <c r="H3410" s="1">
        <v>45126</v>
      </c>
    </row>
    <row r="3411" spans="1:8" x14ac:dyDescent="0.25">
      <c r="A3411" t="s">
        <v>3433</v>
      </c>
      <c r="B3411" t="s">
        <v>48</v>
      </c>
      <c r="C3411" t="s">
        <v>9</v>
      </c>
      <c r="D3411">
        <v>41</v>
      </c>
      <c r="E3411">
        <v>29</v>
      </c>
      <c r="F3411">
        <v>229</v>
      </c>
      <c r="G3411">
        <v>340.61</v>
      </c>
      <c r="H3411" s="1">
        <v>45025</v>
      </c>
    </row>
    <row r="3412" spans="1:8" x14ac:dyDescent="0.25">
      <c r="A3412" t="s">
        <v>3434</v>
      </c>
      <c r="B3412" t="s">
        <v>48</v>
      </c>
      <c r="C3412" t="s">
        <v>23</v>
      </c>
      <c r="D3412">
        <v>50</v>
      </c>
      <c r="E3412">
        <v>96</v>
      </c>
      <c r="F3412">
        <v>176</v>
      </c>
      <c r="G3412">
        <v>489.83</v>
      </c>
      <c r="H3412" s="1">
        <v>45067</v>
      </c>
    </row>
    <row r="3413" spans="1:8" x14ac:dyDescent="0.25">
      <c r="A3413" t="s">
        <v>3435</v>
      </c>
      <c r="B3413" t="s">
        <v>48</v>
      </c>
      <c r="C3413" t="s">
        <v>23</v>
      </c>
      <c r="D3413">
        <v>3</v>
      </c>
      <c r="E3413">
        <v>78</v>
      </c>
      <c r="F3413">
        <v>20</v>
      </c>
      <c r="G3413">
        <v>101.35</v>
      </c>
      <c r="H3413" s="1">
        <v>45016</v>
      </c>
    </row>
    <row r="3414" spans="1:8" x14ac:dyDescent="0.25">
      <c r="A3414" t="s">
        <v>3436</v>
      </c>
      <c r="B3414" t="s">
        <v>28</v>
      </c>
      <c r="C3414" t="s">
        <v>18</v>
      </c>
      <c r="D3414">
        <v>174</v>
      </c>
      <c r="E3414">
        <v>23</v>
      </c>
      <c r="F3414">
        <v>209</v>
      </c>
      <c r="G3414">
        <v>444.64</v>
      </c>
      <c r="H3414" s="1">
        <v>45116</v>
      </c>
    </row>
    <row r="3415" spans="1:8" x14ac:dyDescent="0.25">
      <c r="A3415" t="s">
        <v>3437</v>
      </c>
      <c r="B3415" t="s">
        <v>8</v>
      </c>
      <c r="C3415" t="s">
        <v>9</v>
      </c>
      <c r="D3415">
        <v>89</v>
      </c>
      <c r="E3415">
        <v>36</v>
      </c>
      <c r="F3415">
        <v>31</v>
      </c>
      <c r="G3415">
        <v>492.04</v>
      </c>
      <c r="H3415" s="1">
        <v>45173</v>
      </c>
    </row>
    <row r="3416" spans="1:8" x14ac:dyDescent="0.25">
      <c r="A3416" t="s">
        <v>3438</v>
      </c>
      <c r="B3416" t="s">
        <v>17</v>
      </c>
      <c r="C3416" t="s">
        <v>32</v>
      </c>
      <c r="D3416">
        <v>82</v>
      </c>
      <c r="E3416">
        <v>35</v>
      </c>
      <c r="F3416">
        <v>149</v>
      </c>
      <c r="G3416">
        <v>401.27</v>
      </c>
      <c r="H3416" s="1">
        <v>45286</v>
      </c>
    </row>
    <row r="3417" spans="1:8" x14ac:dyDescent="0.25">
      <c r="A3417" t="s">
        <v>3439</v>
      </c>
      <c r="B3417" t="s">
        <v>21</v>
      </c>
      <c r="C3417" t="s">
        <v>15</v>
      </c>
      <c r="D3417">
        <v>162</v>
      </c>
      <c r="E3417">
        <v>40</v>
      </c>
      <c r="F3417">
        <v>149</v>
      </c>
      <c r="G3417">
        <v>236.57</v>
      </c>
      <c r="H3417" s="1">
        <v>45261</v>
      </c>
    </row>
    <row r="3418" spans="1:8" x14ac:dyDescent="0.25">
      <c r="A3418" t="s">
        <v>3440</v>
      </c>
      <c r="B3418" t="s">
        <v>8</v>
      </c>
      <c r="C3418" t="s">
        <v>23</v>
      </c>
      <c r="D3418">
        <v>85</v>
      </c>
      <c r="E3418">
        <v>31</v>
      </c>
      <c r="F3418">
        <v>196</v>
      </c>
      <c r="G3418">
        <v>71.69</v>
      </c>
      <c r="H3418" s="1">
        <v>45159</v>
      </c>
    </row>
    <row r="3419" spans="1:8" x14ac:dyDescent="0.25">
      <c r="A3419" t="s">
        <v>3441</v>
      </c>
      <c r="B3419" t="s">
        <v>28</v>
      </c>
      <c r="C3419" t="s">
        <v>32</v>
      </c>
      <c r="D3419">
        <v>115</v>
      </c>
      <c r="E3419">
        <v>84</v>
      </c>
      <c r="F3419">
        <v>131</v>
      </c>
      <c r="G3419">
        <v>320.06</v>
      </c>
      <c r="H3419" s="1">
        <v>45208</v>
      </c>
    </row>
    <row r="3420" spans="1:8" x14ac:dyDescent="0.25">
      <c r="A3420" t="s">
        <v>3442</v>
      </c>
      <c r="B3420" t="s">
        <v>37</v>
      </c>
      <c r="C3420" t="s">
        <v>18</v>
      </c>
      <c r="D3420">
        <v>163</v>
      </c>
      <c r="E3420">
        <v>36</v>
      </c>
      <c r="F3420">
        <v>65</v>
      </c>
      <c r="G3420">
        <v>398.71</v>
      </c>
      <c r="H3420" s="1">
        <v>45183</v>
      </c>
    </row>
    <row r="3421" spans="1:8" x14ac:dyDescent="0.25">
      <c r="A3421" t="s">
        <v>3443</v>
      </c>
      <c r="B3421" t="s">
        <v>17</v>
      </c>
      <c r="C3421" t="s">
        <v>18</v>
      </c>
      <c r="D3421">
        <v>55</v>
      </c>
      <c r="E3421">
        <v>47</v>
      </c>
      <c r="F3421">
        <v>162</v>
      </c>
      <c r="G3421">
        <v>320.27</v>
      </c>
      <c r="H3421" s="1">
        <v>45022</v>
      </c>
    </row>
    <row r="3422" spans="1:8" x14ac:dyDescent="0.25">
      <c r="A3422" t="s">
        <v>3444</v>
      </c>
      <c r="B3422" t="s">
        <v>28</v>
      </c>
      <c r="C3422" t="s">
        <v>15</v>
      </c>
      <c r="D3422">
        <v>41</v>
      </c>
      <c r="E3422">
        <v>46</v>
      </c>
      <c r="F3422">
        <v>201</v>
      </c>
      <c r="G3422">
        <v>115.09</v>
      </c>
      <c r="H3422" s="1">
        <v>45002</v>
      </c>
    </row>
    <row r="3423" spans="1:8" x14ac:dyDescent="0.25">
      <c r="A3423" t="s">
        <v>3445</v>
      </c>
      <c r="B3423" t="s">
        <v>17</v>
      </c>
      <c r="C3423" t="s">
        <v>15</v>
      </c>
      <c r="D3423">
        <v>160</v>
      </c>
      <c r="E3423">
        <v>45</v>
      </c>
      <c r="F3423">
        <v>247</v>
      </c>
      <c r="G3423">
        <v>108.19</v>
      </c>
      <c r="H3423" s="1">
        <v>45181</v>
      </c>
    </row>
    <row r="3424" spans="1:8" x14ac:dyDescent="0.25">
      <c r="A3424" t="s">
        <v>3446</v>
      </c>
      <c r="B3424" t="s">
        <v>35</v>
      </c>
      <c r="C3424" t="s">
        <v>9</v>
      </c>
      <c r="D3424">
        <v>130</v>
      </c>
      <c r="E3424">
        <v>81</v>
      </c>
      <c r="F3424">
        <v>69</v>
      </c>
      <c r="G3424">
        <v>240.28</v>
      </c>
      <c r="H3424" s="1">
        <v>44933</v>
      </c>
    </row>
    <row r="3425" spans="1:8" x14ac:dyDescent="0.25">
      <c r="A3425" t="s">
        <v>3447</v>
      </c>
      <c r="B3425" t="s">
        <v>8</v>
      </c>
      <c r="C3425" t="s">
        <v>9</v>
      </c>
      <c r="D3425">
        <v>142</v>
      </c>
      <c r="E3425">
        <v>63</v>
      </c>
      <c r="F3425">
        <v>49</v>
      </c>
      <c r="G3425">
        <v>183.22</v>
      </c>
      <c r="H3425" s="1">
        <v>45260</v>
      </c>
    </row>
    <row r="3426" spans="1:8" x14ac:dyDescent="0.25">
      <c r="A3426" t="s">
        <v>3448</v>
      </c>
      <c r="B3426" t="s">
        <v>26</v>
      </c>
      <c r="C3426" t="s">
        <v>9</v>
      </c>
      <c r="D3426">
        <v>77</v>
      </c>
      <c r="E3426">
        <v>78</v>
      </c>
      <c r="F3426">
        <v>273</v>
      </c>
      <c r="G3426">
        <v>308.72000000000003</v>
      </c>
      <c r="H3426" s="1">
        <v>45174</v>
      </c>
    </row>
    <row r="3427" spans="1:8" x14ac:dyDescent="0.25">
      <c r="A3427" t="s">
        <v>3449</v>
      </c>
      <c r="B3427" t="s">
        <v>48</v>
      </c>
      <c r="C3427" t="s">
        <v>9</v>
      </c>
      <c r="D3427">
        <v>42</v>
      </c>
      <c r="E3427">
        <v>62</v>
      </c>
      <c r="F3427">
        <v>66</v>
      </c>
      <c r="G3427">
        <v>205.54</v>
      </c>
      <c r="H3427" s="1">
        <v>45279</v>
      </c>
    </row>
    <row r="3428" spans="1:8" x14ac:dyDescent="0.25">
      <c r="A3428" t="s">
        <v>3450</v>
      </c>
      <c r="B3428" t="s">
        <v>37</v>
      </c>
      <c r="C3428" t="s">
        <v>23</v>
      </c>
      <c r="D3428">
        <v>101</v>
      </c>
      <c r="E3428">
        <v>29</v>
      </c>
      <c r="F3428">
        <v>9</v>
      </c>
      <c r="G3428">
        <v>12.46</v>
      </c>
      <c r="H3428" s="1">
        <v>45136</v>
      </c>
    </row>
    <row r="3429" spans="1:8" x14ac:dyDescent="0.25">
      <c r="A3429" t="s">
        <v>3451</v>
      </c>
      <c r="B3429" t="s">
        <v>26</v>
      </c>
      <c r="C3429" t="s">
        <v>32</v>
      </c>
      <c r="D3429">
        <v>50</v>
      </c>
      <c r="E3429">
        <v>61</v>
      </c>
      <c r="F3429">
        <v>248</v>
      </c>
      <c r="G3429">
        <v>482.28</v>
      </c>
      <c r="H3429" s="1">
        <v>45112</v>
      </c>
    </row>
    <row r="3430" spans="1:8" x14ac:dyDescent="0.25">
      <c r="A3430" t="s">
        <v>3452</v>
      </c>
      <c r="B3430" t="s">
        <v>28</v>
      </c>
      <c r="C3430" t="s">
        <v>9</v>
      </c>
      <c r="D3430">
        <v>15</v>
      </c>
      <c r="E3430">
        <v>74</v>
      </c>
      <c r="F3430">
        <v>182</v>
      </c>
      <c r="G3430">
        <v>240.6</v>
      </c>
      <c r="H3430" s="1">
        <v>44935</v>
      </c>
    </row>
    <row r="3431" spans="1:8" x14ac:dyDescent="0.25">
      <c r="A3431" t="s">
        <v>3453</v>
      </c>
      <c r="B3431" t="s">
        <v>14</v>
      </c>
      <c r="C3431" t="s">
        <v>32</v>
      </c>
      <c r="D3431">
        <v>184</v>
      </c>
      <c r="E3431">
        <v>74</v>
      </c>
      <c r="F3431">
        <v>223</v>
      </c>
      <c r="G3431">
        <v>382.03</v>
      </c>
      <c r="H3431" s="1">
        <v>45292</v>
      </c>
    </row>
    <row r="3432" spans="1:8" x14ac:dyDescent="0.25">
      <c r="A3432" t="s">
        <v>3454</v>
      </c>
      <c r="B3432" t="s">
        <v>8</v>
      </c>
      <c r="C3432" t="s">
        <v>23</v>
      </c>
      <c r="D3432">
        <v>194</v>
      </c>
      <c r="E3432">
        <v>42</v>
      </c>
      <c r="F3432">
        <v>180</v>
      </c>
      <c r="G3432">
        <v>206.13</v>
      </c>
      <c r="H3432" s="1">
        <v>45134</v>
      </c>
    </row>
    <row r="3433" spans="1:8" x14ac:dyDescent="0.25">
      <c r="A3433" t="s">
        <v>3455</v>
      </c>
      <c r="B3433" t="s">
        <v>35</v>
      </c>
      <c r="C3433" t="s">
        <v>32</v>
      </c>
      <c r="D3433">
        <v>198</v>
      </c>
      <c r="E3433">
        <v>79</v>
      </c>
      <c r="F3433">
        <v>133</v>
      </c>
      <c r="G3433">
        <v>132.1</v>
      </c>
      <c r="H3433" s="1">
        <v>45068</v>
      </c>
    </row>
    <row r="3434" spans="1:8" x14ac:dyDescent="0.25">
      <c r="A3434" t="s">
        <v>3456</v>
      </c>
      <c r="B3434" t="s">
        <v>8</v>
      </c>
      <c r="C3434" t="s">
        <v>15</v>
      </c>
      <c r="D3434">
        <v>192</v>
      </c>
      <c r="E3434">
        <v>65</v>
      </c>
      <c r="F3434">
        <v>112</v>
      </c>
      <c r="G3434">
        <v>475.45</v>
      </c>
      <c r="H3434" s="1">
        <v>45283</v>
      </c>
    </row>
    <row r="3435" spans="1:8" x14ac:dyDescent="0.25">
      <c r="A3435" t="s">
        <v>3457</v>
      </c>
      <c r="B3435" t="s">
        <v>17</v>
      </c>
      <c r="C3435" t="s">
        <v>23</v>
      </c>
      <c r="D3435">
        <v>76</v>
      </c>
      <c r="E3435">
        <v>91</v>
      </c>
      <c r="F3435">
        <v>238</v>
      </c>
      <c r="G3435">
        <v>97.55</v>
      </c>
      <c r="H3435" s="1">
        <v>45269</v>
      </c>
    </row>
    <row r="3436" spans="1:8" x14ac:dyDescent="0.25">
      <c r="A3436" t="s">
        <v>3458</v>
      </c>
      <c r="B3436" t="s">
        <v>8</v>
      </c>
      <c r="C3436" t="s">
        <v>9</v>
      </c>
      <c r="D3436">
        <v>119</v>
      </c>
      <c r="E3436">
        <v>77</v>
      </c>
      <c r="F3436">
        <v>266</v>
      </c>
      <c r="G3436">
        <v>379.42</v>
      </c>
      <c r="H3436" s="1">
        <v>45159</v>
      </c>
    </row>
    <row r="3437" spans="1:8" x14ac:dyDescent="0.25">
      <c r="A3437" t="s">
        <v>3459</v>
      </c>
      <c r="B3437" t="s">
        <v>21</v>
      </c>
      <c r="C3437" t="s">
        <v>15</v>
      </c>
      <c r="D3437">
        <v>118</v>
      </c>
      <c r="E3437">
        <v>52</v>
      </c>
      <c r="F3437">
        <v>187</v>
      </c>
      <c r="G3437">
        <v>282.29000000000002</v>
      </c>
      <c r="H3437" s="1">
        <v>45092</v>
      </c>
    </row>
    <row r="3438" spans="1:8" x14ac:dyDescent="0.25">
      <c r="A3438" t="s">
        <v>3460</v>
      </c>
      <c r="B3438" t="s">
        <v>28</v>
      </c>
      <c r="C3438" t="s">
        <v>18</v>
      </c>
      <c r="D3438">
        <v>160</v>
      </c>
      <c r="E3438">
        <v>57</v>
      </c>
      <c r="F3438">
        <v>72</v>
      </c>
      <c r="G3438">
        <v>153.19999999999999</v>
      </c>
      <c r="H3438" s="1">
        <v>45252</v>
      </c>
    </row>
    <row r="3439" spans="1:8" x14ac:dyDescent="0.25">
      <c r="A3439" t="s">
        <v>3461</v>
      </c>
      <c r="B3439" t="s">
        <v>12</v>
      </c>
      <c r="C3439" t="s">
        <v>32</v>
      </c>
      <c r="D3439">
        <v>136</v>
      </c>
      <c r="E3439">
        <v>52</v>
      </c>
      <c r="F3439">
        <v>300</v>
      </c>
      <c r="G3439">
        <v>444.17</v>
      </c>
      <c r="H3439" s="1">
        <v>45183</v>
      </c>
    </row>
    <row r="3440" spans="1:8" x14ac:dyDescent="0.25">
      <c r="A3440" t="s">
        <v>3462</v>
      </c>
      <c r="B3440" t="s">
        <v>17</v>
      </c>
      <c r="C3440" t="s">
        <v>32</v>
      </c>
      <c r="D3440">
        <v>46</v>
      </c>
      <c r="E3440">
        <v>87</v>
      </c>
      <c r="F3440">
        <v>178</v>
      </c>
      <c r="G3440">
        <v>292.69</v>
      </c>
      <c r="H3440" s="1">
        <v>45233</v>
      </c>
    </row>
    <row r="3441" spans="1:8" x14ac:dyDescent="0.25">
      <c r="A3441" t="s">
        <v>3463</v>
      </c>
      <c r="B3441" t="s">
        <v>37</v>
      </c>
      <c r="C3441" t="s">
        <v>15</v>
      </c>
      <c r="D3441">
        <v>190</v>
      </c>
      <c r="E3441">
        <v>76</v>
      </c>
      <c r="F3441">
        <v>180</v>
      </c>
      <c r="G3441">
        <v>223.23</v>
      </c>
      <c r="H3441" s="1">
        <v>45209</v>
      </c>
    </row>
    <row r="3442" spans="1:8" x14ac:dyDescent="0.25">
      <c r="A3442" t="s">
        <v>3464</v>
      </c>
      <c r="B3442" t="s">
        <v>37</v>
      </c>
      <c r="C3442" t="s">
        <v>23</v>
      </c>
      <c r="D3442">
        <v>187</v>
      </c>
      <c r="E3442">
        <v>23</v>
      </c>
      <c r="F3442">
        <v>204</v>
      </c>
      <c r="G3442">
        <v>250.2</v>
      </c>
      <c r="H3442" s="1">
        <v>45169</v>
      </c>
    </row>
    <row r="3443" spans="1:8" x14ac:dyDescent="0.25">
      <c r="A3443" t="s">
        <v>3465</v>
      </c>
      <c r="B3443" t="s">
        <v>21</v>
      </c>
      <c r="C3443" t="s">
        <v>18</v>
      </c>
      <c r="D3443">
        <v>6</v>
      </c>
      <c r="E3443">
        <v>89</v>
      </c>
      <c r="F3443">
        <v>110</v>
      </c>
      <c r="G3443">
        <v>460.22</v>
      </c>
      <c r="H3443" s="1">
        <v>45044</v>
      </c>
    </row>
    <row r="3444" spans="1:8" x14ac:dyDescent="0.25">
      <c r="A3444" t="s">
        <v>3466</v>
      </c>
      <c r="B3444" t="s">
        <v>28</v>
      </c>
      <c r="C3444" t="s">
        <v>32</v>
      </c>
      <c r="D3444">
        <v>153</v>
      </c>
      <c r="E3444">
        <v>66</v>
      </c>
      <c r="F3444">
        <v>261</v>
      </c>
      <c r="G3444">
        <v>186.28</v>
      </c>
      <c r="H3444" s="1">
        <v>45047</v>
      </c>
    </row>
    <row r="3445" spans="1:8" x14ac:dyDescent="0.25">
      <c r="A3445" t="s">
        <v>3467</v>
      </c>
      <c r="B3445" t="s">
        <v>12</v>
      </c>
      <c r="C3445" t="s">
        <v>23</v>
      </c>
      <c r="D3445">
        <v>102</v>
      </c>
      <c r="E3445">
        <v>20</v>
      </c>
      <c r="F3445">
        <v>16</v>
      </c>
      <c r="G3445">
        <v>94.9</v>
      </c>
      <c r="H3445" s="1">
        <v>45149</v>
      </c>
    </row>
    <row r="3446" spans="1:8" x14ac:dyDescent="0.25">
      <c r="A3446" t="s">
        <v>3468</v>
      </c>
      <c r="B3446" t="s">
        <v>37</v>
      </c>
      <c r="C3446" t="s">
        <v>32</v>
      </c>
      <c r="D3446">
        <v>22</v>
      </c>
      <c r="E3446">
        <v>42</v>
      </c>
      <c r="F3446">
        <v>81</v>
      </c>
      <c r="G3446">
        <v>160.11000000000001</v>
      </c>
      <c r="H3446" s="1">
        <v>45019</v>
      </c>
    </row>
    <row r="3447" spans="1:8" x14ac:dyDescent="0.25">
      <c r="A3447" t="s">
        <v>3469</v>
      </c>
      <c r="B3447" t="s">
        <v>8</v>
      </c>
      <c r="C3447" t="s">
        <v>32</v>
      </c>
      <c r="D3447">
        <v>187</v>
      </c>
      <c r="E3447">
        <v>84</v>
      </c>
      <c r="F3447">
        <v>136</v>
      </c>
      <c r="G3447">
        <v>291.41000000000003</v>
      </c>
      <c r="H3447" s="1">
        <v>45164</v>
      </c>
    </row>
    <row r="3448" spans="1:8" x14ac:dyDescent="0.25">
      <c r="A3448" t="s">
        <v>3470</v>
      </c>
      <c r="B3448" t="s">
        <v>12</v>
      </c>
      <c r="C3448" t="s">
        <v>9</v>
      </c>
      <c r="D3448">
        <v>55</v>
      </c>
      <c r="E3448">
        <v>98</v>
      </c>
      <c r="F3448">
        <v>181</v>
      </c>
      <c r="G3448">
        <v>352.72</v>
      </c>
      <c r="H3448" s="1">
        <v>44976</v>
      </c>
    </row>
    <row r="3449" spans="1:8" x14ac:dyDescent="0.25">
      <c r="A3449" t="s">
        <v>3471</v>
      </c>
      <c r="B3449" t="s">
        <v>35</v>
      </c>
      <c r="C3449" t="s">
        <v>32</v>
      </c>
      <c r="D3449">
        <v>106</v>
      </c>
      <c r="E3449">
        <v>71</v>
      </c>
      <c r="F3449">
        <v>203</v>
      </c>
      <c r="G3449">
        <v>228.87</v>
      </c>
      <c r="H3449" s="1">
        <v>45233</v>
      </c>
    </row>
    <row r="3450" spans="1:8" x14ac:dyDescent="0.25">
      <c r="A3450" t="s">
        <v>3472</v>
      </c>
      <c r="B3450" t="s">
        <v>26</v>
      </c>
      <c r="C3450" t="s">
        <v>18</v>
      </c>
      <c r="D3450">
        <v>189</v>
      </c>
      <c r="E3450">
        <v>50</v>
      </c>
      <c r="F3450">
        <v>241</v>
      </c>
      <c r="G3450">
        <v>289.57</v>
      </c>
      <c r="H3450" s="1">
        <v>45233</v>
      </c>
    </row>
    <row r="3451" spans="1:8" x14ac:dyDescent="0.25">
      <c r="A3451" t="s">
        <v>3473</v>
      </c>
      <c r="B3451" t="s">
        <v>28</v>
      </c>
      <c r="C3451" t="s">
        <v>32</v>
      </c>
      <c r="D3451">
        <v>70</v>
      </c>
      <c r="E3451">
        <v>66</v>
      </c>
      <c r="F3451">
        <v>90</v>
      </c>
      <c r="G3451">
        <v>498.68</v>
      </c>
      <c r="H3451" s="1">
        <v>45236</v>
      </c>
    </row>
    <row r="3452" spans="1:8" x14ac:dyDescent="0.25">
      <c r="A3452" t="s">
        <v>3474</v>
      </c>
      <c r="B3452" t="s">
        <v>48</v>
      </c>
      <c r="C3452" t="s">
        <v>18</v>
      </c>
      <c r="D3452">
        <v>44</v>
      </c>
      <c r="E3452">
        <v>70</v>
      </c>
      <c r="F3452">
        <v>1</v>
      </c>
      <c r="G3452">
        <v>258.88</v>
      </c>
      <c r="H3452" s="1">
        <v>45262</v>
      </c>
    </row>
    <row r="3453" spans="1:8" x14ac:dyDescent="0.25">
      <c r="A3453" t="s">
        <v>3475</v>
      </c>
      <c r="B3453" t="s">
        <v>8</v>
      </c>
      <c r="C3453" t="s">
        <v>9</v>
      </c>
      <c r="D3453">
        <v>22</v>
      </c>
      <c r="E3453">
        <v>96</v>
      </c>
      <c r="F3453">
        <v>21</v>
      </c>
      <c r="G3453">
        <v>178.91</v>
      </c>
      <c r="H3453" s="1">
        <v>45183</v>
      </c>
    </row>
    <row r="3454" spans="1:8" x14ac:dyDescent="0.25">
      <c r="A3454" t="s">
        <v>3476</v>
      </c>
      <c r="B3454" t="s">
        <v>21</v>
      </c>
      <c r="C3454" t="s">
        <v>32</v>
      </c>
      <c r="D3454">
        <v>13</v>
      </c>
      <c r="E3454">
        <v>80</v>
      </c>
      <c r="F3454">
        <v>170</v>
      </c>
      <c r="G3454">
        <v>122.26</v>
      </c>
      <c r="H3454" s="1">
        <v>45188</v>
      </c>
    </row>
    <row r="3455" spans="1:8" x14ac:dyDescent="0.25">
      <c r="A3455" t="s">
        <v>3477</v>
      </c>
      <c r="B3455" t="s">
        <v>12</v>
      </c>
      <c r="C3455" t="s">
        <v>9</v>
      </c>
      <c r="D3455">
        <v>165</v>
      </c>
      <c r="E3455">
        <v>73</v>
      </c>
      <c r="F3455">
        <v>133</v>
      </c>
      <c r="G3455">
        <v>340.75</v>
      </c>
      <c r="H3455" s="1">
        <v>45201</v>
      </c>
    </row>
    <row r="3456" spans="1:8" x14ac:dyDescent="0.25">
      <c r="A3456" t="s">
        <v>3478</v>
      </c>
      <c r="B3456" t="s">
        <v>28</v>
      </c>
      <c r="C3456" t="s">
        <v>32</v>
      </c>
      <c r="D3456">
        <v>81</v>
      </c>
      <c r="E3456">
        <v>93</v>
      </c>
      <c r="F3456">
        <v>287</v>
      </c>
      <c r="G3456">
        <v>255.33</v>
      </c>
      <c r="H3456" s="1">
        <v>44994</v>
      </c>
    </row>
    <row r="3457" spans="1:8" x14ac:dyDescent="0.25">
      <c r="A3457" t="s">
        <v>3479</v>
      </c>
      <c r="B3457" t="s">
        <v>14</v>
      </c>
      <c r="C3457" t="s">
        <v>32</v>
      </c>
      <c r="D3457">
        <v>44</v>
      </c>
      <c r="E3457">
        <v>49</v>
      </c>
      <c r="F3457">
        <v>249</v>
      </c>
      <c r="G3457">
        <v>30.96</v>
      </c>
      <c r="H3457" s="1">
        <v>45269</v>
      </c>
    </row>
    <row r="3458" spans="1:8" x14ac:dyDescent="0.25">
      <c r="A3458" t="s">
        <v>3480</v>
      </c>
      <c r="B3458" t="s">
        <v>28</v>
      </c>
      <c r="C3458" t="s">
        <v>32</v>
      </c>
      <c r="D3458">
        <v>159</v>
      </c>
      <c r="E3458">
        <v>97</v>
      </c>
      <c r="F3458">
        <v>93</v>
      </c>
      <c r="G3458">
        <v>121.09</v>
      </c>
      <c r="H3458" s="1">
        <v>45210</v>
      </c>
    </row>
    <row r="3459" spans="1:8" x14ac:dyDescent="0.25">
      <c r="A3459" t="s">
        <v>3481</v>
      </c>
      <c r="B3459" t="s">
        <v>17</v>
      </c>
      <c r="C3459" t="s">
        <v>23</v>
      </c>
      <c r="D3459">
        <v>100</v>
      </c>
      <c r="E3459">
        <v>45</v>
      </c>
      <c r="F3459">
        <v>223</v>
      </c>
      <c r="G3459">
        <v>310.67</v>
      </c>
      <c r="H3459" s="1">
        <v>45060</v>
      </c>
    </row>
    <row r="3460" spans="1:8" x14ac:dyDescent="0.25">
      <c r="A3460" t="s">
        <v>3482</v>
      </c>
      <c r="B3460" t="s">
        <v>37</v>
      </c>
      <c r="C3460" t="s">
        <v>9</v>
      </c>
      <c r="D3460">
        <v>31</v>
      </c>
      <c r="E3460">
        <v>57</v>
      </c>
      <c r="F3460">
        <v>45</v>
      </c>
      <c r="G3460">
        <v>263.02</v>
      </c>
      <c r="H3460" s="1">
        <v>45068</v>
      </c>
    </row>
    <row r="3461" spans="1:8" x14ac:dyDescent="0.25">
      <c r="A3461" t="s">
        <v>3483</v>
      </c>
      <c r="B3461" t="s">
        <v>12</v>
      </c>
      <c r="C3461" t="s">
        <v>9</v>
      </c>
      <c r="D3461">
        <v>78</v>
      </c>
      <c r="E3461">
        <v>64</v>
      </c>
      <c r="F3461">
        <v>141</v>
      </c>
      <c r="G3461">
        <v>344.09</v>
      </c>
      <c r="H3461" s="1">
        <v>45273</v>
      </c>
    </row>
    <row r="3462" spans="1:8" x14ac:dyDescent="0.25">
      <c r="A3462" t="s">
        <v>3484</v>
      </c>
      <c r="B3462" t="s">
        <v>35</v>
      </c>
      <c r="C3462" t="s">
        <v>18</v>
      </c>
      <c r="D3462">
        <v>96</v>
      </c>
      <c r="E3462">
        <v>51</v>
      </c>
      <c r="F3462">
        <v>84</v>
      </c>
      <c r="G3462">
        <v>132.69999999999999</v>
      </c>
      <c r="H3462" s="1">
        <v>45137</v>
      </c>
    </row>
    <row r="3463" spans="1:8" x14ac:dyDescent="0.25">
      <c r="A3463" t="s">
        <v>3485</v>
      </c>
      <c r="B3463" t="s">
        <v>21</v>
      </c>
      <c r="C3463" t="s">
        <v>9</v>
      </c>
      <c r="D3463">
        <v>8</v>
      </c>
      <c r="E3463">
        <v>57</v>
      </c>
      <c r="F3463">
        <v>227</v>
      </c>
      <c r="G3463">
        <v>241.47</v>
      </c>
      <c r="H3463" s="1">
        <v>45064</v>
      </c>
    </row>
    <row r="3464" spans="1:8" x14ac:dyDescent="0.25">
      <c r="A3464" t="s">
        <v>3486</v>
      </c>
      <c r="B3464" t="s">
        <v>21</v>
      </c>
      <c r="C3464" t="s">
        <v>18</v>
      </c>
      <c r="D3464">
        <v>52</v>
      </c>
      <c r="E3464">
        <v>81</v>
      </c>
      <c r="F3464">
        <v>115</v>
      </c>
      <c r="G3464">
        <v>445.25</v>
      </c>
      <c r="H3464" s="1">
        <v>45252</v>
      </c>
    </row>
    <row r="3465" spans="1:8" x14ac:dyDescent="0.25">
      <c r="A3465" t="s">
        <v>3487</v>
      </c>
      <c r="B3465" t="s">
        <v>8</v>
      </c>
      <c r="C3465" t="s">
        <v>9</v>
      </c>
      <c r="D3465">
        <v>165</v>
      </c>
      <c r="E3465">
        <v>53</v>
      </c>
      <c r="F3465">
        <v>110</v>
      </c>
      <c r="G3465">
        <v>396.59</v>
      </c>
      <c r="H3465" s="1">
        <v>45089</v>
      </c>
    </row>
    <row r="3466" spans="1:8" x14ac:dyDescent="0.25">
      <c r="A3466" t="s">
        <v>3488</v>
      </c>
      <c r="B3466" t="s">
        <v>12</v>
      </c>
      <c r="C3466" t="s">
        <v>9</v>
      </c>
      <c r="D3466">
        <v>168</v>
      </c>
      <c r="E3466">
        <v>65</v>
      </c>
      <c r="F3466">
        <v>0</v>
      </c>
      <c r="G3466">
        <v>263.47000000000003</v>
      </c>
      <c r="H3466" s="1">
        <v>45131</v>
      </c>
    </row>
    <row r="3467" spans="1:8" x14ac:dyDescent="0.25">
      <c r="A3467" t="s">
        <v>3489</v>
      </c>
      <c r="B3467" t="s">
        <v>48</v>
      </c>
      <c r="C3467" t="s">
        <v>23</v>
      </c>
      <c r="D3467">
        <v>16</v>
      </c>
      <c r="E3467">
        <v>71</v>
      </c>
      <c r="F3467">
        <v>8</v>
      </c>
      <c r="G3467">
        <v>384.5</v>
      </c>
      <c r="H3467" s="1">
        <v>45059</v>
      </c>
    </row>
    <row r="3468" spans="1:8" x14ac:dyDescent="0.25">
      <c r="A3468" t="s">
        <v>3490</v>
      </c>
      <c r="B3468" t="s">
        <v>35</v>
      </c>
      <c r="C3468" t="s">
        <v>32</v>
      </c>
      <c r="D3468">
        <v>186</v>
      </c>
      <c r="E3468">
        <v>79</v>
      </c>
      <c r="F3468">
        <v>277</v>
      </c>
      <c r="G3468">
        <v>179.85</v>
      </c>
      <c r="H3468" s="1">
        <v>45092</v>
      </c>
    </row>
    <row r="3469" spans="1:8" x14ac:dyDescent="0.25">
      <c r="A3469" t="s">
        <v>3491</v>
      </c>
      <c r="B3469" t="s">
        <v>28</v>
      </c>
      <c r="C3469" t="s">
        <v>32</v>
      </c>
      <c r="D3469">
        <v>37</v>
      </c>
      <c r="E3469">
        <v>29</v>
      </c>
      <c r="F3469">
        <v>298</v>
      </c>
      <c r="G3469">
        <v>346.37</v>
      </c>
      <c r="H3469" s="1">
        <v>45253</v>
      </c>
    </row>
    <row r="3470" spans="1:8" x14ac:dyDescent="0.25">
      <c r="A3470" t="s">
        <v>3492</v>
      </c>
      <c r="B3470" t="s">
        <v>12</v>
      </c>
      <c r="C3470" t="s">
        <v>32</v>
      </c>
      <c r="D3470">
        <v>86</v>
      </c>
      <c r="E3470">
        <v>97</v>
      </c>
      <c r="F3470">
        <v>90</v>
      </c>
      <c r="G3470">
        <v>318.74</v>
      </c>
      <c r="H3470" s="1">
        <v>45285</v>
      </c>
    </row>
    <row r="3471" spans="1:8" x14ac:dyDescent="0.25">
      <c r="A3471" t="s">
        <v>3493</v>
      </c>
      <c r="B3471" t="s">
        <v>48</v>
      </c>
      <c r="C3471" t="s">
        <v>32</v>
      </c>
      <c r="D3471">
        <v>97</v>
      </c>
      <c r="E3471">
        <v>76</v>
      </c>
      <c r="F3471">
        <v>212</v>
      </c>
      <c r="G3471">
        <v>12.7</v>
      </c>
      <c r="H3471" s="1">
        <v>44973</v>
      </c>
    </row>
    <row r="3472" spans="1:8" x14ac:dyDescent="0.25">
      <c r="A3472" t="s">
        <v>3494</v>
      </c>
      <c r="B3472" t="s">
        <v>26</v>
      </c>
      <c r="C3472" t="s">
        <v>18</v>
      </c>
      <c r="D3472">
        <v>165</v>
      </c>
      <c r="E3472">
        <v>55</v>
      </c>
      <c r="F3472">
        <v>193</v>
      </c>
      <c r="G3472">
        <v>281.33999999999997</v>
      </c>
      <c r="H3472" s="1">
        <v>45132</v>
      </c>
    </row>
    <row r="3473" spans="1:8" x14ac:dyDescent="0.25">
      <c r="A3473" t="s">
        <v>3495</v>
      </c>
      <c r="B3473" t="s">
        <v>21</v>
      </c>
      <c r="C3473" t="s">
        <v>9</v>
      </c>
      <c r="D3473">
        <v>22</v>
      </c>
      <c r="E3473">
        <v>97</v>
      </c>
      <c r="F3473">
        <v>150</v>
      </c>
      <c r="G3473">
        <v>366.29</v>
      </c>
      <c r="H3473" s="1">
        <v>45075</v>
      </c>
    </row>
    <row r="3474" spans="1:8" x14ac:dyDescent="0.25">
      <c r="A3474" t="s">
        <v>3496</v>
      </c>
      <c r="B3474" t="s">
        <v>48</v>
      </c>
      <c r="C3474" t="s">
        <v>9</v>
      </c>
      <c r="D3474">
        <v>123</v>
      </c>
      <c r="E3474">
        <v>90</v>
      </c>
      <c r="F3474">
        <v>164</v>
      </c>
      <c r="G3474">
        <v>311.33999999999997</v>
      </c>
      <c r="H3474" s="1">
        <v>45266</v>
      </c>
    </row>
    <row r="3475" spans="1:8" x14ac:dyDescent="0.25">
      <c r="A3475" t="s">
        <v>3497</v>
      </c>
      <c r="B3475" t="s">
        <v>21</v>
      </c>
      <c r="C3475" t="s">
        <v>18</v>
      </c>
      <c r="D3475">
        <v>116</v>
      </c>
      <c r="E3475">
        <v>40</v>
      </c>
      <c r="F3475">
        <v>168</v>
      </c>
      <c r="G3475">
        <v>251.09</v>
      </c>
      <c r="H3475" s="1">
        <v>44938</v>
      </c>
    </row>
    <row r="3476" spans="1:8" x14ac:dyDescent="0.25">
      <c r="A3476" t="s">
        <v>3498</v>
      </c>
      <c r="B3476" t="s">
        <v>8</v>
      </c>
      <c r="C3476" t="s">
        <v>15</v>
      </c>
      <c r="D3476">
        <v>92</v>
      </c>
      <c r="E3476">
        <v>70</v>
      </c>
      <c r="F3476">
        <v>191</v>
      </c>
      <c r="G3476">
        <v>82.68</v>
      </c>
      <c r="H3476" s="1">
        <v>44995</v>
      </c>
    </row>
    <row r="3477" spans="1:8" x14ac:dyDescent="0.25">
      <c r="A3477" t="s">
        <v>3499</v>
      </c>
      <c r="B3477" t="s">
        <v>28</v>
      </c>
      <c r="C3477" t="s">
        <v>15</v>
      </c>
      <c r="D3477">
        <v>75</v>
      </c>
      <c r="E3477">
        <v>22</v>
      </c>
      <c r="F3477">
        <v>45</v>
      </c>
      <c r="G3477">
        <v>14.88</v>
      </c>
      <c r="H3477" s="1">
        <v>45025</v>
      </c>
    </row>
    <row r="3478" spans="1:8" x14ac:dyDescent="0.25">
      <c r="A3478" t="s">
        <v>3500</v>
      </c>
      <c r="B3478" t="s">
        <v>17</v>
      </c>
      <c r="C3478" t="s">
        <v>18</v>
      </c>
      <c r="D3478">
        <v>1</v>
      </c>
      <c r="E3478">
        <v>97</v>
      </c>
      <c r="F3478">
        <v>23</v>
      </c>
      <c r="G3478">
        <v>178.76</v>
      </c>
      <c r="H3478" s="1">
        <v>44998</v>
      </c>
    </row>
    <row r="3479" spans="1:8" x14ac:dyDescent="0.25">
      <c r="A3479" t="s">
        <v>3501</v>
      </c>
      <c r="B3479" t="s">
        <v>35</v>
      </c>
      <c r="C3479" t="s">
        <v>9</v>
      </c>
      <c r="D3479">
        <v>195</v>
      </c>
      <c r="E3479">
        <v>36</v>
      </c>
      <c r="F3479">
        <v>188</v>
      </c>
      <c r="G3479">
        <v>27.34</v>
      </c>
      <c r="H3479" s="1">
        <v>45051</v>
      </c>
    </row>
    <row r="3480" spans="1:8" x14ac:dyDescent="0.25">
      <c r="A3480" t="s">
        <v>3502</v>
      </c>
      <c r="B3480" t="s">
        <v>14</v>
      </c>
      <c r="C3480" t="s">
        <v>18</v>
      </c>
      <c r="D3480">
        <v>99</v>
      </c>
      <c r="E3480">
        <v>92</v>
      </c>
      <c r="F3480">
        <v>117</v>
      </c>
      <c r="G3480">
        <v>293.18</v>
      </c>
      <c r="H3480" s="1">
        <v>45004</v>
      </c>
    </row>
    <row r="3481" spans="1:8" x14ac:dyDescent="0.25">
      <c r="A3481" t="s">
        <v>3503</v>
      </c>
      <c r="B3481" t="s">
        <v>14</v>
      </c>
      <c r="C3481" t="s">
        <v>32</v>
      </c>
      <c r="D3481">
        <v>149</v>
      </c>
      <c r="E3481">
        <v>39</v>
      </c>
      <c r="F3481">
        <v>122</v>
      </c>
      <c r="G3481">
        <v>111.57</v>
      </c>
      <c r="H3481" s="1">
        <v>44941</v>
      </c>
    </row>
    <row r="3482" spans="1:8" x14ac:dyDescent="0.25">
      <c r="A3482" t="s">
        <v>3504</v>
      </c>
      <c r="B3482" t="s">
        <v>37</v>
      </c>
      <c r="C3482" t="s">
        <v>23</v>
      </c>
      <c r="D3482">
        <v>118</v>
      </c>
      <c r="E3482">
        <v>25</v>
      </c>
      <c r="F3482">
        <v>250</v>
      </c>
      <c r="G3482">
        <v>346.3</v>
      </c>
      <c r="H3482" s="1">
        <v>45117</v>
      </c>
    </row>
    <row r="3483" spans="1:8" x14ac:dyDescent="0.25">
      <c r="A3483" t="s">
        <v>3505</v>
      </c>
      <c r="B3483" t="s">
        <v>21</v>
      </c>
      <c r="C3483" t="s">
        <v>32</v>
      </c>
      <c r="D3483">
        <v>101</v>
      </c>
      <c r="E3483">
        <v>32</v>
      </c>
      <c r="F3483">
        <v>200</v>
      </c>
      <c r="G3483">
        <v>132.44999999999999</v>
      </c>
      <c r="H3483" s="1">
        <v>45258</v>
      </c>
    </row>
    <row r="3484" spans="1:8" x14ac:dyDescent="0.25">
      <c r="A3484" t="s">
        <v>3506</v>
      </c>
      <c r="B3484" t="s">
        <v>35</v>
      </c>
      <c r="C3484" t="s">
        <v>15</v>
      </c>
      <c r="D3484">
        <v>155</v>
      </c>
      <c r="E3484">
        <v>94</v>
      </c>
      <c r="F3484">
        <v>171</v>
      </c>
      <c r="G3484">
        <v>286.74</v>
      </c>
      <c r="H3484" s="1">
        <v>44956</v>
      </c>
    </row>
    <row r="3485" spans="1:8" x14ac:dyDescent="0.25">
      <c r="A3485" t="s">
        <v>3507</v>
      </c>
      <c r="B3485" t="s">
        <v>37</v>
      </c>
      <c r="C3485" t="s">
        <v>9</v>
      </c>
      <c r="D3485">
        <v>125</v>
      </c>
      <c r="E3485">
        <v>50</v>
      </c>
      <c r="F3485">
        <v>67</v>
      </c>
      <c r="G3485">
        <v>282.73</v>
      </c>
      <c r="H3485" s="1">
        <v>44960</v>
      </c>
    </row>
    <row r="3486" spans="1:8" x14ac:dyDescent="0.25">
      <c r="A3486" t="s">
        <v>3508</v>
      </c>
      <c r="B3486" t="s">
        <v>8</v>
      </c>
      <c r="C3486" t="s">
        <v>18</v>
      </c>
      <c r="D3486">
        <v>102</v>
      </c>
      <c r="E3486">
        <v>87</v>
      </c>
      <c r="F3486">
        <v>103</v>
      </c>
      <c r="G3486">
        <v>319.2</v>
      </c>
      <c r="H3486" s="1">
        <v>45259</v>
      </c>
    </row>
    <row r="3487" spans="1:8" x14ac:dyDescent="0.25">
      <c r="A3487" t="s">
        <v>3509</v>
      </c>
      <c r="B3487" t="s">
        <v>28</v>
      </c>
      <c r="C3487" t="s">
        <v>18</v>
      </c>
      <c r="D3487">
        <v>19</v>
      </c>
      <c r="E3487">
        <v>86</v>
      </c>
      <c r="F3487">
        <v>157</v>
      </c>
      <c r="G3487">
        <v>341.92</v>
      </c>
      <c r="H3487" s="1">
        <v>45251</v>
      </c>
    </row>
    <row r="3488" spans="1:8" x14ac:dyDescent="0.25">
      <c r="A3488" t="s">
        <v>3510</v>
      </c>
      <c r="B3488" t="s">
        <v>21</v>
      </c>
      <c r="C3488" t="s">
        <v>23</v>
      </c>
      <c r="D3488">
        <v>103</v>
      </c>
      <c r="E3488">
        <v>52</v>
      </c>
      <c r="F3488">
        <v>90</v>
      </c>
      <c r="G3488">
        <v>376.07</v>
      </c>
      <c r="H3488" s="1">
        <v>45127</v>
      </c>
    </row>
    <row r="3489" spans="1:8" x14ac:dyDescent="0.25">
      <c r="A3489" t="s">
        <v>3511</v>
      </c>
      <c r="B3489" t="s">
        <v>26</v>
      </c>
      <c r="C3489" t="s">
        <v>23</v>
      </c>
      <c r="D3489">
        <v>62</v>
      </c>
      <c r="E3489">
        <v>77</v>
      </c>
      <c r="F3489">
        <v>88</v>
      </c>
      <c r="G3489">
        <v>341.35</v>
      </c>
      <c r="H3489" s="1">
        <v>45050</v>
      </c>
    </row>
    <row r="3490" spans="1:8" x14ac:dyDescent="0.25">
      <c r="A3490" t="s">
        <v>3512</v>
      </c>
      <c r="B3490" t="s">
        <v>28</v>
      </c>
      <c r="C3490" t="s">
        <v>15</v>
      </c>
      <c r="D3490">
        <v>160</v>
      </c>
      <c r="E3490">
        <v>62</v>
      </c>
      <c r="F3490">
        <v>79</v>
      </c>
      <c r="G3490">
        <v>396.61</v>
      </c>
      <c r="H3490" s="1">
        <v>45284</v>
      </c>
    </row>
    <row r="3491" spans="1:8" x14ac:dyDescent="0.25">
      <c r="A3491" t="s">
        <v>3513</v>
      </c>
      <c r="B3491" t="s">
        <v>17</v>
      </c>
      <c r="C3491" t="s">
        <v>32</v>
      </c>
      <c r="D3491">
        <v>9</v>
      </c>
      <c r="E3491">
        <v>77</v>
      </c>
      <c r="F3491">
        <v>96</v>
      </c>
      <c r="G3491">
        <v>307.92</v>
      </c>
      <c r="H3491" s="1">
        <v>44942</v>
      </c>
    </row>
    <row r="3492" spans="1:8" x14ac:dyDescent="0.25">
      <c r="A3492" t="s">
        <v>3514</v>
      </c>
      <c r="B3492" t="s">
        <v>17</v>
      </c>
      <c r="C3492" t="s">
        <v>18</v>
      </c>
      <c r="D3492">
        <v>46</v>
      </c>
      <c r="E3492">
        <v>20</v>
      </c>
      <c r="F3492">
        <v>235</v>
      </c>
      <c r="G3492">
        <v>200.54</v>
      </c>
      <c r="H3492" s="1">
        <v>45015</v>
      </c>
    </row>
    <row r="3493" spans="1:8" x14ac:dyDescent="0.25">
      <c r="A3493" t="s">
        <v>3515</v>
      </c>
      <c r="B3493" t="s">
        <v>21</v>
      </c>
      <c r="C3493" t="s">
        <v>23</v>
      </c>
      <c r="D3493">
        <v>118</v>
      </c>
      <c r="E3493">
        <v>70</v>
      </c>
      <c r="F3493">
        <v>182</v>
      </c>
      <c r="G3493">
        <v>430.51</v>
      </c>
      <c r="H3493" s="1">
        <v>45021</v>
      </c>
    </row>
    <row r="3494" spans="1:8" x14ac:dyDescent="0.25">
      <c r="A3494" t="s">
        <v>3516</v>
      </c>
      <c r="B3494" t="s">
        <v>37</v>
      </c>
      <c r="C3494" t="s">
        <v>9</v>
      </c>
      <c r="D3494">
        <v>99</v>
      </c>
      <c r="E3494">
        <v>52</v>
      </c>
      <c r="F3494">
        <v>215</v>
      </c>
      <c r="G3494">
        <v>201.15</v>
      </c>
      <c r="H3494" s="1">
        <v>44962</v>
      </c>
    </row>
    <row r="3495" spans="1:8" x14ac:dyDescent="0.25">
      <c r="A3495" t="s">
        <v>3517</v>
      </c>
      <c r="B3495" t="s">
        <v>37</v>
      </c>
      <c r="C3495" t="s">
        <v>23</v>
      </c>
      <c r="D3495">
        <v>58</v>
      </c>
      <c r="E3495">
        <v>44</v>
      </c>
      <c r="F3495">
        <v>123</v>
      </c>
      <c r="G3495">
        <v>43.75</v>
      </c>
      <c r="H3495" s="1">
        <v>45256</v>
      </c>
    </row>
    <row r="3496" spans="1:8" x14ac:dyDescent="0.25">
      <c r="A3496" t="s">
        <v>3518</v>
      </c>
      <c r="B3496" t="s">
        <v>14</v>
      </c>
      <c r="C3496" t="s">
        <v>9</v>
      </c>
      <c r="D3496">
        <v>142</v>
      </c>
      <c r="E3496">
        <v>82</v>
      </c>
      <c r="F3496">
        <v>182</v>
      </c>
      <c r="G3496">
        <v>103.21</v>
      </c>
      <c r="H3496" s="1">
        <v>44991</v>
      </c>
    </row>
    <row r="3497" spans="1:8" x14ac:dyDescent="0.25">
      <c r="A3497" t="s">
        <v>3519</v>
      </c>
      <c r="B3497" t="s">
        <v>48</v>
      </c>
      <c r="C3497" t="s">
        <v>18</v>
      </c>
      <c r="D3497">
        <v>38</v>
      </c>
      <c r="E3497">
        <v>94</v>
      </c>
      <c r="F3497">
        <v>34</v>
      </c>
      <c r="G3497">
        <v>246.95</v>
      </c>
      <c r="H3497" s="1">
        <v>45020</v>
      </c>
    </row>
    <row r="3498" spans="1:8" x14ac:dyDescent="0.25">
      <c r="A3498" t="s">
        <v>3520</v>
      </c>
      <c r="B3498" t="s">
        <v>14</v>
      </c>
      <c r="C3498" t="s">
        <v>18</v>
      </c>
      <c r="D3498">
        <v>184</v>
      </c>
      <c r="E3498">
        <v>32</v>
      </c>
      <c r="F3498">
        <v>220</v>
      </c>
      <c r="G3498">
        <v>332.17</v>
      </c>
      <c r="H3498" s="1">
        <v>45140</v>
      </c>
    </row>
    <row r="3499" spans="1:8" x14ac:dyDescent="0.25">
      <c r="A3499" t="s">
        <v>3521</v>
      </c>
      <c r="B3499" t="s">
        <v>28</v>
      </c>
      <c r="C3499" t="s">
        <v>18</v>
      </c>
      <c r="D3499">
        <v>58</v>
      </c>
      <c r="E3499">
        <v>62</v>
      </c>
      <c r="F3499">
        <v>244</v>
      </c>
      <c r="G3499">
        <v>266.66000000000003</v>
      </c>
      <c r="H3499" s="1">
        <v>45243</v>
      </c>
    </row>
    <row r="3500" spans="1:8" x14ac:dyDescent="0.25">
      <c r="A3500" t="s">
        <v>3522</v>
      </c>
      <c r="B3500" t="s">
        <v>21</v>
      </c>
      <c r="C3500" t="s">
        <v>23</v>
      </c>
      <c r="D3500">
        <v>196</v>
      </c>
      <c r="E3500">
        <v>40</v>
      </c>
      <c r="F3500">
        <v>116</v>
      </c>
      <c r="G3500">
        <v>242.77</v>
      </c>
      <c r="H3500" s="1">
        <v>45013</v>
      </c>
    </row>
    <row r="3501" spans="1:8" x14ac:dyDescent="0.25">
      <c r="A3501" t="s">
        <v>3523</v>
      </c>
      <c r="B3501" t="s">
        <v>8</v>
      </c>
      <c r="C3501" t="s">
        <v>23</v>
      </c>
      <c r="D3501">
        <v>84</v>
      </c>
      <c r="E3501">
        <v>86</v>
      </c>
      <c r="F3501">
        <v>50</v>
      </c>
      <c r="G3501">
        <v>395.02</v>
      </c>
      <c r="H3501" s="1">
        <v>45019</v>
      </c>
    </row>
    <row r="3502" spans="1:8" x14ac:dyDescent="0.25">
      <c r="A3502" t="s">
        <v>3524</v>
      </c>
      <c r="B3502" t="s">
        <v>14</v>
      </c>
      <c r="C3502" t="s">
        <v>18</v>
      </c>
      <c r="D3502">
        <v>93</v>
      </c>
      <c r="E3502">
        <v>93</v>
      </c>
      <c r="F3502">
        <v>168</v>
      </c>
      <c r="G3502">
        <v>333.54</v>
      </c>
      <c r="H3502" s="1">
        <v>45030</v>
      </c>
    </row>
    <row r="3503" spans="1:8" x14ac:dyDescent="0.25">
      <c r="A3503" t="s">
        <v>3525</v>
      </c>
      <c r="B3503" t="s">
        <v>26</v>
      </c>
      <c r="C3503" t="s">
        <v>9</v>
      </c>
      <c r="D3503">
        <v>19</v>
      </c>
      <c r="E3503">
        <v>85</v>
      </c>
      <c r="F3503">
        <v>83</v>
      </c>
      <c r="G3503">
        <v>473.76</v>
      </c>
      <c r="H3503" s="1">
        <v>45075</v>
      </c>
    </row>
    <row r="3504" spans="1:8" x14ac:dyDescent="0.25">
      <c r="A3504" t="s">
        <v>3526</v>
      </c>
      <c r="B3504" t="s">
        <v>21</v>
      </c>
      <c r="C3504" t="s">
        <v>23</v>
      </c>
      <c r="D3504">
        <v>151</v>
      </c>
      <c r="E3504">
        <v>48</v>
      </c>
      <c r="F3504">
        <v>236</v>
      </c>
      <c r="G3504">
        <v>81.22</v>
      </c>
      <c r="H3504" s="1">
        <v>45019</v>
      </c>
    </row>
    <row r="3505" spans="1:8" x14ac:dyDescent="0.25">
      <c r="A3505" t="s">
        <v>3527</v>
      </c>
      <c r="B3505" t="s">
        <v>48</v>
      </c>
      <c r="C3505" t="s">
        <v>23</v>
      </c>
      <c r="D3505">
        <v>72</v>
      </c>
      <c r="E3505">
        <v>23</v>
      </c>
      <c r="F3505">
        <v>299</v>
      </c>
      <c r="G3505">
        <v>328.77</v>
      </c>
      <c r="H3505" s="1">
        <v>45167</v>
      </c>
    </row>
    <row r="3506" spans="1:8" x14ac:dyDescent="0.25">
      <c r="A3506" t="s">
        <v>3528</v>
      </c>
      <c r="B3506" t="s">
        <v>17</v>
      </c>
      <c r="C3506" t="s">
        <v>32</v>
      </c>
      <c r="D3506">
        <v>120</v>
      </c>
      <c r="E3506">
        <v>47</v>
      </c>
      <c r="F3506">
        <v>126</v>
      </c>
      <c r="G3506">
        <v>405.6</v>
      </c>
      <c r="H3506" s="1">
        <v>44952</v>
      </c>
    </row>
    <row r="3507" spans="1:8" x14ac:dyDescent="0.25">
      <c r="A3507" t="s">
        <v>3529</v>
      </c>
      <c r="B3507" t="s">
        <v>21</v>
      </c>
      <c r="C3507" t="s">
        <v>18</v>
      </c>
      <c r="D3507">
        <v>10</v>
      </c>
      <c r="E3507">
        <v>49</v>
      </c>
      <c r="F3507">
        <v>74</v>
      </c>
      <c r="G3507">
        <v>117.94</v>
      </c>
      <c r="H3507" s="1">
        <v>45223</v>
      </c>
    </row>
    <row r="3508" spans="1:8" x14ac:dyDescent="0.25">
      <c r="A3508" t="s">
        <v>3530</v>
      </c>
      <c r="B3508" t="s">
        <v>12</v>
      </c>
      <c r="C3508" t="s">
        <v>32</v>
      </c>
      <c r="D3508">
        <v>139</v>
      </c>
      <c r="E3508">
        <v>33</v>
      </c>
      <c r="F3508">
        <v>191</v>
      </c>
      <c r="G3508">
        <v>237.09</v>
      </c>
      <c r="H3508" s="1">
        <v>45102</v>
      </c>
    </row>
    <row r="3509" spans="1:8" x14ac:dyDescent="0.25">
      <c r="A3509" t="s">
        <v>3531</v>
      </c>
      <c r="B3509" t="s">
        <v>48</v>
      </c>
      <c r="C3509" t="s">
        <v>23</v>
      </c>
      <c r="D3509">
        <v>55</v>
      </c>
      <c r="E3509">
        <v>47</v>
      </c>
      <c r="F3509">
        <v>202</v>
      </c>
      <c r="G3509">
        <v>372.72</v>
      </c>
      <c r="H3509" s="1">
        <v>45154</v>
      </c>
    </row>
    <row r="3510" spans="1:8" x14ac:dyDescent="0.25">
      <c r="A3510" t="s">
        <v>3532</v>
      </c>
      <c r="B3510" t="s">
        <v>8</v>
      </c>
      <c r="C3510" t="s">
        <v>15</v>
      </c>
      <c r="D3510">
        <v>33</v>
      </c>
      <c r="E3510">
        <v>93</v>
      </c>
      <c r="F3510">
        <v>146</v>
      </c>
      <c r="G3510">
        <v>299.66000000000003</v>
      </c>
      <c r="H3510" s="1">
        <v>45139</v>
      </c>
    </row>
    <row r="3511" spans="1:8" x14ac:dyDescent="0.25">
      <c r="A3511" t="s">
        <v>3533</v>
      </c>
      <c r="B3511" t="s">
        <v>35</v>
      </c>
      <c r="C3511" t="s">
        <v>18</v>
      </c>
      <c r="D3511">
        <v>41</v>
      </c>
      <c r="E3511">
        <v>52</v>
      </c>
      <c r="F3511">
        <v>210</v>
      </c>
      <c r="G3511">
        <v>35.159999999999997</v>
      </c>
      <c r="H3511" s="1">
        <v>45131</v>
      </c>
    </row>
    <row r="3512" spans="1:8" x14ac:dyDescent="0.25">
      <c r="A3512" t="s">
        <v>3534</v>
      </c>
      <c r="B3512" t="s">
        <v>17</v>
      </c>
      <c r="C3512" t="s">
        <v>15</v>
      </c>
      <c r="D3512">
        <v>108</v>
      </c>
      <c r="E3512">
        <v>53</v>
      </c>
      <c r="F3512">
        <v>4</v>
      </c>
      <c r="G3512">
        <v>261.39</v>
      </c>
      <c r="H3512" s="1">
        <v>45063</v>
      </c>
    </row>
    <row r="3513" spans="1:8" x14ac:dyDescent="0.25">
      <c r="A3513" t="s">
        <v>3535</v>
      </c>
      <c r="B3513" t="s">
        <v>26</v>
      </c>
      <c r="C3513" t="s">
        <v>32</v>
      </c>
      <c r="D3513">
        <v>163</v>
      </c>
      <c r="E3513">
        <v>47</v>
      </c>
      <c r="F3513">
        <v>269</v>
      </c>
      <c r="G3513">
        <v>324.35000000000002</v>
      </c>
      <c r="H3513" s="1">
        <v>45188</v>
      </c>
    </row>
    <row r="3514" spans="1:8" x14ac:dyDescent="0.25">
      <c r="A3514" t="s">
        <v>3536</v>
      </c>
      <c r="B3514" t="s">
        <v>37</v>
      </c>
      <c r="C3514" t="s">
        <v>9</v>
      </c>
      <c r="D3514">
        <v>167</v>
      </c>
      <c r="E3514">
        <v>31</v>
      </c>
      <c r="F3514">
        <v>76</v>
      </c>
      <c r="G3514">
        <v>316.17</v>
      </c>
      <c r="H3514" s="1">
        <v>45011</v>
      </c>
    </row>
    <row r="3515" spans="1:8" x14ac:dyDescent="0.25">
      <c r="A3515" t="s">
        <v>3537</v>
      </c>
      <c r="B3515" t="s">
        <v>14</v>
      </c>
      <c r="C3515" t="s">
        <v>23</v>
      </c>
      <c r="D3515">
        <v>130</v>
      </c>
      <c r="E3515">
        <v>81</v>
      </c>
      <c r="F3515">
        <v>255</v>
      </c>
      <c r="G3515">
        <v>147.07</v>
      </c>
      <c r="H3515" s="1">
        <v>45034</v>
      </c>
    </row>
    <row r="3516" spans="1:8" x14ac:dyDescent="0.25">
      <c r="A3516" t="s">
        <v>3538</v>
      </c>
      <c r="B3516" t="s">
        <v>17</v>
      </c>
      <c r="C3516" t="s">
        <v>23</v>
      </c>
      <c r="D3516">
        <v>51</v>
      </c>
      <c r="E3516">
        <v>29</v>
      </c>
      <c r="F3516">
        <v>278</v>
      </c>
      <c r="G3516">
        <v>328</v>
      </c>
      <c r="H3516" s="1">
        <v>45151</v>
      </c>
    </row>
    <row r="3517" spans="1:8" x14ac:dyDescent="0.25">
      <c r="A3517" t="s">
        <v>3539</v>
      </c>
      <c r="B3517" t="s">
        <v>35</v>
      </c>
      <c r="C3517" t="s">
        <v>18</v>
      </c>
      <c r="D3517">
        <v>10</v>
      </c>
      <c r="E3517">
        <v>68</v>
      </c>
      <c r="F3517">
        <v>121</v>
      </c>
      <c r="G3517">
        <v>405.34</v>
      </c>
      <c r="H3517" s="1">
        <v>44977</v>
      </c>
    </row>
    <row r="3518" spans="1:8" x14ac:dyDescent="0.25">
      <c r="A3518" t="s">
        <v>3540</v>
      </c>
      <c r="B3518" t="s">
        <v>28</v>
      </c>
      <c r="C3518" t="s">
        <v>15</v>
      </c>
      <c r="D3518">
        <v>112</v>
      </c>
      <c r="E3518">
        <v>30</v>
      </c>
      <c r="F3518">
        <v>297</v>
      </c>
      <c r="G3518">
        <v>427.92</v>
      </c>
      <c r="H3518" s="1">
        <v>45114</v>
      </c>
    </row>
    <row r="3519" spans="1:8" x14ac:dyDescent="0.25">
      <c r="A3519" t="s">
        <v>3541</v>
      </c>
      <c r="B3519" t="s">
        <v>35</v>
      </c>
      <c r="C3519" t="s">
        <v>23</v>
      </c>
      <c r="D3519">
        <v>31</v>
      </c>
      <c r="E3519">
        <v>98</v>
      </c>
      <c r="F3519">
        <v>261</v>
      </c>
      <c r="G3519">
        <v>425.68</v>
      </c>
      <c r="H3519" s="1">
        <v>45256</v>
      </c>
    </row>
    <row r="3520" spans="1:8" x14ac:dyDescent="0.25">
      <c r="A3520" t="s">
        <v>3542</v>
      </c>
      <c r="B3520" t="s">
        <v>28</v>
      </c>
      <c r="C3520" t="s">
        <v>18</v>
      </c>
      <c r="D3520">
        <v>162</v>
      </c>
      <c r="E3520">
        <v>25</v>
      </c>
      <c r="F3520">
        <v>175</v>
      </c>
      <c r="G3520">
        <v>30.61</v>
      </c>
      <c r="H3520" s="1">
        <v>45023</v>
      </c>
    </row>
    <row r="3521" spans="1:8" x14ac:dyDescent="0.25">
      <c r="A3521" t="s">
        <v>3543</v>
      </c>
      <c r="B3521" t="s">
        <v>17</v>
      </c>
      <c r="C3521" t="s">
        <v>18</v>
      </c>
      <c r="D3521">
        <v>126</v>
      </c>
      <c r="E3521">
        <v>88</v>
      </c>
      <c r="F3521">
        <v>239</v>
      </c>
      <c r="G3521">
        <v>263.79000000000002</v>
      </c>
      <c r="H3521" s="1">
        <v>45045</v>
      </c>
    </row>
    <row r="3522" spans="1:8" x14ac:dyDescent="0.25">
      <c r="A3522" t="s">
        <v>3544</v>
      </c>
      <c r="B3522" t="s">
        <v>37</v>
      </c>
      <c r="C3522" t="s">
        <v>15</v>
      </c>
      <c r="D3522">
        <v>1</v>
      </c>
      <c r="E3522">
        <v>93</v>
      </c>
      <c r="F3522">
        <v>127</v>
      </c>
      <c r="G3522">
        <v>260.17</v>
      </c>
      <c r="H3522" s="1">
        <v>45191</v>
      </c>
    </row>
    <row r="3523" spans="1:8" x14ac:dyDescent="0.25">
      <c r="A3523" t="s">
        <v>3545</v>
      </c>
      <c r="B3523" t="s">
        <v>35</v>
      </c>
      <c r="C3523" t="s">
        <v>32</v>
      </c>
      <c r="D3523">
        <v>112</v>
      </c>
      <c r="E3523">
        <v>95</v>
      </c>
      <c r="F3523">
        <v>87</v>
      </c>
      <c r="G3523">
        <v>427.15</v>
      </c>
      <c r="H3523" s="1">
        <v>44989</v>
      </c>
    </row>
    <row r="3524" spans="1:8" x14ac:dyDescent="0.25">
      <c r="A3524" t="s">
        <v>3546</v>
      </c>
      <c r="B3524" t="s">
        <v>12</v>
      </c>
      <c r="C3524" t="s">
        <v>18</v>
      </c>
      <c r="D3524">
        <v>67</v>
      </c>
      <c r="E3524">
        <v>41</v>
      </c>
      <c r="F3524">
        <v>117</v>
      </c>
      <c r="G3524">
        <v>185.36</v>
      </c>
      <c r="H3524" s="1">
        <v>45217</v>
      </c>
    </row>
    <row r="3525" spans="1:8" x14ac:dyDescent="0.25">
      <c r="A3525" t="s">
        <v>3547</v>
      </c>
      <c r="B3525" t="s">
        <v>35</v>
      </c>
      <c r="C3525" t="s">
        <v>9</v>
      </c>
      <c r="D3525">
        <v>142</v>
      </c>
      <c r="E3525">
        <v>63</v>
      </c>
      <c r="F3525">
        <v>32</v>
      </c>
      <c r="G3525">
        <v>470.22</v>
      </c>
      <c r="H3525" s="1">
        <v>45120</v>
      </c>
    </row>
    <row r="3526" spans="1:8" x14ac:dyDescent="0.25">
      <c r="A3526" t="s">
        <v>3548</v>
      </c>
      <c r="B3526" t="s">
        <v>48</v>
      </c>
      <c r="C3526" t="s">
        <v>18</v>
      </c>
      <c r="D3526">
        <v>101</v>
      </c>
      <c r="E3526">
        <v>54</v>
      </c>
      <c r="F3526">
        <v>294</v>
      </c>
      <c r="G3526">
        <v>314.02</v>
      </c>
      <c r="H3526" s="1">
        <v>45098</v>
      </c>
    </row>
    <row r="3527" spans="1:8" x14ac:dyDescent="0.25">
      <c r="A3527" t="s">
        <v>3549</v>
      </c>
      <c r="B3527" t="s">
        <v>28</v>
      </c>
      <c r="C3527" t="s">
        <v>23</v>
      </c>
      <c r="D3527">
        <v>188</v>
      </c>
      <c r="E3527">
        <v>85</v>
      </c>
      <c r="F3527">
        <v>98</v>
      </c>
      <c r="G3527">
        <v>249.68</v>
      </c>
      <c r="H3527" s="1">
        <v>45138</v>
      </c>
    </row>
    <row r="3528" spans="1:8" x14ac:dyDescent="0.25">
      <c r="A3528" t="s">
        <v>3550</v>
      </c>
      <c r="B3528" t="s">
        <v>48</v>
      </c>
      <c r="C3528" t="s">
        <v>18</v>
      </c>
      <c r="D3528">
        <v>126</v>
      </c>
      <c r="E3528">
        <v>23</v>
      </c>
      <c r="F3528">
        <v>284</v>
      </c>
      <c r="G3528">
        <v>14.93</v>
      </c>
      <c r="H3528" s="1">
        <v>45271</v>
      </c>
    </row>
    <row r="3529" spans="1:8" x14ac:dyDescent="0.25">
      <c r="A3529" t="s">
        <v>3551</v>
      </c>
      <c r="B3529" t="s">
        <v>37</v>
      </c>
      <c r="C3529" t="s">
        <v>32</v>
      </c>
      <c r="D3529">
        <v>45</v>
      </c>
      <c r="E3529">
        <v>74</v>
      </c>
      <c r="F3529">
        <v>50</v>
      </c>
      <c r="G3529">
        <v>466.11</v>
      </c>
      <c r="H3529" s="1">
        <v>45270</v>
      </c>
    </row>
    <row r="3530" spans="1:8" x14ac:dyDescent="0.25">
      <c r="A3530" t="s">
        <v>3552</v>
      </c>
      <c r="B3530" t="s">
        <v>14</v>
      </c>
      <c r="C3530" t="s">
        <v>15</v>
      </c>
      <c r="D3530">
        <v>16</v>
      </c>
      <c r="E3530">
        <v>51</v>
      </c>
      <c r="F3530">
        <v>38</v>
      </c>
      <c r="G3530">
        <v>37.770000000000003</v>
      </c>
      <c r="H3530" s="1">
        <v>45084</v>
      </c>
    </row>
    <row r="3531" spans="1:8" x14ac:dyDescent="0.25">
      <c r="A3531" t="s">
        <v>3553</v>
      </c>
      <c r="B3531" t="s">
        <v>37</v>
      </c>
      <c r="C3531" t="s">
        <v>15</v>
      </c>
      <c r="D3531">
        <v>122</v>
      </c>
      <c r="E3531">
        <v>89</v>
      </c>
      <c r="F3531">
        <v>149</v>
      </c>
      <c r="G3531">
        <v>393.54</v>
      </c>
      <c r="H3531" s="1">
        <v>44949</v>
      </c>
    </row>
    <row r="3532" spans="1:8" x14ac:dyDescent="0.25">
      <c r="A3532" t="s">
        <v>3554</v>
      </c>
      <c r="B3532" t="s">
        <v>14</v>
      </c>
      <c r="C3532" t="s">
        <v>15</v>
      </c>
      <c r="D3532">
        <v>121</v>
      </c>
      <c r="E3532">
        <v>38</v>
      </c>
      <c r="F3532">
        <v>17</v>
      </c>
      <c r="G3532">
        <v>332.78</v>
      </c>
      <c r="H3532" s="1">
        <v>45143</v>
      </c>
    </row>
    <row r="3533" spans="1:8" x14ac:dyDescent="0.25">
      <c r="A3533" t="s">
        <v>3555</v>
      </c>
      <c r="B3533" t="s">
        <v>28</v>
      </c>
      <c r="C3533" t="s">
        <v>15</v>
      </c>
      <c r="D3533">
        <v>147</v>
      </c>
      <c r="E3533">
        <v>45</v>
      </c>
      <c r="F3533">
        <v>2</v>
      </c>
      <c r="G3533">
        <v>413.55</v>
      </c>
      <c r="H3533" s="1">
        <v>45075</v>
      </c>
    </row>
    <row r="3534" spans="1:8" x14ac:dyDescent="0.25">
      <c r="A3534" t="s">
        <v>3556</v>
      </c>
      <c r="B3534" t="s">
        <v>28</v>
      </c>
      <c r="C3534" t="s">
        <v>23</v>
      </c>
      <c r="D3534">
        <v>32</v>
      </c>
      <c r="E3534">
        <v>77</v>
      </c>
      <c r="F3534">
        <v>70</v>
      </c>
      <c r="G3534">
        <v>156.12</v>
      </c>
      <c r="H3534" s="1">
        <v>45220</v>
      </c>
    </row>
    <row r="3535" spans="1:8" x14ac:dyDescent="0.25">
      <c r="A3535" t="s">
        <v>3557</v>
      </c>
      <c r="B3535" t="s">
        <v>35</v>
      </c>
      <c r="C3535" t="s">
        <v>9</v>
      </c>
      <c r="D3535">
        <v>152</v>
      </c>
      <c r="E3535">
        <v>76</v>
      </c>
      <c r="F3535">
        <v>293</v>
      </c>
      <c r="G3535">
        <v>309.5</v>
      </c>
      <c r="H3535" s="1">
        <v>45204</v>
      </c>
    </row>
    <row r="3536" spans="1:8" x14ac:dyDescent="0.25">
      <c r="A3536" t="s">
        <v>3558</v>
      </c>
      <c r="B3536" t="s">
        <v>12</v>
      </c>
      <c r="C3536" t="s">
        <v>15</v>
      </c>
      <c r="D3536">
        <v>23</v>
      </c>
      <c r="E3536">
        <v>94</v>
      </c>
      <c r="F3536">
        <v>272</v>
      </c>
      <c r="G3536">
        <v>13.75</v>
      </c>
      <c r="H3536" s="1">
        <v>45135</v>
      </c>
    </row>
    <row r="3537" spans="1:8" x14ac:dyDescent="0.25">
      <c r="A3537" t="s">
        <v>3559</v>
      </c>
      <c r="B3537" t="s">
        <v>28</v>
      </c>
      <c r="C3537" t="s">
        <v>15</v>
      </c>
      <c r="D3537">
        <v>12</v>
      </c>
      <c r="E3537">
        <v>51</v>
      </c>
      <c r="F3537">
        <v>234</v>
      </c>
      <c r="G3537">
        <v>392.74</v>
      </c>
      <c r="H3537" s="1">
        <v>45160</v>
      </c>
    </row>
    <row r="3538" spans="1:8" x14ac:dyDescent="0.25">
      <c r="A3538" t="s">
        <v>3560</v>
      </c>
      <c r="B3538" t="s">
        <v>14</v>
      </c>
      <c r="C3538" t="s">
        <v>15</v>
      </c>
      <c r="D3538">
        <v>47</v>
      </c>
      <c r="E3538">
        <v>57</v>
      </c>
      <c r="F3538">
        <v>121</v>
      </c>
      <c r="G3538">
        <v>109.01</v>
      </c>
      <c r="H3538" s="1">
        <v>45176</v>
      </c>
    </row>
    <row r="3539" spans="1:8" x14ac:dyDescent="0.25">
      <c r="A3539" t="s">
        <v>3561</v>
      </c>
      <c r="B3539" t="s">
        <v>12</v>
      </c>
      <c r="C3539" t="s">
        <v>32</v>
      </c>
      <c r="D3539">
        <v>37</v>
      </c>
      <c r="E3539">
        <v>27</v>
      </c>
      <c r="F3539">
        <v>93</v>
      </c>
      <c r="G3539">
        <v>205.61</v>
      </c>
      <c r="H3539" s="1">
        <v>45051</v>
      </c>
    </row>
    <row r="3540" spans="1:8" x14ac:dyDescent="0.25">
      <c r="A3540" t="s">
        <v>3562</v>
      </c>
      <c r="B3540" t="s">
        <v>14</v>
      </c>
      <c r="C3540" t="s">
        <v>32</v>
      </c>
      <c r="D3540">
        <v>49</v>
      </c>
      <c r="E3540">
        <v>37</v>
      </c>
      <c r="F3540">
        <v>226</v>
      </c>
      <c r="G3540">
        <v>16.559999999999999</v>
      </c>
      <c r="H3540" s="1">
        <v>44978</v>
      </c>
    </row>
    <row r="3541" spans="1:8" x14ac:dyDescent="0.25">
      <c r="A3541" t="s">
        <v>3563</v>
      </c>
      <c r="B3541" t="s">
        <v>37</v>
      </c>
      <c r="C3541" t="s">
        <v>15</v>
      </c>
      <c r="D3541">
        <v>100</v>
      </c>
      <c r="E3541">
        <v>75</v>
      </c>
      <c r="F3541">
        <v>170</v>
      </c>
      <c r="G3541">
        <v>326.69</v>
      </c>
      <c r="H3541" s="1">
        <v>45193</v>
      </c>
    </row>
    <row r="3542" spans="1:8" x14ac:dyDescent="0.25">
      <c r="A3542" t="s">
        <v>3564</v>
      </c>
      <c r="B3542" t="s">
        <v>17</v>
      </c>
      <c r="C3542" t="s">
        <v>32</v>
      </c>
      <c r="D3542">
        <v>141</v>
      </c>
      <c r="E3542">
        <v>39</v>
      </c>
      <c r="F3542">
        <v>10</v>
      </c>
      <c r="G3542">
        <v>151.72999999999999</v>
      </c>
      <c r="H3542" s="1">
        <v>45129</v>
      </c>
    </row>
    <row r="3543" spans="1:8" x14ac:dyDescent="0.25">
      <c r="A3543" t="s">
        <v>3565</v>
      </c>
      <c r="B3543" t="s">
        <v>28</v>
      </c>
      <c r="C3543" t="s">
        <v>15</v>
      </c>
      <c r="D3543">
        <v>30</v>
      </c>
      <c r="E3543">
        <v>73</v>
      </c>
      <c r="F3543">
        <v>280</v>
      </c>
      <c r="G3543">
        <v>378.17</v>
      </c>
      <c r="H3543" s="1">
        <v>45100</v>
      </c>
    </row>
    <row r="3544" spans="1:8" x14ac:dyDescent="0.25">
      <c r="A3544" t="s">
        <v>3566</v>
      </c>
      <c r="B3544" t="s">
        <v>14</v>
      </c>
      <c r="C3544" t="s">
        <v>9</v>
      </c>
      <c r="D3544">
        <v>67</v>
      </c>
      <c r="E3544">
        <v>64</v>
      </c>
      <c r="F3544">
        <v>68</v>
      </c>
      <c r="G3544">
        <v>208.71</v>
      </c>
      <c r="H3544" s="1">
        <v>44963</v>
      </c>
    </row>
    <row r="3545" spans="1:8" x14ac:dyDescent="0.25">
      <c r="A3545" t="s">
        <v>3567</v>
      </c>
      <c r="B3545" t="s">
        <v>37</v>
      </c>
      <c r="C3545" t="s">
        <v>23</v>
      </c>
      <c r="D3545">
        <v>169</v>
      </c>
      <c r="E3545">
        <v>36</v>
      </c>
      <c r="F3545">
        <v>2</v>
      </c>
      <c r="G3545">
        <v>100.86</v>
      </c>
      <c r="H3545" s="1">
        <v>44986</v>
      </c>
    </row>
    <row r="3546" spans="1:8" x14ac:dyDescent="0.25">
      <c r="A3546" t="s">
        <v>3568</v>
      </c>
      <c r="B3546" t="s">
        <v>21</v>
      </c>
      <c r="C3546" t="s">
        <v>18</v>
      </c>
      <c r="D3546">
        <v>173</v>
      </c>
      <c r="E3546">
        <v>64</v>
      </c>
      <c r="F3546">
        <v>178</v>
      </c>
      <c r="G3546">
        <v>415.28</v>
      </c>
      <c r="H3546" s="1">
        <v>45245</v>
      </c>
    </row>
    <row r="3547" spans="1:8" x14ac:dyDescent="0.25">
      <c r="A3547" t="s">
        <v>3569</v>
      </c>
      <c r="B3547" t="s">
        <v>26</v>
      </c>
      <c r="C3547" t="s">
        <v>15</v>
      </c>
      <c r="D3547">
        <v>172</v>
      </c>
      <c r="E3547">
        <v>41</v>
      </c>
      <c r="F3547">
        <v>4</v>
      </c>
      <c r="G3547">
        <v>194.84</v>
      </c>
      <c r="H3547" s="1">
        <v>45268</v>
      </c>
    </row>
    <row r="3548" spans="1:8" x14ac:dyDescent="0.25">
      <c r="A3548" t="s">
        <v>3570</v>
      </c>
      <c r="B3548" t="s">
        <v>21</v>
      </c>
      <c r="C3548" t="s">
        <v>18</v>
      </c>
      <c r="D3548">
        <v>85</v>
      </c>
      <c r="E3548">
        <v>97</v>
      </c>
      <c r="F3548">
        <v>115</v>
      </c>
      <c r="G3548">
        <v>78.09</v>
      </c>
      <c r="H3548" s="1">
        <v>45246</v>
      </c>
    </row>
    <row r="3549" spans="1:8" x14ac:dyDescent="0.25">
      <c r="A3549" t="s">
        <v>3571</v>
      </c>
      <c r="B3549" t="s">
        <v>48</v>
      </c>
      <c r="C3549" t="s">
        <v>9</v>
      </c>
      <c r="D3549">
        <v>87</v>
      </c>
      <c r="E3549">
        <v>43</v>
      </c>
      <c r="F3549">
        <v>254</v>
      </c>
      <c r="G3549">
        <v>491.29</v>
      </c>
      <c r="H3549" s="1">
        <v>45082</v>
      </c>
    </row>
    <row r="3550" spans="1:8" x14ac:dyDescent="0.25">
      <c r="A3550" t="s">
        <v>3572</v>
      </c>
      <c r="B3550" t="s">
        <v>14</v>
      </c>
      <c r="C3550" t="s">
        <v>15</v>
      </c>
      <c r="D3550">
        <v>185</v>
      </c>
      <c r="E3550">
        <v>24</v>
      </c>
      <c r="F3550">
        <v>39</v>
      </c>
      <c r="G3550">
        <v>260.76</v>
      </c>
      <c r="H3550" s="1">
        <v>45102</v>
      </c>
    </row>
    <row r="3551" spans="1:8" x14ac:dyDescent="0.25">
      <c r="A3551" t="s">
        <v>3573</v>
      </c>
      <c r="B3551" t="s">
        <v>12</v>
      </c>
      <c r="C3551" t="s">
        <v>23</v>
      </c>
      <c r="D3551">
        <v>38</v>
      </c>
      <c r="E3551">
        <v>24</v>
      </c>
      <c r="F3551">
        <v>137</v>
      </c>
      <c r="G3551">
        <v>333.38</v>
      </c>
      <c r="H3551" s="1">
        <v>45130</v>
      </c>
    </row>
    <row r="3552" spans="1:8" x14ac:dyDescent="0.25">
      <c r="A3552" t="s">
        <v>3574</v>
      </c>
      <c r="B3552" t="s">
        <v>14</v>
      </c>
      <c r="C3552" t="s">
        <v>23</v>
      </c>
      <c r="D3552">
        <v>59</v>
      </c>
      <c r="E3552">
        <v>85</v>
      </c>
      <c r="F3552">
        <v>128</v>
      </c>
      <c r="G3552">
        <v>218.12</v>
      </c>
      <c r="H3552" s="1">
        <v>44948</v>
      </c>
    </row>
    <row r="3553" spans="1:8" x14ac:dyDescent="0.25">
      <c r="A3553" t="s">
        <v>3575</v>
      </c>
      <c r="B3553" t="s">
        <v>17</v>
      </c>
      <c r="C3553" t="s">
        <v>23</v>
      </c>
      <c r="D3553">
        <v>14</v>
      </c>
      <c r="E3553">
        <v>81</v>
      </c>
      <c r="F3553">
        <v>204</v>
      </c>
      <c r="G3553">
        <v>324.98</v>
      </c>
      <c r="H3553" s="1">
        <v>45165</v>
      </c>
    </row>
    <row r="3554" spans="1:8" x14ac:dyDescent="0.25">
      <c r="A3554" t="s">
        <v>3576</v>
      </c>
      <c r="B3554" t="s">
        <v>17</v>
      </c>
      <c r="C3554" t="s">
        <v>15</v>
      </c>
      <c r="D3554">
        <v>120</v>
      </c>
      <c r="E3554">
        <v>21</v>
      </c>
      <c r="F3554">
        <v>208</v>
      </c>
      <c r="G3554">
        <v>448.09</v>
      </c>
      <c r="H3554" s="1">
        <v>45166</v>
      </c>
    </row>
    <row r="3555" spans="1:8" x14ac:dyDescent="0.25">
      <c r="A3555" t="s">
        <v>3577</v>
      </c>
      <c r="B3555" t="s">
        <v>48</v>
      </c>
      <c r="C3555" t="s">
        <v>23</v>
      </c>
      <c r="D3555">
        <v>104</v>
      </c>
      <c r="E3555">
        <v>81</v>
      </c>
      <c r="F3555">
        <v>256</v>
      </c>
      <c r="G3555">
        <v>232.72</v>
      </c>
      <c r="H3555" s="1">
        <v>45043</v>
      </c>
    </row>
    <row r="3556" spans="1:8" x14ac:dyDescent="0.25">
      <c r="A3556" t="s">
        <v>3578</v>
      </c>
      <c r="B3556" t="s">
        <v>14</v>
      </c>
      <c r="C3556" t="s">
        <v>23</v>
      </c>
      <c r="D3556">
        <v>132</v>
      </c>
      <c r="E3556">
        <v>36</v>
      </c>
      <c r="F3556">
        <v>175</v>
      </c>
      <c r="G3556">
        <v>329.28</v>
      </c>
      <c r="H3556" s="1">
        <v>44978</v>
      </c>
    </row>
    <row r="3557" spans="1:8" x14ac:dyDescent="0.25">
      <c r="A3557" t="s">
        <v>3579</v>
      </c>
      <c r="B3557" t="s">
        <v>14</v>
      </c>
      <c r="C3557" t="s">
        <v>9</v>
      </c>
      <c r="D3557">
        <v>108</v>
      </c>
      <c r="E3557">
        <v>56</v>
      </c>
      <c r="F3557">
        <v>295</v>
      </c>
      <c r="G3557">
        <v>358.76</v>
      </c>
      <c r="H3557" s="1">
        <v>44993</v>
      </c>
    </row>
    <row r="3558" spans="1:8" x14ac:dyDescent="0.25">
      <c r="A3558" t="s">
        <v>3580</v>
      </c>
      <c r="B3558" t="s">
        <v>21</v>
      </c>
      <c r="C3558" t="s">
        <v>18</v>
      </c>
      <c r="D3558">
        <v>151</v>
      </c>
      <c r="E3558">
        <v>87</v>
      </c>
      <c r="F3558">
        <v>0</v>
      </c>
      <c r="G3558">
        <v>403.96</v>
      </c>
      <c r="H3558" s="1">
        <v>44951</v>
      </c>
    </row>
    <row r="3559" spans="1:8" x14ac:dyDescent="0.25">
      <c r="A3559" t="s">
        <v>3581</v>
      </c>
      <c r="B3559" t="s">
        <v>28</v>
      </c>
      <c r="C3559" t="s">
        <v>15</v>
      </c>
      <c r="D3559">
        <v>50</v>
      </c>
      <c r="E3559">
        <v>98</v>
      </c>
      <c r="F3559">
        <v>255</v>
      </c>
      <c r="G3559">
        <v>148.91</v>
      </c>
      <c r="H3559" s="1">
        <v>45265</v>
      </c>
    </row>
    <row r="3560" spans="1:8" x14ac:dyDescent="0.25">
      <c r="A3560" t="s">
        <v>3582</v>
      </c>
      <c r="B3560" t="s">
        <v>21</v>
      </c>
      <c r="C3560" t="s">
        <v>18</v>
      </c>
      <c r="D3560">
        <v>25</v>
      </c>
      <c r="E3560">
        <v>98</v>
      </c>
      <c r="F3560">
        <v>276</v>
      </c>
      <c r="G3560">
        <v>461.47</v>
      </c>
      <c r="H3560" s="1">
        <v>44990</v>
      </c>
    </row>
    <row r="3561" spans="1:8" x14ac:dyDescent="0.25">
      <c r="A3561" t="s">
        <v>3583</v>
      </c>
      <c r="B3561" t="s">
        <v>17</v>
      </c>
      <c r="C3561" t="s">
        <v>9</v>
      </c>
      <c r="D3561">
        <v>63</v>
      </c>
      <c r="E3561">
        <v>56</v>
      </c>
      <c r="F3561">
        <v>250</v>
      </c>
      <c r="G3561">
        <v>253.92</v>
      </c>
      <c r="H3561" s="1">
        <v>45285</v>
      </c>
    </row>
    <row r="3562" spans="1:8" x14ac:dyDescent="0.25">
      <c r="A3562" t="s">
        <v>3584</v>
      </c>
      <c r="B3562" t="s">
        <v>17</v>
      </c>
      <c r="C3562" t="s">
        <v>18</v>
      </c>
      <c r="D3562">
        <v>86</v>
      </c>
      <c r="E3562">
        <v>41</v>
      </c>
      <c r="F3562">
        <v>112</v>
      </c>
      <c r="G3562">
        <v>186.14</v>
      </c>
      <c r="H3562" s="1">
        <v>45101</v>
      </c>
    </row>
    <row r="3563" spans="1:8" x14ac:dyDescent="0.25">
      <c r="A3563" t="s">
        <v>3585</v>
      </c>
      <c r="B3563" t="s">
        <v>37</v>
      </c>
      <c r="C3563" t="s">
        <v>15</v>
      </c>
      <c r="D3563">
        <v>8</v>
      </c>
      <c r="E3563">
        <v>98</v>
      </c>
      <c r="F3563">
        <v>235</v>
      </c>
      <c r="G3563">
        <v>469.12</v>
      </c>
      <c r="H3563" s="1">
        <v>45098</v>
      </c>
    </row>
    <row r="3564" spans="1:8" x14ac:dyDescent="0.25">
      <c r="A3564" t="s">
        <v>3586</v>
      </c>
      <c r="B3564" t="s">
        <v>21</v>
      </c>
      <c r="C3564" t="s">
        <v>32</v>
      </c>
      <c r="D3564">
        <v>149</v>
      </c>
      <c r="E3564">
        <v>24</v>
      </c>
      <c r="F3564">
        <v>292</v>
      </c>
      <c r="G3564">
        <v>244.82</v>
      </c>
      <c r="H3564" s="1">
        <v>45143</v>
      </c>
    </row>
    <row r="3565" spans="1:8" x14ac:dyDescent="0.25">
      <c r="A3565" t="s">
        <v>3587</v>
      </c>
      <c r="B3565" t="s">
        <v>17</v>
      </c>
      <c r="C3565" t="s">
        <v>23</v>
      </c>
      <c r="D3565">
        <v>29</v>
      </c>
      <c r="E3565">
        <v>47</v>
      </c>
      <c r="F3565">
        <v>151</v>
      </c>
      <c r="G3565">
        <v>347.48</v>
      </c>
      <c r="H3565" s="1">
        <v>45146</v>
      </c>
    </row>
    <row r="3566" spans="1:8" x14ac:dyDescent="0.25">
      <c r="A3566" t="s">
        <v>3588</v>
      </c>
      <c r="B3566" t="s">
        <v>21</v>
      </c>
      <c r="C3566" t="s">
        <v>15</v>
      </c>
      <c r="D3566">
        <v>111</v>
      </c>
      <c r="E3566">
        <v>33</v>
      </c>
      <c r="F3566">
        <v>240</v>
      </c>
      <c r="G3566">
        <v>16.29</v>
      </c>
      <c r="H3566" s="1">
        <v>45019</v>
      </c>
    </row>
    <row r="3567" spans="1:8" x14ac:dyDescent="0.25">
      <c r="A3567" t="s">
        <v>3589</v>
      </c>
      <c r="B3567" t="s">
        <v>48</v>
      </c>
      <c r="C3567" t="s">
        <v>15</v>
      </c>
      <c r="D3567">
        <v>138</v>
      </c>
      <c r="E3567">
        <v>54</v>
      </c>
      <c r="F3567">
        <v>176</v>
      </c>
      <c r="G3567">
        <v>354.75</v>
      </c>
      <c r="H3567" s="1">
        <v>44953</v>
      </c>
    </row>
    <row r="3568" spans="1:8" x14ac:dyDescent="0.25">
      <c r="A3568" t="s">
        <v>3590</v>
      </c>
      <c r="B3568" t="s">
        <v>12</v>
      </c>
      <c r="C3568" t="s">
        <v>18</v>
      </c>
      <c r="D3568">
        <v>75</v>
      </c>
      <c r="E3568">
        <v>56</v>
      </c>
      <c r="F3568">
        <v>253</v>
      </c>
      <c r="G3568">
        <v>459.44</v>
      </c>
      <c r="H3568" s="1">
        <v>44935</v>
      </c>
    </row>
    <row r="3569" spans="1:8" x14ac:dyDescent="0.25">
      <c r="A3569" t="s">
        <v>3591</v>
      </c>
      <c r="B3569" t="s">
        <v>48</v>
      </c>
      <c r="C3569" t="s">
        <v>32</v>
      </c>
      <c r="D3569">
        <v>95</v>
      </c>
      <c r="E3569">
        <v>46</v>
      </c>
      <c r="F3569">
        <v>215</v>
      </c>
      <c r="G3569">
        <v>258.29000000000002</v>
      </c>
      <c r="H3569" s="1">
        <v>45290</v>
      </c>
    </row>
    <row r="3570" spans="1:8" x14ac:dyDescent="0.25">
      <c r="A3570" t="s">
        <v>3592</v>
      </c>
      <c r="B3570" t="s">
        <v>48</v>
      </c>
      <c r="C3570" t="s">
        <v>9</v>
      </c>
      <c r="D3570">
        <v>110</v>
      </c>
      <c r="E3570">
        <v>28</v>
      </c>
      <c r="F3570">
        <v>171</v>
      </c>
      <c r="G3570">
        <v>252.31</v>
      </c>
      <c r="H3570" s="1">
        <v>44959</v>
      </c>
    </row>
    <row r="3571" spans="1:8" x14ac:dyDescent="0.25">
      <c r="A3571" t="s">
        <v>3593</v>
      </c>
      <c r="B3571" t="s">
        <v>17</v>
      </c>
      <c r="C3571" t="s">
        <v>32</v>
      </c>
      <c r="D3571">
        <v>52</v>
      </c>
      <c r="E3571">
        <v>31</v>
      </c>
      <c r="F3571">
        <v>126</v>
      </c>
      <c r="G3571">
        <v>167.72</v>
      </c>
      <c r="H3571" s="1">
        <v>44980</v>
      </c>
    </row>
    <row r="3572" spans="1:8" x14ac:dyDescent="0.25">
      <c r="A3572" t="s">
        <v>3594</v>
      </c>
      <c r="B3572" t="s">
        <v>14</v>
      </c>
      <c r="C3572" t="s">
        <v>9</v>
      </c>
      <c r="D3572">
        <v>125</v>
      </c>
      <c r="E3572">
        <v>64</v>
      </c>
      <c r="F3572">
        <v>115</v>
      </c>
      <c r="G3572">
        <v>270.08</v>
      </c>
      <c r="H3572" s="1">
        <v>44979</v>
      </c>
    </row>
    <row r="3573" spans="1:8" x14ac:dyDescent="0.25">
      <c r="A3573" t="s">
        <v>3595</v>
      </c>
      <c r="B3573" t="s">
        <v>21</v>
      </c>
      <c r="C3573" t="s">
        <v>32</v>
      </c>
      <c r="D3573">
        <v>48</v>
      </c>
      <c r="E3573">
        <v>81</v>
      </c>
      <c r="F3573">
        <v>241</v>
      </c>
      <c r="G3573">
        <v>349.43</v>
      </c>
      <c r="H3573" s="1">
        <v>45252</v>
      </c>
    </row>
    <row r="3574" spans="1:8" x14ac:dyDescent="0.25">
      <c r="A3574" t="s">
        <v>3596</v>
      </c>
      <c r="B3574" t="s">
        <v>26</v>
      </c>
      <c r="C3574" t="s">
        <v>23</v>
      </c>
      <c r="D3574">
        <v>62</v>
      </c>
      <c r="E3574">
        <v>43</v>
      </c>
      <c r="F3574">
        <v>164</v>
      </c>
      <c r="G3574">
        <v>289.77</v>
      </c>
      <c r="H3574" s="1">
        <v>45240</v>
      </c>
    </row>
    <row r="3575" spans="1:8" x14ac:dyDescent="0.25">
      <c r="A3575" t="s">
        <v>3597</v>
      </c>
      <c r="B3575" t="s">
        <v>14</v>
      </c>
      <c r="C3575" t="s">
        <v>15</v>
      </c>
      <c r="D3575">
        <v>79</v>
      </c>
      <c r="E3575">
        <v>27</v>
      </c>
      <c r="F3575">
        <v>58</v>
      </c>
      <c r="G3575">
        <v>25.08</v>
      </c>
      <c r="H3575" s="1">
        <v>44990</v>
      </c>
    </row>
    <row r="3576" spans="1:8" x14ac:dyDescent="0.25">
      <c r="A3576" t="s">
        <v>3598</v>
      </c>
      <c r="B3576" t="s">
        <v>48</v>
      </c>
      <c r="C3576" t="s">
        <v>18</v>
      </c>
      <c r="D3576">
        <v>125</v>
      </c>
      <c r="E3576">
        <v>69</v>
      </c>
      <c r="F3576">
        <v>199</v>
      </c>
      <c r="G3576">
        <v>344.87</v>
      </c>
      <c r="H3576" s="1">
        <v>45053</v>
      </c>
    </row>
    <row r="3577" spans="1:8" x14ac:dyDescent="0.25">
      <c r="A3577" t="s">
        <v>3599</v>
      </c>
      <c r="B3577" t="s">
        <v>21</v>
      </c>
      <c r="C3577" t="s">
        <v>18</v>
      </c>
      <c r="D3577">
        <v>118</v>
      </c>
      <c r="E3577">
        <v>27</v>
      </c>
      <c r="F3577">
        <v>29</v>
      </c>
      <c r="G3577">
        <v>414.77</v>
      </c>
      <c r="H3577" s="1">
        <v>44975</v>
      </c>
    </row>
    <row r="3578" spans="1:8" x14ac:dyDescent="0.25">
      <c r="A3578" t="s">
        <v>3600</v>
      </c>
      <c r="B3578" t="s">
        <v>21</v>
      </c>
      <c r="C3578" t="s">
        <v>9</v>
      </c>
      <c r="D3578">
        <v>169</v>
      </c>
      <c r="E3578">
        <v>63</v>
      </c>
      <c r="F3578">
        <v>295</v>
      </c>
      <c r="G3578">
        <v>146.82</v>
      </c>
      <c r="H3578" s="1">
        <v>45244</v>
      </c>
    </row>
    <row r="3579" spans="1:8" x14ac:dyDescent="0.25">
      <c r="A3579" t="s">
        <v>3601</v>
      </c>
      <c r="B3579" t="s">
        <v>21</v>
      </c>
      <c r="C3579" t="s">
        <v>23</v>
      </c>
      <c r="D3579">
        <v>173</v>
      </c>
      <c r="E3579">
        <v>78</v>
      </c>
      <c r="F3579">
        <v>116</v>
      </c>
      <c r="G3579">
        <v>457.67</v>
      </c>
      <c r="H3579" s="1">
        <v>45061</v>
      </c>
    </row>
    <row r="3580" spans="1:8" x14ac:dyDescent="0.25">
      <c r="A3580" t="s">
        <v>3602</v>
      </c>
      <c r="B3580" t="s">
        <v>12</v>
      </c>
      <c r="C3580" t="s">
        <v>15</v>
      </c>
      <c r="D3580">
        <v>127</v>
      </c>
      <c r="E3580">
        <v>68</v>
      </c>
      <c r="F3580">
        <v>146</v>
      </c>
      <c r="G3580">
        <v>274.44</v>
      </c>
      <c r="H3580" s="1">
        <v>45192</v>
      </c>
    </row>
    <row r="3581" spans="1:8" x14ac:dyDescent="0.25">
      <c r="A3581" t="s">
        <v>3603</v>
      </c>
      <c r="B3581" t="s">
        <v>17</v>
      </c>
      <c r="C3581" t="s">
        <v>15</v>
      </c>
      <c r="D3581">
        <v>166</v>
      </c>
      <c r="E3581">
        <v>26</v>
      </c>
      <c r="F3581">
        <v>132</v>
      </c>
      <c r="G3581">
        <v>47.93</v>
      </c>
      <c r="H3581" s="1">
        <v>45251</v>
      </c>
    </row>
    <row r="3582" spans="1:8" x14ac:dyDescent="0.25">
      <c r="A3582" t="s">
        <v>3604</v>
      </c>
      <c r="B3582" t="s">
        <v>37</v>
      </c>
      <c r="C3582" t="s">
        <v>15</v>
      </c>
      <c r="D3582">
        <v>192</v>
      </c>
      <c r="E3582">
        <v>69</v>
      </c>
      <c r="F3582">
        <v>177</v>
      </c>
      <c r="G3582">
        <v>130.41</v>
      </c>
      <c r="H3582" s="1">
        <v>45252</v>
      </c>
    </row>
    <row r="3583" spans="1:8" x14ac:dyDescent="0.25">
      <c r="A3583" t="s">
        <v>3605</v>
      </c>
      <c r="B3583" t="s">
        <v>21</v>
      </c>
      <c r="C3583" t="s">
        <v>9</v>
      </c>
      <c r="D3583">
        <v>33</v>
      </c>
      <c r="E3583">
        <v>45</v>
      </c>
      <c r="F3583">
        <v>60</v>
      </c>
      <c r="G3583">
        <v>187.58</v>
      </c>
      <c r="H3583" s="1">
        <v>45240</v>
      </c>
    </row>
    <row r="3584" spans="1:8" x14ac:dyDescent="0.25">
      <c r="A3584" t="s">
        <v>3606</v>
      </c>
      <c r="B3584" t="s">
        <v>28</v>
      </c>
      <c r="C3584" t="s">
        <v>23</v>
      </c>
      <c r="D3584">
        <v>87</v>
      </c>
      <c r="E3584">
        <v>71</v>
      </c>
      <c r="F3584">
        <v>29</v>
      </c>
      <c r="G3584">
        <v>172.83</v>
      </c>
      <c r="H3584" s="1">
        <v>45190</v>
      </c>
    </row>
    <row r="3585" spans="1:8" x14ac:dyDescent="0.25">
      <c r="A3585" t="s">
        <v>3607</v>
      </c>
      <c r="B3585" t="s">
        <v>12</v>
      </c>
      <c r="C3585" t="s">
        <v>9</v>
      </c>
      <c r="D3585">
        <v>164</v>
      </c>
      <c r="E3585">
        <v>53</v>
      </c>
      <c r="F3585">
        <v>143</v>
      </c>
      <c r="G3585">
        <v>24.16</v>
      </c>
      <c r="H3585" s="1">
        <v>45074</v>
      </c>
    </row>
    <row r="3586" spans="1:8" x14ac:dyDescent="0.25">
      <c r="A3586" t="s">
        <v>3608</v>
      </c>
      <c r="B3586" t="s">
        <v>17</v>
      </c>
      <c r="C3586" t="s">
        <v>32</v>
      </c>
      <c r="D3586">
        <v>44</v>
      </c>
      <c r="E3586">
        <v>44</v>
      </c>
      <c r="F3586">
        <v>263</v>
      </c>
      <c r="G3586">
        <v>429.11</v>
      </c>
      <c r="H3586" s="1">
        <v>45077</v>
      </c>
    </row>
    <row r="3587" spans="1:8" x14ac:dyDescent="0.25">
      <c r="A3587" t="s">
        <v>3609</v>
      </c>
      <c r="B3587" t="s">
        <v>17</v>
      </c>
      <c r="C3587" t="s">
        <v>9</v>
      </c>
      <c r="D3587">
        <v>114</v>
      </c>
      <c r="E3587">
        <v>94</v>
      </c>
      <c r="F3587">
        <v>217</v>
      </c>
      <c r="G3587">
        <v>8.59</v>
      </c>
      <c r="H3587" s="1">
        <v>45238</v>
      </c>
    </row>
    <row r="3588" spans="1:8" x14ac:dyDescent="0.25">
      <c r="A3588" t="s">
        <v>3610</v>
      </c>
      <c r="B3588" t="s">
        <v>17</v>
      </c>
      <c r="C3588" t="s">
        <v>32</v>
      </c>
      <c r="D3588">
        <v>199</v>
      </c>
      <c r="E3588">
        <v>42</v>
      </c>
      <c r="F3588">
        <v>44</v>
      </c>
      <c r="G3588">
        <v>278.64999999999998</v>
      </c>
      <c r="H3588" s="1">
        <v>44959</v>
      </c>
    </row>
    <row r="3589" spans="1:8" x14ac:dyDescent="0.25">
      <c r="A3589" t="s">
        <v>3611</v>
      </c>
      <c r="B3589" t="s">
        <v>28</v>
      </c>
      <c r="C3589" t="s">
        <v>23</v>
      </c>
      <c r="D3589">
        <v>151</v>
      </c>
      <c r="E3589">
        <v>79</v>
      </c>
      <c r="F3589">
        <v>21</v>
      </c>
      <c r="G3589">
        <v>382.7</v>
      </c>
      <c r="H3589" s="1">
        <v>45092</v>
      </c>
    </row>
    <row r="3590" spans="1:8" x14ac:dyDescent="0.25">
      <c r="A3590" t="s">
        <v>3612</v>
      </c>
      <c r="B3590" t="s">
        <v>26</v>
      </c>
      <c r="C3590" t="s">
        <v>32</v>
      </c>
      <c r="D3590">
        <v>156</v>
      </c>
      <c r="E3590">
        <v>21</v>
      </c>
      <c r="F3590">
        <v>84</v>
      </c>
      <c r="G3590">
        <v>26.04</v>
      </c>
      <c r="H3590" s="1">
        <v>45108</v>
      </c>
    </row>
    <row r="3591" spans="1:8" x14ac:dyDescent="0.25">
      <c r="A3591" t="s">
        <v>3613</v>
      </c>
      <c r="B3591" t="s">
        <v>48</v>
      </c>
      <c r="C3591" t="s">
        <v>9</v>
      </c>
      <c r="D3591">
        <v>162</v>
      </c>
      <c r="E3591">
        <v>50</v>
      </c>
      <c r="F3591">
        <v>260</v>
      </c>
      <c r="G3591">
        <v>17.079999999999998</v>
      </c>
      <c r="H3591" s="1">
        <v>44940</v>
      </c>
    </row>
    <row r="3592" spans="1:8" x14ac:dyDescent="0.25">
      <c r="A3592" t="s">
        <v>3614</v>
      </c>
      <c r="B3592" t="s">
        <v>8</v>
      </c>
      <c r="C3592" t="s">
        <v>32</v>
      </c>
      <c r="D3592">
        <v>24</v>
      </c>
      <c r="E3592">
        <v>87</v>
      </c>
      <c r="F3592">
        <v>149</v>
      </c>
      <c r="G3592">
        <v>310.77</v>
      </c>
      <c r="H3592" s="1">
        <v>45173</v>
      </c>
    </row>
    <row r="3593" spans="1:8" x14ac:dyDescent="0.25">
      <c r="A3593" t="s">
        <v>3615</v>
      </c>
      <c r="B3593" t="s">
        <v>48</v>
      </c>
      <c r="C3593" t="s">
        <v>23</v>
      </c>
      <c r="D3593">
        <v>13</v>
      </c>
      <c r="E3593">
        <v>98</v>
      </c>
      <c r="F3593">
        <v>282</v>
      </c>
      <c r="G3593">
        <v>206.25</v>
      </c>
      <c r="H3593" s="1">
        <v>45208</v>
      </c>
    </row>
    <row r="3594" spans="1:8" x14ac:dyDescent="0.25">
      <c r="A3594" t="s">
        <v>3616</v>
      </c>
      <c r="B3594" t="s">
        <v>12</v>
      </c>
      <c r="C3594" t="s">
        <v>32</v>
      </c>
      <c r="D3594">
        <v>76</v>
      </c>
      <c r="E3594">
        <v>21</v>
      </c>
      <c r="F3594">
        <v>6</v>
      </c>
      <c r="G3594">
        <v>144.13999999999999</v>
      </c>
      <c r="H3594" s="1">
        <v>44966</v>
      </c>
    </row>
    <row r="3595" spans="1:8" x14ac:dyDescent="0.25">
      <c r="A3595" t="s">
        <v>3617</v>
      </c>
      <c r="B3595" t="s">
        <v>17</v>
      </c>
      <c r="C3595" t="s">
        <v>32</v>
      </c>
      <c r="D3595">
        <v>108</v>
      </c>
      <c r="E3595">
        <v>36</v>
      </c>
      <c r="F3595">
        <v>285</v>
      </c>
      <c r="G3595">
        <v>9.18</v>
      </c>
      <c r="H3595" s="1">
        <v>44997</v>
      </c>
    </row>
    <row r="3596" spans="1:8" x14ac:dyDescent="0.25">
      <c r="A3596" t="s">
        <v>3618</v>
      </c>
      <c r="B3596" t="s">
        <v>37</v>
      </c>
      <c r="C3596" t="s">
        <v>15</v>
      </c>
      <c r="D3596">
        <v>105</v>
      </c>
      <c r="E3596">
        <v>99</v>
      </c>
      <c r="F3596">
        <v>67</v>
      </c>
      <c r="G3596">
        <v>84.57</v>
      </c>
      <c r="H3596" s="1">
        <v>44956</v>
      </c>
    </row>
    <row r="3597" spans="1:8" x14ac:dyDescent="0.25">
      <c r="A3597" t="s">
        <v>3619</v>
      </c>
      <c r="B3597" t="s">
        <v>35</v>
      </c>
      <c r="C3597" t="s">
        <v>18</v>
      </c>
      <c r="D3597">
        <v>146</v>
      </c>
      <c r="E3597">
        <v>28</v>
      </c>
      <c r="F3597">
        <v>260</v>
      </c>
      <c r="G3597">
        <v>212.66</v>
      </c>
      <c r="H3597" s="1">
        <v>45011</v>
      </c>
    </row>
    <row r="3598" spans="1:8" x14ac:dyDescent="0.25">
      <c r="A3598" t="s">
        <v>3620</v>
      </c>
      <c r="B3598" t="s">
        <v>37</v>
      </c>
      <c r="C3598" t="s">
        <v>32</v>
      </c>
      <c r="D3598">
        <v>155</v>
      </c>
      <c r="E3598">
        <v>79</v>
      </c>
      <c r="F3598">
        <v>32</v>
      </c>
      <c r="G3598">
        <v>401.06</v>
      </c>
      <c r="H3598" s="1">
        <v>45080</v>
      </c>
    </row>
    <row r="3599" spans="1:8" x14ac:dyDescent="0.25">
      <c r="A3599" t="s">
        <v>3621</v>
      </c>
      <c r="B3599" t="s">
        <v>28</v>
      </c>
      <c r="C3599" t="s">
        <v>23</v>
      </c>
      <c r="D3599">
        <v>85</v>
      </c>
      <c r="E3599">
        <v>36</v>
      </c>
      <c r="F3599">
        <v>65</v>
      </c>
      <c r="G3599">
        <v>25.81</v>
      </c>
      <c r="H3599" s="1">
        <v>45087</v>
      </c>
    </row>
    <row r="3600" spans="1:8" x14ac:dyDescent="0.25">
      <c r="A3600" t="s">
        <v>3622</v>
      </c>
      <c r="B3600" t="s">
        <v>48</v>
      </c>
      <c r="C3600" t="s">
        <v>18</v>
      </c>
      <c r="D3600">
        <v>132</v>
      </c>
      <c r="E3600">
        <v>29</v>
      </c>
      <c r="F3600">
        <v>44</v>
      </c>
      <c r="G3600">
        <v>307.08</v>
      </c>
      <c r="H3600" s="1">
        <v>45125</v>
      </c>
    </row>
    <row r="3601" spans="1:8" x14ac:dyDescent="0.25">
      <c r="A3601" t="s">
        <v>3623</v>
      </c>
      <c r="B3601" t="s">
        <v>17</v>
      </c>
      <c r="C3601" t="s">
        <v>23</v>
      </c>
      <c r="D3601">
        <v>127</v>
      </c>
      <c r="E3601">
        <v>31</v>
      </c>
      <c r="F3601">
        <v>153</v>
      </c>
      <c r="G3601">
        <v>246.91</v>
      </c>
      <c r="H3601" s="1">
        <v>44993</v>
      </c>
    </row>
    <row r="3602" spans="1:8" x14ac:dyDescent="0.25">
      <c r="A3602" t="s">
        <v>3624</v>
      </c>
      <c r="B3602" t="s">
        <v>8</v>
      </c>
      <c r="C3602" t="s">
        <v>23</v>
      </c>
      <c r="D3602">
        <v>87</v>
      </c>
      <c r="E3602">
        <v>54</v>
      </c>
      <c r="F3602">
        <v>103</v>
      </c>
      <c r="G3602">
        <v>9</v>
      </c>
      <c r="H3602" s="1">
        <v>45077</v>
      </c>
    </row>
    <row r="3603" spans="1:8" x14ac:dyDescent="0.25">
      <c r="A3603" t="s">
        <v>3625</v>
      </c>
      <c r="B3603" t="s">
        <v>48</v>
      </c>
      <c r="C3603" t="s">
        <v>18</v>
      </c>
      <c r="D3603">
        <v>32</v>
      </c>
      <c r="E3603">
        <v>53</v>
      </c>
      <c r="F3603">
        <v>292</v>
      </c>
      <c r="G3603">
        <v>305.70999999999998</v>
      </c>
      <c r="H3603" s="1">
        <v>44956</v>
      </c>
    </row>
    <row r="3604" spans="1:8" x14ac:dyDescent="0.25">
      <c r="A3604" t="s">
        <v>3626</v>
      </c>
      <c r="B3604" t="s">
        <v>26</v>
      </c>
      <c r="C3604" t="s">
        <v>32</v>
      </c>
      <c r="D3604">
        <v>169</v>
      </c>
      <c r="E3604">
        <v>82</v>
      </c>
      <c r="F3604">
        <v>288</v>
      </c>
      <c r="G3604">
        <v>254.88</v>
      </c>
      <c r="H3604" s="1">
        <v>45209</v>
      </c>
    </row>
    <row r="3605" spans="1:8" x14ac:dyDescent="0.25">
      <c r="A3605" t="s">
        <v>3627</v>
      </c>
      <c r="B3605" t="s">
        <v>21</v>
      </c>
      <c r="C3605" t="s">
        <v>18</v>
      </c>
      <c r="D3605">
        <v>191</v>
      </c>
      <c r="E3605">
        <v>43</v>
      </c>
      <c r="F3605">
        <v>79</v>
      </c>
      <c r="G3605">
        <v>210.09</v>
      </c>
      <c r="H3605" s="1">
        <v>45159</v>
      </c>
    </row>
    <row r="3606" spans="1:8" x14ac:dyDescent="0.25">
      <c r="A3606" t="s">
        <v>3628</v>
      </c>
      <c r="B3606" t="s">
        <v>14</v>
      </c>
      <c r="C3606" t="s">
        <v>23</v>
      </c>
      <c r="D3606">
        <v>1</v>
      </c>
      <c r="E3606">
        <v>27</v>
      </c>
      <c r="F3606">
        <v>60</v>
      </c>
      <c r="G3606">
        <v>208.11</v>
      </c>
      <c r="H3606" s="1">
        <v>45200</v>
      </c>
    </row>
    <row r="3607" spans="1:8" x14ac:dyDescent="0.25">
      <c r="A3607" t="s">
        <v>3629</v>
      </c>
      <c r="B3607" t="s">
        <v>35</v>
      </c>
      <c r="C3607" t="s">
        <v>18</v>
      </c>
      <c r="D3607">
        <v>105</v>
      </c>
      <c r="E3607">
        <v>72</v>
      </c>
      <c r="F3607">
        <v>291</v>
      </c>
      <c r="G3607">
        <v>286.05</v>
      </c>
      <c r="H3607" s="1">
        <v>45119</v>
      </c>
    </row>
    <row r="3608" spans="1:8" x14ac:dyDescent="0.25">
      <c r="A3608" t="s">
        <v>3630</v>
      </c>
      <c r="B3608" t="s">
        <v>12</v>
      </c>
      <c r="C3608" t="s">
        <v>18</v>
      </c>
      <c r="D3608">
        <v>20</v>
      </c>
      <c r="E3608">
        <v>23</v>
      </c>
      <c r="F3608">
        <v>167</v>
      </c>
      <c r="G3608">
        <v>322.18</v>
      </c>
      <c r="H3608" s="1">
        <v>45158</v>
      </c>
    </row>
    <row r="3609" spans="1:8" x14ac:dyDescent="0.25">
      <c r="A3609" t="s">
        <v>3631</v>
      </c>
      <c r="B3609" t="s">
        <v>48</v>
      </c>
      <c r="C3609" t="s">
        <v>18</v>
      </c>
      <c r="D3609">
        <v>96</v>
      </c>
      <c r="E3609">
        <v>82</v>
      </c>
      <c r="F3609">
        <v>87</v>
      </c>
      <c r="G3609">
        <v>102.92</v>
      </c>
      <c r="H3609" s="1">
        <v>45180</v>
      </c>
    </row>
    <row r="3610" spans="1:8" x14ac:dyDescent="0.25">
      <c r="A3610" t="s">
        <v>3632</v>
      </c>
      <c r="B3610" t="s">
        <v>12</v>
      </c>
      <c r="C3610" t="s">
        <v>23</v>
      </c>
      <c r="D3610">
        <v>148</v>
      </c>
      <c r="E3610">
        <v>36</v>
      </c>
      <c r="F3610">
        <v>273</v>
      </c>
      <c r="G3610">
        <v>39.76</v>
      </c>
      <c r="H3610" s="1">
        <v>44956</v>
      </c>
    </row>
    <row r="3611" spans="1:8" x14ac:dyDescent="0.25">
      <c r="A3611" t="s">
        <v>3633</v>
      </c>
      <c r="B3611" t="s">
        <v>28</v>
      </c>
      <c r="C3611" t="s">
        <v>18</v>
      </c>
      <c r="D3611">
        <v>104</v>
      </c>
      <c r="E3611">
        <v>100</v>
      </c>
      <c r="F3611">
        <v>184</v>
      </c>
      <c r="G3611">
        <v>79.7</v>
      </c>
      <c r="H3611" s="1">
        <v>45195</v>
      </c>
    </row>
    <row r="3612" spans="1:8" x14ac:dyDescent="0.25">
      <c r="A3612" t="s">
        <v>3634</v>
      </c>
      <c r="B3612" t="s">
        <v>26</v>
      </c>
      <c r="C3612" t="s">
        <v>15</v>
      </c>
      <c r="D3612">
        <v>136</v>
      </c>
      <c r="E3612">
        <v>23</v>
      </c>
      <c r="F3612">
        <v>277</v>
      </c>
      <c r="G3612">
        <v>263.49</v>
      </c>
      <c r="H3612" s="1">
        <v>44997</v>
      </c>
    </row>
    <row r="3613" spans="1:8" x14ac:dyDescent="0.25">
      <c r="A3613" t="s">
        <v>3635</v>
      </c>
      <c r="B3613" t="s">
        <v>12</v>
      </c>
      <c r="C3613" t="s">
        <v>32</v>
      </c>
      <c r="D3613">
        <v>87</v>
      </c>
      <c r="E3613">
        <v>33</v>
      </c>
      <c r="F3613">
        <v>174</v>
      </c>
      <c r="G3613">
        <v>467.43</v>
      </c>
      <c r="H3613" s="1">
        <v>45021</v>
      </c>
    </row>
    <row r="3614" spans="1:8" x14ac:dyDescent="0.25">
      <c r="A3614" t="s">
        <v>3636</v>
      </c>
      <c r="B3614" t="s">
        <v>14</v>
      </c>
      <c r="C3614" t="s">
        <v>18</v>
      </c>
      <c r="D3614">
        <v>146</v>
      </c>
      <c r="E3614">
        <v>31</v>
      </c>
      <c r="F3614">
        <v>132</v>
      </c>
      <c r="G3614">
        <v>87.73</v>
      </c>
      <c r="H3614" s="1">
        <v>45228</v>
      </c>
    </row>
    <row r="3615" spans="1:8" x14ac:dyDescent="0.25">
      <c r="A3615" t="s">
        <v>3637</v>
      </c>
      <c r="B3615" t="s">
        <v>21</v>
      </c>
      <c r="C3615" t="s">
        <v>9</v>
      </c>
      <c r="D3615">
        <v>36</v>
      </c>
      <c r="E3615">
        <v>34</v>
      </c>
      <c r="F3615">
        <v>243</v>
      </c>
      <c r="G3615">
        <v>389.95</v>
      </c>
      <c r="H3615" s="1">
        <v>45287</v>
      </c>
    </row>
    <row r="3616" spans="1:8" x14ac:dyDescent="0.25">
      <c r="A3616" t="s">
        <v>3638</v>
      </c>
      <c r="B3616" t="s">
        <v>8</v>
      </c>
      <c r="C3616" t="s">
        <v>32</v>
      </c>
      <c r="D3616">
        <v>67</v>
      </c>
      <c r="E3616">
        <v>83</v>
      </c>
      <c r="F3616">
        <v>178</v>
      </c>
      <c r="G3616">
        <v>385.28</v>
      </c>
      <c r="H3616" s="1">
        <v>45247</v>
      </c>
    </row>
    <row r="3617" spans="1:8" x14ac:dyDescent="0.25">
      <c r="A3617" t="s">
        <v>3639</v>
      </c>
      <c r="B3617" t="s">
        <v>28</v>
      </c>
      <c r="C3617" t="s">
        <v>18</v>
      </c>
      <c r="D3617">
        <v>45</v>
      </c>
      <c r="E3617">
        <v>92</v>
      </c>
      <c r="F3617">
        <v>259</v>
      </c>
      <c r="G3617">
        <v>63.06</v>
      </c>
      <c r="H3617" s="1">
        <v>45024</v>
      </c>
    </row>
    <row r="3618" spans="1:8" x14ac:dyDescent="0.25">
      <c r="A3618" t="s">
        <v>3640</v>
      </c>
      <c r="B3618" t="s">
        <v>26</v>
      </c>
      <c r="C3618" t="s">
        <v>18</v>
      </c>
      <c r="D3618">
        <v>73</v>
      </c>
      <c r="E3618">
        <v>65</v>
      </c>
      <c r="F3618">
        <v>233</v>
      </c>
      <c r="G3618">
        <v>244.16</v>
      </c>
      <c r="H3618" s="1">
        <v>45273</v>
      </c>
    </row>
    <row r="3619" spans="1:8" x14ac:dyDescent="0.25">
      <c r="A3619" t="s">
        <v>3641</v>
      </c>
      <c r="B3619" t="s">
        <v>14</v>
      </c>
      <c r="C3619" t="s">
        <v>18</v>
      </c>
      <c r="D3619">
        <v>37</v>
      </c>
      <c r="E3619">
        <v>61</v>
      </c>
      <c r="F3619">
        <v>80</v>
      </c>
      <c r="G3619">
        <v>110.16</v>
      </c>
      <c r="H3619" s="1">
        <v>45230</v>
      </c>
    </row>
    <row r="3620" spans="1:8" x14ac:dyDescent="0.25">
      <c r="A3620" t="s">
        <v>3642</v>
      </c>
      <c r="B3620" t="s">
        <v>26</v>
      </c>
      <c r="C3620" t="s">
        <v>15</v>
      </c>
      <c r="D3620">
        <v>192</v>
      </c>
      <c r="E3620">
        <v>84</v>
      </c>
      <c r="F3620">
        <v>17</v>
      </c>
      <c r="G3620">
        <v>377.24</v>
      </c>
      <c r="H3620" s="1">
        <v>45119</v>
      </c>
    </row>
    <row r="3621" spans="1:8" x14ac:dyDescent="0.25">
      <c r="A3621" t="s">
        <v>3643</v>
      </c>
      <c r="B3621" t="s">
        <v>12</v>
      </c>
      <c r="C3621" t="s">
        <v>32</v>
      </c>
      <c r="D3621">
        <v>86</v>
      </c>
      <c r="E3621">
        <v>25</v>
      </c>
      <c r="F3621">
        <v>158</v>
      </c>
      <c r="G3621">
        <v>203.06</v>
      </c>
      <c r="H3621" s="1">
        <v>45215</v>
      </c>
    </row>
    <row r="3622" spans="1:8" x14ac:dyDescent="0.25">
      <c r="A3622" t="s">
        <v>3644</v>
      </c>
      <c r="B3622" t="s">
        <v>48</v>
      </c>
      <c r="C3622" t="s">
        <v>23</v>
      </c>
      <c r="D3622">
        <v>173</v>
      </c>
      <c r="E3622">
        <v>74</v>
      </c>
      <c r="F3622">
        <v>195</v>
      </c>
      <c r="G3622">
        <v>483.48</v>
      </c>
      <c r="H3622" s="1">
        <v>45254</v>
      </c>
    </row>
    <row r="3623" spans="1:8" x14ac:dyDescent="0.25">
      <c r="A3623" t="s">
        <v>3645</v>
      </c>
      <c r="B3623" t="s">
        <v>37</v>
      </c>
      <c r="C3623" t="s">
        <v>23</v>
      </c>
      <c r="D3623">
        <v>38</v>
      </c>
      <c r="E3623">
        <v>55</v>
      </c>
      <c r="F3623">
        <v>247</v>
      </c>
      <c r="G3623">
        <v>160.63999999999999</v>
      </c>
      <c r="H3623" s="1">
        <v>45024</v>
      </c>
    </row>
    <row r="3624" spans="1:8" x14ac:dyDescent="0.25">
      <c r="A3624" t="s">
        <v>3646</v>
      </c>
      <c r="B3624" t="s">
        <v>14</v>
      </c>
      <c r="C3624" t="s">
        <v>32</v>
      </c>
      <c r="D3624">
        <v>25</v>
      </c>
      <c r="E3624">
        <v>20</v>
      </c>
      <c r="F3624">
        <v>116</v>
      </c>
      <c r="G3624">
        <v>256.08</v>
      </c>
      <c r="H3624" s="1">
        <v>45176</v>
      </c>
    </row>
    <row r="3625" spans="1:8" x14ac:dyDescent="0.25">
      <c r="A3625" t="s">
        <v>3647</v>
      </c>
      <c r="B3625" t="s">
        <v>17</v>
      </c>
      <c r="C3625" t="s">
        <v>15</v>
      </c>
      <c r="D3625">
        <v>73</v>
      </c>
      <c r="E3625">
        <v>71</v>
      </c>
      <c r="F3625">
        <v>295</v>
      </c>
      <c r="G3625">
        <v>274.85000000000002</v>
      </c>
      <c r="H3625" s="1">
        <v>45061</v>
      </c>
    </row>
    <row r="3626" spans="1:8" x14ac:dyDescent="0.25">
      <c r="A3626" t="s">
        <v>3648</v>
      </c>
      <c r="B3626" t="s">
        <v>17</v>
      </c>
      <c r="C3626" t="s">
        <v>23</v>
      </c>
      <c r="D3626">
        <v>63</v>
      </c>
      <c r="E3626">
        <v>51</v>
      </c>
      <c r="F3626">
        <v>290</v>
      </c>
      <c r="G3626">
        <v>469.26</v>
      </c>
      <c r="H3626" s="1">
        <v>45174</v>
      </c>
    </row>
    <row r="3627" spans="1:8" x14ac:dyDescent="0.25">
      <c r="A3627" t="s">
        <v>3649</v>
      </c>
      <c r="B3627" t="s">
        <v>48</v>
      </c>
      <c r="C3627" t="s">
        <v>15</v>
      </c>
      <c r="D3627">
        <v>55</v>
      </c>
      <c r="E3627">
        <v>82</v>
      </c>
      <c r="F3627">
        <v>63</v>
      </c>
      <c r="G3627">
        <v>190.66</v>
      </c>
      <c r="H3627" s="1">
        <v>45244</v>
      </c>
    </row>
    <row r="3628" spans="1:8" x14ac:dyDescent="0.25">
      <c r="A3628" t="s">
        <v>3650</v>
      </c>
      <c r="B3628" t="s">
        <v>21</v>
      </c>
      <c r="C3628" t="s">
        <v>32</v>
      </c>
      <c r="D3628">
        <v>13</v>
      </c>
      <c r="E3628">
        <v>44</v>
      </c>
      <c r="F3628">
        <v>111</v>
      </c>
      <c r="G3628">
        <v>158.71</v>
      </c>
      <c r="H3628" s="1">
        <v>45159</v>
      </c>
    </row>
    <row r="3629" spans="1:8" x14ac:dyDescent="0.25">
      <c r="A3629" t="s">
        <v>3651</v>
      </c>
      <c r="B3629" t="s">
        <v>26</v>
      </c>
      <c r="C3629" t="s">
        <v>32</v>
      </c>
      <c r="D3629">
        <v>164</v>
      </c>
      <c r="E3629">
        <v>96</v>
      </c>
      <c r="F3629">
        <v>264</v>
      </c>
      <c r="G3629">
        <v>381.02</v>
      </c>
      <c r="H3629" s="1">
        <v>45093</v>
      </c>
    </row>
    <row r="3630" spans="1:8" x14ac:dyDescent="0.25">
      <c r="A3630" t="s">
        <v>3652</v>
      </c>
      <c r="B3630" t="s">
        <v>26</v>
      </c>
      <c r="C3630" t="s">
        <v>9</v>
      </c>
      <c r="D3630">
        <v>66</v>
      </c>
      <c r="E3630">
        <v>20</v>
      </c>
      <c r="F3630">
        <v>106</v>
      </c>
      <c r="G3630">
        <v>306.45999999999998</v>
      </c>
      <c r="H3630" s="1">
        <v>45266</v>
      </c>
    </row>
    <row r="3631" spans="1:8" x14ac:dyDescent="0.25">
      <c r="A3631" t="s">
        <v>3653</v>
      </c>
      <c r="B3631" t="s">
        <v>26</v>
      </c>
      <c r="C3631" t="s">
        <v>23</v>
      </c>
      <c r="D3631">
        <v>190</v>
      </c>
      <c r="E3631">
        <v>28</v>
      </c>
      <c r="F3631">
        <v>111</v>
      </c>
      <c r="G3631">
        <v>247.15</v>
      </c>
      <c r="H3631" s="1">
        <v>45250</v>
      </c>
    </row>
    <row r="3632" spans="1:8" x14ac:dyDescent="0.25">
      <c r="A3632" t="s">
        <v>3654</v>
      </c>
      <c r="B3632" t="s">
        <v>21</v>
      </c>
      <c r="C3632" t="s">
        <v>18</v>
      </c>
      <c r="D3632">
        <v>16</v>
      </c>
      <c r="E3632">
        <v>65</v>
      </c>
      <c r="F3632">
        <v>76</v>
      </c>
      <c r="G3632">
        <v>262.64</v>
      </c>
      <c r="H3632" s="1">
        <v>44961</v>
      </c>
    </row>
    <row r="3633" spans="1:8" x14ac:dyDescent="0.25">
      <c r="A3633" t="s">
        <v>3655</v>
      </c>
      <c r="B3633" t="s">
        <v>21</v>
      </c>
      <c r="C3633" t="s">
        <v>18</v>
      </c>
      <c r="D3633">
        <v>26</v>
      </c>
      <c r="E3633">
        <v>76</v>
      </c>
      <c r="F3633">
        <v>200</v>
      </c>
      <c r="G3633">
        <v>250.79</v>
      </c>
      <c r="H3633" s="1">
        <v>44953</v>
      </c>
    </row>
    <row r="3634" spans="1:8" x14ac:dyDescent="0.25">
      <c r="A3634" t="s">
        <v>3656</v>
      </c>
      <c r="B3634" t="s">
        <v>35</v>
      </c>
      <c r="C3634" t="s">
        <v>18</v>
      </c>
      <c r="D3634">
        <v>70</v>
      </c>
      <c r="E3634">
        <v>53</v>
      </c>
      <c r="F3634">
        <v>215</v>
      </c>
      <c r="G3634">
        <v>51.2</v>
      </c>
      <c r="H3634" s="1">
        <v>45166</v>
      </c>
    </row>
    <row r="3635" spans="1:8" x14ac:dyDescent="0.25">
      <c r="A3635" t="s">
        <v>3657</v>
      </c>
      <c r="B3635" t="s">
        <v>21</v>
      </c>
      <c r="C3635" t="s">
        <v>23</v>
      </c>
      <c r="D3635">
        <v>40</v>
      </c>
      <c r="E3635">
        <v>31</v>
      </c>
      <c r="F3635">
        <v>158</v>
      </c>
      <c r="G3635">
        <v>243.02</v>
      </c>
      <c r="H3635" s="1">
        <v>44950</v>
      </c>
    </row>
    <row r="3636" spans="1:8" x14ac:dyDescent="0.25">
      <c r="A3636" t="s">
        <v>3658</v>
      </c>
      <c r="B3636" t="s">
        <v>28</v>
      </c>
      <c r="C3636" t="s">
        <v>9</v>
      </c>
      <c r="D3636">
        <v>162</v>
      </c>
      <c r="E3636">
        <v>33</v>
      </c>
      <c r="F3636">
        <v>54</v>
      </c>
      <c r="G3636">
        <v>20.8</v>
      </c>
      <c r="H3636" s="1">
        <v>45265</v>
      </c>
    </row>
    <row r="3637" spans="1:8" x14ac:dyDescent="0.25">
      <c r="A3637" t="s">
        <v>3659</v>
      </c>
      <c r="B3637" t="s">
        <v>35</v>
      </c>
      <c r="C3637" t="s">
        <v>15</v>
      </c>
      <c r="D3637">
        <v>20</v>
      </c>
      <c r="E3637">
        <v>96</v>
      </c>
      <c r="F3637">
        <v>127</v>
      </c>
      <c r="G3637">
        <v>290.10000000000002</v>
      </c>
      <c r="H3637" s="1">
        <v>45126</v>
      </c>
    </row>
    <row r="3638" spans="1:8" x14ac:dyDescent="0.25">
      <c r="A3638" t="s">
        <v>3660</v>
      </c>
      <c r="B3638" t="s">
        <v>48</v>
      </c>
      <c r="C3638" t="s">
        <v>9</v>
      </c>
      <c r="D3638">
        <v>98</v>
      </c>
      <c r="E3638">
        <v>62</v>
      </c>
      <c r="F3638">
        <v>269</v>
      </c>
      <c r="G3638">
        <v>375.04</v>
      </c>
      <c r="H3638" s="1">
        <v>44966</v>
      </c>
    </row>
    <row r="3639" spans="1:8" x14ac:dyDescent="0.25">
      <c r="A3639" t="s">
        <v>3661</v>
      </c>
      <c r="B3639" t="s">
        <v>35</v>
      </c>
      <c r="C3639" t="s">
        <v>32</v>
      </c>
      <c r="D3639">
        <v>31</v>
      </c>
      <c r="E3639">
        <v>87</v>
      </c>
      <c r="F3639">
        <v>19</v>
      </c>
      <c r="G3639">
        <v>51.48</v>
      </c>
      <c r="H3639" s="1">
        <v>45170</v>
      </c>
    </row>
    <row r="3640" spans="1:8" x14ac:dyDescent="0.25">
      <c r="A3640" t="s">
        <v>3662</v>
      </c>
      <c r="B3640" t="s">
        <v>17</v>
      </c>
      <c r="C3640" t="s">
        <v>15</v>
      </c>
      <c r="D3640">
        <v>84</v>
      </c>
      <c r="E3640">
        <v>97</v>
      </c>
      <c r="F3640">
        <v>27</v>
      </c>
      <c r="G3640">
        <v>458.62</v>
      </c>
      <c r="H3640" s="1">
        <v>45255</v>
      </c>
    </row>
    <row r="3641" spans="1:8" x14ac:dyDescent="0.25">
      <c r="A3641" t="s">
        <v>3663</v>
      </c>
      <c r="B3641" t="s">
        <v>12</v>
      </c>
      <c r="C3641" t="s">
        <v>32</v>
      </c>
      <c r="D3641">
        <v>55</v>
      </c>
      <c r="E3641">
        <v>49</v>
      </c>
      <c r="F3641">
        <v>66</v>
      </c>
      <c r="G3641">
        <v>189.49</v>
      </c>
      <c r="H3641" s="1">
        <v>44991</v>
      </c>
    </row>
    <row r="3642" spans="1:8" x14ac:dyDescent="0.25">
      <c r="A3642" t="s">
        <v>3664</v>
      </c>
      <c r="B3642" t="s">
        <v>37</v>
      </c>
      <c r="C3642" t="s">
        <v>9</v>
      </c>
      <c r="D3642">
        <v>1</v>
      </c>
      <c r="E3642">
        <v>51</v>
      </c>
      <c r="F3642">
        <v>274</v>
      </c>
      <c r="G3642">
        <v>45.23</v>
      </c>
      <c r="H3642" s="1">
        <v>45288</v>
      </c>
    </row>
    <row r="3643" spans="1:8" x14ac:dyDescent="0.25">
      <c r="A3643" t="s">
        <v>3665</v>
      </c>
      <c r="B3643" t="s">
        <v>21</v>
      </c>
      <c r="C3643" t="s">
        <v>23</v>
      </c>
      <c r="D3643">
        <v>120</v>
      </c>
      <c r="E3643">
        <v>43</v>
      </c>
      <c r="F3643">
        <v>96</v>
      </c>
      <c r="G3643">
        <v>466.03</v>
      </c>
      <c r="H3643" s="1">
        <v>45203</v>
      </c>
    </row>
    <row r="3644" spans="1:8" x14ac:dyDescent="0.25">
      <c r="A3644" t="s">
        <v>3666</v>
      </c>
      <c r="B3644" t="s">
        <v>37</v>
      </c>
      <c r="C3644" t="s">
        <v>32</v>
      </c>
      <c r="D3644">
        <v>96</v>
      </c>
      <c r="E3644">
        <v>75</v>
      </c>
      <c r="F3644">
        <v>0</v>
      </c>
      <c r="G3644">
        <v>330.45</v>
      </c>
      <c r="H3644" s="1">
        <v>45060</v>
      </c>
    </row>
    <row r="3645" spans="1:8" x14ac:dyDescent="0.25">
      <c r="A3645" t="s">
        <v>3667</v>
      </c>
      <c r="B3645" t="s">
        <v>48</v>
      </c>
      <c r="C3645" t="s">
        <v>9</v>
      </c>
      <c r="D3645">
        <v>196</v>
      </c>
      <c r="E3645">
        <v>76</v>
      </c>
      <c r="F3645">
        <v>281</v>
      </c>
      <c r="G3645">
        <v>416.12</v>
      </c>
      <c r="H3645" s="1">
        <v>45115</v>
      </c>
    </row>
    <row r="3646" spans="1:8" x14ac:dyDescent="0.25">
      <c r="A3646" t="s">
        <v>3668</v>
      </c>
      <c r="B3646" t="s">
        <v>14</v>
      </c>
      <c r="C3646" t="s">
        <v>18</v>
      </c>
      <c r="D3646">
        <v>152</v>
      </c>
      <c r="E3646">
        <v>23</v>
      </c>
      <c r="F3646">
        <v>147</v>
      </c>
      <c r="G3646">
        <v>67.930000000000007</v>
      </c>
      <c r="H3646" s="1">
        <v>45291</v>
      </c>
    </row>
    <row r="3647" spans="1:8" x14ac:dyDescent="0.25">
      <c r="A3647" t="s">
        <v>3669</v>
      </c>
      <c r="B3647" t="s">
        <v>35</v>
      </c>
      <c r="C3647" t="s">
        <v>18</v>
      </c>
      <c r="D3647">
        <v>121</v>
      </c>
      <c r="E3647">
        <v>94</v>
      </c>
      <c r="F3647">
        <v>111</v>
      </c>
      <c r="G3647">
        <v>304.89</v>
      </c>
      <c r="H3647" s="1">
        <v>45260</v>
      </c>
    </row>
    <row r="3648" spans="1:8" x14ac:dyDescent="0.25">
      <c r="A3648" t="s">
        <v>3670</v>
      </c>
      <c r="B3648" t="s">
        <v>12</v>
      </c>
      <c r="C3648" t="s">
        <v>23</v>
      </c>
      <c r="D3648">
        <v>178</v>
      </c>
      <c r="E3648">
        <v>44</v>
      </c>
      <c r="F3648">
        <v>208</v>
      </c>
      <c r="G3648">
        <v>434.52</v>
      </c>
      <c r="H3648" s="1">
        <v>45014</v>
      </c>
    </row>
    <row r="3649" spans="1:8" x14ac:dyDescent="0.25">
      <c r="A3649" t="s">
        <v>3671</v>
      </c>
      <c r="B3649" t="s">
        <v>17</v>
      </c>
      <c r="C3649" t="s">
        <v>32</v>
      </c>
      <c r="D3649">
        <v>104</v>
      </c>
      <c r="E3649">
        <v>69</v>
      </c>
      <c r="F3649">
        <v>120</v>
      </c>
      <c r="G3649">
        <v>10.73</v>
      </c>
      <c r="H3649" s="1">
        <v>45089</v>
      </c>
    </row>
    <row r="3650" spans="1:8" x14ac:dyDescent="0.25">
      <c r="A3650" t="s">
        <v>3672</v>
      </c>
      <c r="B3650" t="s">
        <v>21</v>
      </c>
      <c r="C3650" t="s">
        <v>23</v>
      </c>
      <c r="D3650">
        <v>1</v>
      </c>
      <c r="E3650">
        <v>57</v>
      </c>
      <c r="F3650">
        <v>263</v>
      </c>
      <c r="G3650">
        <v>79.069999999999993</v>
      </c>
      <c r="H3650" s="1">
        <v>45158</v>
      </c>
    </row>
    <row r="3651" spans="1:8" x14ac:dyDescent="0.25">
      <c r="A3651" t="s">
        <v>3673</v>
      </c>
      <c r="B3651" t="s">
        <v>8</v>
      </c>
      <c r="C3651" t="s">
        <v>15</v>
      </c>
      <c r="D3651">
        <v>155</v>
      </c>
      <c r="E3651">
        <v>33</v>
      </c>
      <c r="F3651">
        <v>219</v>
      </c>
      <c r="G3651">
        <v>270.89999999999998</v>
      </c>
      <c r="H3651" s="1">
        <v>45169</v>
      </c>
    </row>
    <row r="3652" spans="1:8" x14ac:dyDescent="0.25">
      <c r="A3652" t="s">
        <v>3674</v>
      </c>
      <c r="B3652" t="s">
        <v>14</v>
      </c>
      <c r="C3652" t="s">
        <v>18</v>
      </c>
      <c r="D3652">
        <v>137</v>
      </c>
      <c r="E3652">
        <v>29</v>
      </c>
      <c r="F3652">
        <v>290</v>
      </c>
      <c r="G3652">
        <v>382.41</v>
      </c>
      <c r="H3652" s="1">
        <v>45164</v>
      </c>
    </row>
    <row r="3653" spans="1:8" x14ac:dyDescent="0.25">
      <c r="A3653" t="s">
        <v>3675</v>
      </c>
      <c r="B3653" t="s">
        <v>28</v>
      </c>
      <c r="C3653" t="s">
        <v>23</v>
      </c>
      <c r="D3653">
        <v>28</v>
      </c>
      <c r="E3653">
        <v>71</v>
      </c>
      <c r="F3653">
        <v>14</v>
      </c>
      <c r="G3653">
        <v>176.25</v>
      </c>
      <c r="H3653" s="1">
        <v>45141</v>
      </c>
    </row>
    <row r="3654" spans="1:8" x14ac:dyDescent="0.25">
      <c r="A3654" t="s">
        <v>3676</v>
      </c>
      <c r="B3654" t="s">
        <v>21</v>
      </c>
      <c r="C3654" t="s">
        <v>23</v>
      </c>
      <c r="D3654">
        <v>79</v>
      </c>
      <c r="E3654">
        <v>72</v>
      </c>
      <c r="F3654">
        <v>127</v>
      </c>
      <c r="G3654">
        <v>358.25</v>
      </c>
      <c r="H3654" s="1">
        <v>45101</v>
      </c>
    </row>
    <row r="3655" spans="1:8" x14ac:dyDescent="0.25">
      <c r="A3655" t="s">
        <v>3677</v>
      </c>
      <c r="B3655" t="s">
        <v>17</v>
      </c>
      <c r="C3655" t="s">
        <v>18</v>
      </c>
      <c r="D3655">
        <v>74</v>
      </c>
      <c r="E3655">
        <v>88</v>
      </c>
      <c r="F3655">
        <v>199</v>
      </c>
      <c r="G3655">
        <v>439.88</v>
      </c>
      <c r="H3655" s="1">
        <v>45103</v>
      </c>
    </row>
    <row r="3656" spans="1:8" x14ac:dyDescent="0.25">
      <c r="A3656" t="s">
        <v>3678</v>
      </c>
      <c r="B3656" t="s">
        <v>28</v>
      </c>
      <c r="C3656" t="s">
        <v>15</v>
      </c>
      <c r="D3656">
        <v>30</v>
      </c>
      <c r="E3656">
        <v>35</v>
      </c>
      <c r="F3656">
        <v>204</v>
      </c>
      <c r="G3656">
        <v>270.33</v>
      </c>
      <c r="H3656" s="1">
        <v>45088</v>
      </c>
    </row>
    <row r="3657" spans="1:8" x14ac:dyDescent="0.25">
      <c r="A3657" t="s">
        <v>3679</v>
      </c>
      <c r="B3657" t="s">
        <v>14</v>
      </c>
      <c r="C3657" t="s">
        <v>23</v>
      </c>
      <c r="D3657">
        <v>185</v>
      </c>
      <c r="E3657">
        <v>48</v>
      </c>
      <c r="F3657">
        <v>230</v>
      </c>
      <c r="G3657">
        <v>74.040000000000006</v>
      </c>
      <c r="H3657" s="1">
        <v>45098</v>
      </c>
    </row>
    <row r="3658" spans="1:8" x14ac:dyDescent="0.25">
      <c r="A3658" t="s">
        <v>3680</v>
      </c>
      <c r="B3658" t="s">
        <v>21</v>
      </c>
      <c r="C3658" t="s">
        <v>18</v>
      </c>
      <c r="D3658">
        <v>184</v>
      </c>
      <c r="E3658">
        <v>71</v>
      </c>
      <c r="F3658">
        <v>62</v>
      </c>
      <c r="G3658">
        <v>303.5</v>
      </c>
      <c r="H3658" s="1">
        <v>45012</v>
      </c>
    </row>
    <row r="3659" spans="1:8" x14ac:dyDescent="0.25">
      <c r="A3659" t="s">
        <v>3681</v>
      </c>
      <c r="B3659" t="s">
        <v>26</v>
      </c>
      <c r="C3659" t="s">
        <v>18</v>
      </c>
      <c r="D3659">
        <v>121</v>
      </c>
      <c r="E3659">
        <v>48</v>
      </c>
      <c r="F3659">
        <v>37</v>
      </c>
      <c r="G3659">
        <v>49.86</v>
      </c>
      <c r="H3659" s="1">
        <v>45116</v>
      </c>
    </row>
    <row r="3660" spans="1:8" x14ac:dyDescent="0.25">
      <c r="A3660" t="s">
        <v>3682</v>
      </c>
      <c r="B3660" t="s">
        <v>48</v>
      </c>
      <c r="C3660" t="s">
        <v>23</v>
      </c>
      <c r="D3660">
        <v>146</v>
      </c>
      <c r="E3660">
        <v>21</v>
      </c>
      <c r="F3660">
        <v>115</v>
      </c>
      <c r="G3660">
        <v>109.37</v>
      </c>
      <c r="H3660" s="1">
        <v>45281</v>
      </c>
    </row>
    <row r="3661" spans="1:8" x14ac:dyDescent="0.25">
      <c r="A3661" t="s">
        <v>3683</v>
      </c>
      <c r="B3661" t="s">
        <v>12</v>
      </c>
      <c r="C3661" t="s">
        <v>32</v>
      </c>
      <c r="D3661">
        <v>135</v>
      </c>
      <c r="E3661">
        <v>23</v>
      </c>
      <c r="F3661">
        <v>216</v>
      </c>
      <c r="G3661">
        <v>125.4</v>
      </c>
      <c r="H3661" s="1">
        <v>45038</v>
      </c>
    </row>
    <row r="3662" spans="1:8" x14ac:dyDescent="0.25">
      <c r="A3662" t="s">
        <v>3684</v>
      </c>
      <c r="B3662" t="s">
        <v>26</v>
      </c>
      <c r="C3662" t="s">
        <v>23</v>
      </c>
      <c r="D3662">
        <v>87</v>
      </c>
      <c r="E3662">
        <v>96</v>
      </c>
      <c r="F3662">
        <v>142</v>
      </c>
      <c r="G3662">
        <v>294.08999999999997</v>
      </c>
      <c r="H3662" s="1">
        <v>45080</v>
      </c>
    </row>
    <row r="3663" spans="1:8" x14ac:dyDescent="0.25">
      <c r="A3663" t="s">
        <v>3685</v>
      </c>
      <c r="B3663" t="s">
        <v>14</v>
      </c>
      <c r="C3663" t="s">
        <v>9</v>
      </c>
      <c r="D3663">
        <v>54</v>
      </c>
      <c r="E3663">
        <v>56</v>
      </c>
      <c r="F3663">
        <v>293</v>
      </c>
      <c r="G3663">
        <v>199.19</v>
      </c>
      <c r="H3663" s="1">
        <v>45247</v>
      </c>
    </row>
    <row r="3664" spans="1:8" x14ac:dyDescent="0.25">
      <c r="A3664" t="s">
        <v>3686</v>
      </c>
      <c r="B3664" t="s">
        <v>48</v>
      </c>
      <c r="C3664" t="s">
        <v>23</v>
      </c>
      <c r="D3664">
        <v>133</v>
      </c>
      <c r="E3664">
        <v>37</v>
      </c>
      <c r="F3664">
        <v>144</v>
      </c>
      <c r="G3664">
        <v>405.98</v>
      </c>
      <c r="H3664" s="1">
        <v>45059</v>
      </c>
    </row>
    <row r="3665" spans="1:8" x14ac:dyDescent="0.25">
      <c r="A3665" t="s">
        <v>3687</v>
      </c>
      <c r="B3665" t="s">
        <v>37</v>
      </c>
      <c r="C3665" t="s">
        <v>15</v>
      </c>
      <c r="D3665">
        <v>120</v>
      </c>
      <c r="E3665">
        <v>82</v>
      </c>
      <c r="F3665">
        <v>155</v>
      </c>
      <c r="G3665">
        <v>446.27</v>
      </c>
      <c r="H3665" s="1">
        <v>44947</v>
      </c>
    </row>
    <row r="3666" spans="1:8" x14ac:dyDescent="0.25">
      <c r="A3666" t="s">
        <v>3688</v>
      </c>
      <c r="B3666" t="s">
        <v>12</v>
      </c>
      <c r="C3666" t="s">
        <v>32</v>
      </c>
      <c r="D3666">
        <v>44</v>
      </c>
      <c r="E3666">
        <v>65</v>
      </c>
      <c r="F3666">
        <v>58</v>
      </c>
      <c r="G3666">
        <v>218.98</v>
      </c>
      <c r="H3666" s="1">
        <v>45256</v>
      </c>
    </row>
    <row r="3667" spans="1:8" x14ac:dyDescent="0.25">
      <c r="A3667" t="s">
        <v>3689</v>
      </c>
      <c r="B3667" t="s">
        <v>17</v>
      </c>
      <c r="C3667" t="s">
        <v>18</v>
      </c>
      <c r="D3667">
        <v>126</v>
      </c>
      <c r="E3667">
        <v>70</v>
      </c>
      <c r="F3667">
        <v>254</v>
      </c>
      <c r="G3667">
        <v>56.55</v>
      </c>
      <c r="H3667" s="1">
        <v>45228</v>
      </c>
    </row>
    <row r="3668" spans="1:8" x14ac:dyDescent="0.25">
      <c r="A3668" t="s">
        <v>3690</v>
      </c>
      <c r="B3668" t="s">
        <v>8</v>
      </c>
      <c r="C3668" t="s">
        <v>15</v>
      </c>
      <c r="D3668">
        <v>155</v>
      </c>
      <c r="E3668">
        <v>71</v>
      </c>
      <c r="F3668">
        <v>75</v>
      </c>
      <c r="G3668">
        <v>490.88</v>
      </c>
      <c r="H3668" s="1">
        <v>44949</v>
      </c>
    </row>
    <row r="3669" spans="1:8" x14ac:dyDescent="0.25">
      <c r="A3669" t="s">
        <v>3691</v>
      </c>
      <c r="B3669" t="s">
        <v>48</v>
      </c>
      <c r="C3669" t="s">
        <v>32</v>
      </c>
      <c r="D3669">
        <v>113</v>
      </c>
      <c r="E3669">
        <v>74</v>
      </c>
      <c r="F3669">
        <v>280</v>
      </c>
      <c r="G3669">
        <v>198.11</v>
      </c>
      <c r="H3669" s="1">
        <v>45082</v>
      </c>
    </row>
    <row r="3670" spans="1:8" x14ac:dyDescent="0.25">
      <c r="A3670" t="s">
        <v>3692</v>
      </c>
      <c r="B3670" t="s">
        <v>14</v>
      </c>
      <c r="C3670" t="s">
        <v>15</v>
      </c>
      <c r="D3670">
        <v>39</v>
      </c>
      <c r="E3670">
        <v>34</v>
      </c>
      <c r="F3670">
        <v>142</v>
      </c>
      <c r="G3670">
        <v>244.02</v>
      </c>
      <c r="H3670" s="1">
        <v>45041</v>
      </c>
    </row>
    <row r="3671" spans="1:8" x14ac:dyDescent="0.25">
      <c r="A3671" t="s">
        <v>3693</v>
      </c>
      <c r="B3671" t="s">
        <v>37</v>
      </c>
      <c r="C3671" t="s">
        <v>18</v>
      </c>
      <c r="D3671">
        <v>170</v>
      </c>
      <c r="E3671">
        <v>26</v>
      </c>
      <c r="F3671">
        <v>239</v>
      </c>
      <c r="G3671">
        <v>215.15</v>
      </c>
      <c r="H3671" s="1">
        <v>45046</v>
      </c>
    </row>
    <row r="3672" spans="1:8" x14ac:dyDescent="0.25">
      <c r="A3672" t="s">
        <v>3694</v>
      </c>
      <c r="B3672" t="s">
        <v>37</v>
      </c>
      <c r="C3672" t="s">
        <v>9</v>
      </c>
      <c r="D3672">
        <v>180</v>
      </c>
      <c r="E3672">
        <v>34</v>
      </c>
      <c r="F3672">
        <v>187</v>
      </c>
      <c r="G3672">
        <v>485.38</v>
      </c>
      <c r="H3672" s="1">
        <v>45250</v>
      </c>
    </row>
    <row r="3673" spans="1:8" x14ac:dyDescent="0.25">
      <c r="A3673" t="s">
        <v>3695</v>
      </c>
      <c r="B3673" t="s">
        <v>48</v>
      </c>
      <c r="C3673" t="s">
        <v>15</v>
      </c>
      <c r="D3673">
        <v>64</v>
      </c>
      <c r="E3673">
        <v>54</v>
      </c>
      <c r="F3673">
        <v>155</v>
      </c>
      <c r="G3673">
        <v>321.64</v>
      </c>
      <c r="H3673" s="1">
        <v>45215</v>
      </c>
    </row>
    <row r="3674" spans="1:8" x14ac:dyDescent="0.25">
      <c r="A3674" t="s">
        <v>3696</v>
      </c>
      <c r="B3674" t="s">
        <v>35</v>
      </c>
      <c r="C3674" t="s">
        <v>23</v>
      </c>
      <c r="D3674">
        <v>153</v>
      </c>
      <c r="E3674">
        <v>97</v>
      </c>
      <c r="F3674">
        <v>0</v>
      </c>
      <c r="G3674">
        <v>481.71</v>
      </c>
      <c r="H3674" s="1">
        <v>45027</v>
      </c>
    </row>
    <row r="3675" spans="1:8" x14ac:dyDescent="0.25">
      <c r="A3675" t="s">
        <v>3697</v>
      </c>
      <c r="B3675" t="s">
        <v>28</v>
      </c>
      <c r="C3675" t="s">
        <v>18</v>
      </c>
      <c r="D3675">
        <v>90</v>
      </c>
      <c r="E3675">
        <v>31</v>
      </c>
      <c r="F3675">
        <v>240</v>
      </c>
      <c r="G3675">
        <v>69.099999999999994</v>
      </c>
      <c r="H3675" s="1">
        <v>45108</v>
      </c>
    </row>
    <row r="3676" spans="1:8" x14ac:dyDescent="0.25">
      <c r="A3676" t="s">
        <v>3698</v>
      </c>
      <c r="B3676" t="s">
        <v>12</v>
      </c>
      <c r="C3676" t="s">
        <v>32</v>
      </c>
      <c r="D3676">
        <v>83</v>
      </c>
      <c r="E3676">
        <v>57</v>
      </c>
      <c r="F3676">
        <v>39</v>
      </c>
      <c r="G3676">
        <v>15.36</v>
      </c>
      <c r="H3676" s="1">
        <v>45160</v>
      </c>
    </row>
    <row r="3677" spans="1:8" x14ac:dyDescent="0.25">
      <c r="A3677" t="s">
        <v>3699</v>
      </c>
      <c r="B3677" t="s">
        <v>12</v>
      </c>
      <c r="C3677" t="s">
        <v>23</v>
      </c>
      <c r="D3677">
        <v>68</v>
      </c>
      <c r="E3677">
        <v>35</v>
      </c>
      <c r="F3677">
        <v>231</v>
      </c>
      <c r="G3677">
        <v>35.61</v>
      </c>
      <c r="H3677" s="1">
        <v>45169</v>
      </c>
    </row>
    <row r="3678" spans="1:8" x14ac:dyDescent="0.25">
      <c r="A3678" t="s">
        <v>3700</v>
      </c>
      <c r="B3678" t="s">
        <v>48</v>
      </c>
      <c r="C3678" t="s">
        <v>18</v>
      </c>
      <c r="D3678">
        <v>95</v>
      </c>
      <c r="E3678">
        <v>55</v>
      </c>
      <c r="F3678">
        <v>248</v>
      </c>
      <c r="G3678">
        <v>379.49</v>
      </c>
      <c r="H3678" s="1">
        <v>45137</v>
      </c>
    </row>
    <row r="3679" spans="1:8" x14ac:dyDescent="0.25">
      <c r="A3679" t="s">
        <v>3701</v>
      </c>
      <c r="B3679" t="s">
        <v>26</v>
      </c>
      <c r="C3679" t="s">
        <v>18</v>
      </c>
      <c r="D3679">
        <v>74</v>
      </c>
      <c r="E3679">
        <v>95</v>
      </c>
      <c r="F3679">
        <v>298</v>
      </c>
      <c r="G3679">
        <v>327.85</v>
      </c>
      <c r="H3679" s="1">
        <v>45281</v>
      </c>
    </row>
    <row r="3680" spans="1:8" x14ac:dyDescent="0.25">
      <c r="A3680" t="s">
        <v>3702</v>
      </c>
      <c r="B3680" t="s">
        <v>26</v>
      </c>
      <c r="C3680" t="s">
        <v>32</v>
      </c>
      <c r="D3680">
        <v>77</v>
      </c>
      <c r="E3680">
        <v>51</v>
      </c>
      <c r="F3680">
        <v>238</v>
      </c>
      <c r="G3680">
        <v>118.16</v>
      </c>
      <c r="H3680" s="1">
        <v>44997</v>
      </c>
    </row>
    <row r="3681" spans="1:8" x14ac:dyDescent="0.25">
      <c r="A3681" t="s">
        <v>3703</v>
      </c>
      <c r="B3681" t="s">
        <v>37</v>
      </c>
      <c r="C3681" t="s">
        <v>18</v>
      </c>
      <c r="D3681">
        <v>83</v>
      </c>
      <c r="E3681">
        <v>50</v>
      </c>
      <c r="F3681">
        <v>248</v>
      </c>
      <c r="G3681">
        <v>27.12</v>
      </c>
      <c r="H3681" s="1">
        <v>45050</v>
      </c>
    </row>
    <row r="3682" spans="1:8" x14ac:dyDescent="0.25">
      <c r="A3682" t="s">
        <v>3704</v>
      </c>
      <c r="B3682" t="s">
        <v>35</v>
      </c>
      <c r="C3682" t="s">
        <v>18</v>
      </c>
      <c r="D3682">
        <v>131</v>
      </c>
      <c r="E3682">
        <v>39</v>
      </c>
      <c r="F3682">
        <v>121</v>
      </c>
      <c r="G3682">
        <v>95.26</v>
      </c>
      <c r="H3682" s="1">
        <v>45254</v>
      </c>
    </row>
    <row r="3683" spans="1:8" x14ac:dyDescent="0.25">
      <c r="A3683" t="s">
        <v>3705</v>
      </c>
      <c r="B3683" t="s">
        <v>21</v>
      </c>
      <c r="C3683" t="s">
        <v>9</v>
      </c>
      <c r="D3683">
        <v>39</v>
      </c>
      <c r="E3683">
        <v>60</v>
      </c>
      <c r="F3683">
        <v>264</v>
      </c>
      <c r="G3683">
        <v>146.51</v>
      </c>
      <c r="H3683" s="1">
        <v>45010</v>
      </c>
    </row>
    <row r="3684" spans="1:8" x14ac:dyDescent="0.25">
      <c r="A3684" t="s">
        <v>3706</v>
      </c>
      <c r="B3684" t="s">
        <v>12</v>
      </c>
      <c r="C3684" t="s">
        <v>32</v>
      </c>
      <c r="D3684">
        <v>35</v>
      </c>
      <c r="E3684">
        <v>64</v>
      </c>
      <c r="F3684">
        <v>23</v>
      </c>
      <c r="G3684">
        <v>488.46</v>
      </c>
      <c r="H3684" s="1">
        <v>45090</v>
      </c>
    </row>
    <row r="3685" spans="1:8" x14ac:dyDescent="0.25">
      <c r="A3685" t="s">
        <v>3707</v>
      </c>
      <c r="B3685" t="s">
        <v>48</v>
      </c>
      <c r="C3685" t="s">
        <v>23</v>
      </c>
      <c r="D3685">
        <v>111</v>
      </c>
      <c r="E3685">
        <v>60</v>
      </c>
      <c r="F3685">
        <v>249</v>
      </c>
      <c r="G3685">
        <v>50.19</v>
      </c>
      <c r="H3685" s="1">
        <v>45166</v>
      </c>
    </row>
    <row r="3686" spans="1:8" x14ac:dyDescent="0.25">
      <c r="A3686" t="s">
        <v>3708</v>
      </c>
      <c r="B3686" t="s">
        <v>8</v>
      </c>
      <c r="C3686" t="s">
        <v>23</v>
      </c>
      <c r="D3686">
        <v>60</v>
      </c>
      <c r="E3686">
        <v>91</v>
      </c>
      <c r="F3686">
        <v>110</v>
      </c>
      <c r="G3686">
        <v>124.22</v>
      </c>
      <c r="H3686" s="1">
        <v>45117</v>
      </c>
    </row>
    <row r="3687" spans="1:8" x14ac:dyDescent="0.25">
      <c r="A3687" t="s">
        <v>3709</v>
      </c>
      <c r="B3687" t="s">
        <v>28</v>
      </c>
      <c r="C3687" t="s">
        <v>32</v>
      </c>
      <c r="D3687">
        <v>175</v>
      </c>
      <c r="E3687">
        <v>37</v>
      </c>
      <c r="F3687">
        <v>54</v>
      </c>
      <c r="G3687">
        <v>464.23</v>
      </c>
      <c r="H3687" s="1">
        <v>45169</v>
      </c>
    </row>
    <row r="3688" spans="1:8" x14ac:dyDescent="0.25">
      <c r="A3688" t="s">
        <v>3710</v>
      </c>
      <c r="B3688" t="s">
        <v>21</v>
      </c>
      <c r="C3688" t="s">
        <v>15</v>
      </c>
      <c r="D3688">
        <v>158</v>
      </c>
      <c r="E3688">
        <v>87</v>
      </c>
      <c r="F3688">
        <v>134</v>
      </c>
      <c r="G3688">
        <v>356.28</v>
      </c>
      <c r="H3688" s="1">
        <v>45231</v>
      </c>
    </row>
    <row r="3689" spans="1:8" x14ac:dyDescent="0.25">
      <c r="A3689" t="s">
        <v>3711</v>
      </c>
      <c r="B3689" t="s">
        <v>37</v>
      </c>
      <c r="C3689" t="s">
        <v>32</v>
      </c>
      <c r="D3689">
        <v>45</v>
      </c>
      <c r="E3689">
        <v>81</v>
      </c>
      <c r="F3689">
        <v>267</v>
      </c>
      <c r="G3689">
        <v>119.76</v>
      </c>
      <c r="H3689" s="1">
        <v>45149</v>
      </c>
    </row>
    <row r="3690" spans="1:8" x14ac:dyDescent="0.25">
      <c r="A3690" t="s">
        <v>3712</v>
      </c>
      <c r="B3690" t="s">
        <v>26</v>
      </c>
      <c r="C3690" t="s">
        <v>23</v>
      </c>
      <c r="D3690">
        <v>89</v>
      </c>
      <c r="E3690">
        <v>58</v>
      </c>
      <c r="F3690">
        <v>165</v>
      </c>
      <c r="G3690">
        <v>208.1</v>
      </c>
      <c r="H3690" s="1">
        <v>45000</v>
      </c>
    </row>
    <row r="3691" spans="1:8" x14ac:dyDescent="0.25">
      <c r="A3691" t="s">
        <v>3713</v>
      </c>
      <c r="B3691" t="s">
        <v>26</v>
      </c>
      <c r="C3691" t="s">
        <v>32</v>
      </c>
      <c r="D3691">
        <v>139</v>
      </c>
      <c r="E3691">
        <v>100</v>
      </c>
      <c r="F3691">
        <v>244</v>
      </c>
      <c r="G3691">
        <v>275.69</v>
      </c>
      <c r="H3691" s="1">
        <v>45029</v>
      </c>
    </row>
    <row r="3692" spans="1:8" x14ac:dyDescent="0.25">
      <c r="A3692" t="s">
        <v>3714</v>
      </c>
      <c r="B3692" t="s">
        <v>14</v>
      </c>
      <c r="C3692" t="s">
        <v>9</v>
      </c>
      <c r="D3692">
        <v>107</v>
      </c>
      <c r="E3692">
        <v>61</v>
      </c>
      <c r="F3692">
        <v>113</v>
      </c>
      <c r="G3692">
        <v>310.31</v>
      </c>
      <c r="H3692" s="1">
        <v>45080</v>
      </c>
    </row>
    <row r="3693" spans="1:8" x14ac:dyDescent="0.25">
      <c r="A3693" t="s">
        <v>3715</v>
      </c>
      <c r="B3693" t="s">
        <v>37</v>
      </c>
      <c r="C3693" t="s">
        <v>15</v>
      </c>
      <c r="D3693">
        <v>42</v>
      </c>
      <c r="E3693">
        <v>55</v>
      </c>
      <c r="F3693">
        <v>297</v>
      </c>
      <c r="G3693">
        <v>343</v>
      </c>
      <c r="H3693" s="1">
        <v>45165</v>
      </c>
    </row>
    <row r="3694" spans="1:8" x14ac:dyDescent="0.25">
      <c r="A3694" t="s">
        <v>3716</v>
      </c>
      <c r="B3694" t="s">
        <v>17</v>
      </c>
      <c r="C3694" t="s">
        <v>18</v>
      </c>
      <c r="D3694">
        <v>71</v>
      </c>
      <c r="E3694">
        <v>65</v>
      </c>
      <c r="F3694">
        <v>73</v>
      </c>
      <c r="G3694">
        <v>403.79</v>
      </c>
      <c r="H3694" s="1">
        <v>45017</v>
      </c>
    </row>
    <row r="3695" spans="1:8" x14ac:dyDescent="0.25">
      <c r="A3695" t="s">
        <v>3717</v>
      </c>
      <c r="B3695" t="s">
        <v>28</v>
      </c>
      <c r="C3695" t="s">
        <v>18</v>
      </c>
      <c r="D3695">
        <v>74</v>
      </c>
      <c r="E3695">
        <v>60</v>
      </c>
      <c r="F3695">
        <v>161</v>
      </c>
      <c r="G3695">
        <v>10.87</v>
      </c>
      <c r="H3695" s="1">
        <v>45271</v>
      </c>
    </row>
    <row r="3696" spans="1:8" x14ac:dyDescent="0.25">
      <c r="A3696" t="s">
        <v>3718</v>
      </c>
      <c r="B3696" t="s">
        <v>37</v>
      </c>
      <c r="C3696" t="s">
        <v>9</v>
      </c>
      <c r="D3696">
        <v>73</v>
      </c>
      <c r="E3696">
        <v>67</v>
      </c>
      <c r="F3696">
        <v>147</v>
      </c>
      <c r="G3696">
        <v>341.07</v>
      </c>
      <c r="H3696" s="1">
        <v>45189</v>
      </c>
    </row>
    <row r="3697" spans="1:8" x14ac:dyDescent="0.25">
      <c r="A3697" t="s">
        <v>3719</v>
      </c>
      <c r="B3697" t="s">
        <v>37</v>
      </c>
      <c r="C3697" t="s">
        <v>23</v>
      </c>
      <c r="D3697">
        <v>34</v>
      </c>
      <c r="E3697">
        <v>21</v>
      </c>
      <c r="F3697">
        <v>277</v>
      </c>
      <c r="G3697">
        <v>366.69</v>
      </c>
      <c r="H3697" s="1">
        <v>45127</v>
      </c>
    </row>
    <row r="3698" spans="1:8" x14ac:dyDescent="0.25">
      <c r="A3698" t="s">
        <v>3720</v>
      </c>
      <c r="B3698" t="s">
        <v>8</v>
      </c>
      <c r="C3698" t="s">
        <v>15</v>
      </c>
      <c r="D3698">
        <v>195</v>
      </c>
      <c r="E3698">
        <v>91</v>
      </c>
      <c r="F3698">
        <v>202</v>
      </c>
      <c r="G3698">
        <v>43.33</v>
      </c>
      <c r="H3698" s="1">
        <v>45126</v>
      </c>
    </row>
    <row r="3699" spans="1:8" x14ac:dyDescent="0.25">
      <c r="A3699" t="s">
        <v>3721</v>
      </c>
      <c r="B3699" t="s">
        <v>21</v>
      </c>
      <c r="C3699" t="s">
        <v>32</v>
      </c>
      <c r="D3699">
        <v>42</v>
      </c>
      <c r="E3699">
        <v>39</v>
      </c>
      <c r="F3699">
        <v>289</v>
      </c>
      <c r="G3699">
        <v>418.33</v>
      </c>
      <c r="H3699" s="1">
        <v>44930</v>
      </c>
    </row>
    <row r="3700" spans="1:8" x14ac:dyDescent="0.25">
      <c r="A3700" t="s">
        <v>3722</v>
      </c>
      <c r="B3700" t="s">
        <v>21</v>
      </c>
      <c r="C3700" t="s">
        <v>18</v>
      </c>
      <c r="D3700">
        <v>27</v>
      </c>
      <c r="E3700">
        <v>31</v>
      </c>
      <c r="F3700">
        <v>113</v>
      </c>
      <c r="G3700">
        <v>247.61</v>
      </c>
      <c r="H3700" s="1">
        <v>45170</v>
      </c>
    </row>
    <row r="3701" spans="1:8" x14ac:dyDescent="0.25">
      <c r="A3701" t="s">
        <v>3723</v>
      </c>
      <c r="B3701" t="s">
        <v>12</v>
      </c>
      <c r="C3701" t="s">
        <v>18</v>
      </c>
      <c r="D3701">
        <v>75</v>
      </c>
      <c r="E3701">
        <v>95</v>
      </c>
      <c r="F3701">
        <v>267</v>
      </c>
      <c r="G3701">
        <v>35.880000000000003</v>
      </c>
      <c r="H3701" s="1">
        <v>44971</v>
      </c>
    </row>
    <row r="3702" spans="1:8" x14ac:dyDescent="0.25">
      <c r="A3702" t="s">
        <v>3724</v>
      </c>
      <c r="B3702" t="s">
        <v>14</v>
      </c>
      <c r="C3702" t="s">
        <v>9</v>
      </c>
      <c r="D3702">
        <v>122</v>
      </c>
      <c r="E3702">
        <v>27</v>
      </c>
      <c r="F3702">
        <v>196</v>
      </c>
      <c r="G3702">
        <v>166.98</v>
      </c>
      <c r="H3702" s="1">
        <v>44974</v>
      </c>
    </row>
    <row r="3703" spans="1:8" x14ac:dyDescent="0.25">
      <c r="A3703" t="s">
        <v>3725</v>
      </c>
      <c r="B3703" t="s">
        <v>12</v>
      </c>
      <c r="C3703" t="s">
        <v>18</v>
      </c>
      <c r="D3703">
        <v>73</v>
      </c>
      <c r="E3703">
        <v>84</v>
      </c>
      <c r="F3703">
        <v>12</v>
      </c>
      <c r="G3703">
        <v>83.21</v>
      </c>
      <c r="H3703" s="1">
        <v>45207</v>
      </c>
    </row>
    <row r="3704" spans="1:8" x14ac:dyDescent="0.25">
      <c r="A3704" t="s">
        <v>3726</v>
      </c>
      <c r="B3704" t="s">
        <v>28</v>
      </c>
      <c r="C3704" t="s">
        <v>9</v>
      </c>
      <c r="D3704">
        <v>154</v>
      </c>
      <c r="E3704">
        <v>52</v>
      </c>
      <c r="F3704">
        <v>139</v>
      </c>
      <c r="G3704">
        <v>361.66</v>
      </c>
      <c r="H3704" s="1">
        <v>45215</v>
      </c>
    </row>
    <row r="3705" spans="1:8" x14ac:dyDescent="0.25">
      <c r="A3705" t="s">
        <v>3727</v>
      </c>
      <c r="B3705" t="s">
        <v>26</v>
      </c>
      <c r="C3705" t="s">
        <v>15</v>
      </c>
      <c r="D3705">
        <v>180</v>
      </c>
      <c r="E3705">
        <v>72</v>
      </c>
      <c r="F3705">
        <v>137</v>
      </c>
      <c r="G3705">
        <v>417.21</v>
      </c>
      <c r="H3705" s="1">
        <v>45137</v>
      </c>
    </row>
    <row r="3706" spans="1:8" x14ac:dyDescent="0.25">
      <c r="A3706" t="s">
        <v>3728</v>
      </c>
      <c r="B3706" t="s">
        <v>21</v>
      </c>
      <c r="C3706" t="s">
        <v>18</v>
      </c>
      <c r="D3706">
        <v>115</v>
      </c>
      <c r="E3706">
        <v>65</v>
      </c>
      <c r="F3706">
        <v>122</v>
      </c>
      <c r="G3706">
        <v>319.92</v>
      </c>
      <c r="H3706" s="1">
        <v>45177</v>
      </c>
    </row>
    <row r="3707" spans="1:8" x14ac:dyDescent="0.25">
      <c r="A3707" t="s">
        <v>3729</v>
      </c>
      <c r="B3707" t="s">
        <v>35</v>
      </c>
      <c r="C3707" t="s">
        <v>18</v>
      </c>
      <c r="D3707">
        <v>173</v>
      </c>
      <c r="E3707">
        <v>22</v>
      </c>
      <c r="F3707">
        <v>180</v>
      </c>
      <c r="G3707">
        <v>494.1</v>
      </c>
      <c r="H3707" s="1">
        <v>45004</v>
      </c>
    </row>
    <row r="3708" spans="1:8" x14ac:dyDescent="0.25">
      <c r="A3708" t="s">
        <v>3730</v>
      </c>
      <c r="B3708" t="s">
        <v>8</v>
      </c>
      <c r="C3708" t="s">
        <v>32</v>
      </c>
      <c r="D3708">
        <v>104</v>
      </c>
      <c r="E3708">
        <v>81</v>
      </c>
      <c r="F3708">
        <v>263</v>
      </c>
      <c r="G3708">
        <v>289.47000000000003</v>
      </c>
      <c r="H3708" s="1">
        <v>44956</v>
      </c>
    </row>
    <row r="3709" spans="1:8" x14ac:dyDescent="0.25">
      <c r="A3709" t="s">
        <v>3731</v>
      </c>
      <c r="B3709" t="s">
        <v>14</v>
      </c>
      <c r="C3709" t="s">
        <v>23</v>
      </c>
      <c r="D3709">
        <v>154</v>
      </c>
      <c r="E3709">
        <v>37</v>
      </c>
      <c r="F3709">
        <v>93</v>
      </c>
      <c r="G3709">
        <v>339.13</v>
      </c>
      <c r="H3709" s="1">
        <v>45290</v>
      </c>
    </row>
    <row r="3710" spans="1:8" x14ac:dyDescent="0.25">
      <c r="A3710" t="s">
        <v>3732</v>
      </c>
      <c r="B3710" t="s">
        <v>8</v>
      </c>
      <c r="C3710" t="s">
        <v>23</v>
      </c>
      <c r="D3710">
        <v>156</v>
      </c>
      <c r="E3710">
        <v>39</v>
      </c>
      <c r="F3710">
        <v>67</v>
      </c>
      <c r="G3710">
        <v>400.63</v>
      </c>
      <c r="H3710" s="1">
        <v>45154</v>
      </c>
    </row>
    <row r="3711" spans="1:8" x14ac:dyDescent="0.25">
      <c r="A3711" t="s">
        <v>3733</v>
      </c>
      <c r="B3711" t="s">
        <v>48</v>
      </c>
      <c r="C3711" t="s">
        <v>15</v>
      </c>
      <c r="D3711">
        <v>186</v>
      </c>
      <c r="E3711">
        <v>57</v>
      </c>
      <c r="F3711">
        <v>229</v>
      </c>
      <c r="G3711">
        <v>465.21</v>
      </c>
      <c r="H3711" s="1">
        <v>45122</v>
      </c>
    </row>
    <row r="3712" spans="1:8" x14ac:dyDescent="0.25">
      <c r="A3712" t="s">
        <v>3734</v>
      </c>
      <c r="B3712" t="s">
        <v>26</v>
      </c>
      <c r="C3712" t="s">
        <v>18</v>
      </c>
      <c r="D3712">
        <v>76</v>
      </c>
      <c r="E3712">
        <v>95</v>
      </c>
      <c r="F3712">
        <v>40</v>
      </c>
      <c r="G3712">
        <v>190.11</v>
      </c>
      <c r="H3712" s="1">
        <v>45060</v>
      </c>
    </row>
    <row r="3713" spans="1:8" x14ac:dyDescent="0.25">
      <c r="A3713" t="s">
        <v>3735</v>
      </c>
      <c r="B3713" t="s">
        <v>26</v>
      </c>
      <c r="C3713" t="s">
        <v>23</v>
      </c>
      <c r="D3713">
        <v>178</v>
      </c>
      <c r="E3713">
        <v>55</v>
      </c>
      <c r="F3713">
        <v>163</v>
      </c>
      <c r="G3713">
        <v>331.56</v>
      </c>
      <c r="H3713" s="1">
        <v>45097</v>
      </c>
    </row>
    <row r="3714" spans="1:8" x14ac:dyDescent="0.25">
      <c r="A3714" t="s">
        <v>3736</v>
      </c>
      <c r="B3714" t="s">
        <v>14</v>
      </c>
      <c r="C3714" t="s">
        <v>32</v>
      </c>
      <c r="D3714">
        <v>114</v>
      </c>
      <c r="E3714">
        <v>50</v>
      </c>
      <c r="F3714">
        <v>18</v>
      </c>
      <c r="G3714">
        <v>493.46</v>
      </c>
      <c r="H3714" s="1">
        <v>45156</v>
      </c>
    </row>
    <row r="3715" spans="1:8" x14ac:dyDescent="0.25">
      <c r="A3715" t="s">
        <v>3737</v>
      </c>
      <c r="B3715" t="s">
        <v>8</v>
      </c>
      <c r="C3715" t="s">
        <v>23</v>
      </c>
      <c r="D3715">
        <v>26</v>
      </c>
      <c r="E3715">
        <v>93</v>
      </c>
      <c r="F3715">
        <v>30</v>
      </c>
      <c r="G3715">
        <v>150.82</v>
      </c>
      <c r="H3715" s="1">
        <v>45084</v>
      </c>
    </row>
    <row r="3716" spans="1:8" x14ac:dyDescent="0.25">
      <c r="A3716" t="s">
        <v>3738</v>
      </c>
      <c r="B3716" t="s">
        <v>8</v>
      </c>
      <c r="C3716" t="s">
        <v>15</v>
      </c>
      <c r="D3716">
        <v>175</v>
      </c>
      <c r="E3716">
        <v>58</v>
      </c>
      <c r="F3716">
        <v>41</v>
      </c>
      <c r="G3716">
        <v>52.04</v>
      </c>
      <c r="H3716" s="1">
        <v>45094</v>
      </c>
    </row>
    <row r="3717" spans="1:8" x14ac:dyDescent="0.25">
      <c r="A3717" t="s">
        <v>3739</v>
      </c>
      <c r="B3717" t="s">
        <v>28</v>
      </c>
      <c r="C3717" t="s">
        <v>32</v>
      </c>
      <c r="D3717">
        <v>69</v>
      </c>
      <c r="E3717">
        <v>54</v>
      </c>
      <c r="F3717">
        <v>107</v>
      </c>
      <c r="G3717">
        <v>60.77</v>
      </c>
      <c r="H3717" s="1">
        <v>45176</v>
      </c>
    </row>
    <row r="3718" spans="1:8" x14ac:dyDescent="0.25">
      <c r="A3718" t="s">
        <v>3740</v>
      </c>
      <c r="B3718" t="s">
        <v>8</v>
      </c>
      <c r="C3718" t="s">
        <v>32</v>
      </c>
      <c r="D3718">
        <v>31</v>
      </c>
      <c r="E3718">
        <v>47</v>
      </c>
      <c r="F3718">
        <v>269</v>
      </c>
      <c r="G3718">
        <v>150.97</v>
      </c>
      <c r="H3718" s="1">
        <v>45081</v>
      </c>
    </row>
    <row r="3719" spans="1:8" x14ac:dyDescent="0.25">
      <c r="A3719" t="s">
        <v>3741</v>
      </c>
      <c r="B3719" t="s">
        <v>14</v>
      </c>
      <c r="C3719" t="s">
        <v>32</v>
      </c>
      <c r="D3719">
        <v>34</v>
      </c>
      <c r="E3719">
        <v>55</v>
      </c>
      <c r="F3719">
        <v>65</v>
      </c>
      <c r="G3719">
        <v>176.34</v>
      </c>
      <c r="H3719" s="1">
        <v>45243</v>
      </c>
    </row>
    <row r="3720" spans="1:8" x14ac:dyDescent="0.25">
      <c r="A3720" t="s">
        <v>3742</v>
      </c>
      <c r="B3720" t="s">
        <v>48</v>
      </c>
      <c r="C3720" t="s">
        <v>32</v>
      </c>
      <c r="D3720">
        <v>82</v>
      </c>
      <c r="E3720">
        <v>77</v>
      </c>
      <c r="F3720">
        <v>52</v>
      </c>
      <c r="G3720">
        <v>273.63</v>
      </c>
      <c r="H3720" s="1">
        <v>45052</v>
      </c>
    </row>
    <row r="3721" spans="1:8" x14ac:dyDescent="0.25">
      <c r="A3721" t="s">
        <v>3743</v>
      </c>
      <c r="B3721" t="s">
        <v>35</v>
      </c>
      <c r="C3721" t="s">
        <v>23</v>
      </c>
      <c r="D3721">
        <v>175</v>
      </c>
      <c r="E3721">
        <v>67</v>
      </c>
      <c r="F3721">
        <v>293</v>
      </c>
      <c r="G3721">
        <v>248.72</v>
      </c>
      <c r="H3721" s="1">
        <v>45032</v>
      </c>
    </row>
    <row r="3722" spans="1:8" x14ac:dyDescent="0.25">
      <c r="A3722" t="s">
        <v>3744</v>
      </c>
      <c r="B3722" t="s">
        <v>8</v>
      </c>
      <c r="C3722" t="s">
        <v>18</v>
      </c>
      <c r="D3722">
        <v>5</v>
      </c>
      <c r="E3722">
        <v>47</v>
      </c>
      <c r="F3722">
        <v>164</v>
      </c>
      <c r="G3722">
        <v>28.77</v>
      </c>
      <c r="H3722" s="1">
        <v>45000</v>
      </c>
    </row>
    <row r="3723" spans="1:8" x14ac:dyDescent="0.25">
      <c r="A3723" t="s">
        <v>3745</v>
      </c>
      <c r="B3723" t="s">
        <v>8</v>
      </c>
      <c r="C3723" t="s">
        <v>18</v>
      </c>
      <c r="D3723">
        <v>182</v>
      </c>
      <c r="E3723">
        <v>67</v>
      </c>
      <c r="F3723">
        <v>245</v>
      </c>
      <c r="G3723">
        <v>453.75</v>
      </c>
      <c r="H3723" s="1">
        <v>45257</v>
      </c>
    </row>
    <row r="3724" spans="1:8" x14ac:dyDescent="0.25">
      <c r="A3724" t="s">
        <v>3746</v>
      </c>
      <c r="B3724" t="s">
        <v>14</v>
      </c>
      <c r="C3724" t="s">
        <v>32</v>
      </c>
      <c r="D3724">
        <v>112</v>
      </c>
      <c r="E3724">
        <v>39</v>
      </c>
      <c r="F3724">
        <v>140</v>
      </c>
      <c r="G3724">
        <v>189.24</v>
      </c>
      <c r="H3724" s="1">
        <v>45201</v>
      </c>
    </row>
    <row r="3725" spans="1:8" x14ac:dyDescent="0.25">
      <c r="A3725" t="s">
        <v>3747</v>
      </c>
      <c r="B3725" t="s">
        <v>14</v>
      </c>
      <c r="C3725" t="s">
        <v>15</v>
      </c>
      <c r="D3725">
        <v>87</v>
      </c>
      <c r="E3725">
        <v>38</v>
      </c>
      <c r="F3725">
        <v>78</v>
      </c>
      <c r="G3725">
        <v>371.48</v>
      </c>
      <c r="H3725" s="1">
        <v>45128</v>
      </c>
    </row>
    <row r="3726" spans="1:8" x14ac:dyDescent="0.25">
      <c r="A3726" t="s">
        <v>3748</v>
      </c>
      <c r="B3726" t="s">
        <v>35</v>
      </c>
      <c r="C3726" t="s">
        <v>9</v>
      </c>
      <c r="D3726">
        <v>176</v>
      </c>
      <c r="E3726">
        <v>98</v>
      </c>
      <c r="F3726">
        <v>113</v>
      </c>
      <c r="G3726">
        <v>302.17</v>
      </c>
      <c r="H3726" s="1">
        <v>45171</v>
      </c>
    </row>
    <row r="3727" spans="1:8" x14ac:dyDescent="0.25">
      <c r="A3727" t="s">
        <v>3749</v>
      </c>
      <c r="B3727" t="s">
        <v>28</v>
      </c>
      <c r="C3727" t="s">
        <v>23</v>
      </c>
      <c r="D3727">
        <v>172</v>
      </c>
      <c r="E3727">
        <v>36</v>
      </c>
      <c r="F3727">
        <v>42</v>
      </c>
      <c r="G3727">
        <v>274.99</v>
      </c>
      <c r="H3727" s="1">
        <v>45213</v>
      </c>
    </row>
    <row r="3728" spans="1:8" x14ac:dyDescent="0.25">
      <c r="A3728" t="s">
        <v>3750</v>
      </c>
      <c r="B3728" t="s">
        <v>37</v>
      </c>
      <c r="C3728" t="s">
        <v>32</v>
      </c>
      <c r="D3728">
        <v>53</v>
      </c>
      <c r="E3728">
        <v>95</v>
      </c>
      <c r="F3728">
        <v>256</v>
      </c>
      <c r="G3728">
        <v>439.93</v>
      </c>
      <c r="H3728" s="1">
        <v>45219</v>
      </c>
    </row>
    <row r="3729" spans="1:8" x14ac:dyDescent="0.25">
      <c r="A3729" t="s">
        <v>3751</v>
      </c>
      <c r="B3729" t="s">
        <v>12</v>
      </c>
      <c r="C3729" t="s">
        <v>23</v>
      </c>
      <c r="D3729">
        <v>196</v>
      </c>
      <c r="E3729">
        <v>29</v>
      </c>
      <c r="F3729">
        <v>63</v>
      </c>
      <c r="G3729">
        <v>237.67</v>
      </c>
      <c r="H3729" s="1">
        <v>44989</v>
      </c>
    </row>
    <row r="3730" spans="1:8" x14ac:dyDescent="0.25">
      <c r="A3730" t="s">
        <v>3752</v>
      </c>
      <c r="B3730" t="s">
        <v>28</v>
      </c>
      <c r="C3730" t="s">
        <v>18</v>
      </c>
      <c r="D3730">
        <v>104</v>
      </c>
      <c r="E3730">
        <v>40</v>
      </c>
      <c r="F3730">
        <v>55</v>
      </c>
      <c r="G3730">
        <v>47.67</v>
      </c>
      <c r="H3730" s="1">
        <v>45254</v>
      </c>
    </row>
    <row r="3731" spans="1:8" x14ac:dyDescent="0.25">
      <c r="A3731" t="s">
        <v>3753</v>
      </c>
      <c r="B3731" t="s">
        <v>26</v>
      </c>
      <c r="C3731" t="s">
        <v>15</v>
      </c>
      <c r="D3731">
        <v>157</v>
      </c>
      <c r="E3731">
        <v>44</v>
      </c>
      <c r="F3731">
        <v>7</v>
      </c>
      <c r="G3731">
        <v>309.63</v>
      </c>
      <c r="H3731" s="1">
        <v>45156</v>
      </c>
    </row>
    <row r="3732" spans="1:8" x14ac:dyDescent="0.25">
      <c r="A3732" t="s">
        <v>3754</v>
      </c>
      <c r="B3732" t="s">
        <v>48</v>
      </c>
      <c r="C3732" t="s">
        <v>18</v>
      </c>
      <c r="D3732">
        <v>85</v>
      </c>
      <c r="E3732">
        <v>86</v>
      </c>
      <c r="F3732">
        <v>203</v>
      </c>
      <c r="G3732">
        <v>313.57</v>
      </c>
      <c r="H3732" s="1">
        <v>45035</v>
      </c>
    </row>
    <row r="3733" spans="1:8" x14ac:dyDescent="0.25">
      <c r="A3733" t="s">
        <v>3755</v>
      </c>
      <c r="B3733" t="s">
        <v>12</v>
      </c>
      <c r="C3733" t="s">
        <v>23</v>
      </c>
      <c r="D3733">
        <v>5</v>
      </c>
      <c r="E3733">
        <v>71</v>
      </c>
      <c r="F3733">
        <v>101</v>
      </c>
      <c r="G3733">
        <v>355.87</v>
      </c>
      <c r="H3733" s="1">
        <v>45258</v>
      </c>
    </row>
    <row r="3734" spans="1:8" x14ac:dyDescent="0.25">
      <c r="A3734" t="s">
        <v>3756</v>
      </c>
      <c r="B3734" t="s">
        <v>28</v>
      </c>
      <c r="C3734" t="s">
        <v>32</v>
      </c>
      <c r="D3734">
        <v>10</v>
      </c>
      <c r="E3734">
        <v>76</v>
      </c>
      <c r="F3734">
        <v>106</v>
      </c>
      <c r="G3734">
        <v>323.39</v>
      </c>
      <c r="H3734" s="1">
        <v>45006</v>
      </c>
    </row>
    <row r="3735" spans="1:8" x14ac:dyDescent="0.25">
      <c r="A3735" t="s">
        <v>3757</v>
      </c>
      <c r="B3735" t="s">
        <v>21</v>
      </c>
      <c r="C3735" t="s">
        <v>32</v>
      </c>
      <c r="D3735">
        <v>154</v>
      </c>
      <c r="E3735">
        <v>20</v>
      </c>
      <c r="F3735">
        <v>264</v>
      </c>
      <c r="G3735">
        <v>298.66000000000003</v>
      </c>
      <c r="H3735" s="1">
        <v>45135</v>
      </c>
    </row>
    <row r="3736" spans="1:8" x14ac:dyDescent="0.25">
      <c r="A3736" t="s">
        <v>3758</v>
      </c>
      <c r="B3736" t="s">
        <v>8</v>
      </c>
      <c r="C3736" t="s">
        <v>15</v>
      </c>
      <c r="D3736">
        <v>6</v>
      </c>
      <c r="E3736">
        <v>97</v>
      </c>
      <c r="F3736">
        <v>221</v>
      </c>
      <c r="G3736">
        <v>55.45</v>
      </c>
      <c r="H3736" s="1">
        <v>45085</v>
      </c>
    </row>
    <row r="3737" spans="1:8" x14ac:dyDescent="0.25">
      <c r="A3737" t="s">
        <v>3759</v>
      </c>
      <c r="B3737" t="s">
        <v>48</v>
      </c>
      <c r="C3737" t="s">
        <v>15</v>
      </c>
      <c r="D3737">
        <v>163</v>
      </c>
      <c r="E3737">
        <v>48</v>
      </c>
      <c r="F3737">
        <v>129</v>
      </c>
      <c r="G3737">
        <v>84.45</v>
      </c>
      <c r="H3737" s="1">
        <v>45231</v>
      </c>
    </row>
    <row r="3738" spans="1:8" x14ac:dyDescent="0.25">
      <c r="A3738" t="s">
        <v>3760</v>
      </c>
      <c r="B3738" t="s">
        <v>17</v>
      </c>
      <c r="C3738" t="s">
        <v>32</v>
      </c>
      <c r="D3738">
        <v>77</v>
      </c>
      <c r="E3738">
        <v>60</v>
      </c>
      <c r="F3738">
        <v>56</v>
      </c>
      <c r="G3738">
        <v>22.81</v>
      </c>
      <c r="H3738" s="1">
        <v>45149</v>
      </c>
    </row>
    <row r="3739" spans="1:8" x14ac:dyDescent="0.25">
      <c r="A3739" t="s">
        <v>3761</v>
      </c>
      <c r="B3739" t="s">
        <v>48</v>
      </c>
      <c r="C3739" t="s">
        <v>32</v>
      </c>
      <c r="D3739">
        <v>76</v>
      </c>
      <c r="E3739">
        <v>44</v>
      </c>
      <c r="F3739">
        <v>7</v>
      </c>
      <c r="G3739">
        <v>431.88</v>
      </c>
      <c r="H3739" s="1">
        <v>45288</v>
      </c>
    </row>
    <row r="3740" spans="1:8" x14ac:dyDescent="0.25">
      <c r="A3740" t="s">
        <v>3762</v>
      </c>
      <c r="B3740" t="s">
        <v>8</v>
      </c>
      <c r="C3740" t="s">
        <v>32</v>
      </c>
      <c r="D3740">
        <v>196</v>
      </c>
      <c r="E3740">
        <v>82</v>
      </c>
      <c r="F3740">
        <v>107</v>
      </c>
      <c r="G3740">
        <v>467.44</v>
      </c>
      <c r="H3740" s="1">
        <v>45235</v>
      </c>
    </row>
    <row r="3741" spans="1:8" x14ac:dyDescent="0.25">
      <c r="A3741" t="s">
        <v>3763</v>
      </c>
      <c r="B3741" t="s">
        <v>26</v>
      </c>
      <c r="C3741" t="s">
        <v>18</v>
      </c>
      <c r="D3741">
        <v>123</v>
      </c>
      <c r="E3741">
        <v>88</v>
      </c>
      <c r="F3741">
        <v>212</v>
      </c>
      <c r="G3741">
        <v>435.61</v>
      </c>
      <c r="H3741" s="1">
        <v>45238</v>
      </c>
    </row>
    <row r="3742" spans="1:8" x14ac:dyDescent="0.25">
      <c r="A3742" t="s">
        <v>3764</v>
      </c>
      <c r="B3742" t="s">
        <v>28</v>
      </c>
      <c r="C3742" t="s">
        <v>23</v>
      </c>
      <c r="D3742">
        <v>48</v>
      </c>
      <c r="E3742">
        <v>56</v>
      </c>
      <c r="F3742">
        <v>272</v>
      </c>
      <c r="G3742">
        <v>422.49</v>
      </c>
      <c r="H3742" s="1">
        <v>44969</v>
      </c>
    </row>
    <row r="3743" spans="1:8" x14ac:dyDescent="0.25">
      <c r="A3743" t="s">
        <v>3765</v>
      </c>
      <c r="B3743" t="s">
        <v>21</v>
      </c>
      <c r="C3743" t="s">
        <v>9</v>
      </c>
      <c r="D3743">
        <v>124</v>
      </c>
      <c r="E3743">
        <v>37</v>
      </c>
      <c r="F3743">
        <v>185</v>
      </c>
      <c r="G3743">
        <v>26.01</v>
      </c>
      <c r="H3743" s="1">
        <v>45190</v>
      </c>
    </row>
    <row r="3744" spans="1:8" x14ac:dyDescent="0.25">
      <c r="A3744" t="s">
        <v>3766</v>
      </c>
      <c r="B3744" t="s">
        <v>14</v>
      </c>
      <c r="C3744" t="s">
        <v>15</v>
      </c>
      <c r="D3744">
        <v>10</v>
      </c>
      <c r="E3744">
        <v>32</v>
      </c>
      <c r="F3744">
        <v>39</v>
      </c>
      <c r="G3744">
        <v>374.64</v>
      </c>
      <c r="H3744" s="1">
        <v>45210</v>
      </c>
    </row>
    <row r="3745" spans="1:8" x14ac:dyDescent="0.25">
      <c r="A3745" t="s">
        <v>3767</v>
      </c>
      <c r="B3745" t="s">
        <v>37</v>
      </c>
      <c r="C3745" t="s">
        <v>15</v>
      </c>
      <c r="D3745">
        <v>155</v>
      </c>
      <c r="E3745">
        <v>80</v>
      </c>
      <c r="F3745">
        <v>190</v>
      </c>
      <c r="G3745">
        <v>177.61</v>
      </c>
      <c r="H3745" s="1">
        <v>44941</v>
      </c>
    </row>
    <row r="3746" spans="1:8" x14ac:dyDescent="0.25">
      <c r="A3746" t="s">
        <v>3768</v>
      </c>
      <c r="B3746" t="s">
        <v>21</v>
      </c>
      <c r="C3746" t="s">
        <v>18</v>
      </c>
      <c r="D3746">
        <v>159</v>
      </c>
      <c r="E3746">
        <v>53</v>
      </c>
      <c r="F3746">
        <v>59</v>
      </c>
      <c r="G3746">
        <v>497.91</v>
      </c>
      <c r="H3746" s="1">
        <v>45023</v>
      </c>
    </row>
    <row r="3747" spans="1:8" x14ac:dyDescent="0.25">
      <c r="A3747" t="s">
        <v>3769</v>
      </c>
      <c r="B3747" t="s">
        <v>35</v>
      </c>
      <c r="C3747" t="s">
        <v>15</v>
      </c>
      <c r="D3747">
        <v>76</v>
      </c>
      <c r="E3747">
        <v>99</v>
      </c>
      <c r="F3747">
        <v>144</v>
      </c>
      <c r="G3747">
        <v>226.22</v>
      </c>
      <c r="H3747" s="1">
        <v>45002</v>
      </c>
    </row>
    <row r="3748" spans="1:8" x14ac:dyDescent="0.25">
      <c r="A3748" t="s">
        <v>3770</v>
      </c>
      <c r="B3748" t="s">
        <v>17</v>
      </c>
      <c r="C3748" t="s">
        <v>18</v>
      </c>
      <c r="D3748">
        <v>117</v>
      </c>
      <c r="E3748">
        <v>70</v>
      </c>
      <c r="F3748">
        <v>23</v>
      </c>
      <c r="G3748">
        <v>143.54</v>
      </c>
      <c r="H3748" s="1">
        <v>45151</v>
      </c>
    </row>
    <row r="3749" spans="1:8" x14ac:dyDescent="0.25">
      <c r="A3749" t="s">
        <v>3771</v>
      </c>
      <c r="B3749" t="s">
        <v>14</v>
      </c>
      <c r="C3749" t="s">
        <v>15</v>
      </c>
      <c r="D3749">
        <v>158</v>
      </c>
      <c r="E3749">
        <v>45</v>
      </c>
      <c r="F3749">
        <v>212</v>
      </c>
      <c r="G3749">
        <v>341.63</v>
      </c>
      <c r="H3749" s="1">
        <v>45231</v>
      </c>
    </row>
    <row r="3750" spans="1:8" x14ac:dyDescent="0.25">
      <c r="A3750" t="s">
        <v>3772</v>
      </c>
      <c r="B3750" t="s">
        <v>17</v>
      </c>
      <c r="C3750" t="s">
        <v>18</v>
      </c>
      <c r="D3750">
        <v>88</v>
      </c>
      <c r="E3750">
        <v>41</v>
      </c>
      <c r="F3750">
        <v>287</v>
      </c>
      <c r="G3750">
        <v>359.61</v>
      </c>
      <c r="H3750" s="1">
        <v>45122</v>
      </c>
    </row>
    <row r="3751" spans="1:8" x14ac:dyDescent="0.25">
      <c r="A3751" t="s">
        <v>3773</v>
      </c>
      <c r="B3751" t="s">
        <v>35</v>
      </c>
      <c r="C3751" t="s">
        <v>32</v>
      </c>
      <c r="D3751">
        <v>196</v>
      </c>
      <c r="E3751">
        <v>48</v>
      </c>
      <c r="F3751">
        <v>180</v>
      </c>
      <c r="G3751">
        <v>301.68</v>
      </c>
      <c r="H3751" s="1">
        <v>44951</v>
      </c>
    </row>
    <row r="3752" spans="1:8" x14ac:dyDescent="0.25">
      <c r="A3752" t="s">
        <v>3774</v>
      </c>
      <c r="B3752" t="s">
        <v>26</v>
      </c>
      <c r="C3752" t="s">
        <v>32</v>
      </c>
      <c r="D3752">
        <v>74</v>
      </c>
      <c r="E3752">
        <v>93</v>
      </c>
      <c r="F3752">
        <v>90</v>
      </c>
      <c r="G3752">
        <v>148.22999999999999</v>
      </c>
      <c r="H3752" s="1">
        <v>45225</v>
      </c>
    </row>
    <row r="3753" spans="1:8" x14ac:dyDescent="0.25">
      <c r="A3753" t="s">
        <v>3775</v>
      </c>
      <c r="B3753" t="s">
        <v>14</v>
      </c>
      <c r="C3753" t="s">
        <v>18</v>
      </c>
      <c r="D3753">
        <v>78</v>
      </c>
      <c r="E3753">
        <v>69</v>
      </c>
      <c r="F3753">
        <v>78</v>
      </c>
      <c r="G3753">
        <v>366.81</v>
      </c>
      <c r="H3753" s="1">
        <v>45109</v>
      </c>
    </row>
    <row r="3754" spans="1:8" x14ac:dyDescent="0.25">
      <c r="A3754" t="s">
        <v>3776</v>
      </c>
      <c r="B3754" t="s">
        <v>48</v>
      </c>
      <c r="C3754" t="s">
        <v>15</v>
      </c>
      <c r="D3754">
        <v>18</v>
      </c>
      <c r="E3754">
        <v>56</v>
      </c>
      <c r="F3754">
        <v>11</v>
      </c>
      <c r="G3754">
        <v>419.61</v>
      </c>
      <c r="H3754" s="1">
        <v>45045</v>
      </c>
    </row>
    <row r="3755" spans="1:8" x14ac:dyDescent="0.25">
      <c r="A3755" t="s">
        <v>3777</v>
      </c>
      <c r="B3755" t="s">
        <v>26</v>
      </c>
      <c r="C3755" t="s">
        <v>18</v>
      </c>
      <c r="D3755">
        <v>30</v>
      </c>
      <c r="E3755">
        <v>23</v>
      </c>
      <c r="F3755">
        <v>152</v>
      </c>
      <c r="G3755">
        <v>110.55</v>
      </c>
      <c r="H3755" s="1">
        <v>45155</v>
      </c>
    </row>
    <row r="3756" spans="1:8" x14ac:dyDescent="0.25">
      <c r="A3756" t="s">
        <v>3778</v>
      </c>
      <c r="B3756" t="s">
        <v>12</v>
      </c>
      <c r="C3756" t="s">
        <v>32</v>
      </c>
      <c r="D3756">
        <v>138</v>
      </c>
      <c r="E3756">
        <v>74</v>
      </c>
      <c r="F3756">
        <v>187</v>
      </c>
      <c r="G3756">
        <v>222.86</v>
      </c>
      <c r="H3756" s="1">
        <v>45024</v>
      </c>
    </row>
    <row r="3757" spans="1:8" x14ac:dyDescent="0.25">
      <c r="A3757" t="s">
        <v>3779</v>
      </c>
      <c r="B3757" t="s">
        <v>28</v>
      </c>
      <c r="C3757" t="s">
        <v>18</v>
      </c>
      <c r="D3757">
        <v>90</v>
      </c>
      <c r="E3757">
        <v>22</v>
      </c>
      <c r="F3757">
        <v>75</v>
      </c>
      <c r="G3757">
        <v>283.07</v>
      </c>
      <c r="H3757" s="1">
        <v>45192</v>
      </c>
    </row>
    <row r="3758" spans="1:8" x14ac:dyDescent="0.25">
      <c r="A3758" t="s">
        <v>3780</v>
      </c>
      <c r="B3758" t="s">
        <v>35</v>
      </c>
      <c r="C3758" t="s">
        <v>32</v>
      </c>
      <c r="D3758">
        <v>94</v>
      </c>
      <c r="E3758">
        <v>80</v>
      </c>
      <c r="F3758">
        <v>24</v>
      </c>
      <c r="G3758">
        <v>305.52</v>
      </c>
      <c r="H3758" s="1">
        <v>44998</v>
      </c>
    </row>
    <row r="3759" spans="1:8" x14ac:dyDescent="0.25">
      <c r="A3759" t="s">
        <v>3781</v>
      </c>
      <c r="B3759" t="s">
        <v>12</v>
      </c>
      <c r="C3759" t="s">
        <v>15</v>
      </c>
      <c r="D3759">
        <v>41</v>
      </c>
      <c r="E3759">
        <v>69</v>
      </c>
      <c r="F3759">
        <v>66</v>
      </c>
      <c r="G3759">
        <v>274.47000000000003</v>
      </c>
      <c r="H3759" s="1">
        <v>45126</v>
      </c>
    </row>
    <row r="3760" spans="1:8" x14ac:dyDescent="0.25">
      <c r="A3760" t="s">
        <v>3782</v>
      </c>
      <c r="B3760" t="s">
        <v>48</v>
      </c>
      <c r="C3760" t="s">
        <v>9</v>
      </c>
      <c r="D3760">
        <v>128</v>
      </c>
      <c r="E3760">
        <v>91</v>
      </c>
      <c r="F3760">
        <v>193</v>
      </c>
      <c r="G3760">
        <v>254.64</v>
      </c>
      <c r="H3760" s="1">
        <v>44987</v>
      </c>
    </row>
    <row r="3761" spans="1:8" x14ac:dyDescent="0.25">
      <c r="A3761" t="s">
        <v>3783</v>
      </c>
      <c r="B3761" t="s">
        <v>8</v>
      </c>
      <c r="C3761" t="s">
        <v>18</v>
      </c>
      <c r="D3761">
        <v>149</v>
      </c>
      <c r="E3761">
        <v>65</v>
      </c>
      <c r="F3761">
        <v>13</v>
      </c>
      <c r="G3761">
        <v>324.36</v>
      </c>
      <c r="H3761" s="1">
        <v>45025</v>
      </c>
    </row>
    <row r="3762" spans="1:8" x14ac:dyDescent="0.25">
      <c r="A3762" t="s">
        <v>3784</v>
      </c>
      <c r="B3762" t="s">
        <v>17</v>
      </c>
      <c r="C3762" t="s">
        <v>23</v>
      </c>
      <c r="D3762">
        <v>131</v>
      </c>
      <c r="E3762">
        <v>23</v>
      </c>
      <c r="F3762">
        <v>204</v>
      </c>
      <c r="G3762">
        <v>26.81</v>
      </c>
      <c r="H3762" s="1">
        <v>45070</v>
      </c>
    </row>
    <row r="3763" spans="1:8" x14ac:dyDescent="0.25">
      <c r="A3763" t="s">
        <v>3785</v>
      </c>
      <c r="B3763" t="s">
        <v>48</v>
      </c>
      <c r="C3763" t="s">
        <v>23</v>
      </c>
      <c r="D3763">
        <v>200</v>
      </c>
      <c r="E3763">
        <v>63</v>
      </c>
      <c r="F3763">
        <v>26</v>
      </c>
      <c r="G3763">
        <v>226.86</v>
      </c>
      <c r="H3763" s="1">
        <v>45144</v>
      </c>
    </row>
    <row r="3764" spans="1:8" x14ac:dyDescent="0.25">
      <c r="A3764" t="s">
        <v>3786</v>
      </c>
      <c r="B3764" t="s">
        <v>14</v>
      </c>
      <c r="C3764" t="s">
        <v>15</v>
      </c>
      <c r="D3764">
        <v>77</v>
      </c>
      <c r="E3764">
        <v>31</v>
      </c>
      <c r="F3764">
        <v>85</v>
      </c>
      <c r="G3764">
        <v>262.95999999999998</v>
      </c>
      <c r="H3764" s="1">
        <v>45183</v>
      </c>
    </row>
    <row r="3765" spans="1:8" x14ac:dyDescent="0.25">
      <c r="A3765" t="s">
        <v>3787</v>
      </c>
      <c r="B3765" t="s">
        <v>35</v>
      </c>
      <c r="C3765" t="s">
        <v>18</v>
      </c>
      <c r="D3765">
        <v>151</v>
      </c>
      <c r="E3765">
        <v>96</v>
      </c>
      <c r="F3765">
        <v>94</v>
      </c>
      <c r="G3765">
        <v>353.4</v>
      </c>
      <c r="H3765" s="1">
        <v>44931</v>
      </c>
    </row>
    <row r="3766" spans="1:8" x14ac:dyDescent="0.25">
      <c r="A3766" t="s">
        <v>3788</v>
      </c>
      <c r="B3766" t="s">
        <v>35</v>
      </c>
      <c r="C3766" t="s">
        <v>15</v>
      </c>
      <c r="D3766">
        <v>147</v>
      </c>
      <c r="E3766">
        <v>37</v>
      </c>
      <c r="F3766">
        <v>209</v>
      </c>
      <c r="G3766">
        <v>309.83</v>
      </c>
      <c r="H3766" s="1">
        <v>45011</v>
      </c>
    </row>
    <row r="3767" spans="1:8" x14ac:dyDescent="0.25">
      <c r="A3767" t="s">
        <v>3789</v>
      </c>
      <c r="B3767" t="s">
        <v>28</v>
      </c>
      <c r="C3767" t="s">
        <v>23</v>
      </c>
      <c r="D3767">
        <v>166</v>
      </c>
      <c r="E3767">
        <v>60</v>
      </c>
      <c r="F3767">
        <v>71</v>
      </c>
      <c r="G3767">
        <v>117.4</v>
      </c>
      <c r="H3767" s="1">
        <v>45112</v>
      </c>
    </row>
    <row r="3768" spans="1:8" x14ac:dyDescent="0.25">
      <c r="A3768" t="s">
        <v>3790</v>
      </c>
      <c r="B3768" t="s">
        <v>37</v>
      </c>
      <c r="C3768" t="s">
        <v>18</v>
      </c>
      <c r="D3768">
        <v>50</v>
      </c>
      <c r="E3768">
        <v>46</v>
      </c>
      <c r="F3768">
        <v>176</v>
      </c>
      <c r="G3768">
        <v>135.22</v>
      </c>
      <c r="H3768" s="1">
        <v>44958</v>
      </c>
    </row>
    <row r="3769" spans="1:8" x14ac:dyDescent="0.25">
      <c r="A3769" t="s">
        <v>3791</v>
      </c>
      <c r="B3769" t="s">
        <v>48</v>
      </c>
      <c r="C3769" t="s">
        <v>32</v>
      </c>
      <c r="D3769">
        <v>52</v>
      </c>
      <c r="E3769">
        <v>24</v>
      </c>
      <c r="F3769">
        <v>245</v>
      </c>
      <c r="G3769">
        <v>449.92</v>
      </c>
      <c r="H3769" s="1">
        <v>45270</v>
      </c>
    </row>
    <row r="3770" spans="1:8" x14ac:dyDescent="0.25">
      <c r="A3770" t="s">
        <v>3792</v>
      </c>
      <c r="B3770" t="s">
        <v>48</v>
      </c>
      <c r="C3770" t="s">
        <v>32</v>
      </c>
      <c r="D3770">
        <v>101</v>
      </c>
      <c r="E3770">
        <v>81</v>
      </c>
      <c r="F3770">
        <v>294</v>
      </c>
      <c r="G3770">
        <v>48.75</v>
      </c>
      <c r="H3770" s="1">
        <v>44958</v>
      </c>
    </row>
    <row r="3771" spans="1:8" x14ac:dyDescent="0.25">
      <c r="A3771" t="s">
        <v>3793</v>
      </c>
      <c r="B3771" t="s">
        <v>17</v>
      </c>
      <c r="C3771" t="s">
        <v>23</v>
      </c>
      <c r="D3771">
        <v>22</v>
      </c>
      <c r="E3771">
        <v>83</v>
      </c>
      <c r="F3771">
        <v>276</v>
      </c>
      <c r="G3771">
        <v>132</v>
      </c>
      <c r="H3771" s="1">
        <v>44939</v>
      </c>
    </row>
    <row r="3772" spans="1:8" x14ac:dyDescent="0.25">
      <c r="A3772" t="s">
        <v>3794</v>
      </c>
      <c r="B3772" t="s">
        <v>37</v>
      </c>
      <c r="C3772" t="s">
        <v>23</v>
      </c>
      <c r="D3772">
        <v>144</v>
      </c>
      <c r="E3772">
        <v>45</v>
      </c>
      <c r="F3772">
        <v>73</v>
      </c>
      <c r="G3772">
        <v>246.74</v>
      </c>
      <c r="H3772" s="1">
        <v>45152</v>
      </c>
    </row>
    <row r="3773" spans="1:8" x14ac:dyDescent="0.25">
      <c r="A3773" t="s">
        <v>3795</v>
      </c>
      <c r="B3773" t="s">
        <v>35</v>
      </c>
      <c r="C3773" t="s">
        <v>23</v>
      </c>
      <c r="D3773">
        <v>139</v>
      </c>
      <c r="E3773">
        <v>88</v>
      </c>
      <c r="F3773">
        <v>158</v>
      </c>
      <c r="G3773">
        <v>403.96</v>
      </c>
      <c r="H3773" s="1">
        <v>45271</v>
      </c>
    </row>
    <row r="3774" spans="1:8" x14ac:dyDescent="0.25">
      <c r="A3774" t="s">
        <v>3796</v>
      </c>
      <c r="B3774" t="s">
        <v>28</v>
      </c>
      <c r="C3774" t="s">
        <v>32</v>
      </c>
      <c r="D3774">
        <v>84</v>
      </c>
      <c r="E3774">
        <v>79</v>
      </c>
      <c r="F3774">
        <v>43</v>
      </c>
      <c r="G3774">
        <v>225.94</v>
      </c>
      <c r="H3774" s="1">
        <v>45156</v>
      </c>
    </row>
    <row r="3775" spans="1:8" x14ac:dyDescent="0.25">
      <c r="A3775" t="s">
        <v>3797</v>
      </c>
      <c r="B3775" t="s">
        <v>17</v>
      </c>
      <c r="C3775" t="s">
        <v>9</v>
      </c>
      <c r="D3775">
        <v>163</v>
      </c>
      <c r="E3775">
        <v>45</v>
      </c>
      <c r="F3775">
        <v>253</v>
      </c>
      <c r="G3775">
        <v>250.25</v>
      </c>
      <c r="H3775" s="1">
        <v>44950</v>
      </c>
    </row>
    <row r="3776" spans="1:8" x14ac:dyDescent="0.25">
      <c r="A3776" t="s">
        <v>3798</v>
      </c>
      <c r="B3776" t="s">
        <v>28</v>
      </c>
      <c r="C3776" t="s">
        <v>32</v>
      </c>
      <c r="D3776">
        <v>74</v>
      </c>
      <c r="E3776">
        <v>39</v>
      </c>
      <c r="F3776">
        <v>298</v>
      </c>
      <c r="G3776">
        <v>449.71</v>
      </c>
      <c r="H3776" s="1">
        <v>45203</v>
      </c>
    </row>
    <row r="3777" spans="1:8" x14ac:dyDescent="0.25">
      <c r="A3777" t="s">
        <v>3799</v>
      </c>
      <c r="B3777" t="s">
        <v>14</v>
      </c>
      <c r="C3777" t="s">
        <v>9</v>
      </c>
      <c r="D3777">
        <v>176</v>
      </c>
      <c r="E3777">
        <v>27</v>
      </c>
      <c r="F3777">
        <v>212</v>
      </c>
      <c r="G3777">
        <v>196.22</v>
      </c>
      <c r="H3777" s="1">
        <v>44990</v>
      </c>
    </row>
    <row r="3778" spans="1:8" x14ac:dyDescent="0.25">
      <c r="A3778" t="s">
        <v>3800</v>
      </c>
      <c r="B3778" t="s">
        <v>35</v>
      </c>
      <c r="C3778" t="s">
        <v>15</v>
      </c>
      <c r="D3778">
        <v>154</v>
      </c>
      <c r="E3778">
        <v>98</v>
      </c>
      <c r="F3778">
        <v>136</v>
      </c>
      <c r="G3778">
        <v>438.01</v>
      </c>
      <c r="H3778" s="1">
        <v>45093</v>
      </c>
    </row>
    <row r="3779" spans="1:8" x14ac:dyDescent="0.25">
      <c r="A3779" t="s">
        <v>3801</v>
      </c>
      <c r="B3779" t="s">
        <v>48</v>
      </c>
      <c r="C3779" t="s">
        <v>15</v>
      </c>
      <c r="D3779">
        <v>49</v>
      </c>
      <c r="E3779">
        <v>74</v>
      </c>
      <c r="F3779">
        <v>174</v>
      </c>
      <c r="G3779">
        <v>338.48</v>
      </c>
      <c r="H3779" s="1">
        <v>45002</v>
      </c>
    </row>
    <row r="3780" spans="1:8" x14ac:dyDescent="0.25">
      <c r="A3780" t="s">
        <v>3802</v>
      </c>
      <c r="B3780" t="s">
        <v>21</v>
      </c>
      <c r="C3780" t="s">
        <v>15</v>
      </c>
      <c r="D3780">
        <v>55</v>
      </c>
      <c r="E3780">
        <v>95</v>
      </c>
      <c r="F3780">
        <v>188</v>
      </c>
      <c r="G3780">
        <v>222.99</v>
      </c>
      <c r="H3780" s="1">
        <v>45242</v>
      </c>
    </row>
    <row r="3781" spans="1:8" x14ac:dyDescent="0.25">
      <c r="A3781" t="s">
        <v>3803</v>
      </c>
      <c r="B3781" t="s">
        <v>48</v>
      </c>
      <c r="C3781" t="s">
        <v>15</v>
      </c>
      <c r="D3781">
        <v>12</v>
      </c>
      <c r="E3781">
        <v>56</v>
      </c>
      <c r="F3781">
        <v>78</v>
      </c>
      <c r="G3781">
        <v>413.05</v>
      </c>
      <c r="H3781" s="1">
        <v>44941</v>
      </c>
    </row>
    <row r="3782" spans="1:8" x14ac:dyDescent="0.25">
      <c r="A3782" t="s">
        <v>3804</v>
      </c>
      <c r="B3782" t="s">
        <v>17</v>
      </c>
      <c r="C3782" t="s">
        <v>15</v>
      </c>
      <c r="D3782">
        <v>27</v>
      </c>
      <c r="E3782">
        <v>56</v>
      </c>
      <c r="F3782">
        <v>194</v>
      </c>
      <c r="G3782">
        <v>293.92</v>
      </c>
      <c r="H3782" s="1">
        <v>45265</v>
      </c>
    </row>
    <row r="3783" spans="1:8" x14ac:dyDescent="0.25">
      <c r="A3783" t="s">
        <v>3805</v>
      </c>
      <c r="B3783" t="s">
        <v>35</v>
      </c>
      <c r="C3783" t="s">
        <v>15</v>
      </c>
      <c r="D3783">
        <v>148</v>
      </c>
      <c r="E3783">
        <v>53</v>
      </c>
      <c r="F3783">
        <v>2</v>
      </c>
      <c r="G3783">
        <v>146.62</v>
      </c>
      <c r="H3783" s="1">
        <v>45113</v>
      </c>
    </row>
    <row r="3784" spans="1:8" x14ac:dyDescent="0.25">
      <c r="A3784" t="s">
        <v>3806</v>
      </c>
      <c r="B3784" t="s">
        <v>28</v>
      </c>
      <c r="C3784" t="s">
        <v>18</v>
      </c>
      <c r="D3784">
        <v>112</v>
      </c>
      <c r="E3784">
        <v>52</v>
      </c>
      <c r="F3784">
        <v>128</v>
      </c>
      <c r="G3784">
        <v>212.43</v>
      </c>
      <c r="H3784" s="1">
        <v>44958</v>
      </c>
    </row>
    <row r="3785" spans="1:8" x14ac:dyDescent="0.25">
      <c r="A3785" t="s">
        <v>3807</v>
      </c>
      <c r="B3785" t="s">
        <v>35</v>
      </c>
      <c r="C3785" t="s">
        <v>18</v>
      </c>
      <c r="D3785">
        <v>33</v>
      </c>
      <c r="E3785">
        <v>100</v>
      </c>
      <c r="F3785">
        <v>51</v>
      </c>
      <c r="G3785">
        <v>30.79</v>
      </c>
      <c r="H3785" s="1">
        <v>45150</v>
      </c>
    </row>
    <row r="3786" spans="1:8" x14ac:dyDescent="0.25">
      <c r="A3786" t="s">
        <v>3808</v>
      </c>
      <c r="B3786" t="s">
        <v>35</v>
      </c>
      <c r="C3786" t="s">
        <v>15</v>
      </c>
      <c r="D3786">
        <v>141</v>
      </c>
      <c r="E3786">
        <v>51</v>
      </c>
      <c r="F3786">
        <v>155</v>
      </c>
      <c r="G3786">
        <v>376.23</v>
      </c>
      <c r="H3786" s="1">
        <v>45154</v>
      </c>
    </row>
    <row r="3787" spans="1:8" x14ac:dyDescent="0.25">
      <c r="A3787" t="s">
        <v>3809</v>
      </c>
      <c r="B3787" t="s">
        <v>48</v>
      </c>
      <c r="C3787" t="s">
        <v>23</v>
      </c>
      <c r="D3787">
        <v>144</v>
      </c>
      <c r="E3787">
        <v>65</v>
      </c>
      <c r="F3787">
        <v>26</v>
      </c>
      <c r="G3787">
        <v>358.61</v>
      </c>
      <c r="H3787" s="1">
        <v>45219</v>
      </c>
    </row>
    <row r="3788" spans="1:8" x14ac:dyDescent="0.25">
      <c r="A3788" t="s">
        <v>3810</v>
      </c>
      <c r="B3788" t="s">
        <v>48</v>
      </c>
      <c r="C3788" t="s">
        <v>15</v>
      </c>
      <c r="D3788">
        <v>52</v>
      </c>
      <c r="E3788">
        <v>34</v>
      </c>
      <c r="F3788">
        <v>29</v>
      </c>
      <c r="G3788">
        <v>484.21</v>
      </c>
      <c r="H3788" s="1">
        <v>45006</v>
      </c>
    </row>
    <row r="3789" spans="1:8" x14ac:dyDescent="0.25">
      <c r="A3789" t="s">
        <v>3811</v>
      </c>
      <c r="B3789" t="s">
        <v>8</v>
      </c>
      <c r="C3789" t="s">
        <v>32</v>
      </c>
      <c r="D3789">
        <v>113</v>
      </c>
      <c r="E3789">
        <v>23</v>
      </c>
      <c r="F3789">
        <v>105</v>
      </c>
      <c r="G3789">
        <v>190.66</v>
      </c>
      <c r="H3789" s="1">
        <v>45023</v>
      </c>
    </row>
    <row r="3790" spans="1:8" x14ac:dyDescent="0.25">
      <c r="A3790" t="s">
        <v>3812</v>
      </c>
      <c r="B3790" t="s">
        <v>17</v>
      </c>
      <c r="C3790" t="s">
        <v>18</v>
      </c>
      <c r="D3790">
        <v>114</v>
      </c>
      <c r="E3790">
        <v>96</v>
      </c>
      <c r="F3790">
        <v>218</v>
      </c>
      <c r="G3790">
        <v>237.14</v>
      </c>
      <c r="H3790" s="1">
        <v>45078</v>
      </c>
    </row>
    <row r="3791" spans="1:8" x14ac:dyDescent="0.25">
      <c r="A3791" t="s">
        <v>3813</v>
      </c>
      <c r="B3791" t="s">
        <v>26</v>
      </c>
      <c r="C3791" t="s">
        <v>32</v>
      </c>
      <c r="D3791">
        <v>6</v>
      </c>
      <c r="E3791">
        <v>77</v>
      </c>
      <c r="F3791">
        <v>168</v>
      </c>
      <c r="G3791">
        <v>452.4</v>
      </c>
      <c r="H3791" s="1">
        <v>45274</v>
      </c>
    </row>
    <row r="3792" spans="1:8" x14ac:dyDescent="0.25">
      <c r="A3792" t="s">
        <v>3814</v>
      </c>
      <c r="B3792" t="s">
        <v>37</v>
      </c>
      <c r="C3792" t="s">
        <v>18</v>
      </c>
      <c r="D3792">
        <v>3</v>
      </c>
      <c r="E3792">
        <v>79</v>
      </c>
      <c r="F3792">
        <v>210</v>
      </c>
      <c r="G3792">
        <v>489.73</v>
      </c>
      <c r="H3792" s="1">
        <v>45176</v>
      </c>
    </row>
    <row r="3793" spans="1:8" x14ac:dyDescent="0.25">
      <c r="A3793" t="s">
        <v>3815</v>
      </c>
      <c r="B3793" t="s">
        <v>21</v>
      </c>
      <c r="C3793" t="s">
        <v>9</v>
      </c>
      <c r="D3793">
        <v>198</v>
      </c>
      <c r="E3793">
        <v>82</v>
      </c>
      <c r="F3793">
        <v>199</v>
      </c>
      <c r="G3793">
        <v>143.85</v>
      </c>
      <c r="H3793" s="1">
        <v>45277</v>
      </c>
    </row>
    <row r="3794" spans="1:8" x14ac:dyDescent="0.25">
      <c r="A3794" t="s">
        <v>3816</v>
      </c>
      <c r="B3794" t="s">
        <v>28</v>
      </c>
      <c r="C3794" t="s">
        <v>9</v>
      </c>
      <c r="D3794">
        <v>190</v>
      </c>
      <c r="E3794">
        <v>38</v>
      </c>
      <c r="F3794">
        <v>64</v>
      </c>
      <c r="G3794">
        <v>268.3</v>
      </c>
      <c r="H3794" s="1">
        <v>45008</v>
      </c>
    </row>
    <row r="3795" spans="1:8" x14ac:dyDescent="0.25">
      <c r="A3795" t="s">
        <v>3817</v>
      </c>
      <c r="B3795" t="s">
        <v>21</v>
      </c>
      <c r="C3795" t="s">
        <v>23</v>
      </c>
      <c r="D3795">
        <v>137</v>
      </c>
      <c r="E3795">
        <v>21</v>
      </c>
      <c r="F3795">
        <v>9</v>
      </c>
      <c r="G3795">
        <v>403.12</v>
      </c>
      <c r="H3795" s="1">
        <v>44940</v>
      </c>
    </row>
    <row r="3796" spans="1:8" x14ac:dyDescent="0.25">
      <c r="A3796" t="s">
        <v>3818</v>
      </c>
      <c r="B3796" t="s">
        <v>35</v>
      </c>
      <c r="C3796" t="s">
        <v>32</v>
      </c>
      <c r="D3796">
        <v>200</v>
      </c>
      <c r="E3796">
        <v>40</v>
      </c>
      <c r="F3796">
        <v>41</v>
      </c>
      <c r="G3796">
        <v>52.13</v>
      </c>
      <c r="H3796" s="1">
        <v>45266</v>
      </c>
    </row>
    <row r="3797" spans="1:8" x14ac:dyDescent="0.25">
      <c r="A3797" t="s">
        <v>3819</v>
      </c>
      <c r="B3797" t="s">
        <v>17</v>
      </c>
      <c r="C3797" t="s">
        <v>15</v>
      </c>
      <c r="D3797">
        <v>173</v>
      </c>
      <c r="E3797">
        <v>49</v>
      </c>
      <c r="F3797">
        <v>110</v>
      </c>
      <c r="G3797">
        <v>71.69</v>
      </c>
      <c r="H3797" s="1">
        <v>44961</v>
      </c>
    </row>
    <row r="3798" spans="1:8" x14ac:dyDescent="0.25">
      <c r="A3798" t="s">
        <v>3820</v>
      </c>
      <c r="B3798" t="s">
        <v>26</v>
      </c>
      <c r="C3798" t="s">
        <v>15</v>
      </c>
      <c r="D3798">
        <v>170</v>
      </c>
      <c r="E3798">
        <v>88</v>
      </c>
      <c r="F3798">
        <v>255</v>
      </c>
      <c r="G3798">
        <v>28.15</v>
      </c>
      <c r="H3798" s="1">
        <v>45002</v>
      </c>
    </row>
    <row r="3799" spans="1:8" x14ac:dyDescent="0.25">
      <c r="A3799" t="s">
        <v>3821</v>
      </c>
      <c r="B3799" t="s">
        <v>37</v>
      </c>
      <c r="C3799" t="s">
        <v>15</v>
      </c>
      <c r="D3799">
        <v>144</v>
      </c>
      <c r="E3799">
        <v>90</v>
      </c>
      <c r="F3799">
        <v>281</v>
      </c>
      <c r="G3799">
        <v>427.79</v>
      </c>
      <c r="H3799" s="1">
        <v>45179</v>
      </c>
    </row>
    <row r="3800" spans="1:8" x14ac:dyDescent="0.25">
      <c r="A3800" t="s">
        <v>3822</v>
      </c>
      <c r="B3800" t="s">
        <v>28</v>
      </c>
      <c r="C3800" t="s">
        <v>9</v>
      </c>
      <c r="D3800">
        <v>139</v>
      </c>
      <c r="E3800">
        <v>81</v>
      </c>
      <c r="F3800">
        <v>281</v>
      </c>
      <c r="G3800">
        <v>12.77</v>
      </c>
      <c r="H3800" s="1">
        <v>45012</v>
      </c>
    </row>
    <row r="3801" spans="1:8" x14ac:dyDescent="0.25">
      <c r="A3801" t="s">
        <v>3823</v>
      </c>
      <c r="B3801" t="s">
        <v>28</v>
      </c>
      <c r="C3801" t="s">
        <v>9</v>
      </c>
      <c r="D3801">
        <v>130</v>
      </c>
      <c r="E3801">
        <v>50</v>
      </c>
      <c r="F3801">
        <v>242</v>
      </c>
      <c r="G3801">
        <v>310.41000000000003</v>
      </c>
      <c r="H3801" s="1">
        <v>45024</v>
      </c>
    </row>
    <row r="3802" spans="1:8" x14ac:dyDescent="0.25">
      <c r="A3802" t="s">
        <v>3824</v>
      </c>
      <c r="B3802" t="s">
        <v>48</v>
      </c>
      <c r="C3802" t="s">
        <v>15</v>
      </c>
      <c r="D3802">
        <v>107</v>
      </c>
      <c r="E3802">
        <v>65</v>
      </c>
      <c r="F3802">
        <v>194</v>
      </c>
      <c r="G3802">
        <v>173.54</v>
      </c>
      <c r="H3802" s="1">
        <v>45201</v>
      </c>
    </row>
    <row r="3803" spans="1:8" x14ac:dyDescent="0.25">
      <c r="A3803" t="s">
        <v>3825</v>
      </c>
      <c r="B3803" t="s">
        <v>35</v>
      </c>
      <c r="C3803" t="s">
        <v>15</v>
      </c>
      <c r="D3803">
        <v>28</v>
      </c>
      <c r="E3803">
        <v>85</v>
      </c>
      <c r="F3803">
        <v>285</v>
      </c>
      <c r="G3803">
        <v>456.34</v>
      </c>
      <c r="H3803" s="1">
        <v>45050</v>
      </c>
    </row>
    <row r="3804" spans="1:8" x14ac:dyDescent="0.25">
      <c r="A3804" t="s">
        <v>3826</v>
      </c>
      <c r="B3804" t="s">
        <v>17</v>
      </c>
      <c r="C3804" t="s">
        <v>15</v>
      </c>
      <c r="D3804">
        <v>94</v>
      </c>
      <c r="E3804">
        <v>21</v>
      </c>
      <c r="F3804">
        <v>255</v>
      </c>
      <c r="G3804">
        <v>24.26</v>
      </c>
      <c r="H3804" s="1">
        <v>45024</v>
      </c>
    </row>
    <row r="3805" spans="1:8" x14ac:dyDescent="0.25">
      <c r="A3805" t="s">
        <v>3827</v>
      </c>
      <c r="B3805" t="s">
        <v>28</v>
      </c>
      <c r="C3805" t="s">
        <v>23</v>
      </c>
      <c r="D3805">
        <v>70</v>
      </c>
      <c r="E3805">
        <v>29</v>
      </c>
      <c r="F3805">
        <v>43</v>
      </c>
      <c r="G3805">
        <v>120.82</v>
      </c>
      <c r="H3805" s="1">
        <v>44991</v>
      </c>
    </row>
    <row r="3806" spans="1:8" x14ac:dyDescent="0.25">
      <c r="A3806" t="s">
        <v>3828</v>
      </c>
      <c r="B3806" t="s">
        <v>12</v>
      </c>
      <c r="C3806" t="s">
        <v>18</v>
      </c>
      <c r="D3806">
        <v>57</v>
      </c>
      <c r="E3806">
        <v>80</v>
      </c>
      <c r="F3806">
        <v>43</v>
      </c>
      <c r="G3806">
        <v>193.68</v>
      </c>
      <c r="H3806" s="1">
        <v>45017</v>
      </c>
    </row>
    <row r="3807" spans="1:8" x14ac:dyDescent="0.25">
      <c r="A3807" t="s">
        <v>3829</v>
      </c>
      <c r="B3807" t="s">
        <v>26</v>
      </c>
      <c r="C3807" t="s">
        <v>15</v>
      </c>
      <c r="D3807">
        <v>83</v>
      </c>
      <c r="E3807">
        <v>94</v>
      </c>
      <c r="F3807">
        <v>24</v>
      </c>
      <c r="G3807">
        <v>115.33</v>
      </c>
      <c r="H3807" s="1">
        <v>45096</v>
      </c>
    </row>
    <row r="3808" spans="1:8" x14ac:dyDescent="0.25">
      <c r="A3808" t="s">
        <v>3830</v>
      </c>
      <c r="B3808" t="s">
        <v>8</v>
      </c>
      <c r="C3808" t="s">
        <v>15</v>
      </c>
      <c r="D3808">
        <v>144</v>
      </c>
      <c r="E3808">
        <v>29</v>
      </c>
      <c r="F3808">
        <v>250</v>
      </c>
      <c r="G3808">
        <v>454.64</v>
      </c>
      <c r="H3808" s="1">
        <v>45087</v>
      </c>
    </row>
    <row r="3809" spans="1:8" x14ac:dyDescent="0.25">
      <c r="A3809" t="s">
        <v>3831</v>
      </c>
      <c r="B3809" t="s">
        <v>17</v>
      </c>
      <c r="C3809" t="s">
        <v>23</v>
      </c>
      <c r="D3809">
        <v>54</v>
      </c>
      <c r="E3809">
        <v>65</v>
      </c>
      <c r="F3809">
        <v>128</v>
      </c>
      <c r="G3809">
        <v>263.86</v>
      </c>
      <c r="H3809" s="1">
        <v>45196</v>
      </c>
    </row>
    <row r="3810" spans="1:8" x14ac:dyDescent="0.25">
      <c r="A3810" t="s">
        <v>3832</v>
      </c>
      <c r="B3810" t="s">
        <v>21</v>
      </c>
      <c r="C3810" t="s">
        <v>18</v>
      </c>
      <c r="D3810">
        <v>86</v>
      </c>
      <c r="E3810">
        <v>43</v>
      </c>
      <c r="F3810">
        <v>126</v>
      </c>
      <c r="G3810">
        <v>161.78</v>
      </c>
      <c r="H3810" s="1">
        <v>45162</v>
      </c>
    </row>
    <row r="3811" spans="1:8" x14ac:dyDescent="0.25">
      <c r="A3811" t="s">
        <v>3833</v>
      </c>
      <c r="B3811" t="s">
        <v>12</v>
      </c>
      <c r="C3811" t="s">
        <v>18</v>
      </c>
      <c r="D3811">
        <v>128</v>
      </c>
      <c r="E3811">
        <v>83</v>
      </c>
      <c r="F3811">
        <v>288</v>
      </c>
      <c r="G3811">
        <v>148.84</v>
      </c>
      <c r="H3811" s="1">
        <v>45073</v>
      </c>
    </row>
    <row r="3812" spans="1:8" x14ac:dyDescent="0.25">
      <c r="A3812" t="s">
        <v>3834</v>
      </c>
      <c r="B3812" t="s">
        <v>21</v>
      </c>
      <c r="C3812" t="s">
        <v>23</v>
      </c>
      <c r="D3812">
        <v>94</v>
      </c>
      <c r="E3812">
        <v>78</v>
      </c>
      <c r="F3812">
        <v>233</v>
      </c>
      <c r="G3812">
        <v>358.51</v>
      </c>
      <c r="H3812" s="1">
        <v>45275</v>
      </c>
    </row>
    <row r="3813" spans="1:8" x14ac:dyDescent="0.25">
      <c r="A3813" t="s">
        <v>3835</v>
      </c>
      <c r="B3813" t="s">
        <v>35</v>
      </c>
      <c r="C3813" t="s">
        <v>23</v>
      </c>
      <c r="D3813">
        <v>173</v>
      </c>
      <c r="E3813">
        <v>79</v>
      </c>
      <c r="F3813">
        <v>120</v>
      </c>
      <c r="G3813">
        <v>346.77</v>
      </c>
      <c r="H3813" s="1">
        <v>45275</v>
      </c>
    </row>
    <row r="3814" spans="1:8" x14ac:dyDescent="0.25">
      <c r="A3814" t="s">
        <v>3836</v>
      </c>
      <c r="B3814" t="s">
        <v>12</v>
      </c>
      <c r="C3814" t="s">
        <v>23</v>
      </c>
      <c r="D3814">
        <v>137</v>
      </c>
      <c r="E3814">
        <v>52</v>
      </c>
      <c r="F3814">
        <v>282</v>
      </c>
      <c r="G3814">
        <v>352.76</v>
      </c>
      <c r="H3814" s="1">
        <v>45000</v>
      </c>
    </row>
    <row r="3815" spans="1:8" x14ac:dyDescent="0.25">
      <c r="A3815" t="s">
        <v>3837</v>
      </c>
      <c r="B3815" t="s">
        <v>28</v>
      </c>
      <c r="C3815" t="s">
        <v>9</v>
      </c>
      <c r="D3815">
        <v>170</v>
      </c>
      <c r="E3815">
        <v>46</v>
      </c>
      <c r="F3815">
        <v>21</v>
      </c>
      <c r="G3815">
        <v>62.12</v>
      </c>
      <c r="H3815" s="1">
        <v>44983</v>
      </c>
    </row>
    <row r="3816" spans="1:8" x14ac:dyDescent="0.25">
      <c r="A3816" t="s">
        <v>3838</v>
      </c>
      <c r="B3816" t="s">
        <v>8</v>
      </c>
      <c r="C3816" t="s">
        <v>9</v>
      </c>
      <c r="D3816">
        <v>148</v>
      </c>
      <c r="E3816">
        <v>95</v>
      </c>
      <c r="F3816">
        <v>45</v>
      </c>
      <c r="G3816">
        <v>59.34</v>
      </c>
      <c r="H3816" s="1">
        <v>45160</v>
      </c>
    </row>
    <row r="3817" spans="1:8" x14ac:dyDescent="0.25">
      <c r="A3817" t="s">
        <v>3839</v>
      </c>
      <c r="B3817" t="s">
        <v>28</v>
      </c>
      <c r="C3817" t="s">
        <v>32</v>
      </c>
      <c r="D3817">
        <v>141</v>
      </c>
      <c r="E3817">
        <v>44</v>
      </c>
      <c r="F3817">
        <v>243</v>
      </c>
      <c r="G3817">
        <v>224.6</v>
      </c>
      <c r="H3817" s="1">
        <v>45139</v>
      </c>
    </row>
    <row r="3818" spans="1:8" x14ac:dyDescent="0.25">
      <c r="A3818" t="s">
        <v>3840</v>
      </c>
      <c r="B3818" t="s">
        <v>17</v>
      </c>
      <c r="C3818" t="s">
        <v>15</v>
      </c>
      <c r="D3818">
        <v>106</v>
      </c>
      <c r="E3818">
        <v>100</v>
      </c>
      <c r="F3818">
        <v>97</v>
      </c>
      <c r="G3818">
        <v>35.700000000000003</v>
      </c>
      <c r="H3818" s="1">
        <v>45237</v>
      </c>
    </row>
    <row r="3819" spans="1:8" x14ac:dyDescent="0.25">
      <c r="A3819" t="s">
        <v>3841</v>
      </c>
      <c r="B3819" t="s">
        <v>14</v>
      </c>
      <c r="C3819" t="s">
        <v>9</v>
      </c>
      <c r="D3819">
        <v>200</v>
      </c>
      <c r="E3819">
        <v>65</v>
      </c>
      <c r="F3819">
        <v>103</v>
      </c>
      <c r="G3819">
        <v>480.2</v>
      </c>
      <c r="H3819" s="1">
        <v>44942</v>
      </c>
    </row>
    <row r="3820" spans="1:8" x14ac:dyDescent="0.25">
      <c r="A3820" t="s">
        <v>3842</v>
      </c>
      <c r="B3820" t="s">
        <v>8</v>
      </c>
      <c r="C3820" t="s">
        <v>9</v>
      </c>
      <c r="D3820">
        <v>142</v>
      </c>
      <c r="E3820">
        <v>70</v>
      </c>
      <c r="F3820">
        <v>258</v>
      </c>
      <c r="G3820">
        <v>11.69</v>
      </c>
      <c r="H3820" s="1">
        <v>45106</v>
      </c>
    </row>
    <row r="3821" spans="1:8" x14ac:dyDescent="0.25">
      <c r="A3821" t="s">
        <v>3843</v>
      </c>
      <c r="B3821" t="s">
        <v>28</v>
      </c>
      <c r="C3821" t="s">
        <v>15</v>
      </c>
      <c r="D3821">
        <v>150</v>
      </c>
      <c r="E3821">
        <v>92</v>
      </c>
      <c r="F3821">
        <v>40</v>
      </c>
      <c r="G3821">
        <v>231.92</v>
      </c>
      <c r="H3821" s="1">
        <v>44963</v>
      </c>
    </row>
    <row r="3822" spans="1:8" x14ac:dyDescent="0.25">
      <c r="A3822" t="s">
        <v>3844</v>
      </c>
      <c r="B3822" t="s">
        <v>12</v>
      </c>
      <c r="C3822" t="s">
        <v>9</v>
      </c>
      <c r="D3822">
        <v>86</v>
      </c>
      <c r="E3822">
        <v>78</v>
      </c>
      <c r="F3822">
        <v>183</v>
      </c>
      <c r="G3822">
        <v>276.47000000000003</v>
      </c>
      <c r="H3822" s="1">
        <v>45104</v>
      </c>
    </row>
    <row r="3823" spans="1:8" x14ac:dyDescent="0.25">
      <c r="A3823" t="s">
        <v>3845</v>
      </c>
      <c r="B3823" t="s">
        <v>48</v>
      </c>
      <c r="C3823" t="s">
        <v>18</v>
      </c>
      <c r="D3823">
        <v>159</v>
      </c>
      <c r="E3823">
        <v>39</v>
      </c>
      <c r="F3823">
        <v>272</v>
      </c>
      <c r="G3823">
        <v>152.80000000000001</v>
      </c>
      <c r="H3823" s="1">
        <v>45121</v>
      </c>
    </row>
    <row r="3824" spans="1:8" x14ac:dyDescent="0.25">
      <c r="A3824" t="s">
        <v>3846</v>
      </c>
      <c r="B3824" t="s">
        <v>17</v>
      </c>
      <c r="C3824" t="s">
        <v>9</v>
      </c>
      <c r="D3824">
        <v>36</v>
      </c>
      <c r="E3824">
        <v>63</v>
      </c>
      <c r="F3824">
        <v>89</v>
      </c>
      <c r="G3824">
        <v>346.32</v>
      </c>
      <c r="H3824" s="1">
        <v>44979</v>
      </c>
    </row>
    <row r="3825" spans="1:8" x14ac:dyDescent="0.25">
      <c r="A3825" t="s">
        <v>3847</v>
      </c>
      <c r="B3825" t="s">
        <v>17</v>
      </c>
      <c r="C3825" t="s">
        <v>32</v>
      </c>
      <c r="D3825">
        <v>12</v>
      </c>
      <c r="E3825">
        <v>52</v>
      </c>
      <c r="F3825">
        <v>37</v>
      </c>
      <c r="G3825">
        <v>151.11000000000001</v>
      </c>
      <c r="H3825" s="1">
        <v>45057</v>
      </c>
    </row>
    <row r="3826" spans="1:8" x14ac:dyDescent="0.25">
      <c r="A3826" t="s">
        <v>3848</v>
      </c>
      <c r="B3826" t="s">
        <v>28</v>
      </c>
      <c r="C3826" t="s">
        <v>32</v>
      </c>
      <c r="D3826">
        <v>25</v>
      </c>
      <c r="E3826">
        <v>68</v>
      </c>
      <c r="F3826">
        <v>59</v>
      </c>
      <c r="G3826">
        <v>303.26</v>
      </c>
      <c r="H3826" s="1">
        <v>44949</v>
      </c>
    </row>
    <row r="3827" spans="1:8" x14ac:dyDescent="0.25">
      <c r="A3827" t="s">
        <v>3849</v>
      </c>
      <c r="B3827" t="s">
        <v>17</v>
      </c>
      <c r="C3827" t="s">
        <v>23</v>
      </c>
      <c r="D3827">
        <v>72</v>
      </c>
      <c r="E3827">
        <v>45</v>
      </c>
      <c r="F3827">
        <v>42</v>
      </c>
      <c r="G3827">
        <v>199.26</v>
      </c>
      <c r="H3827" s="1">
        <v>44958</v>
      </c>
    </row>
    <row r="3828" spans="1:8" x14ac:dyDescent="0.25">
      <c r="A3828" t="s">
        <v>3850</v>
      </c>
      <c r="B3828" t="s">
        <v>35</v>
      </c>
      <c r="C3828" t="s">
        <v>18</v>
      </c>
      <c r="D3828">
        <v>31</v>
      </c>
      <c r="E3828">
        <v>22</v>
      </c>
      <c r="F3828">
        <v>126</v>
      </c>
      <c r="G3828">
        <v>197.48</v>
      </c>
      <c r="H3828" s="1">
        <v>45057</v>
      </c>
    </row>
    <row r="3829" spans="1:8" x14ac:dyDescent="0.25">
      <c r="A3829" t="s">
        <v>3851</v>
      </c>
      <c r="B3829" t="s">
        <v>8</v>
      </c>
      <c r="C3829" t="s">
        <v>15</v>
      </c>
      <c r="D3829">
        <v>25</v>
      </c>
      <c r="E3829">
        <v>89</v>
      </c>
      <c r="F3829">
        <v>120</v>
      </c>
      <c r="G3829">
        <v>486.68</v>
      </c>
      <c r="H3829" s="1">
        <v>45178</v>
      </c>
    </row>
    <row r="3830" spans="1:8" x14ac:dyDescent="0.25">
      <c r="A3830" t="s">
        <v>3852</v>
      </c>
      <c r="B3830" t="s">
        <v>28</v>
      </c>
      <c r="C3830" t="s">
        <v>15</v>
      </c>
      <c r="D3830">
        <v>13</v>
      </c>
      <c r="E3830">
        <v>27</v>
      </c>
      <c r="F3830">
        <v>31</v>
      </c>
      <c r="G3830">
        <v>161.82</v>
      </c>
      <c r="H3830" s="1">
        <v>45288</v>
      </c>
    </row>
    <row r="3831" spans="1:8" x14ac:dyDescent="0.25">
      <c r="A3831" t="s">
        <v>3853</v>
      </c>
      <c r="B3831" t="s">
        <v>17</v>
      </c>
      <c r="C3831" t="s">
        <v>32</v>
      </c>
      <c r="D3831">
        <v>19</v>
      </c>
      <c r="E3831">
        <v>82</v>
      </c>
      <c r="F3831">
        <v>166</v>
      </c>
      <c r="G3831">
        <v>377.98</v>
      </c>
      <c r="H3831" s="1">
        <v>44956</v>
      </c>
    </row>
    <row r="3832" spans="1:8" x14ac:dyDescent="0.25">
      <c r="A3832" t="s">
        <v>3854</v>
      </c>
      <c r="B3832" t="s">
        <v>48</v>
      </c>
      <c r="C3832" t="s">
        <v>15</v>
      </c>
      <c r="D3832">
        <v>13</v>
      </c>
      <c r="E3832">
        <v>68</v>
      </c>
      <c r="F3832">
        <v>263</v>
      </c>
      <c r="G3832">
        <v>163.06</v>
      </c>
      <c r="H3832" s="1">
        <v>45088</v>
      </c>
    </row>
    <row r="3833" spans="1:8" x14ac:dyDescent="0.25">
      <c r="A3833" t="s">
        <v>3855</v>
      </c>
      <c r="B3833" t="s">
        <v>26</v>
      </c>
      <c r="C3833" t="s">
        <v>15</v>
      </c>
      <c r="D3833">
        <v>138</v>
      </c>
      <c r="E3833">
        <v>60</v>
      </c>
      <c r="F3833">
        <v>18</v>
      </c>
      <c r="G3833">
        <v>218.94</v>
      </c>
      <c r="H3833" s="1">
        <v>45115</v>
      </c>
    </row>
    <row r="3834" spans="1:8" x14ac:dyDescent="0.25">
      <c r="A3834" t="s">
        <v>3856</v>
      </c>
      <c r="B3834" t="s">
        <v>14</v>
      </c>
      <c r="C3834" t="s">
        <v>18</v>
      </c>
      <c r="D3834">
        <v>54</v>
      </c>
      <c r="E3834">
        <v>83</v>
      </c>
      <c r="F3834">
        <v>60</v>
      </c>
      <c r="G3834">
        <v>139.49</v>
      </c>
      <c r="H3834" s="1">
        <v>45162</v>
      </c>
    </row>
    <row r="3835" spans="1:8" x14ac:dyDescent="0.25">
      <c r="A3835" t="s">
        <v>3857</v>
      </c>
      <c r="B3835" t="s">
        <v>8</v>
      </c>
      <c r="C3835" t="s">
        <v>23</v>
      </c>
      <c r="D3835">
        <v>75</v>
      </c>
      <c r="E3835">
        <v>76</v>
      </c>
      <c r="F3835">
        <v>40</v>
      </c>
      <c r="G3835">
        <v>271.93</v>
      </c>
      <c r="H3835" s="1">
        <v>45185</v>
      </c>
    </row>
    <row r="3836" spans="1:8" x14ac:dyDescent="0.25">
      <c r="A3836" t="s">
        <v>3858</v>
      </c>
      <c r="B3836" t="s">
        <v>12</v>
      </c>
      <c r="C3836" t="s">
        <v>15</v>
      </c>
      <c r="D3836">
        <v>143</v>
      </c>
      <c r="E3836">
        <v>83</v>
      </c>
      <c r="F3836">
        <v>65</v>
      </c>
      <c r="G3836">
        <v>359</v>
      </c>
      <c r="H3836" s="1">
        <v>45028</v>
      </c>
    </row>
    <row r="3837" spans="1:8" x14ac:dyDescent="0.25">
      <c r="A3837" t="s">
        <v>3859</v>
      </c>
      <c r="B3837" t="s">
        <v>35</v>
      </c>
      <c r="C3837" t="s">
        <v>15</v>
      </c>
      <c r="D3837">
        <v>3</v>
      </c>
      <c r="E3837">
        <v>58</v>
      </c>
      <c r="F3837">
        <v>171</v>
      </c>
      <c r="G3837">
        <v>300.57</v>
      </c>
      <c r="H3837" s="1">
        <v>45026</v>
      </c>
    </row>
    <row r="3838" spans="1:8" x14ac:dyDescent="0.25">
      <c r="A3838" t="s">
        <v>3860</v>
      </c>
      <c r="B3838" t="s">
        <v>21</v>
      </c>
      <c r="C3838" t="s">
        <v>23</v>
      </c>
      <c r="D3838">
        <v>30</v>
      </c>
      <c r="E3838">
        <v>25</v>
      </c>
      <c r="F3838">
        <v>70</v>
      </c>
      <c r="G3838">
        <v>51.16</v>
      </c>
      <c r="H3838" s="1">
        <v>45263</v>
      </c>
    </row>
    <row r="3839" spans="1:8" x14ac:dyDescent="0.25">
      <c r="A3839" t="s">
        <v>3861</v>
      </c>
      <c r="B3839" t="s">
        <v>48</v>
      </c>
      <c r="C3839" t="s">
        <v>18</v>
      </c>
      <c r="D3839">
        <v>177</v>
      </c>
      <c r="E3839">
        <v>67</v>
      </c>
      <c r="F3839">
        <v>231</v>
      </c>
      <c r="G3839">
        <v>282.32</v>
      </c>
      <c r="H3839" s="1">
        <v>45178</v>
      </c>
    </row>
    <row r="3840" spans="1:8" x14ac:dyDescent="0.25">
      <c r="A3840" t="s">
        <v>3862</v>
      </c>
      <c r="B3840" t="s">
        <v>21</v>
      </c>
      <c r="C3840" t="s">
        <v>18</v>
      </c>
      <c r="D3840">
        <v>179</v>
      </c>
      <c r="E3840">
        <v>51</v>
      </c>
      <c r="F3840">
        <v>93</v>
      </c>
      <c r="G3840">
        <v>126.69</v>
      </c>
      <c r="H3840" s="1">
        <v>45215</v>
      </c>
    </row>
    <row r="3841" spans="1:8" x14ac:dyDescent="0.25">
      <c r="A3841" t="s">
        <v>3863</v>
      </c>
      <c r="B3841" t="s">
        <v>37</v>
      </c>
      <c r="C3841" t="s">
        <v>32</v>
      </c>
      <c r="D3841">
        <v>94</v>
      </c>
      <c r="E3841">
        <v>79</v>
      </c>
      <c r="F3841">
        <v>220</v>
      </c>
      <c r="G3841">
        <v>321.10000000000002</v>
      </c>
      <c r="H3841" s="1">
        <v>45193</v>
      </c>
    </row>
    <row r="3842" spans="1:8" x14ac:dyDescent="0.25">
      <c r="A3842" t="s">
        <v>3864</v>
      </c>
      <c r="B3842" t="s">
        <v>12</v>
      </c>
      <c r="C3842" t="s">
        <v>15</v>
      </c>
      <c r="D3842">
        <v>116</v>
      </c>
      <c r="E3842">
        <v>82</v>
      </c>
      <c r="F3842">
        <v>114</v>
      </c>
      <c r="G3842">
        <v>59.02</v>
      </c>
      <c r="H3842" s="1">
        <v>44962</v>
      </c>
    </row>
    <row r="3843" spans="1:8" x14ac:dyDescent="0.25">
      <c r="A3843" t="s">
        <v>3865</v>
      </c>
      <c r="B3843" t="s">
        <v>17</v>
      </c>
      <c r="C3843" t="s">
        <v>32</v>
      </c>
      <c r="D3843">
        <v>24</v>
      </c>
      <c r="E3843">
        <v>57</v>
      </c>
      <c r="F3843">
        <v>294</v>
      </c>
      <c r="G3843">
        <v>327.95</v>
      </c>
      <c r="H3843" s="1">
        <v>45235</v>
      </c>
    </row>
    <row r="3844" spans="1:8" x14ac:dyDescent="0.25">
      <c r="A3844" t="s">
        <v>3866</v>
      </c>
      <c r="B3844" t="s">
        <v>37</v>
      </c>
      <c r="C3844" t="s">
        <v>18</v>
      </c>
      <c r="D3844">
        <v>168</v>
      </c>
      <c r="E3844">
        <v>63</v>
      </c>
      <c r="F3844">
        <v>7</v>
      </c>
      <c r="G3844">
        <v>240.12</v>
      </c>
      <c r="H3844" s="1">
        <v>45194</v>
      </c>
    </row>
    <row r="3845" spans="1:8" x14ac:dyDescent="0.25">
      <c r="A3845" t="s">
        <v>3867</v>
      </c>
      <c r="B3845" t="s">
        <v>37</v>
      </c>
      <c r="C3845" t="s">
        <v>9</v>
      </c>
      <c r="D3845">
        <v>111</v>
      </c>
      <c r="E3845">
        <v>97</v>
      </c>
      <c r="F3845">
        <v>273</v>
      </c>
      <c r="G3845">
        <v>37.130000000000003</v>
      </c>
      <c r="H3845" s="1">
        <v>45185</v>
      </c>
    </row>
    <row r="3846" spans="1:8" x14ac:dyDescent="0.25">
      <c r="A3846" t="s">
        <v>3868</v>
      </c>
      <c r="B3846" t="s">
        <v>21</v>
      </c>
      <c r="C3846" t="s">
        <v>15</v>
      </c>
      <c r="D3846">
        <v>200</v>
      </c>
      <c r="E3846">
        <v>29</v>
      </c>
      <c r="F3846">
        <v>276</v>
      </c>
      <c r="G3846">
        <v>108.31</v>
      </c>
      <c r="H3846" s="1">
        <v>45228</v>
      </c>
    </row>
    <row r="3847" spans="1:8" x14ac:dyDescent="0.25">
      <c r="A3847" t="s">
        <v>3869</v>
      </c>
      <c r="B3847" t="s">
        <v>37</v>
      </c>
      <c r="C3847" t="s">
        <v>18</v>
      </c>
      <c r="D3847">
        <v>41</v>
      </c>
      <c r="E3847">
        <v>35</v>
      </c>
      <c r="F3847">
        <v>174</v>
      </c>
      <c r="G3847">
        <v>386.99</v>
      </c>
      <c r="H3847" s="1">
        <v>44936</v>
      </c>
    </row>
    <row r="3848" spans="1:8" x14ac:dyDescent="0.25">
      <c r="A3848" t="s">
        <v>3870</v>
      </c>
      <c r="B3848" t="s">
        <v>35</v>
      </c>
      <c r="C3848" t="s">
        <v>18</v>
      </c>
      <c r="D3848">
        <v>4</v>
      </c>
      <c r="E3848">
        <v>60</v>
      </c>
      <c r="F3848">
        <v>119</v>
      </c>
      <c r="G3848">
        <v>181.92</v>
      </c>
      <c r="H3848" s="1">
        <v>45197</v>
      </c>
    </row>
    <row r="3849" spans="1:8" x14ac:dyDescent="0.25">
      <c r="A3849" t="s">
        <v>3871</v>
      </c>
      <c r="B3849" t="s">
        <v>21</v>
      </c>
      <c r="C3849" t="s">
        <v>9</v>
      </c>
      <c r="D3849">
        <v>147</v>
      </c>
      <c r="E3849">
        <v>65</v>
      </c>
      <c r="F3849">
        <v>291</v>
      </c>
      <c r="G3849">
        <v>83.34</v>
      </c>
      <c r="H3849" s="1">
        <v>45220</v>
      </c>
    </row>
    <row r="3850" spans="1:8" x14ac:dyDescent="0.25">
      <c r="A3850" t="s">
        <v>3872</v>
      </c>
      <c r="B3850" t="s">
        <v>17</v>
      </c>
      <c r="C3850" t="s">
        <v>9</v>
      </c>
      <c r="D3850">
        <v>123</v>
      </c>
      <c r="E3850">
        <v>54</v>
      </c>
      <c r="F3850">
        <v>15</v>
      </c>
      <c r="G3850">
        <v>447.65</v>
      </c>
      <c r="H3850" s="1">
        <v>44934</v>
      </c>
    </row>
    <row r="3851" spans="1:8" x14ac:dyDescent="0.25">
      <c r="A3851" t="s">
        <v>3873</v>
      </c>
      <c r="B3851" t="s">
        <v>14</v>
      </c>
      <c r="C3851" t="s">
        <v>15</v>
      </c>
      <c r="D3851">
        <v>75</v>
      </c>
      <c r="E3851">
        <v>78</v>
      </c>
      <c r="F3851">
        <v>144</v>
      </c>
      <c r="G3851">
        <v>229.28</v>
      </c>
      <c r="H3851" s="1">
        <v>45123</v>
      </c>
    </row>
    <row r="3852" spans="1:8" x14ac:dyDescent="0.25">
      <c r="A3852" t="s">
        <v>3874</v>
      </c>
      <c r="B3852" t="s">
        <v>48</v>
      </c>
      <c r="C3852" t="s">
        <v>32</v>
      </c>
      <c r="D3852">
        <v>57</v>
      </c>
      <c r="E3852">
        <v>70</v>
      </c>
      <c r="F3852">
        <v>229</v>
      </c>
      <c r="G3852">
        <v>31.57</v>
      </c>
      <c r="H3852" s="1">
        <v>44993</v>
      </c>
    </row>
    <row r="3853" spans="1:8" x14ac:dyDescent="0.25">
      <c r="A3853" t="s">
        <v>3875</v>
      </c>
      <c r="B3853" t="s">
        <v>14</v>
      </c>
      <c r="C3853" t="s">
        <v>9</v>
      </c>
      <c r="D3853">
        <v>117</v>
      </c>
      <c r="E3853">
        <v>94</v>
      </c>
      <c r="F3853">
        <v>80</v>
      </c>
      <c r="G3853">
        <v>120.82</v>
      </c>
      <c r="H3853" s="1">
        <v>45161</v>
      </c>
    </row>
    <row r="3854" spans="1:8" x14ac:dyDescent="0.25">
      <c r="A3854" t="s">
        <v>3876</v>
      </c>
      <c r="B3854" t="s">
        <v>21</v>
      </c>
      <c r="C3854" t="s">
        <v>9</v>
      </c>
      <c r="D3854">
        <v>163</v>
      </c>
      <c r="E3854">
        <v>98</v>
      </c>
      <c r="F3854">
        <v>244</v>
      </c>
      <c r="G3854">
        <v>152.63</v>
      </c>
      <c r="H3854" s="1">
        <v>45062</v>
      </c>
    </row>
    <row r="3855" spans="1:8" x14ac:dyDescent="0.25">
      <c r="A3855" t="s">
        <v>3877</v>
      </c>
      <c r="B3855" t="s">
        <v>8</v>
      </c>
      <c r="C3855" t="s">
        <v>32</v>
      </c>
      <c r="D3855">
        <v>184</v>
      </c>
      <c r="E3855">
        <v>48</v>
      </c>
      <c r="F3855">
        <v>95</v>
      </c>
      <c r="G3855">
        <v>16.91</v>
      </c>
      <c r="H3855" s="1">
        <v>45247</v>
      </c>
    </row>
    <row r="3856" spans="1:8" x14ac:dyDescent="0.25">
      <c r="A3856" t="s">
        <v>3878</v>
      </c>
      <c r="B3856" t="s">
        <v>35</v>
      </c>
      <c r="C3856" t="s">
        <v>9</v>
      </c>
      <c r="D3856">
        <v>11</v>
      </c>
      <c r="E3856">
        <v>32</v>
      </c>
      <c r="F3856">
        <v>274</v>
      </c>
      <c r="G3856">
        <v>169.62</v>
      </c>
      <c r="H3856" s="1">
        <v>45126</v>
      </c>
    </row>
    <row r="3857" spans="1:8" x14ac:dyDescent="0.25">
      <c r="A3857" t="s">
        <v>3879</v>
      </c>
      <c r="B3857" t="s">
        <v>48</v>
      </c>
      <c r="C3857" t="s">
        <v>18</v>
      </c>
      <c r="D3857">
        <v>58</v>
      </c>
      <c r="E3857">
        <v>52</v>
      </c>
      <c r="F3857">
        <v>216</v>
      </c>
      <c r="G3857">
        <v>432.77</v>
      </c>
      <c r="H3857" s="1">
        <v>45043</v>
      </c>
    </row>
    <row r="3858" spans="1:8" x14ac:dyDescent="0.25">
      <c r="A3858" t="s">
        <v>3880</v>
      </c>
      <c r="B3858" t="s">
        <v>37</v>
      </c>
      <c r="C3858" t="s">
        <v>18</v>
      </c>
      <c r="D3858">
        <v>189</v>
      </c>
      <c r="E3858">
        <v>65</v>
      </c>
      <c r="F3858">
        <v>121</v>
      </c>
      <c r="G3858">
        <v>129.21</v>
      </c>
      <c r="H3858" s="1">
        <v>44977</v>
      </c>
    </row>
    <row r="3859" spans="1:8" x14ac:dyDescent="0.25">
      <c r="A3859" t="s">
        <v>3881</v>
      </c>
      <c r="B3859" t="s">
        <v>26</v>
      </c>
      <c r="C3859" t="s">
        <v>32</v>
      </c>
      <c r="D3859">
        <v>93</v>
      </c>
      <c r="E3859">
        <v>64</v>
      </c>
      <c r="F3859">
        <v>200</v>
      </c>
      <c r="G3859">
        <v>219.2</v>
      </c>
      <c r="H3859" s="1">
        <v>45127</v>
      </c>
    </row>
    <row r="3860" spans="1:8" x14ac:dyDescent="0.25">
      <c r="A3860" t="s">
        <v>3882</v>
      </c>
      <c r="B3860" t="s">
        <v>17</v>
      </c>
      <c r="C3860" t="s">
        <v>18</v>
      </c>
      <c r="D3860">
        <v>181</v>
      </c>
      <c r="E3860">
        <v>88</v>
      </c>
      <c r="F3860">
        <v>0</v>
      </c>
      <c r="G3860">
        <v>268.12</v>
      </c>
      <c r="H3860" s="1">
        <v>44989</v>
      </c>
    </row>
    <row r="3861" spans="1:8" x14ac:dyDescent="0.25">
      <c r="A3861" t="s">
        <v>3883</v>
      </c>
      <c r="B3861" t="s">
        <v>21</v>
      </c>
      <c r="C3861" t="s">
        <v>9</v>
      </c>
      <c r="D3861">
        <v>89</v>
      </c>
      <c r="E3861">
        <v>60</v>
      </c>
      <c r="F3861">
        <v>126</v>
      </c>
      <c r="G3861">
        <v>82.85</v>
      </c>
      <c r="H3861" s="1">
        <v>44953</v>
      </c>
    </row>
    <row r="3862" spans="1:8" x14ac:dyDescent="0.25">
      <c r="A3862" t="s">
        <v>3884</v>
      </c>
      <c r="B3862" t="s">
        <v>14</v>
      </c>
      <c r="C3862" t="s">
        <v>23</v>
      </c>
      <c r="D3862">
        <v>34</v>
      </c>
      <c r="E3862">
        <v>74</v>
      </c>
      <c r="F3862">
        <v>44</v>
      </c>
      <c r="G3862">
        <v>254.33</v>
      </c>
      <c r="H3862" s="1">
        <v>45133</v>
      </c>
    </row>
    <row r="3863" spans="1:8" x14ac:dyDescent="0.25">
      <c r="A3863" t="s">
        <v>3885</v>
      </c>
      <c r="B3863" t="s">
        <v>8</v>
      </c>
      <c r="C3863" t="s">
        <v>18</v>
      </c>
      <c r="D3863">
        <v>92</v>
      </c>
      <c r="E3863">
        <v>27</v>
      </c>
      <c r="F3863">
        <v>258</v>
      </c>
      <c r="G3863">
        <v>272.74</v>
      </c>
      <c r="H3863" s="1">
        <v>45163</v>
      </c>
    </row>
    <row r="3864" spans="1:8" x14ac:dyDescent="0.25">
      <c r="A3864" t="s">
        <v>3886</v>
      </c>
      <c r="B3864" t="s">
        <v>26</v>
      </c>
      <c r="C3864" t="s">
        <v>9</v>
      </c>
      <c r="D3864">
        <v>96</v>
      </c>
      <c r="E3864">
        <v>88</v>
      </c>
      <c r="F3864">
        <v>117</v>
      </c>
      <c r="G3864">
        <v>283.77999999999997</v>
      </c>
      <c r="H3864" s="1">
        <v>45196</v>
      </c>
    </row>
    <row r="3865" spans="1:8" x14ac:dyDescent="0.25">
      <c r="A3865" t="s">
        <v>3887</v>
      </c>
      <c r="B3865" t="s">
        <v>48</v>
      </c>
      <c r="C3865" t="s">
        <v>9</v>
      </c>
      <c r="D3865">
        <v>29</v>
      </c>
      <c r="E3865">
        <v>69</v>
      </c>
      <c r="F3865">
        <v>212</v>
      </c>
      <c r="G3865">
        <v>398.58</v>
      </c>
      <c r="H3865" s="1">
        <v>45092</v>
      </c>
    </row>
    <row r="3866" spans="1:8" x14ac:dyDescent="0.25">
      <c r="A3866" t="s">
        <v>3888</v>
      </c>
      <c r="B3866" t="s">
        <v>48</v>
      </c>
      <c r="C3866" t="s">
        <v>32</v>
      </c>
      <c r="D3866">
        <v>119</v>
      </c>
      <c r="E3866">
        <v>61</v>
      </c>
      <c r="F3866">
        <v>173</v>
      </c>
      <c r="G3866">
        <v>315.5</v>
      </c>
      <c r="H3866" s="1">
        <v>45075</v>
      </c>
    </row>
    <row r="3867" spans="1:8" x14ac:dyDescent="0.25">
      <c r="A3867" t="s">
        <v>3889</v>
      </c>
      <c r="B3867" t="s">
        <v>8</v>
      </c>
      <c r="C3867" t="s">
        <v>32</v>
      </c>
      <c r="D3867">
        <v>191</v>
      </c>
      <c r="E3867">
        <v>32</v>
      </c>
      <c r="F3867">
        <v>80</v>
      </c>
      <c r="G3867">
        <v>57.42</v>
      </c>
      <c r="H3867" s="1">
        <v>45180</v>
      </c>
    </row>
    <row r="3868" spans="1:8" x14ac:dyDescent="0.25">
      <c r="A3868" t="s">
        <v>3890</v>
      </c>
      <c r="B3868" t="s">
        <v>48</v>
      </c>
      <c r="C3868" t="s">
        <v>15</v>
      </c>
      <c r="D3868">
        <v>96</v>
      </c>
      <c r="E3868">
        <v>93</v>
      </c>
      <c r="F3868">
        <v>126</v>
      </c>
      <c r="G3868">
        <v>418.73</v>
      </c>
      <c r="H3868" s="1">
        <v>45107</v>
      </c>
    </row>
    <row r="3869" spans="1:8" x14ac:dyDescent="0.25">
      <c r="A3869" t="s">
        <v>3891</v>
      </c>
      <c r="B3869" t="s">
        <v>17</v>
      </c>
      <c r="C3869" t="s">
        <v>18</v>
      </c>
      <c r="D3869">
        <v>166</v>
      </c>
      <c r="E3869">
        <v>60</v>
      </c>
      <c r="F3869">
        <v>257</v>
      </c>
      <c r="G3869">
        <v>396.95</v>
      </c>
      <c r="H3869" s="1">
        <v>44980</v>
      </c>
    </row>
    <row r="3870" spans="1:8" x14ac:dyDescent="0.25">
      <c r="A3870" t="s">
        <v>3892</v>
      </c>
      <c r="B3870" t="s">
        <v>28</v>
      </c>
      <c r="C3870" t="s">
        <v>9</v>
      </c>
      <c r="D3870">
        <v>78</v>
      </c>
      <c r="E3870">
        <v>72</v>
      </c>
      <c r="F3870">
        <v>23</v>
      </c>
      <c r="G3870">
        <v>499.84</v>
      </c>
      <c r="H3870" s="1">
        <v>45198</v>
      </c>
    </row>
    <row r="3871" spans="1:8" x14ac:dyDescent="0.25">
      <c r="A3871" t="s">
        <v>3893</v>
      </c>
      <c r="B3871" t="s">
        <v>28</v>
      </c>
      <c r="C3871" t="s">
        <v>32</v>
      </c>
      <c r="D3871">
        <v>110</v>
      </c>
      <c r="E3871">
        <v>51</v>
      </c>
      <c r="F3871">
        <v>263</v>
      </c>
      <c r="G3871">
        <v>415.88</v>
      </c>
      <c r="H3871" s="1">
        <v>45213</v>
      </c>
    </row>
    <row r="3872" spans="1:8" x14ac:dyDescent="0.25">
      <c r="A3872" t="s">
        <v>3894</v>
      </c>
      <c r="B3872" t="s">
        <v>48</v>
      </c>
      <c r="C3872" t="s">
        <v>9</v>
      </c>
      <c r="D3872">
        <v>0</v>
      </c>
      <c r="E3872">
        <v>86</v>
      </c>
      <c r="F3872">
        <v>44</v>
      </c>
      <c r="G3872">
        <v>439.19</v>
      </c>
      <c r="H3872" s="1">
        <v>45195</v>
      </c>
    </row>
    <row r="3873" spans="1:8" x14ac:dyDescent="0.25">
      <c r="A3873" t="s">
        <v>3895</v>
      </c>
      <c r="B3873" t="s">
        <v>21</v>
      </c>
      <c r="C3873" t="s">
        <v>18</v>
      </c>
      <c r="D3873">
        <v>148</v>
      </c>
      <c r="E3873">
        <v>80</v>
      </c>
      <c r="F3873">
        <v>28</v>
      </c>
      <c r="G3873">
        <v>149.16</v>
      </c>
      <c r="H3873" s="1">
        <v>45073</v>
      </c>
    </row>
    <row r="3874" spans="1:8" x14ac:dyDescent="0.25">
      <c r="A3874" t="s">
        <v>3896</v>
      </c>
      <c r="B3874" t="s">
        <v>26</v>
      </c>
      <c r="C3874" t="s">
        <v>15</v>
      </c>
      <c r="D3874">
        <v>185</v>
      </c>
      <c r="E3874">
        <v>34</v>
      </c>
      <c r="F3874">
        <v>204</v>
      </c>
      <c r="G3874">
        <v>316.02999999999997</v>
      </c>
      <c r="H3874" s="1">
        <v>45222</v>
      </c>
    </row>
    <row r="3875" spans="1:8" x14ac:dyDescent="0.25">
      <c r="A3875" t="s">
        <v>3897</v>
      </c>
      <c r="B3875" t="s">
        <v>28</v>
      </c>
      <c r="C3875" t="s">
        <v>15</v>
      </c>
      <c r="D3875">
        <v>51</v>
      </c>
      <c r="E3875">
        <v>69</v>
      </c>
      <c r="F3875">
        <v>212</v>
      </c>
      <c r="G3875">
        <v>291.64999999999998</v>
      </c>
      <c r="H3875" s="1">
        <v>45166</v>
      </c>
    </row>
    <row r="3876" spans="1:8" x14ac:dyDescent="0.25">
      <c r="A3876" t="s">
        <v>3898</v>
      </c>
      <c r="B3876" t="s">
        <v>12</v>
      </c>
      <c r="C3876" t="s">
        <v>15</v>
      </c>
      <c r="D3876">
        <v>167</v>
      </c>
      <c r="E3876">
        <v>85</v>
      </c>
      <c r="F3876">
        <v>88</v>
      </c>
      <c r="G3876">
        <v>436.69</v>
      </c>
      <c r="H3876" s="1">
        <v>45061</v>
      </c>
    </row>
    <row r="3877" spans="1:8" x14ac:dyDescent="0.25">
      <c r="A3877" t="s">
        <v>3899</v>
      </c>
      <c r="B3877" t="s">
        <v>8</v>
      </c>
      <c r="C3877" t="s">
        <v>32</v>
      </c>
      <c r="D3877">
        <v>105</v>
      </c>
      <c r="E3877">
        <v>53</v>
      </c>
      <c r="F3877">
        <v>278</v>
      </c>
      <c r="G3877">
        <v>189.61</v>
      </c>
      <c r="H3877" s="1">
        <v>45068</v>
      </c>
    </row>
    <row r="3878" spans="1:8" x14ac:dyDescent="0.25">
      <c r="A3878" t="s">
        <v>3900</v>
      </c>
      <c r="B3878" t="s">
        <v>35</v>
      </c>
      <c r="C3878" t="s">
        <v>32</v>
      </c>
      <c r="D3878">
        <v>195</v>
      </c>
      <c r="E3878">
        <v>97</v>
      </c>
      <c r="F3878">
        <v>173</v>
      </c>
      <c r="G3878">
        <v>347.56</v>
      </c>
      <c r="H3878" s="1">
        <v>45182</v>
      </c>
    </row>
    <row r="3879" spans="1:8" x14ac:dyDescent="0.25">
      <c r="A3879" t="s">
        <v>3901</v>
      </c>
      <c r="B3879" t="s">
        <v>8</v>
      </c>
      <c r="C3879" t="s">
        <v>23</v>
      </c>
      <c r="D3879">
        <v>81</v>
      </c>
      <c r="E3879">
        <v>97</v>
      </c>
      <c r="F3879">
        <v>134</v>
      </c>
      <c r="G3879">
        <v>159.38999999999999</v>
      </c>
      <c r="H3879" s="1">
        <v>44972</v>
      </c>
    </row>
    <row r="3880" spans="1:8" x14ac:dyDescent="0.25">
      <c r="A3880" t="s">
        <v>3902</v>
      </c>
      <c r="B3880" t="s">
        <v>8</v>
      </c>
      <c r="C3880" t="s">
        <v>23</v>
      </c>
      <c r="D3880">
        <v>122</v>
      </c>
      <c r="E3880">
        <v>21</v>
      </c>
      <c r="F3880">
        <v>98</v>
      </c>
      <c r="G3880">
        <v>274.83999999999997</v>
      </c>
      <c r="H3880" s="1">
        <v>45156</v>
      </c>
    </row>
    <row r="3881" spans="1:8" x14ac:dyDescent="0.25">
      <c r="A3881" t="s">
        <v>3903</v>
      </c>
      <c r="B3881" t="s">
        <v>26</v>
      </c>
      <c r="C3881" t="s">
        <v>32</v>
      </c>
      <c r="D3881">
        <v>80</v>
      </c>
      <c r="E3881">
        <v>100</v>
      </c>
      <c r="F3881">
        <v>57</v>
      </c>
      <c r="G3881">
        <v>110.75</v>
      </c>
      <c r="H3881" s="1">
        <v>45195</v>
      </c>
    </row>
    <row r="3882" spans="1:8" x14ac:dyDescent="0.25">
      <c r="A3882" t="s">
        <v>3904</v>
      </c>
      <c r="B3882" t="s">
        <v>12</v>
      </c>
      <c r="C3882" t="s">
        <v>15</v>
      </c>
      <c r="D3882">
        <v>196</v>
      </c>
      <c r="E3882">
        <v>95</v>
      </c>
      <c r="F3882">
        <v>129</v>
      </c>
      <c r="G3882">
        <v>133.79</v>
      </c>
      <c r="H3882" s="1">
        <v>45288</v>
      </c>
    </row>
    <row r="3883" spans="1:8" x14ac:dyDescent="0.25">
      <c r="A3883" t="s">
        <v>3905</v>
      </c>
      <c r="B3883" t="s">
        <v>48</v>
      </c>
      <c r="C3883" t="s">
        <v>15</v>
      </c>
      <c r="D3883">
        <v>45</v>
      </c>
      <c r="E3883">
        <v>67</v>
      </c>
      <c r="F3883">
        <v>209</v>
      </c>
      <c r="G3883">
        <v>55.38</v>
      </c>
      <c r="H3883" s="1">
        <v>45259</v>
      </c>
    </row>
    <row r="3884" spans="1:8" x14ac:dyDescent="0.25">
      <c r="A3884" t="s">
        <v>3906</v>
      </c>
      <c r="B3884" t="s">
        <v>12</v>
      </c>
      <c r="C3884" t="s">
        <v>23</v>
      </c>
      <c r="D3884">
        <v>122</v>
      </c>
      <c r="E3884">
        <v>50</v>
      </c>
      <c r="F3884">
        <v>114</v>
      </c>
      <c r="G3884">
        <v>88.8</v>
      </c>
      <c r="H3884" s="1">
        <v>45044</v>
      </c>
    </row>
    <row r="3885" spans="1:8" x14ac:dyDescent="0.25">
      <c r="A3885" t="s">
        <v>3907</v>
      </c>
      <c r="B3885" t="s">
        <v>14</v>
      </c>
      <c r="C3885" t="s">
        <v>15</v>
      </c>
      <c r="D3885">
        <v>109</v>
      </c>
      <c r="E3885">
        <v>49</v>
      </c>
      <c r="F3885">
        <v>178</v>
      </c>
      <c r="G3885">
        <v>223.28</v>
      </c>
      <c r="H3885" s="1">
        <v>45042</v>
      </c>
    </row>
    <row r="3886" spans="1:8" x14ac:dyDescent="0.25">
      <c r="A3886" t="s">
        <v>3908</v>
      </c>
      <c r="B3886" t="s">
        <v>35</v>
      </c>
      <c r="C3886" t="s">
        <v>18</v>
      </c>
      <c r="D3886">
        <v>10</v>
      </c>
      <c r="E3886">
        <v>61</v>
      </c>
      <c r="F3886">
        <v>239</v>
      </c>
      <c r="G3886">
        <v>256.85000000000002</v>
      </c>
      <c r="H3886" s="1">
        <v>45169</v>
      </c>
    </row>
    <row r="3887" spans="1:8" x14ac:dyDescent="0.25">
      <c r="A3887" t="s">
        <v>3909</v>
      </c>
      <c r="B3887" t="s">
        <v>8</v>
      </c>
      <c r="C3887" t="s">
        <v>18</v>
      </c>
      <c r="D3887">
        <v>126</v>
      </c>
      <c r="E3887">
        <v>28</v>
      </c>
      <c r="F3887">
        <v>76</v>
      </c>
      <c r="G3887">
        <v>67.5</v>
      </c>
      <c r="H3887" s="1">
        <v>45065</v>
      </c>
    </row>
    <row r="3888" spans="1:8" x14ac:dyDescent="0.25">
      <c r="A3888" t="s">
        <v>3910</v>
      </c>
      <c r="B3888" t="s">
        <v>8</v>
      </c>
      <c r="C3888" t="s">
        <v>18</v>
      </c>
      <c r="D3888">
        <v>61</v>
      </c>
      <c r="E3888">
        <v>86</v>
      </c>
      <c r="F3888">
        <v>107</v>
      </c>
      <c r="G3888">
        <v>327.23</v>
      </c>
      <c r="H3888" s="1">
        <v>45110</v>
      </c>
    </row>
    <row r="3889" spans="1:8" x14ac:dyDescent="0.25">
      <c r="A3889" t="s">
        <v>3911</v>
      </c>
      <c r="B3889" t="s">
        <v>21</v>
      </c>
      <c r="C3889" t="s">
        <v>15</v>
      </c>
      <c r="D3889">
        <v>105</v>
      </c>
      <c r="E3889">
        <v>34</v>
      </c>
      <c r="F3889">
        <v>276</v>
      </c>
      <c r="G3889">
        <v>104.71</v>
      </c>
      <c r="H3889" s="1">
        <v>45219</v>
      </c>
    </row>
    <row r="3890" spans="1:8" x14ac:dyDescent="0.25">
      <c r="A3890" t="s">
        <v>3912</v>
      </c>
      <c r="B3890" t="s">
        <v>35</v>
      </c>
      <c r="C3890" t="s">
        <v>18</v>
      </c>
      <c r="D3890">
        <v>22</v>
      </c>
      <c r="E3890">
        <v>58</v>
      </c>
      <c r="F3890">
        <v>186</v>
      </c>
      <c r="G3890">
        <v>243.3</v>
      </c>
      <c r="H3890" s="1">
        <v>45082</v>
      </c>
    </row>
    <row r="3891" spans="1:8" x14ac:dyDescent="0.25">
      <c r="A3891" t="s">
        <v>3913</v>
      </c>
      <c r="B3891" t="s">
        <v>8</v>
      </c>
      <c r="C3891" t="s">
        <v>15</v>
      </c>
      <c r="D3891">
        <v>23</v>
      </c>
      <c r="E3891">
        <v>94</v>
      </c>
      <c r="F3891">
        <v>230</v>
      </c>
      <c r="G3891">
        <v>96.54</v>
      </c>
      <c r="H3891" s="1">
        <v>45003</v>
      </c>
    </row>
    <row r="3892" spans="1:8" x14ac:dyDescent="0.25">
      <c r="A3892" t="s">
        <v>3914</v>
      </c>
      <c r="B3892" t="s">
        <v>14</v>
      </c>
      <c r="C3892" t="s">
        <v>32</v>
      </c>
      <c r="D3892">
        <v>132</v>
      </c>
      <c r="E3892">
        <v>58</v>
      </c>
      <c r="F3892">
        <v>137</v>
      </c>
      <c r="G3892">
        <v>264.14</v>
      </c>
      <c r="H3892" s="1">
        <v>44999</v>
      </c>
    </row>
    <row r="3893" spans="1:8" x14ac:dyDescent="0.25">
      <c r="A3893" t="s">
        <v>3915</v>
      </c>
      <c r="B3893" t="s">
        <v>35</v>
      </c>
      <c r="C3893" t="s">
        <v>9</v>
      </c>
      <c r="D3893">
        <v>157</v>
      </c>
      <c r="E3893">
        <v>24</v>
      </c>
      <c r="F3893">
        <v>114</v>
      </c>
      <c r="G3893">
        <v>394.71</v>
      </c>
      <c r="H3893" s="1">
        <v>44949</v>
      </c>
    </row>
    <row r="3894" spans="1:8" x14ac:dyDescent="0.25">
      <c r="A3894" t="s">
        <v>3916</v>
      </c>
      <c r="B3894" t="s">
        <v>35</v>
      </c>
      <c r="C3894" t="s">
        <v>18</v>
      </c>
      <c r="D3894">
        <v>134</v>
      </c>
      <c r="E3894">
        <v>77</v>
      </c>
      <c r="F3894">
        <v>168</v>
      </c>
      <c r="G3894">
        <v>277.58</v>
      </c>
      <c r="H3894" s="1">
        <v>44975</v>
      </c>
    </row>
    <row r="3895" spans="1:8" x14ac:dyDescent="0.25">
      <c r="A3895" t="s">
        <v>3917</v>
      </c>
      <c r="B3895" t="s">
        <v>35</v>
      </c>
      <c r="C3895" t="s">
        <v>15</v>
      </c>
      <c r="D3895">
        <v>161</v>
      </c>
      <c r="E3895">
        <v>56</v>
      </c>
      <c r="F3895">
        <v>162</v>
      </c>
      <c r="G3895">
        <v>307.64</v>
      </c>
      <c r="H3895" s="1">
        <v>45223</v>
      </c>
    </row>
    <row r="3896" spans="1:8" x14ac:dyDescent="0.25">
      <c r="A3896" t="s">
        <v>3918</v>
      </c>
      <c r="B3896" t="s">
        <v>21</v>
      </c>
      <c r="C3896" t="s">
        <v>15</v>
      </c>
      <c r="D3896">
        <v>2</v>
      </c>
      <c r="E3896">
        <v>73</v>
      </c>
      <c r="F3896">
        <v>105</v>
      </c>
      <c r="G3896">
        <v>211.74</v>
      </c>
      <c r="H3896" s="1">
        <v>44944</v>
      </c>
    </row>
    <row r="3897" spans="1:8" x14ac:dyDescent="0.25">
      <c r="A3897" t="s">
        <v>3919</v>
      </c>
      <c r="B3897" t="s">
        <v>37</v>
      </c>
      <c r="C3897" t="s">
        <v>9</v>
      </c>
      <c r="D3897">
        <v>116</v>
      </c>
      <c r="E3897">
        <v>85</v>
      </c>
      <c r="F3897">
        <v>171</v>
      </c>
      <c r="G3897">
        <v>455.58</v>
      </c>
      <c r="H3897" s="1">
        <v>45080</v>
      </c>
    </row>
    <row r="3898" spans="1:8" x14ac:dyDescent="0.25">
      <c r="A3898" t="s">
        <v>3920</v>
      </c>
      <c r="B3898" t="s">
        <v>12</v>
      </c>
      <c r="C3898" t="s">
        <v>9</v>
      </c>
      <c r="D3898">
        <v>37</v>
      </c>
      <c r="E3898">
        <v>59</v>
      </c>
      <c r="F3898">
        <v>228</v>
      </c>
      <c r="G3898">
        <v>251.13</v>
      </c>
      <c r="H3898" s="1">
        <v>44987</v>
      </c>
    </row>
    <row r="3899" spans="1:8" x14ac:dyDescent="0.25">
      <c r="A3899" t="s">
        <v>3921</v>
      </c>
      <c r="B3899" t="s">
        <v>48</v>
      </c>
      <c r="C3899" t="s">
        <v>32</v>
      </c>
      <c r="D3899">
        <v>141</v>
      </c>
      <c r="E3899">
        <v>49</v>
      </c>
      <c r="F3899">
        <v>231</v>
      </c>
      <c r="G3899">
        <v>96.36</v>
      </c>
      <c r="H3899" s="1">
        <v>45190</v>
      </c>
    </row>
    <row r="3900" spans="1:8" x14ac:dyDescent="0.25">
      <c r="A3900" t="s">
        <v>3922</v>
      </c>
      <c r="B3900" t="s">
        <v>26</v>
      </c>
      <c r="C3900" t="s">
        <v>23</v>
      </c>
      <c r="D3900">
        <v>105</v>
      </c>
      <c r="E3900">
        <v>28</v>
      </c>
      <c r="F3900">
        <v>170</v>
      </c>
      <c r="G3900">
        <v>117.49</v>
      </c>
      <c r="H3900" s="1">
        <v>45270</v>
      </c>
    </row>
    <row r="3901" spans="1:8" x14ac:dyDescent="0.25">
      <c r="A3901" t="s">
        <v>3923</v>
      </c>
      <c r="B3901" t="s">
        <v>12</v>
      </c>
      <c r="C3901" t="s">
        <v>23</v>
      </c>
      <c r="D3901">
        <v>67</v>
      </c>
      <c r="E3901">
        <v>91</v>
      </c>
      <c r="F3901">
        <v>165</v>
      </c>
      <c r="G3901">
        <v>248.64</v>
      </c>
      <c r="H3901" s="1">
        <v>45220</v>
      </c>
    </row>
    <row r="3902" spans="1:8" x14ac:dyDescent="0.25">
      <c r="A3902" t="s">
        <v>3924</v>
      </c>
      <c r="B3902" t="s">
        <v>48</v>
      </c>
      <c r="C3902" t="s">
        <v>9</v>
      </c>
      <c r="D3902">
        <v>50</v>
      </c>
      <c r="E3902">
        <v>33</v>
      </c>
      <c r="F3902">
        <v>82</v>
      </c>
      <c r="G3902">
        <v>352.12</v>
      </c>
      <c r="H3902" s="1">
        <v>45236</v>
      </c>
    </row>
    <row r="3903" spans="1:8" x14ac:dyDescent="0.25">
      <c r="A3903" t="s">
        <v>3925</v>
      </c>
      <c r="B3903" t="s">
        <v>37</v>
      </c>
      <c r="C3903" t="s">
        <v>23</v>
      </c>
      <c r="D3903">
        <v>196</v>
      </c>
      <c r="E3903">
        <v>70</v>
      </c>
      <c r="F3903">
        <v>276</v>
      </c>
      <c r="G3903">
        <v>420.43</v>
      </c>
      <c r="H3903" s="1">
        <v>45024</v>
      </c>
    </row>
    <row r="3904" spans="1:8" x14ac:dyDescent="0.25">
      <c r="A3904" t="s">
        <v>3926</v>
      </c>
      <c r="B3904" t="s">
        <v>37</v>
      </c>
      <c r="C3904" t="s">
        <v>18</v>
      </c>
      <c r="D3904">
        <v>63</v>
      </c>
      <c r="E3904">
        <v>78</v>
      </c>
      <c r="F3904">
        <v>37</v>
      </c>
      <c r="G3904">
        <v>463.66</v>
      </c>
      <c r="H3904" s="1">
        <v>45205</v>
      </c>
    </row>
    <row r="3905" spans="1:8" x14ac:dyDescent="0.25">
      <c r="A3905" t="s">
        <v>3927</v>
      </c>
      <c r="B3905" t="s">
        <v>37</v>
      </c>
      <c r="C3905" t="s">
        <v>15</v>
      </c>
      <c r="D3905">
        <v>36</v>
      </c>
      <c r="E3905">
        <v>46</v>
      </c>
      <c r="F3905">
        <v>47</v>
      </c>
      <c r="G3905">
        <v>278.87</v>
      </c>
      <c r="H3905" s="1">
        <v>45282</v>
      </c>
    </row>
    <row r="3906" spans="1:8" x14ac:dyDescent="0.25">
      <c r="A3906" t="s">
        <v>3928</v>
      </c>
      <c r="B3906" t="s">
        <v>14</v>
      </c>
      <c r="C3906" t="s">
        <v>23</v>
      </c>
      <c r="D3906">
        <v>58</v>
      </c>
      <c r="E3906">
        <v>44</v>
      </c>
      <c r="F3906">
        <v>180</v>
      </c>
      <c r="G3906">
        <v>191.73</v>
      </c>
      <c r="H3906" s="1">
        <v>45220</v>
      </c>
    </row>
    <row r="3907" spans="1:8" x14ac:dyDescent="0.25">
      <c r="A3907" t="s">
        <v>3929</v>
      </c>
      <c r="B3907" t="s">
        <v>21</v>
      </c>
      <c r="C3907" t="s">
        <v>23</v>
      </c>
      <c r="D3907">
        <v>124</v>
      </c>
      <c r="E3907">
        <v>88</v>
      </c>
      <c r="F3907">
        <v>233</v>
      </c>
      <c r="G3907">
        <v>185.14</v>
      </c>
      <c r="H3907" s="1">
        <v>44965</v>
      </c>
    </row>
    <row r="3908" spans="1:8" x14ac:dyDescent="0.25">
      <c r="A3908" t="s">
        <v>3930</v>
      </c>
      <c r="B3908" t="s">
        <v>28</v>
      </c>
      <c r="C3908" t="s">
        <v>15</v>
      </c>
      <c r="D3908">
        <v>159</v>
      </c>
      <c r="E3908">
        <v>72</v>
      </c>
      <c r="F3908">
        <v>204</v>
      </c>
      <c r="G3908">
        <v>449.24</v>
      </c>
      <c r="H3908" s="1">
        <v>45226</v>
      </c>
    </row>
    <row r="3909" spans="1:8" x14ac:dyDescent="0.25">
      <c r="A3909" t="s">
        <v>3931</v>
      </c>
      <c r="B3909" t="s">
        <v>28</v>
      </c>
      <c r="C3909" t="s">
        <v>32</v>
      </c>
      <c r="D3909">
        <v>194</v>
      </c>
      <c r="E3909">
        <v>62</v>
      </c>
      <c r="F3909">
        <v>83</v>
      </c>
      <c r="G3909">
        <v>498.56</v>
      </c>
      <c r="H3909" s="1">
        <v>45182</v>
      </c>
    </row>
    <row r="3910" spans="1:8" x14ac:dyDescent="0.25">
      <c r="A3910" t="s">
        <v>3932</v>
      </c>
      <c r="B3910" t="s">
        <v>21</v>
      </c>
      <c r="C3910" t="s">
        <v>9</v>
      </c>
      <c r="D3910">
        <v>166</v>
      </c>
      <c r="E3910">
        <v>96</v>
      </c>
      <c r="F3910">
        <v>241</v>
      </c>
      <c r="G3910">
        <v>24.51</v>
      </c>
      <c r="H3910" s="1">
        <v>45280</v>
      </c>
    </row>
    <row r="3911" spans="1:8" x14ac:dyDescent="0.25">
      <c r="A3911" t="s">
        <v>3933</v>
      </c>
      <c r="B3911" t="s">
        <v>37</v>
      </c>
      <c r="C3911" t="s">
        <v>9</v>
      </c>
      <c r="D3911">
        <v>106</v>
      </c>
      <c r="E3911">
        <v>79</v>
      </c>
      <c r="F3911">
        <v>125</v>
      </c>
      <c r="G3911">
        <v>267.08</v>
      </c>
      <c r="H3911" s="1">
        <v>45053</v>
      </c>
    </row>
    <row r="3912" spans="1:8" x14ac:dyDescent="0.25">
      <c r="A3912" t="s">
        <v>3934</v>
      </c>
      <c r="B3912" t="s">
        <v>26</v>
      </c>
      <c r="C3912" t="s">
        <v>32</v>
      </c>
      <c r="D3912">
        <v>59</v>
      </c>
      <c r="E3912">
        <v>42</v>
      </c>
      <c r="F3912">
        <v>40</v>
      </c>
      <c r="G3912">
        <v>12.3</v>
      </c>
      <c r="H3912" s="1">
        <v>44959</v>
      </c>
    </row>
    <row r="3913" spans="1:8" x14ac:dyDescent="0.25">
      <c r="A3913" t="s">
        <v>3935</v>
      </c>
      <c r="B3913" t="s">
        <v>14</v>
      </c>
      <c r="C3913" t="s">
        <v>18</v>
      </c>
      <c r="D3913">
        <v>11</v>
      </c>
      <c r="E3913">
        <v>47</v>
      </c>
      <c r="F3913">
        <v>69</v>
      </c>
      <c r="G3913">
        <v>182.48</v>
      </c>
      <c r="H3913" s="1">
        <v>45218</v>
      </c>
    </row>
    <row r="3914" spans="1:8" x14ac:dyDescent="0.25">
      <c r="A3914" t="s">
        <v>3936</v>
      </c>
      <c r="B3914" t="s">
        <v>26</v>
      </c>
      <c r="C3914" t="s">
        <v>32</v>
      </c>
      <c r="D3914">
        <v>163</v>
      </c>
      <c r="E3914">
        <v>65</v>
      </c>
      <c r="F3914">
        <v>87</v>
      </c>
      <c r="G3914">
        <v>164.66</v>
      </c>
      <c r="H3914" s="1">
        <v>45082</v>
      </c>
    </row>
    <row r="3915" spans="1:8" x14ac:dyDescent="0.25">
      <c r="A3915" t="s">
        <v>3937</v>
      </c>
      <c r="B3915" t="s">
        <v>26</v>
      </c>
      <c r="C3915" t="s">
        <v>23</v>
      </c>
      <c r="D3915">
        <v>52</v>
      </c>
      <c r="E3915">
        <v>75</v>
      </c>
      <c r="F3915">
        <v>126</v>
      </c>
      <c r="G3915">
        <v>499.94</v>
      </c>
      <c r="H3915" s="1">
        <v>45039</v>
      </c>
    </row>
    <row r="3916" spans="1:8" x14ac:dyDescent="0.25">
      <c r="A3916" t="s">
        <v>3938</v>
      </c>
      <c r="B3916" t="s">
        <v>35</v>
      </c>
      <c r="C3916" t="s">
        <v>23</v>
      </c>
      <c r="D3916">
        <v>68</v>
      </c>
      <c r="E3916">
        <v>96</v>
      </c>
      <c r="F3916">
        <v>194</v>
      </c>
      <c r="G3916">
        <v>282.91000000000003</v>
      </c>
      <c r="H3916" s="1">
        <v>45031</v>
      </c>
    </row>
    <row r="3917" spans="1:8" x14ac:dyDescent="0.25">
      <c r="A3917" t="s">
        <v>3939</v>
      </c>
      <c r="B3917" t="s">
        <v>37</v>
      </c>
      <c r="C3917" t="s">
        <v>18</v>
      </c>
      <c r="D3917">
        <v>172</v>
      </c>
      <c r="E3917">
        <v>86</v>
      </c>
      <c r="F3917">
        <v>51</v>
      </c>
      <c r="G3917">
        <v>128.79</v>
      </c>
      <c r="H3917" s="1">
        <v>45270</v>
      </c>
    </row>
    <row r="3918" spans="1:8" x14ac:dyDescent="0.25">
      <c r="A3918" t="s">
        <v>3940</v>
      </c>
      <c r="B3918" t="s">
        <v>8</v>
      </c>
      <c r="C3918" t="s">
        <v>18</v>
      </c>
      <c r="D3918">
        <v>80</v>
      </c>
      <c r="E3918">
        <v>46</v>
      </c>
      <c r="F3918">
        <v>10</v>
      </c>
      <c r="G3918">
        <v>379.43</v>
      </c>
      <c r="H3918" s="1">
        <v>45082</v>
      </c>
    </row>
    <row r="3919" spans="1:8" x14ac:dyDescent="0.25">
      <c r="A3919" t="s">
        <v>3941</v>
      </c>
      <c r="B3919" t="s">
        <v>14</v>
      </c>
      <c r="C3919" t="s">
        <v>32</v>
      </c>
      <c r="D3919">
        <v>200</v>
      </c>
      <c r="E3919">
        <v>82</v>
      </c>
      <c r="F3919">
        <v>95</v>
      </c>
      <c r="G3919">
        <v>28.98</v>
      </c>
      <c r="H3919" s="1">
        <v>45173</v>
      </c>
    </row>
    <row r="3920" spans="1:8" x14ac:dyDescent="0.25">
      <c r="A3920" t="s">
        <v>3942</v>
      </c>
      <c r="B3920" t="s">
        <v>37</v>
      </c>
      <c r="C3920" t="s">
        <v>9</v>
      </c>
      <c r="D3920">
        <v>15</v>
      </c>
      <c r="E3920">
        <v>33</v>
      </c>
      <c r="F3920">
        <v>69</v>
      </c>
      <c r="G3920">
        <v>146.21</v>
      </c>
      <c r="H3920" s="1">
        <v>44971</v>
      </c>
    </row>
    <row r="3921" spans="1:8" x14ac:dyDescent="0.25">
      <c r="A3921" t="s">
        <v>3943</v>
      </c>
      <c r="B3921" t="s">
        <v>35</v>
      </c>
      <c r="C3921" t="s">
        <v>15</v>
      </c>
      <c r="D3921">
        <v>194</v>
      </c>
      <c r="E3921">
        <v>98</v>
      </c>
      <c r="F3921">
        <v>7</v>
      </c>
      <c r="G3921">
        <v>12.39</v>
      </c>
      <c r="H3921" s="1">
        <v>45063</v>
      </c>
    </row>
    <row r="3922" spans="1:8" x14ac:dyDescent="0.25">
      <c r="A3922" t="s">
        <v>3944</v>
      </c>
      <c r="B3922" t="s">
        <v>8</v>
      </c>
      <c r="C3922" t="s">
        <v>32</v>
      </c>
      <c r="D3922">
        <v>189</v>
      </c>
      <c r="E3922">
        <v>23</v>
      </c>
      <c r="F3922">
        <v>104</v>
      </c>
      <c r="G3922">
        <v>298.94</v>
      </c>
      <c r="H3922" s="1">
        <v>45273</v>
      </c>
    </row>
    <row r="3923" spans="1:8" x14ac:dyDescent="0.25">
      <c r="A3923" t="s">
        <v>3945</v>
      </c>
      <c r="B3923" t="s">
        <v>14</v>
      </c>
      <c r="C3923" t="s">
        <v>15</v>
      </c>
      <c r="D3923">
        <v>94</v>
      </c>
      <c r="E3923">
        <v>77</v>
      </c>
      <c r="F3923">
        <v>142</v>
      </c>
      <c r="G3923">
        <v>375.37</v>
      </c>
      <c r="H3923" s="1">
        <v>45140</v>
      </c>
    </row>
    <row r="3924" spans="1:8" x14ac:dyDescent="0.25">
      <c r="A3924" t="s">
        <v>3946</v>
      </c>
      <c r="B3924" t="s">
        <v>37</v>
      </c>
      <c r="C3924" t="s">
        <v>32</v>
      </c>
      <c r="D3924">
        <v>7</v>
      </c>
      <c r="E3924">
        <v>97</v>
      </c>
      <c r="F3924">
        <v>78</v>
      </c>
      <c r="G3924">
        <v>444.51</v>
      </c>
      <c r="H3924" s="1">
        <v>45048</v>
      </c>
    </row>
    <row r="3925" spans="1:8" x14ac:dyDescent="0.25">
      <c r="A3925" t="s">
        <v>3947</v>
      </c>
      <c r="B3925" t="s">
        <v>35</v>
      </c>
      <c r="C3925" t="s">
        <v>15</v>
      </c>
      <c r="D3925">
        <v>148</v>
      </c>
      <c r="E3925">
        <v>54</v>
      </c>
      <c r="F3925">
        <v>165</v>
      </c>
      <c r="G3925">
        <v>333.38</v>
      </c>
      <c r="H3925" s="1">
        <v>45265</v>
      </c>
    </row>
    <row r="3926" spans="1:8" x14ac:dyDescent="0.25">
      <c r="A3926" t="s">
        <v>3948</v>
      </c>
      <c r="B3926" t="s">
        <v>8</v>
      </c>
      <c r="C3926" t="s">
        <v>32</v>
      </c>
      <c r="D3926">
        <v>39</v>
      </c>
      <c r="E3926">
        <v>58</v>
      </c>
      <c r="F3926">
        <v>16</v>
      </c>
      <c r="G3926">
        <v>147.04</v>
      </c>
      <c r="H3926" s="1">
        <v>44948</v>
      </c>
    </row>
    <row r="3927" spans="1:8" x14ac:dyDescent="0.25">
      <c r="A3927" t="s">
        <v>3949</v>
      </c>
      <c r="B3927" t="s">
        <v>26</v>
      </c>
      <c r="C3927" t="s">
        <v>9</v>
      </c>
      <c r="D3927">
        <v>148</v>
      </c>
      <c r="E3927">
        <v>77</v>
      </c>
      <c r="F3927">
        <v>240</v>
      </c>
      <c r="G3927">
        <v>371.94</v>
      </c>
      <c r="H3927" s="1">
        <v>45199</v>
      </c>
    </row>
    <row r="3928" spans="1:8" x14ac:dyDescent="0.25">
      <c r="A3928" t="s">
        <v>3950</v>
      </c>
      <c r="B3928" t="s">
        <v>35</v>
      </c>
      <c r="C3928" t="s">
        <v>23</v>
      </c>
      <c r="D3928">
        <v>168</v>
      </c>
      <c r="E3928">
        <v>43</v>
      </c>
      <c r="F3928">
        <v>180</v>
      </c>
      <c r="G3928">
        <v>74.790000000000006</v>
      </c>
      <c r="H3928" s="1">
        <v>44959</v>
      </c>
    </row>
    <row r="3929" spans="1:8" x14ac:dyDescent="0.25">
      <c r="A3929" t="s">
        <v>3951</v>
      </c>
      <c r="B3929" t="s">
        <v>37</v>
      </c>
      <c r="C3929" t="s">
        <v>15</v>
      </c>
      <c r="D3929">
        <v>162</v>
      </c>
      <c r="E3929">
        <v>67</v>
      </c>
      <c r="F3929">
        <v>74</v>
      </c>
      <c r="G3929">
        <v>131.80000000000001</v>
      </c>
      <c r="H3929" s="1">
        <v>45029</v>
      </c>
    </row>
    <row r="3930" spans="1:8" x14ac:dyDescent="0.25">
      <c r="A3930" t="s">
        <v>3952</v>
      </c>
      <c r="B3930" t="s">
        <v>37</v>
      </c>
      <c r="C3930" t="s">
        <v>9</v>
      </c>
      <c r="D3930">
        <v>50</v>
      </c>
      <c r="E3930">
        <v>99</v>
      </c>
      <c r="F3930">
        <v>158</v>
      </c>
      <c r="G3930">
        <v>10.26</v>
      </c>
      <c r="H3930" s="1">
        <v>45277</v>
      </c>
    </row>
    <row r="3931" spans="1:8" x14ac:dyDescent="0.25">
      <c r="A3931" t="s">
        <v>3953</v>
      </c>
      <c r="B3931" t="s">
        <v>48</v>
      </c>
      <c r="C3931" t="s">
        <v>9</v>
      </c>
      <c r="D3931">
        <v>140</v>
      </c>
      <c r="E3931">
        <v>91</v>
      </c>
      <c r="F3931">
        <v>24</v>
      </c>
      <c r="G3931">
        <v>9.26</v>
      </c>
      <c r="H3931" s="1">
        <v>44962</v>
      </c>
    </row>
    <row r="3932" spans="1:8" x14ac:dyDescent="0.25">
      <c r="A3932" t="s">
        <v>3954</v>
      </c>
      <c r="B3932" t="s">
        <v>21</v>
      </c>
      <c r="C3932" t="s">
        <v>23</v>
      </c>
      <c r="D3932">
        <v>116</v>
      </c>
      <c r="E3932">
        <v>76</v>
      </c>
      <c r="F3932">
        <v>237</v>
      </c>
      <c r="G3932">
        <v>321.51</v>
      </c>
      <c r="H3932" s="1">
        <v>45243</v>
      </c>
    </row>
    <row r="3933" spans="1:8" x14ac:dyDescent="0.25">
      <c r="A3933" t="s">
        <v>3955</v>
      </c>
      <c r="B3933" t="s">
        <v>37</v>
      </c>
      <c r="C3933" t="s">
        <v>32</v>
      </c>
      <c r="D3933">
        <v>102</v>
      </c>
      <c r="E3933">
        <v>69</v>
      </c>
      <c r="F3933">
        <v>78</v>
      </c>
      <c r="G3933">
        <v>95.5</v>
      </c>
      <c r="H3933" s="1">
        <v>45220</v>
      </c>
    </row>
    <row r="3934" spans="1:8" x14ac:dyDescent="0.25">
      <c r="A3934" t="s">
        <v>3956</v>
      </c>
      <c r="B3934" t="s">
        <v>17</v>
      </c>
      <c r="C3934" t="s">
        <v>9</v>
      </c>
      <c r="D3934">
        <v>82</v>
      </c>
      <c r="E3934">
        <v>35</v>
      </c>
      <c r="F3934">
        <v>69</v>
      </c>
      <c r="G3934">
        <v>257.86</v>
      </c>
      <c r="H3934" s="1">
        <v>44968</v>
      </c>
    </row>
    <row r="3935" spans="1:8" x14ac:dyDescent="0.25">
      <c r="A3935" t="s">
        <v>3957</v>
      </c>
      <c r="B3935" t="s">
        <v>8</v>
      </c>
      <c r="C3935" t="s">
        <v>18</v>
      </c>
      <c r="D3935">
        <v>49</v>
      </c>
      <c r="E3935">
        <v>82</v>
      </c>
      <c r="F3935">
        <v>23</v>
      </c>
      <c r="G3935">
        <v>399.16</v>
      </c>
      <c r="H3935" s="1">
        <v>45001</v>
      </c>
    </row>
    <row r="3936" spans="1:8" x14ac:dyDescent="0.25">
      <c r="A3936" t="s">
        <v>3958</v>
      </c>
      <c r="B3936" t="s">
        <v>21</v>
      </c>
      <c r="C3936" t="s">
        <v>32</v>
      </c>
      <c r="D3936">
        <v>190</v>
      </c>
      <c r="E3936">
        <v>22</v>
      </c>
      <c r="F3936">
        <v>64</v>
      </c>
      <c r="G3936">
        <v>50.58</v>
      </c>
      <c r="H3936" s="1">
        <v>45109</v>
      </c>
    </row>
    <row r="3937" spans="1:8" x14ac:dyDescent="0.25">
      <c r="A3937" t="s">
        <v>3959</v>
      </c>
      <c r="B3937" t="s">
        <v>14</v>
      </c>
      <c r="C3937" t="s">
        <v>18</v>
      </c>
      <c r="D3937">
        <v>9</v>
      </c>
      <c r="E3937">
        <v>52</v>
      </c>
      <c r="F3937">
        <v>157</v>
      </c>
      <c r="G3937">
        <v>396.08</v>
      </c>
      <c r="H3937" s="1">
        <v>45172</v>
      </c>
    </row>
    <row r="3938" spans="1:8" x14ac:dyDescent="0.25">
      <c r="A3938" t="s">
        <v>3960</v>
      </c>
      <c r="B3938" t="s">
        <v>8</v>
      </c>
      <c r="C3938" t="s">
        <v>23</v>
      </c>
      <c r="D3938">
        <v>169</v>
      </c>
      <c r="E3938">
        <v>53</v>
      </c>
      <c r="F3938">
        <v>287</v>
      </c>
      <c r="G3938">
        <v>424.53</v>
      </c>
      <c r="H3938" s="1">
        <v>45077</v>
      </c>
    </row>
    <row r="3939" spans="1:8" x14ac:dyDescent="0.25">
      <c r="A3939" t="s">
        <v>3961</v>
      </c>
      <c r="B3939" t="s">
        <v>35</v>
      </c>
      <c r="C3939" t="s">
        <v>15</v>
      </c>
      <c r="D3939">
        <v>45</v>
      </c>
      <c r="E3939">
        <v>98</v>
      </c>
      <c r="F3939">
        <v>286</v>
      </c>
      <c r="G3939">
        <v>421.1</v>
      </c>
      <c r="H3939" s="1">
        <v>45289</v>
      </c>
    </row>
    <row r="3940" spans="1:8" x14ac:dyDescent="0.25">
      <c r="A3940" t="s">
        <v>3962</v>
      </c>
      <c r="B3940" t="s">
        <v>12</v>
      </c>
      <c r="C3940" t="s">
        <v>23</v>
      </c>
      <c r="D3940">
        <v>174</v>
      </c>
      <c r="E3940">
        <v>83</v>
      </c>
      <c r="F3940">
        <v>93</v>
      </c>
      <c r="G3940">
        <v>219.17</v>
      </c>
      <c r="H3940" s="1">
        <v>45162</v>
      </c>
    </row>
    <row r="3941" spans="1:8" x14ac:dyDescent="0.25">
      <c r="A3941" t="s">
        <v>3963</v>
      </c>
      <c r="B3941" t="s">
        <v>35</v>
      </c>
      <c r="C3941" t="s">
        <v>18</v>
      </c>
      <c r="D3941">
        <v>137</v>
      </c>
      <c r="E3941">
        <v>73</v>
      </c>
      <c r="F3941">
        <v>61</v>
      </c>
      <c r="G3941">
        <v>246.89</v>
      </c>
      <c r="H3941" s="1">
        <v>45251</v>
      </c>
    </row>
    <row r="3942" spans="1:8" x14ac:dyDescent="0.25">
      <c r="A3942" t="s">
        <v>3964</v>
      </c>
      <c r="B3942" t="s">
        <v>21</v>
      </c>
      <c r="C3942" t="s">
        <v>32</v>
      </c>
      <c r="D3942">
        <v>21</v>
      </c>
      <c r="E3942">
        <v>89</v>
      </c>
      <c r="F3942">
        <v>50</v>
      </c>
      <c r="G3942">
        <v>392.87</v>
      </c>
      <c r="H3942" s="1">
        <v>45127</v>
      </c>
    </row>
    <row r="3943" spans="1:8" x14ac:dyDescent="0.25">
      <c r="A3943" t="s">
        <v>3965</v>
      </c>
      <c r="B3943" t="s">
        <v>14</v>
      </c>
      <c r="C3943" t="s">
        <v>15</v>
      </c>
      <c r="D3943">
        <v>144</v>
      </c>
      <c r="E3943">
        <v>23</v>
      </c>
      <c r="F3943">
        <v>300</v>
      </c>
      <c r="G3943">
        <v>141.24</v>
      </c>
      <c r="H3943" s="1">
        <v>45291</v>
      </c>
    </row>
    <row r="3944" spans="1:8" x14ac:dyDescent="0.25">
      <c r="A3944" t="s">
        <v>3966</v>
      </c>
      <c r="B3944" t="s">
        <v>28</v>
      </c>
      <c r="C3944" t="s">
        <v>15</v>
      </c>
      <c r="D3944">
        <v>36</v>
      </c>
      <c r="E3944">
        <v>25</v>
      </c>
      <c r="F3944">
        <v>236</v>
      </c>
      <c r="G3944">
        <v>143.41999999999999</v>
      </c>
      <c r="H3944" s="1">
        <v>44977</v>
      </c>
    </row>
    <row r="3945" spans="1:8" x14ac:dyDescent="0.25">
      <c r="A3945" t="s">
        <v>3967</v>
      </c>
      <c r="B3945" t="s">
        <v>37</v>
      </c>
      <c r="C3945" t="s">
        <v>32</v>
      </c>
      <c r="D3945">
        <v>12</v>
      </c>
      <c r="E3945">
        <v>28</v>
      </c>
      <c r="F3945">
        <v>40</v>
      </c>
      <c r="G3945">
        <v>157.30000000000001</v>
      </c>
      <c r="H3945" s="1">
        <v>45268</v>
      </c>
    </row>
    <row r="3946" spans="1:8" x14ac:dyDescent="0.25">
      <c r="A3946" t="s">
        <v>3968</v>
      </c>
      <c r="B3946" t="s">
        <v>28</v>
      </c>
      <c r="C3946" t="s">
        <v>15</v>
      </c>
      <c r="D3946">
        <v>191</v>
      </c>
      <c r="E3946">
        <v>43</v>
      </c>
      <c r="F3946">
        <v>104</v>
      </c>
      <c r="G3946">
        <v>454.57</v>
      </c>
      <c r="H3946" s="1">
        <v>45049</v>
      </c>
    </row>
    <row r="3947" spans="1:8" x14ac:dyDescent="0.25">
      <c r="A3947" t="s">
        <v>3969</v>
      </c>
      <c r="B3947" t="s">
        <v>8</v>
      </c>
      <c r="C3947" t="s">
        <v>23</v>
      </c>
      <c r="D3947">
        <v>47</v>
      </c>
      <c r="E3947">
        <v>78</v>
      </c>
      <c r="F3947">
        <v>284</v>
      </c>
      <c r="G3947">
        <v>222.88</v>
      </c>
      <c r="H3947" s="1">
        <v>45138</v>
      </c>
    </row>
    <row r="3948" spans="1:8" x14ac:dyDescent="0.25">
      <c r="A3948" t="s">
        <v>3970</v>
      </c>
      <c r="B3948" t="s">
        <v>8</v>
      </c>
      <c r="C3948" t="s">
        <v>15</v>
      </c>
      <c r="D3948">
        <v>52</v>
      </c>
      <c r="E3948">
        <v>33</v>
      </c>
      <c r="F3948">
        <v>89</v>
      </c>
      <c r="G3948">
        <v>422.91</v>
      </c>
      <c r="H3948" s="1">
        <v>45005</v>
      </c>
    </row>
    <row r="3949" spans="1:8" x14ac:dyDescent="0.25">
      <c r="A3949" t="s">
        <v>3971</v>
      </c>
      <c r="B3949" t="s">
        <v>17</v>
      </c>
      <c r="C3949" t="s">
        <v>18</v>
      </c>
      <c r="D3949">
        <v>83</v>
      </c>
      <c r="E3949">
        <v>29</v>
      </c>
      <c r="F3949">
        <v>191</v>
      </c>
      <c r="G3949">
        <v>318.81</v>
      </c>
      <c r="H3949" s="1">
        <v>44955</v>
      </c>
    </row>
    <row r="3950" spans="1:8" x14ac:dyDescent="0.25">
      <c r="A3950" t="s">
        <v>3972</v>
      </c>
      <c r="B3950" t="s">
        <v>48</v>
      </c>
      <c r="C3950" t="s">
        <v>32</v>
      </c>
      <c r="D3950">
        <v>82</v>
      </c>
      <c r="E3950">
        <v>61</v>
      </c>
      <c r="F3950">
        <v>224</v>
      </c>
      <c r="G3950">
        <v>289.51</v>
      </c>
      <c r="H3950" s="1">
        <v>45237</v>
      </c>
    </row>
    <row r="3951" spans="1:8" x14ac:dyDescent="0.25">
      <c r="A3951" t="s">
        <v>3973</v>
      </c>
      <c r="B3951" t="s">
        <v>48</v>
      </c>
      <c r="C3951" t="s">
        <v>18</v>
      </c>
      <c r="D3951">
        <v>65</v>
      </c>
      <c r="E3951">
        <v>64</v>
      </c>
      <c r="F3951">
        <v>294</v>
      </c>
      <c r="G3951">
        <v>74.64</v>
      </c>
      <c r="H3951" s="1">
        <v>45188</v>
      </c>
    </row>
    <row r="3952" spans="1:8" x14ac:dyDescent="0.25">
      <c r="A3952" t="s">
        <v>3974</v>
      </c>
      <c r="B3952" t="s">
        <v>14</v>
      </c>
      <c r="C3952" t="s">
        <v>15</v>
      </c>
      <c r="D3952">
        <v>8</v>
      </c>
      <c r="E3952">
        <v>45</v>
      </c>
      <c r="F3952">
        <v>110</v>
      </c>
      <c r="G3952">
        <v>411.19</v>
      </c>
      <c r="H3952" s="1">
        <v>45234</v>
      </c>
    </row>
    <row r="3953" spans="1:8" x14ac:dyDescent="0.25">
      <c r="A3953" t="s">
        <v>3975</v>
      </c>
      <c r="B3953" t="s">
        <v>37</v>
      </c>
      <c r="C3953" t="s">
        <v>32</v>
      </c>
      <c r="D3953">
        <v>107</v>
      </c>
      <c r="E3953">
        <v>55</v>
      </c>
      <c r="F3953">
        <v>132</v>
      </c>
      <c r="G3953">
        <v>320.61</v>
      </c>
      <c r="H3953" s="1">
        <v>45054</v>
      </c>
    </row>
    <row r="3954" spans="1:8" x14ac:dyDescent="0.25">
      <c r="A3954" t="s">
        <v>3976</v>
      </c>
      <c r="B3954" t="s">
        <v>21</v>
      </c>
      <c r="C3954" t="s">
        <v>9</v>
      </c>
      <c r="D3954">
        <v>1</v>
      </c>
      <c r="E3954">
        <v>54</v>
      </c>
      <c r="F3954">
        <v>264</v>
      </c>
      <c r="G3954">
        <v>423.2</v>
      </c>
      <c r="H3954" s="1">
        <v>45214</v>
      </c>
    </row>
    <row r="3955" spans="1:8" x14ac:dyDescent="0.25">
      <c r="A3955" t="s">
        <v>3977</v>
      </c>
      <c r="B3955" t="s">
        <v>12</v>
      </c>
      <c r="C3955" t="s">
        <v>15</v>
      </c>
      <c r="D3955">
        <v>74</v>
      </c>
      <c r="E3955">
        <v>36</v>
      </c>
      <c r="F3955">
        <v>166</v>
      </c>
      <c r="G3955">
        <v>449.94</v>
      </c>
      <c r="H3955" s="1">
        <v>44934</v>
      </c>
    </row>
    <row r="3956" spans="1:8" x14ac:dyDescent="0.25">
      <c r="A3956" t="s">
        <v>3978</v>
      </c>
      <c r="B3956" t="s">
        <v>26</v>
      </c>
      <c r="C3956" t="s">
        <v>15</v>
      </c>
      <c r="D3956">
        <v>122</v>
      </c>
      <c r="E3956">
        <v>72</v>
      </c>
      <c r="F3956">
        <v>115</v>
      </c>
      <c r="G3956">
        <v>54.48</v>
      </c>
      <c r="H3956" s="1">
        <v>45029</v>
      </c>
    </row>
    <row r="3957" spans="1:8" x14ac:dyDescent="0.25">
      <c r="A3957" t="s">
        <v>3979</v>
      </c>
      <c r="B3957" t="s">
        <v>37</v>
      </c>
      <c r="C3957" t="s">
        <v>18</v>
      </c>
      <c r="D3957">
        <v>164</v>
      </c>
      <c r="E3957">
        <v>32</v>
      </c>
      <c r="F3957">
        <v>75</v>
      </c>
      <c r="G3957">
        <v>399.1</v>
      </c>
      <c r="H3957" s="1">
        <v>45235</v>
      </c>
    </row>
    <row r="3958" spans="1:8" x14ac:dyDescent="0.25">
      <c r="A3958" t="s">
        <v>3980</v>
      </c>
      <c r="B3958" t="s">
        <v>28</v>
      </c>
      <c r="C3958" t="s">
        <v>15</v>
      </c>
      <c r="D3958">
        <v>155</v>
      </c>
      <c r="E3958">
        <v>42</v>
      </c>
      <c r="F3958">
        <v>122</v>
      </c>
      <c r="G3958">
        <v>413.34</v>
      </c>
      <c r="H3958" s="1">
        <v>45130</v>
      </c>
    </row>
    <row r="3959" spans="1:8" x14ac:dyDescent="0.25">
      <c r="A3959" t="s">
        <v>3981</v>
      </c>
      <c r="B3959" t="s">
        <v>35</v>
      </c>
      <c r="C3959" t="s">
        <v>32</v>
      </c>
      <c r="D3959">
        <v>12</v>
      </c>
      <c r="E3959">
        <v>54</v>
      </c>
      <c r="F3959">
        <v>18</v>
      </c>
      <c r="G3959">
        <v>384.97</v>
      </c>
      <c r="H3959" s="1">
        <v>45089</v>
      </c>
    </row>
    <row r="3960" spans="1:8" x14ac:dyDescent="0.25">
      <c r="A3960" t="s">
        <v>3982</v>
      </c>
      <c r="B3960" t="s">
        <v>48</v>
      </c>
      <c r="C3960" t="s">
        <v>15</v>
      </c>
      <c r="D3960">
        <v>7</v>
      </c>
      <c r="E3960">
        <v>94</v>
      </c>
      <c r="F3960">
        <v>52</v>
      </c>
      <c r="G3960">
        <v>341.43</v>
      </c>
      <c r="H3960" s="1">
        <v>45289</v>
      </c>
    </row>
    <row r="3961" spans="1:8" x14ac:dyDescent="0.25">
      <c r="A3961" t="s">
        <v>3983</v>
      </c>
      <c r="B3961" t="s">
        <v>12</v>
      </c>
      <c r="C3961" t="s">
        <v>15</v>
      </c>
      <c r="D3961">
        <v>35</v>
      </c>
      <c r="E3961">
        <v>64</v>
      </c>
      <c r="F3961">
        <v>45</v>
      </c>
      <c r="G3961">
        <v>299.54000000000002</v>
      </c>
      <c r="H3961" s="1">
        <v>45259</v>
      </c>
    </row>
    <row r="3962" spans="1:8" x14ac:dyDescent="0.25">
      <c r="A3962" t="s">
        <v>3984</v>
      </c>
      <c r="B3962" t="s">
        <v>48</v>
      </c>
      <c r="C3962" t="s">
        <v>18</v>
      </c>
      <c r="D3962">
        <v>181</v>
      </c>
      <c r="E3962">
        <v>38</v>
      </c>
      <c r="F3962">
        <v>211</v>
      </c>
      <c r="G3962">
        <v>248.66</v>
      </c>
      <c r="H3962" s="1">
        <v>45138</v>
      </c>
    </row>
    <row r="3963" spans="1:8" x14ac:dyDescent="0.25">
      <c r="A3963" t="s">
        <v>3985</v>
      </c>
      <c r="B3963" t="s">
        <v>17</v>
      </c>
      <c r="C3963" t="s">
        <v>23</v>
      </c>
      <c r="D3963">
        <v>197</v>
      </c>
      <c r="E3963">
        <v>66</v>
      </c>
      <c r="F3963">
        <v>206</v>
      </c>
      <c r="G3963">
        <v>340.37</v>
      </c>
      <c r="H3963" s="1">
        <v>45038</v>
      </c>
    </row>
    <row r="3964" spans="1:8" x14ac:dyDescent="0.25">
      <c r="A3964" t="s">
        <v>3986</v>
      </c>
      <c r="B3964" t="s">
        <v>28</v>
      </c>
      <c r="C3964" t="s">
        <v>9</v>
      </c>
      <c r="D3964">
        <v>62</v>
      </c>
      <c r="E3964">
        <v>33</v>
      </c>
      <c r="F3964">
        <v>128</v>
      </c>
      <c r="G3964">
        <v>215.34</v>
      </c>
      <c r="H3964" s="1">
        <v>45233</v>
      </c>
    </row>
    <row r="3965" spans="1:8" x14ac:dyDescent="0.25">
      <c r="A3965" t="s">
        <v>3987</v>
      </c>
      <c r="B3965" t="s">
        <v>37</v>
      </c>
      <c r="C3965" t="s">
        <v>15</v>
      </c>
      <c r="D3965">
        <v>96</v>
      </c>
      <c r="E3965">
        <v>85</v>
      </c>
      <c r="F3965">
        <v>83</v>
      </c>
      <c r="G3965">
        <v>193.2</v>
      </c>
      <c r="H3965" s="1">
        <v>45072</v>
      </c>
    </row>
    <row r="3966" spans="1:8" x14ac:dyDescent="0.25">
      <c r="A3966" t="s">
        <v>3988</v>
      </c>
      <c r="B3966" t="s">
        <v>26</v>
      </c>
      <c r="C3966" t="s">
        <v>32</v>
      </c>
      <c r="D3966">
        <v>189</v>
      </c>
      <c r="E3966">
        <v>76</v>
      </c>
      <c r="F3966">
        <v>118</v>
      </c>
      <c r="G3966">
        <v>292.93</v>
      </c>
      <c r="H3966" s="1">
        <v>45082</v>
      </c>
    </row>
    <row r="3967" spans="1:8" x14ac:dyDescent="0.25">
      <c r="A3967" t="s">
        <v>3989</v>
      </c>
      <c r="B3967" t="s">
        <v>26</v>
      </c>
      <c r="C3967" t="s">
        <v>23</v>
      </c>
      <c r="D3967">
        <v>76</v>
      </c>
      <c r="E3967">
        <v>39</v>
      </c>
      <c r="F3967">
        <v>43</v>
      </c>
      <c r="G3967">
        <v>469.72</v>
      </c>
      <c r="H3967" s="1">
        <v>45094</v>
      </c>
    </row>
    <row r="3968" spans="1:8" x14ac:dyDescent="0.25">
      <c r="A3968" t="s">
        <v>3990</v>
      </c>
      <c r="B3968" t="s">
        <v>35</v>
      </c>
      <c r="C3968" t="s">
        <v>32</v>
      </c>
      <c r="D3968">
        <v>75</v>
      </c>
      <c r="E3968">
        <v>58</v>
      </c>
      <c r="F3968">
        <v>6</v>
      </c>
      <c r="G3968">
        <v>335.77</v>
      </c>
      <c r="H3968" s="1">
        <v>44962</v>
      </c>
    </row>
    <row r="3969" spans="1:8" x14ac:dyDescent="0.25">
      <c r="A3969" t="s">
        <v>3991</v>
      </c>
      <c r="B3969" t="s">
        <v>12</v>
      </c>
      <c r="C3969" t="s">
        <v>23</v>
      </c>
      <c r="D3969">
        <v>161</v>
      </c>
      <c r="E3969">
        <v>39</v>
      </c>
      <c r="F3969">
        <v>219</v>
      </c>
      <c r="G3969">
        <v>77.69</v>
      </c>
      <c r="H3969" s="1">
        <v>45070</v>
      </c>
    </row>
    <row r="3970" spans="1:8" x14ac:dyDescent="0.25">
      <c r="A3970" t="s">
        <v>3992</v>
      </c>
      <c r="B3970" t="s">
        <v>37</v>
      </c>
      <c r="C3970" t="s">
        <v>23</v>
      </c>
      <c r="D3970">
        <v>157</v>
      </c>
      <c r="E3970">
        <v>73</v>
      </c>
      <c r="F3970">
        <v>62</v>
      </c>
      <c r="G3970">
        <v>113.8</v>
      </c>
      <c r="H3970" s="1">
        <v>44978</v>
      </c>
    </row>
    <row r="3971" spans="1:8" x14ac:dyDescent="0.25">
      <c r="A3971" t="s">
        <v>3993</v>
      </c>
      <c r="B3971" t="s">
        <v>8</v>
      </c>
      <c r="C3971" t="s">
        <v>32</v>
      </c>
      <c r="D3971">
        <v>138</v>
      </c>
      <c r="E3971">
        <v>53</v>
      </c>
      <c r="F3971">
        <v>86</v>
      </c>
      <c r="G3971">
        <v>183.42</v>
      </c>
      <c r="H3971" s="1">
        <v>45255</v>
      </c>
    </row>
    <row r="3972" spans="1:8" x14ac:dyDescent="0.25">
      <c r="A3972" t="s">
        <v>3994</v>
      </c>
      <c r="B3972" t="s">
        <v>14</v>
      </c>
      <c r="C3972" t="s">
        <v>15</v>
      </c>
      <c r="D3972">
        <v>19</v>
      </c>
      <c r="E3972">
        <v>87</v>
      </c>
      <c r="F3972">
        <v>46</v>
      </c>
      <c r="G3972">
        <v>254.44</v>
      </c>
      <c r="H3972" s="1">
        <v>45141</v>
      </c>
    </row>
    <row r="3973" spans="1:8" x14ac:dyDescent="0.25">
      <c r="A3973" t="s">
        <v>3995</v>
      </c>
      <c r="B3973" t="s">
        <v>21</v>
      </c>
      <c r="C3973" t="s">
        <v>23</v>
      </c>
      <c r="D3973">
        <v>152</v>
      </c>
      <c r="E3973">
        <v>86</v>
      </c>
      <c r="F3973">
        <v>67</v>
      </c>
      <c r="G3973">
        <v>403.63</v>
      </c>
      <c r="H3973" s="1">
        <v>45045</v>
      </c>
    </row>
    <row r="3974" spans="1:8" x14ac:dyDescent="0.25">
      <c r="A3974" t="s">
        <v>3996</v>
      </c>
      <c r="B3974" t="s">
        <v>12</v>
      </c>
      <c r="C3974" t="s">
        <v>18</v>
      </c>
      <c r="D3974">
        <v>36</v>
      </c>
      <c r="E3974">
        <v>98</v>
      </c>
      <c r="F3974">
        <v>15</v>
      </c>
      <c r="G3974">
        <v>92.44</v>
      </c>
      <c r="H3974" s="1">
        <v>45093</v>
      </c>
    </row>
    <row r="3975" spans="1:8" x14ac:dyDescent="0.25">
      <c r="A3975" t="s">
        <v>3997</v>
      </c>
      <c r="B3975" t="s">
        <v>28</v>
      </c>
      <c r="C3975" t="s">
        <v>15</v>
      </c>
      <c r="D3975">
        <v>9</v>
      </c>
      <c r="E3975">
        <v>93</v>
      </c>
      <c r="F3975">
        <v>213</v>
      </c>
      <c r="G3975">
        <v>218.71</v>
      </c>
      <c r="H3975" s="1">
        <v>45247</v>
      </c>
    </row>
    <row r="3976" spans="1:8" x14ac:dyDescent="0.25">
      <c r="A3976" t="s">
        <v>3998</v>
      </c>
      <c r="B3976" t="s">
        <v>35</v>
      </c>
      <c r="C3976" t="s">
        <v>15</v>
      </c>
      <c r="D3976">
        <v>131</v>
      </c>
      <c r="E3976">
        <v>45</v>
      </c>
      <c r="F3976">
        <v>2</v>
      </c>
      <c r="G3976">
        <v>331.04</v>
      </c>
      <c r="H3976" s="1">
        <v>44939</v>
      </c>
    </row>
    <row r="3977" spans="1:8" x14ac:dyDescent="0.25">
      <c r="A3977" t="s">
        <v>3999</v>
      </c>
      <c r="B3977" t="s">
        <v>37</v>
      </c>
      <c r="C3977" t="s">
        <v>15</v>
      </c>
      <c r="D3977">
        <v>140</v>
      </c>
      <c r="E3977">
        <v>56</v>
      </c>
      <c r="F3977">
        <v>271</v>
      </c>
      <c r="G3977">
        <v>429.45</v>
      </c>
      <c r="H3977" s="1">
        <v>45007</v>
      </c>
    </row>
    <row r="3978" spans="1:8" x14ac:dyDescent="0.25">
      <c r="A3978" t="s">
        <v>4000</v>
      </c>
      <c r="B3978" t="s">
        <v>21</v>
      </c>
      <c r="C3978" t="s">
        <v>15</v>
      </c>
      <c r="D3978">
        <v>182</v>
      </c>
      <c r="E3978">
        <v>51</v>
      </c>
      <c r="F3978">
        <v>66</v>
      </c>
      <c r="G3978">
        <v>491.29</v>
      </c>
      <c r="H3978" s="1">
        <v>45023</v>
      </c>
    </row>
    <row r="3979" spans="1:8" x14ac:dyDescent="0.25">
      <c r="A3979" t="s">
        <v>4001</v>
      </c>
      <c r="B3979" t="s">
        <v>26</v>
      </c>
      <c r="C3979" t="s">
        <v>32</v>
      </c>
      <c r="D3979">
        <v>157</v>
      </c>
      <c r="E3979">
        <v>63</v>
      </c>
      <c r="F3979">
        <v>49</v>
      </c>
      <c r="G3979">
        <v>380.76</v>
      </c>
      <c r="H3979" s="1">
        <v>44978</v>
      </c>
    </row>
    <row r="3980" spans="1:8" x14ac:dyDescent="0.25">
      <c r="A3980" t="s">
        <v>4002</v>
      </c>
      <c r="B3980" t="s">
        <v>48</v>
      </c>
      <c r="C3980" t="s">
        <v>9</v>
      </c>
      <c r="D3980">
        <v>176</v>
      </c>
      <c r="E3980">
        <v>46</v>
      </c>
      <c r="F3980">
        <v>165</v>
      </c>
      <c r="G3980">
        <v>67.569999999999993</v>
      </c>
      <c r="H3980" s="1">
        <v>44972</v>
      </c>
    </row>
    <row r="3981" spans="1:8" x14ac:dyDescent="0.25">
      <c r="A3981" t="s">
        <v>4003</v>
      </c>
      <c r="B3981" t="s">
        <v>12</v>
      </c>
      <c r="C3981" t="s">
        <v>9</v>
      </c>
      <c r="D3981">
        <v>94</v>
      </c>
      <c r="E3981">
        <v>92</v>
      </c>
      <c r="F3981">
        <v>276</v>
      </c>
      <c r="G3981">
        <v>74.87</v>
      </c>
      <c r="H3981" s="1">
        <v>44959</v>
      </c>
    </row>
    <row r="3982" spans="1:8" x14ac:dyDescent="0.25">
      <c r="A3982" t="s">
        <v>4004</v>
      </c>
      <c r="B3982" t="s">
        <v>14</v>
      </c>
      <c r="C3982" t="s">
        <v>9</v>
      </c>
      <c r="D3982">
        <v>110</v>
      </c>
      <c r="E3982">
        <v>60</v>
      </c>
      <c r="F3982">
        <v>170</v>
      </c>
      <c r="G3982">
        <v>184.84</v>
      </c>
      <c r="H3982" s="1">
        <v>45085</v>
      </c>
    </row>
    <row r="3983" spans="1:8" x14ac:dyDescent="0.25">
      <c r="A3983" t="s">
        <v>4005</v>
      </c>
      <c r="B3983" t="s">
        <v>28</v>
      </c>
      <c r="C3983" t="s">
        <v>23</v>
      </c>
      <c r="D3983">
        <v>154</v>
      </c>
      <c r="E3983">
        <v>86</v>
      </c>
      <c r="F3983">
        <v>124</v>
      </c>
      <c r="G3983">
        <v>28.92</v>
      </c>
      <c r="H3983" s="1">
        <v>45239</v>
      </c>
    </row>
    <row r="3984" spans="1:8" x14ac:dyDescent="0.25">
      <c r="A3984" t="s">
        <v>4006</v>
      </c>
      <c r="B3984" t="s">
        <v>37</v>
      </c>
      <c r="C3984" t="s">
        <v>18</v>
      </c>
      <c r="D3984">
        <v>15</v>
      </c>
      <c r="E3984">
        <v>26</v>
      </c>
      <c r="F3984">
        <v>282</v>
      </c>
      <c r="G3984">
        <v>371.48</v>
      </c>
      <c r="H3984" s="1">
        <v>45263</v>
      </c>
    </row>
    <row r="3985" spans="1:8" x14ac:dyDescent="0.25">
      <c r="A3985" t="s">
        <v>4007</v>
      </c>
      <c r="B3985" t="s">
        <v>8</v>
      </c>
      <c r="C3985" t="s">
        <v>23</v>
      </c>
      <c r="D3985">
        <v>144</v>
      </c>
      <c r="E3985">
        <v>97</v>
      </c>
      <c r="F3985">
        <v>110</v>
      </c>
      <c r="G3985">
        <v>296.97000000000003</v>
      </c>
      <c r="H3985" s="1">
        <v>44983</v>
      </c>
    </row>
    <row r="3986" spans="1:8" x14ac:dyDescent="0.25">
      <c r="A3986" t="s">
        <v>4008</v>
      </c>
      <c r="B3986" t="s">
        <v>28</v>
      </c>
      <c r="C3986" t="s">
        <v>32</v>
      </c>
      <c r="D3986">
        <v>11</v>
      </c>
      <c r="E3986">
        <v>91</v>
      </c>
      <c r="F3986">
        <v>217</v>
      </c>
      <c r="G3986">
        <v>428.7</v>
      </c>
      <c r="H3986" s="1">
        <v>45290</v>
      </c>
    </row>
    <row r="3987" spans="1:8" x14ac:dyDescent="0.25">
      <c r="A3987" t="s">
        <v>4009</v>
      </c>
      <c r="B3987" t="s">
        <v>8</v>
      </c>
      <c r="C3987" t="s">
        <v>9</v>
      </c>
      <c r="D3987">
        <v>180</v>
      </c>
      <c r="E3987">
        <v>84</v>
      </c>
      <c r="F3987">
        <v>69</v>
      </c>
      <c r="G3987">
        <v>106.1</v>
      </c>
      <c r="H3987" s="1">
        <v>45281</v>
      </c>
    </row>
    <row r="3988" spans="1:8" x14ac:dyDescent="0.25">
      <c r="A3988" t="s">
        <v>4010</v>
      </c>
      <c r="B3988" t="s">
        <v>35</v>
      </c>
      <c r="C3988" t="s">
        <v>32</v>
      </c>
      <c r="D3988">
        <v>11</v>
      </c>
      <c r="E3988">
        <v>45</v>
      </c>
      <c r="F3988">
        <v>102</v>
      </c>
      <c r="G3988">
        <v>344.14</v>
      </c>
      <c r="H3988" s="1">
        <v>44946</v>
      </c>
    </row>
    <row r="3989" spans="1:8" x14ac:dyDescent="0.25">
      <c r="A3989" t="s">
        <v>4011</v>
      </c>
      <c r="B3989" t="s">
        <v>26</v>
      </c>
      <c r="C3989" t="s">
        <v>23</v>
      </c>
      <c r="D3989">
        <v>55</v>
      </c>
      <c r="E3989">
        <v>77</v>
      </c>
      <c r="F3989">
        <v>217</v>
      </c>
      <c r="G3989">
        <v>446.93</v>
      </c>
      <c r="H3989" s="1">
        <v>45092</v>
      </c>
    </row>
    <row r="3990" spans="1:8" x14ac:dyDescent="0.25">
      <c r="A3990" t="s">
        <v>4012</v>
      </c>
      <c r="B3990" t="s">
        <v>26</v>
      </c>
      <c r="C3990" t="s">
        <v>9</v>
      </c>
      <c r="D3990">
        <v>190</v>
      </c>
      <c r="E3990">
        <v>92</v>
      </c>
      <c r="F3990">
        <v>223</v>
      </c>
      <c r="G3990">
        <v>8.48</v>
      </c>
      <c r="H3990" s="1">
        <v>45011</v>
      </c>
    </row>
    <row r="3991" spans="1:8" x14ac:dyDescent="0.25">
      <c r="A3991" t="s">
        <v>4013</v>
      </c>
      <c r="B3991" t="s">
        <v>12</v>
      </c>
      <c r="C3991" t="s">
        <v>18</v>
      </c>
      <c r="D3991">
        <v>105</v>
      </c>
      <c r="E3991">
        <v>21</v>
      </c>
      <c r="F3991">
        <v>121</v>
      </c>
      <c r="G3991">
        <v>92.38</v>
      </c>
      <c r="H3991" s="1">
        <v>45154</v>
      </c>
    </row>
    <row r="3992" spans="1:8" x14ac:dyDescent="0.25">
      <c r="A3992" t="s">
        <v>4014</v>
      </c>
      <c r="B3992" t="s">
        <v>14</v>
      </c>
      <c r="C3992" t="s">
        <v>32</v>
      </c>
      <c r="D3992">
        <v>134</v>
      </c>
      <c r="E3992">
        <v>50</v>
      </c>
      <c r="F3992">
        <v>150</v>
      </c>
      <c r="G3992">
        <v>161.44999999999999</v>
      </c>
      <c r="H3992" s="1">
        <v>45229</v>
      </c>
    </row>
    <row r="3993" spans="1:8" x14ac:dyDescent="0.25">
      <c r="A3993" t="s">
        <v>4015</v>
      </c>
      <c r="B3993" t="s">
        <v>17</v>
      </c>
      <c r="C3993" t="s">
        <v>18</v>
      </c>
      <c r="D3993">
        <v>188</v>
      </c>
      <c r="E3993">
        <v>39</v>
      </c>
      <c r="F3993">
        <v>109</v>
      </c>
      <c r="G3993">
        <v>495.56</v>
      </c>
      <c r="H3993" s="1">
        <v>45181</v>
      </c>
    </row>
    <row r="3994" spans="1:8" x14ac:dyDescent="0.25">
      <c r="A3994" t="s">
        <v>4016</v>
      </c>
      <c r="B3994" t="s">
        <v>12</v>
      </c>
      <c r="C3994" t="s">
        <v>15</v>
      </c>
      <c r="D3994">
        <v>176</v>
      </c>
      <c r="E3994">
        <v>93</v>
      </c>
      <c r="F3994">
        <v>190</v>
      </c>
      <c r="G3994">
        <v>82.21</v>
      </c>
      <c r="H3994" s="1">
        <v>45116</v>
      </c>
    </row>
    <row r="3995" spans="1:8" x14ac:dyDescent="0.25">
      <c r="A3995" t="s">
        <v>4017</v>
      </c>
      <c r="B3995" t="s">
        <v>8</v>
      </c>
      <c r="C3995" t="s">
        <v>18</v>
      </c>
      <c r="D3995">
        <v>104</v>
      </c>
      <c r="E3995">
        <v>68</v>
      </c>
      <c r="F3995">
        <v>196</v>
      </c>
      <c r="G3995">
        <v>100.6</v>
      </c>
      <c r="H3995" s="1">
        <v>45110</v>
      </c>
    </row>
    <row r="3996" spans="1:8" x14ac:dyDescent="0.25">
      <c r="A3996" t="s">
        <v>4018</v>
      </c>
      <c r="B3996" t="s">
        <v>12</v>
      </c>
      <c r="C3996" t="s">
        <v>15</v>
      </c>
      <c r="D3996">
        <v>77</v>
      </c>
      <c r="E3996">
        <v>86</v>
      </c>
      <c r="F3996">
        <v>272</v>
      </c>
      <c r="G3996">
        <v>69.11</v>
      </c>
      <c r="H3996" s="1">
        <v>45210</v>
      </c>
    </row>
    <row r="3997" spans="1:8" x14ac:dyDescent="0.25">
      <c r="A3997" t="s">
        <v>4019</v>
      </c>
      <c r="B3997" t="s">
        <v>21</v>
      </c>
      <c r="C3997" t="s">
        <v>23</v>
      </c>
      <c r="D3997">
        <v>32</v>
      </c>
      <c r="E3997">
        <v>54</v>
      </c>
      <c r="F3997">
        <v>58</v>
      </c>
      <c r="G3997">
        <v>411.27</v>
      </c>
      <c r="H3997" s="1">
        <v>44985</v>
      </c>
    </row>
    <row r="3998" spans="1:8" x14ac:dyDescent="0.25">
      <c r="A3998" t="s">
        <v>4020</v>
      </c>
      <c r="B3998" t="s">
        <v>8</v>
      </c>
      <c r="C3998" t="s">
        <v>23</v>
      </c>
      <c r="D3998">
        <v>136</v>
      </c>
      <c r="E3998">
        <v>32</v>
      </c>
      <c r="F3998">
        <v>210</v>
      </c>
      <c r="G3998">
        <v>293.64</v>
      </c>
      <c r="H3998" s="1">
        <v>44964</v>
      </c>
    </row>
    <row r="3999" spans="1:8" x14ac:dyDescent="0.25">
      <c r="A3999" t="s">
        <v>4021</v>
      </c>
      <c r="B3999" t="s">
        <v>14</v>
      </c>
      <c r="C3999" t="s">
        <v>15</v>
      </c>
      <c r="D3999">
        <v>56</v>
      </c>
      <c r="E3999">
        <v>43</v>
      </c>
      <c r="F3999">
        <v>95</v>
      </c>
      <c r="G3999">
        <v>243.09</v>
      </c>
      <c r="H3999" s="1">
        <v>45155</v>
      </c>
    </row>
    <row r="4000" spans="1:8" x14ac:dyDescent="0.25">
      <c r="A4000" t="s">
        <v>4022</v>
      </c>
      <c r="B4000" t="s">
        <v>28</v>
      </c>
      <c r="C4000" t="s">
        <v>9</v>
      </c>
      <c r="D4000">
        <v>5</v>
      </c>
      <c r="E4000">
        <v>48</v>
      </c>
      <c r="F4000">
        <v>86</v>
      </c>
      <c r="G4000">
        <v>478.11</v>
      </c>
      <c r="H4000" s="1">
        <v>45106</v>
      </c>
    </row>
    <row r="4001" spans="1:8" x14ac:dyDescent="0.25">
      <c r="A4001" t="s">
        <v>4023</v>
      </c>
      <c r="B4001" t="s">
        <v>14</v>
      </c>
      <c r="C4001" t="s">
        <v>23</v>
      </c>
      <c r="D4001">
        <v>3</v>
      </c>
      <c r="E4001">
        <v>54</v>
      </c>
      <c r="F4001">
        <v>163</v>
      </c>
      <c r="G4001">
        <v>474.43</v>
      </c>
      <c r="H4001" s="1">
        <v>45184</v>
      </c>
    </row>
    <row r="4002" spans="1:8" x14ac:dyDescent="0.25">
      <c r="A4002" t="s">
        <v>4024</v>
      </c>
      <c r="B4002" t="s">
        <v>28</v>
      </c>
      <c r="C4002" t="s">
        <v>23</v>
      </c>
      <c r="D4002">
        <v>155</v>
      </c>
      <c r="E4002">
        <v>46</v>
      </c>
      <c r="F4002">
        <v>17</v>
      </c>
      <c r="G4002">
        <v>250.8</v>
      </c>
      <c r="H4002" s="1">
        <v>45261</v>
      </c>
    </row>
    <row r="4003" spans="1:8" x14ac:dyDescent="0.25">
      <c r="A4003" t="s">
        <v>4025</v>
      </c>
      <c r="B4003" t="s">
        <v>8</v>
      </c>
      <c r="C4003" t="s">
        <v>18</v>
      </c>
      <c r="D4003">
        <v>129</v>
      </c>
      <c r="E4003">
        <v>86</v>
      </c>
      <c r="F4003">
        <v>76</v>
      </c>
      <c r="G4003">
        <v>291.67</v>
      </c>
      <c r="H4003" s="1">
        <v>45134</v>
      </c>
    </row>
    <row r="4004" spans="1:8" x14ac:dyDescent="0.25">
      <c r="A4004" t="s">
        <v>4026</v>
      </c>
      <c r="B4004" t="s">
        <v>35</v>
      </c>
      <c r="C4004" t="s">
        <v>23</v>
      </c>
      <c r="D4004">
        <v>128</v>
      </c>
      <c r="E4004">
        <v>44</v>
      </c>
      <c r="F4004">
        <v>97</v>
      </c>
      <c r="G4004">
        <v>433.03</v>
      </c>
      <c r="H4004" s="1">
        <v>45153</v>
      </c>
    </row>
    <row r="4005" spans="1:8" x14ac:dyDescent="0.25">
      <c r="A4005" t="s">
        <v>4027</v>
      </c>
      <c r="B4005" t="s">
        <v>48</v>
      </c>
      <c r="C4005" t="s">
        <v>9</v>
      </c>
      <c r="D4005">
        <v>91</v>
      </c>
      <c r="E4005">
        <v>35</v>
      </c>
      <c r="F4005">
        <v>288</v>
      </c>
      <c r="G4005">
        <v>433.51</v>
      </c>
      <c r="H4005" s="1">
        <v>45249</v>
      </c>
    </row>
    <row r="4006" spans="1:8" x14ac:dyDescent="0.25">
      <c r="A4006" t="s">
        <v>4028</v>
      </c>
      <c r="B4006" t="s">
        <v>26</v>
      </c>
      <c r="C4006" t="s">
        <v>9</v>
      </c>
      <c r="D4006">
        <v>59</v>
      </c>
      <c r="E4006">
        <v>27</v>
      </c>
      <c r="F4006">
        <v>288</v>
      </c>
      <c r="G4006">
        <v>335.76</v>
      </c>
      <c r="H4006" s="1">
        <v>45265</v>
      </c>
    </row>
    <row r="4007" spans="1:8" x14ac:dyDescent="0.25">
      <c r="A4007" t="s">
        <v>4029</v>
      </c>
      <c r="B4007" t="s">
        <v>14</v>
      </c>
      <c r="C4007" t="s">
        <v>23</v>
      </c>
      <c r="D4007">
        <v>140</v>
      </c>
      <c r="E4007">
        <v>100</v>
      </c>
      <c r="F4007">
        <v>235</v>
      </c>
      <c r="G4007">
        <v>395.75</v>
      </c>
      <c r="H4007" s="1">
        <v>45153</v>
      </c>
    </row>
    <row r="4008" spans="1:8" x14ac:dyDescent="0.25">
      <c r="A4008" t="s">
        <v>4030</v>
      </c>
      <c r="B4008" t="s">
        <v>28</v>
      </c>
      <c r="C4008" t="s">
        <v>23</v>
      </c>
      <c r="D4008">
        <v>81</v>
      </c>
      <c r="E4008">
        <v>85</v>
      </c>
      <c r="F4008">
        <v>180</v>
      </c>
      <c r="G4008">
        <v>15.79</v>
      </c>
      <c r="H4008" s="1">
        <v>45001</v>
      </c>
    </row>
    <row r="4009" spans="1:8" x14ac:dyDescent="0.25">
      <c r="A4009" t="s">
        <v>4031</v>
      </c>
      <c r="B4009" t="s">
        <v>8</v>
      </c>
      <c r="C4009" t="s">
        <v>9</v>
      </c>
      <c r="D4009">
        <v>198</v>
      </c>
      <c r="E4009">
        <v>43</v>
      </c>
      <c r="F4009">
        <v>241</v>
      </c>
      <c r="G4009">
        <v>187.79</v>
      </c>
      <c r="H4009" s="1">
        <v>45070</v>
      </c>
    </row>
    <row r="4010" spans="1:8" x14ac:dyDescent="0.25">
      <c r="A4010" t="s">
        <v>4032</v>
      </c>
      <c r="B4010" t="s">
        <v>28</v>
      </c>
      <c r="C4010" t="s">
        <v>23</v>
      </c>
      <c r="D4010">
        <v>114</v>
      </c>
      <c r="E4010">
        <v>52</v>
      </c>
      <c r="F4010">
        <v>61</v>
      </c>
      <c r="G4010">
        <v>458.78</v>
      </c>
      <c r="H4010" s="1">
        <v>44981</v>
      </c>
    </row>
    <row r="4011" spans="1:8" x14ac:dyDescent="0.25">
      <c r="A4011" t="s">
        <v>4033</v>
      </c>
      <c r="B4011" t="s">
        <v>26</v>
      </c>
      <c r="C4011" t="s">
        <v>23</v>
      </c>
      <c r="D4011">
        <v>173</v>
      </c>
      <c r="E4011">
        <v>24</v>
      </c>
      <c r="F4011">
        <v>168</v>
      </c>
      <c r="G4011">
        <v>494.2</v>
      </c>
      <c r="H4011" s="1">
        <v>44975</v>
      </c>
    </row>
    <row r="4012" spans="1:8" x14ac:dyDescent="0.25">
      <c r="A4012" t="s">
        <v>4034</v>
      </c>
      <c r="B4012" t="s">
        <v>37</v>
      </c>
      <c r="C4012" t="s">
        <v>15</v>
      </c>
      <c r="D4012">
        <v>120</v>
      </c>
      <c r="E4012">
        <v>79</v>
      </c>
      <c r="F4012">
        <v>6</v>
      </c>
      <c r="G4012">
        <v>246.18</v>
      </c>
      <c r="H4012" s="1">
        <v>44934</v>
      </c>
    </row>
    <row r="4013" spans="1:8" x14ac:dyDescent="0.25">
      <c r="A4013" t="s">
        <v>4035</v>
      </c>
      <c r="B4013" t="s">
        <v>8</v>
      </c>
      <c r="C4013" t="s">
        <v>9</v>
      </c>
      <c r="D4013">
        <v>134</v>
      </c>
      <c r="E4013">
        <v>35</v>
      </c>
      <c r="F4013">
        <v>197</v>
      </c>
      <c r="G4013">
        <v>404.73</v>
      </c>
      <c r="H4013" s="1">
        <v>45130</v>
      </c>
    </row>
    <row r="4014" spans="1:8" x14ac:dyDescent="0.25">
      <c r="A4014" t="s">
        <v>4036</v>
      </c>
      <c r="B4014" t="s">
        <v>28</v>
      </c>
      <c r="C4014" t="s">
        <v>15</v>
      </c>
      <c r="D4014">
        <v>69</v>
      </c>
      <c r="E4014">
        <v>92</v>
      </c>
      <c r="F4014">
        <v>37</v>
      </c>
      <c r="G4014">
        <v>119.75</v>
      </c>
      <c r="H4014" s="1">
        <v>45008</v>
      </c>
    </row>
    <row r="4015" spans="1:8" x14ac:dyDescent="0.25">
      <c r="A4015" t="s">
        <v>4037</v>
      </c>
      <c r="B4015" t="s">
        <v>37</v>
      </c>
      <c r="C4015" t="s">
        <v>32</v>
      </c>
      <c r="D4015">
        <v>118</v>
      </c>
      <c r="E4015">
        <v>33</v>
      </c>
      <c r="F4015">
        <v>166</v>
      </c>
      <c r="G4015">
        <v>268.66000000000003</v>
      </c>
      <c r="H4015" s="1">
        <v>45035</v>
      </c>
    </row>
    <row r="4016" spans="1:8" x14ac:dyDescent="0.25">
      <c r="A4016" t="s">
        <v>4038</v>
      </c>
      <c r="B4016" t="s">
        <v>48</v>
      </c>
      <c r="C4016" t="s">
        <v>23</v>
      </c>
      <c r="D4016">
        <v>131</v>
      </c>
      <c r="E4016">
        <v>85</v>
      </c>
      <c r="F4016">
        <v>63</v>
      </c>
      <c r="G4016">
        <v>69.599999999999994</v>
      </c>
      <c r="H4016" s="1">
        <v>45274</v>
      </c>
    </row>
    <row r="4017" spans="1:8" x14ac:dyDescent="0.25">
      <c r="A4017" t="s">
        <v>4039</v>
      </c>
      <c r="B4017" t="s">
        <v>35</v>
      </c>
      <c r="C4017" t="s">
        <v>32</v>
      </c>
      <c r="D4017">
        <v>131</v>
      </c>
      <c r="E4017">
        <v>94</v>
      </c>
      <c r="F4017">
        <v>40</v>
      </c>
      <c r="G4017">
        <v>250.29</v>
      </c>
      <c r="H4017" s="1">
        <v>44940</v>
      </c>
    </row>
    <row r="4018" spans="1:8" x14ac:dyDescent="0.25">
      <c r="A4018" t="s">
        <v>4040</v>
      </c>
      <c r="B4018" t="s">
        <v>17</v>
      </c>
      <c r="C4018" t="s">
        <v>18</v>
      </c>
      <c r="D4018">
        <v>67</v>
      </c>
      <c r="E4018">
        <v>91</v>
      </c>
      <c r="F4018">
        <v>8</v>
      </c>
      <c r="G4018">
        <v>459.46</v>
      </c>
      <c r="H4018" s="1">
        <v>45042</v>
      </c>
    </row>
    <row r="4019" spans="1:8" x14ac:dyDescent="0.25">
      <c r="A4019" t="s">
        <v>4041</v>
      </c>
      <c r="B4019" t="s">
        <v>8</v>
      </c>
      <c r="C4019" t="s">
        <v>9</v>
      </c>
      <c r="D4019">
        <v>131</v>
      </c>
      <c r="E4019">
        <v>52</v>
      </c>
      <c r="F4019">
        <v>272</v>
      </c>
      <c r="G4019">
        <v>20.47</v>
      </c>
      <c r="H4019" s="1">
        <v>45172</v>
      </c>
    </row>
    <row r="4020" spans="1:8" x14ac:dyDescent="0.25">
      <c r="A4020" t="s">
        <v>4042</v>
      </c>
      <c r="B4020" t="s">
        <v>21</v>
      </c>
      <c r="C4020" t="s">
        <v>15</v>
      </c>
      <c r="D4020">
        <v>132</v>
      </c>
      <c r="E4020">
        <v>94</v>
      </c>
      <c r="F4020">
        <v>183</v>
      </c>
      <c r="G4020">
        <v>485.45</v>
      </c>
      <c r="H4020" s="1">
        <v>45282</v>
      </c>
    </row>
    <row r="4021" spans="1:8" x14ac:dyDescent="0.25">
      <c r="A4021" t="s">
        <v>4043</v>
      </c>
      <c r="B4021" t="s">
        <v>48</v>
      </c>
      <c r="C4021" t="s">
        <v>18</v>
      </c>
      <c r="D4021">
        <v>121</v>
      </c>
      <c r="E4021">
        <v>73</v>
      </c>
      <c r="F4021">
        <v>134</v>
      </c>
      <c r="G4021">
        <v>201.14</v>
      </c>
      <c r="H4021" s="1">
        <v>45130</v>
      </c>
    </row>
    <row r="4022" spans="1:8" x14ac:dyDescent="0.25">
      <c r="A4022" t="s">
        <v>4044</v>
      </c>
      <c r="B4022" t="s">
        <v>28</v>
      </c>
      <c r="C4022" t="s">
        <v>15</v>
      </c>
      <c r="D4022">
        <v>67</v>
      </c>
      <c r="E4022">
        <v>39</v>
      </c>
      <c r="F4022">
        <v>145</v>
      </c>
      <c r="G4022">
        <v>124.05</v>
      </c>
      <c r="H4022" s="1">
        <v>44991</v>
      </c>
    </row>
    <row r="4023" spans="1:8" x14ac:dyDescent="0.25">
      <c r="A4023" t="s">
        <v>4045</v>
      </c>
      <c r="B4023" t="s">
        <v>12</v>
      </c>
      <c r="C4023" t="s">
        <v>18</v>
      </c>
      <c r="D4023">
        <v>189</v>
      </c>
      <c r="E4023">
        <v>59</v>
      </c>
      <c r="F4023">
        <v>49</v>
      </c>
      <c r="G4023">
        <v>44.7</v>
      </c>
      <c r="H4023" s="1">
        <v>44953</v>
      </c>
    </row>
    <row r="4024" spans="1:8" x14ac:dyDescent="0.25">
      <c r="A4024" t="s">
        <v>4046</v>
      </c>
      <c r="B4024" t="s">
        <v>28</v>
      </c>
      <c r="C4024" t="s">
        <v>9</v>
      </c>
      <c r="D4024">
        <v>167</v>
      </c>
      <c r="E4024">
        <v>28</v>
      </c>
      <c r="F4024">
        <v>120</v>
      </c>
      <c r="G4024">
        <v>233.97</v>
      </c>
      <c r="H4024" s="1">
        <v>45242</v>
      </c>
    </row>
    <row r="4025" spans="1:8" x14ac:dyDescent="0.25">
      <c r="A4025" t="s">
        <v>4047</v>
      </c>
      <c r="B4025" t="s">
        <v>14</v>
      </c>
      <c r="C4025" t="s">
        <v>18</v>
      </c>
      <c r="D4025">
        <v>54</v>
      </c>
      <c r="E4025">
        <v>60</v>
      </c>
      <c r="F4025">
        <v>111</v>
      </c>
      <c r="G4025">
        <v>16.14</v>
      </c>
      <c r="H4025" s="1">
        <v>45077</v>
      </c>
    </row>
    <row r="4026" spans="1:8" x14ac:dyDescent="0.25">
      <c r="A4026" t="s">
        <v>4048</v>
      </c>
      <c r="B4026" t="s">
        <v>48</v>
      </c>
      <c r="C4026" t="s">
        <v>23</v>
      </c>
      <c r="D4026">
        <v>51</v>
      </c>
      <c r="E4026">
        <v>35</v>
      </c>
      <c r="F4026">
        <v>157</v>
      </c>
      <c r="G4026">
        <v>357.69</v>
      </c>
      <c r="H4026" s="1">
        <v>45151</v>
      </c>
    </row>
    <row r="4027" spans="1:8" x14ac:dyDescent="0.25">
      <c r="A4027" t="s">
        <v>4049</v>
      </c>
      <c r="B4027" t="s">
        <v>12</v>
      </c>
      <c r="C4027" t="s">
        <v>18</v>
      </c>
      <c r="D4027">
        <v>130</v>
      </c>
      <c r="E4027">
        <v>46</v>
      </c>
      <c r="F4027">
        <v>167</v>
      </c>
      <c r="G4027">
        <v>236.91</v>
      </c>
      <c r="H4027" s="1">
        <v>44949</v>
      </c>
    </row>
    <row r="4028" spans="1:8" x14ac:dyDescent="0.25">
      <c r="A4028" t="s">
        <v>4050</v>
      </c>
      <c r="B4028" t="s">
        <v>35</v>
      </c>
      <c r="C4028" t="s">
        <v>9</v>
      </c>
      <c r="D4028">
        <v>169</v>
      </c>
      <c r="E4028">
        <v>79</v>
      </c>
      <c r="F4028">
        <v>39</v>
      </c>
      <c r="G4028">
        <v>339.82</v>
      </c>
      <c r="H4028" s="1">
        <v>45257</v>
      </c>
    </row>
    <row r="4029" spans="1:8" x14ac:dyDescent="0.25">
      <c r="A4029" t="s">
        <v>4051</v>
      </c>
      <c r="B4029" t="s">
        <v>26</v>
      </c>
      <c r="C4029" t="s">
        <v>18</v>
      </c>
      <c r="D4029">
        <v>158</v>
      </c>
      <c r="E4029">
        <v>99</v>
      </c>
      <c r="F4029">
        <v>210</v>
      </c>
      <c r="G4029">
        <v>70.56</v>
      </c>
      <c r="H4029" s="1">
        <v>45069</v>
      </c>
    </row>
    <row r="4030" spans="1:8" x14ac:dyDescent="0.25">
      <c r="A4030" t="s">
        <v>4052</v>
      </c>
      <c r="B4030" t="s">
        <v>28</v>
      </c>
      <c r="C4030" t="s">
        <v>15</v>
      </c>
      <c r="D4030">
        <v>106</v>
      </c>
      <c r="E4030">
        <v>41</v>
      </c>
      <c r="F4030">
        <v>128</v>
      </c>
      <c r="G4030">
        <v>489.5</v>
      </c>
      <c r="H4030" s="1">
        <v>45143</v>
      </c>
    </row>
    <row r="4031" spans="1:8" x14ac:dyDescent="0.25">
      <c r="A4031" t="s">
        <v>4053</v>
      </c>
      <c r="B4031" t="s">
        <v>35</v>
      </c>
      <c r="C4031" t="s">
        <v>32</v>
      </c>
      <c r="D4031">
        <v>139</v>
      </c>
      <c r="E4031">
        <v>25</v>
      </c>
      <c r="F4031">
        <v>160</v>
      </c>
      <c r="G4031">
        <v>16.64</v>
      </c>
      <c r="H4031" s="1">
        <v>45220</v>
      </c>
    </row>
    <row r="4032" spans="1:8" x14ac:dyDescent="0.25">
      <c r="A4032" t="s">
        <v>4054</v>
      </c>
      <c r="B4032" t="s">
        <v>35</v>
      </c>
      <c r="C4032" t="s">
        <v>18</v>
      </c>
      <c r="D4032">
        <v>155</v>
      </c>
      <c r="E4032">
        <v>56</v>
      </c>
      <c r="F4032">
        <v>50</v>
      </c>
      <c r="G4032">
        <v>25.23</v>
      </c>
      <c r="H4032" s="1">
        <v>45089</v>
      </c>
    </row>
    <row r="4033" spans="1:8" x14ac:dyDescent="0.25">
      <c r="A4033" t="s">
        <v>4055</v>
      </c>
      <c r="B4033" t="s">
        <v>12</v>
      </c>
      <c r="C4033" t="s">
        <v>15</v>
      </c>
      <c r="D4033">
        <v>139</v>
      </c>
      <c r="E4033">
        <v>43</v>
      </c>
      <c r="F4033">
        <v>163</v>
      </c>
      <c r="G4033">
        <v>399.78</v>
      </c>
      <c r="H4033" s="1">
        <v>44968</v>
      </c>
    </row>
    <row r="4034" spans="1:8" x14ac:dyDescent="0.25">
      <c r="A4034" t="s">
        <v>4056</v>
      </c>
      <c r="B4034" t="s">
        <v>14</v>
      </c>
      <c r="C4034" t="s">
        <v>18</v>
      </c>
      <c r="D4034">
        <v>117</v>
      </c>
      <c r="E4034">
        <v>73</v>
      </c>
      <c r="F4034">
        <v>233</v>
      </c>
      <c r="G4034">
        <v>59.24</v>
      </c>
      <c r="H4034" s="1">
        <v>44942</v>
      </c>
    </row>
    <row r="4035" spans="1:8" x14ac:dyDescent="0.25">
      <c r="A4035" t="s">
        <v>4057</v>
      </c>
      <c r="B4035" t="s">
        <v>48</v>
      </c>
      <c r="C4035" t="s">
        <v>32</v>
      </c>
      <c r="D4035">
        <v>132</v>
      </c>
      <c r="E4035">
        <v>30</v>
      </c>
      <c r="F4035">
        <v>16</v>
      </c>
      <c r="G4035">
        <v>84.17</v>
      </c>
      <c r="H4035" s="1">
        <v>45214</v>
      </c>
    </row>
    <row r="4036" spans="1:8" x14ac:dyDescent="0.25">
      <c r="A4036" t="s">
        <v>4058</v>
      </c>
      <c r="B4036" t="s">
        <v>17</v>
      </c>
      <c r="C4036" t="s">
        <v>9</v>
      </c>
      <c r="D4036">
        <v>124</v>
      </c>
      <c r="E4036">
        <v>95</v>
      </c>
      <c r="F4036">
        <v>203</v>
      </c>
      <c r="G4036">
        <v>339.62</v>
      </c>
      <c r="H4036" s="1">
        <v>45077</v>
      </c>
    </row>
    <row r="4037" spans="1:8" x14ac:dyDescent="0.25">
      <c r="A4037" t="s">
        <v>4059</v>
      </c>
      <c r="B4037" t="s">
        <v>35</v>
      </c>
      <c r="C4037" t="s">
        <v>9</v>
      </c>
      <c r="D4037">
        <v>158</v>
      </c>
      <c r="E4037">
        <v>86</v>
      </c>
      <c r="F4037">
        <v>110</v>
      </c>
      <c r="G4037">
        <v>309.10000000000002</v>
      </c>
      <c r="H4037" s="1">
        <v>45291</v>
      </c>
    </row>
    <row r="4038" spans="1:8" x14ac:dyDescent="0.25">
      <c r="A4038" t="s">
        <v>4060</v>
      </c>
      <c r="B4038" t="s">
        <v>48</v>
      </c>
      <c r="C4038" t="s">
        <v>23</v>
      </c>
      <c r="D4038">
        <v>38</v>
      </c>
      <c r="E4038">
        <v>62</v>
      </c>
      <c r="F4038">
        <v>75</v>
      </c>
      <c r="G4038">
        <v>203.6</v>
      </c>
      <c r="H4038" s="1">
        <v>45107</v>
      </c>
    </row>
    <row r="4039" spans="1:8" x14ac:dyDescent="0.25">
      <c r="A4039" t="s">
        <v>4061</v>
      </c>
      <c r="B4039" t="s">
        <v>12</v>
      </c>
      <c r="C4039" t="s">
        <v>15</v>
      </c>
      <c r="D4039">
        <v>161</v>
      </c>
      <c r="E4039">
        <v>31</v>
      </c>
      <c r="F4039">
        <v>276</v>
      </c>
      <c r="G4039">
        <v>214.54</v>
      </c>
      <c r="H4039" s="1">
        <v>45234</v>
      </c>
    </row>
    <row r="4040" spans="1:8" x14ac:dyDescent="0.25">
      <c r="A4040" t="s">
        <v>4062</v>
      </c>
      <c r="B4040" t="s">
        <v>35</v>
      </c>
      <c r="C4040" t="s">
        <v>23</v>
      </c>
      <c r="D4040">
        <v>41</v>
      </c>
      <c r="E4040">
        <v>55</v>
      </c>
      <c r="F4040">
        <v>3</v>
      </c>
      <c r="G4040">
        <v>203.06</v>
      </c>
      <c r="H4040" s="1">
        <v>45004</v>
      </c>
    </row>
    <row r="4041" spans="1:8" x14ac:dyDescent="0.25">
      <c r="A4041" t="s">
        <v>4063</v>
      </c>
      <c r="B4041" t="s">
        <v>12</v>
      </c>
      <c r="C4041" t="s">
        <v>32</v>
      </c>
      <c r="D4041">
        <v>65</v>
      </c>
      <c r="E4041">
        <v>94</v>
      </c>
      <c r="F4041">
        <v>100</v>
      </c>
      <c r="G4041">
        <v>395.89</v>
      </c>
      <c r="H4041" s="1">
        <v>45045</v>
      </c>
    </row>
    <row r="4042" spans="1:8" x14ac:dyDescent="0.25">
      <c r="A4042" t="s">
        <v>4064</v>
      </c>
      <c r="B4042" t="s">
        <v>17</v>
      </c>
      <c r="C4042" t="s">
        <v>18</v>
      </c>
      <c r="D4042">
        <v>179</v>
      </c>
      <c r="E4042">
        <v>63</v>
      </c>
      <c r="F4042">
        <v>4</v>
      </c>
      <c r="G4042">
        <v>115.43</v>
      </c>
      <c r="H4042" s="1">
        <v>45185</v>
      </c>
    </row>
    <row r="4043" spans="1:8" x14ac:dyDescent="0.25">
      <c r="A4043" t="s">
        <v>4065</v>
      </c>
      <c r="B4043" t="s">
        <v>28</v>
      </c>
      <c r="C4043" t="s">
        <v>32</v>
      </c>
      <c r="D4043">
        <v>70</v>
      </c>
      <c r="E4043">
        <v>44</v>
      </c>
      <c r="F4043">
        <v>193</v>
      </c>
      <c r="G4043">
        <v>75.180000000000007</v>
      </c>
      <c r="H4043" s="1">
        <v>45213</v>
      </c>
    </row>
    <row r="4044" spans="1:8" x14ac:dyDescent="0.25">
      <c r="A4044" t="s">
        <v>4066</v>
      </c>
      <c r="B4044" t="s">
        <v>48</v>
      </c>
      <c r="C4044" t="s">
        <v>9</v>
      </c>
      <c r="D4044">
        <v>178</v>
      </c>
      <c r="E4044">
        <v>79</v>
      </c>
      <c r="F4044">
        <v>218</v>
      </c>
      <c r="G4044">
        <v>278.87</v>
      </c>
      <c r="H4044" s="1">
        <v>44974</v>
      </c>
    </row>
    <row r="4045" spans="1:8" x14ac:dyDescent="0.25">
      <c r="A4045" t="s">
        <v>4067</v>
      </c>
      <c r="B4045" t="s">
        <v>28</v>
      </c>
      <c r="C4045" t="s">
        <v>15</v>
      </c>
      <c r="D4045">
        <v>175</v>
      </c>
      <c r="E4045">
        <v>58</v>
      </c>
      <c r="F4045">
        <v>228</v>
      </c>
      <c r="G4045">
        <v>466.31</v>
      </c>
      <c r="H4045" s="1">
        <v>45261</v>
      </c>
    </row>
    <row r="4046" spans="1:8" x14ac:dyDescent="0.25">
      <c r="A4046" t="s">
        <v>4068</v>
      </c>
      <c r="B4046" t="s">
        <v>26</v>
      </c>
      <c r="C4046" t="s">
        <v>15</v>
      </c>
      <c r="D4046">
        <v>50</v>
      </c>
      <c r="E4046">
        <v>61</v>
      </c>
      <c r="F4046">
        <v>222</v>
      </c>
      <c r="G4046">
        <v>149.49</v>
      </c>
      <c r="H4046" s="1">
        <v>45289</v>
      </c>
    </row>
    <row r="4047" spans="1:8" x14ac:dyDescent="0.25">
      <c r="A4047" t="s">
        <v>4069</v>
      </c>
      <c r="B4047" t="s">
        <v>17</v>
      </c>
      <c r="C4047" t="s">
        <v>32</v>
      </c>
      <c r="D4047">
        <v>128</v>
      </c>
      <c r="E4047">
        <v>34</v>
      </c>
      <c r="F4047">
        <v>295</v>
      </c>
      <c r="G4047">
        <v>437.41</v>
      </c>
      <c r="H4047" s="1">
        <v>44954</v>
      </c>
    </row>
    <row r="4048" spans="1:8" x14ac:dyDescent="0.25">
      <c r="A4048" t="s">
        <v>4070</v>
      </c>
      <c r="B4048" t="s">
        <v>8</v>
      </c>
      <c r="C4048" t="s">
        <v>23</v>
      </c>
      <c r="D4048">
        <v>95</v>
      </c>
      <c r="E4048">
        <v>61</v>
      </c>
      <c r="F4048">
        <v>134</v>
      </c>
      <c r="G4048">
        <v>94.56</v>
      </c>
      <c r="H4048" s="1">
        <v>45012</v>
      </c>
    </row>
    <row r="4049" spans="1:8" x14ac:dyDescent="0.25">
      <c r="A4049" t="s">
        <v>4071</v>
      </c>
      <c r="B4049" t="s">
        <v>48</v>
      </c>
      <c r="C4049" t="s">
        <v>15</v>
      </c>
      <c r="D4049">
        <v>8</v>
      </c>
      <c r="E4049">
        <v>39</v>
      </c>
      <c r="F4049">
        <v>165</v>
      </c>
      <c r="G4049">
        <v>274.18</v>
      </c>
      <c r="H4049" s="1">
        <v>45205</v>
      </c>
    </row>
    <row r="4050" spans="1:8" x14ac:dyDescent="0.25">
      <c r="A4050" t="s">
        <v>4072</v>
      </c>
      <c r="B4050" t="s">
        <v>28</v>
      </c>
      <c r="C4050" t="s">
        <v>23</v>
      </c>
      <c r="D4050">
        <v>81</v>
      </c>
      <c r="E4050">
        <v>28</v>
      </c>
      <c r="F4050">
        <v>281</v>
      </c>
      <c r="G4050">
        <v>292.95999999999998</v>
      </c>
      <c r="H4050" s="1">
        <v>45003</v>
      </c>
    </row>
    <row r="4051" spans="1:8" x14ac:dyDescent="0.25">
      <c r="A4051" t="s">
        <v>4073</v>
      </c>
      <c r="B4051" t="s">
        <v>21</v>
      </c>
      <c r="C4051" t="s">
        <v>9</v>
      </c>
      <c r="D4051">
        <v>34</v>
      </c>
      <c r="E4051">
        <v>29</v>
      </c>
      <c r="F4051">
        <v>226</v>
      </c>
      <c r="G4051">
        <v>407.12</v>
      </c>
      <c r="H4051" s="1">
        <v>45191</v>
      </c>
    </row>
    <row r="4052" spans="1:8" x14ac:dyDescent="0.25">
      <c r="A4052" t="s">
        <v>4074</v>
      </c>
      <c r="B4052" t="s">
        <v>37</v>
      </c>
      <c r="C4052" t="s">
        <v>32</v>
      </c>
      <c r="D4052">
        <v>12</v>
      </c>
      <c r="E4052">
        <v>62</v>
      </c>
      <c r="F4052">
        <v>288</v>
      </c>
      <c r="G4052">
        <v>235.51</v>
      </c>
      <c r="H4052" s="1">
        <v>45193</v>
      </c>
    </row>
    <row r="4053" spans="1:8" x14ac:dyDescent="0.25">
      <c r="A4053" t="s">
        <v>4075</v>
      </c>
      <c r="B4053" t="s">
        <v>48</v>
      </c>
      <c r="C4053" t="s">
        <v>18</v>
      </c>
      <c r="D4053">
        <v>46</v>
      </c>
      <c r="E4053">
        <v>60</v>
      </c>
      <c r="F4053">
        <v>12</v>
      </c>
      <c r="G4053">
        <v>466.41</v>
      </c>
      <c r="H4053" s="1">
        <v>44937</v>
      </c>
    </row>
    <row r="4054" spans="1:8" x14ac:dyDescent="0.25">
      <c r="A4054" t="s">
        <v>4076</v>
      </c>
      <c r="B4054" t="s">
        <v>12</v>
      </c>
      <c r="C4054" t="s">
        <v>23</v>
      </c>
      <c r="D4054">
        <v>53</v>
      </c>
      <c r="E4054">
        <v>98</v>
      </c>
      <c r="F4054">
        <v>296</v>
      </c>
      <c r="G4054">
        <v>306.33</v>
      </c>
      <c r="H4054" s="1">
        <v>45180</v>
      </c>
    </row>
    <row r="4055" spans="1:8" x14ac:dyDescent="0.25">
      <c r="A4055" t="s">
        <v>4077</v>
      </c>
      <c r="B4055" t="s">
        <v>35</v>
      </c>
      <c r="C4055" t="s">
        <v>15</v>
      </c>
      <c r="D4055">
        <v>87</v>
      </c>
      <c r="E4055">
        <v>28</v>
      </c>
      <c r="F4055">
        <v>201</v>
      </c>
      <c r="G4055">
        <v>78.77</v>
      </c>
      <c r="H4055" s="1">
        <v>45239</v>
      </c>
    </row>
    <row r="4056" spans="1:8" x14ac:dyDescent="0.25">
      <c r="A4056" t="s">
        <v>4078</v>
      </c>
      <c r="B4056" t="s">
        <v>48</v>
      </c>
      <c r="C4056" t="s">
        <v>9</v>
      </c>
      <c r="D4056">
        <v>63</v>
      </c>
      <c r="E4056">
        <v>63</v>
      </c>
      <c r="F4056">
        <v>207</v>
      </c>
      <c r="G4056">
        <v>344.55</v>
      </c>
      <c r="H4056" s="1">
        <v>45197</v>
      </c>
    </row>
    <row r="4057" spans="1:8" x14ac:dyDescent="0.25">
      <c r="A4057" t="s">
        <v>4079</v>
      </c>
      <c r="B4057" t="s">
        <v>8</v>
      </c>
      <c r="C4057" t="s">
        <v>9</v>
      </c>
      <c r="D4057">
        <v>130</v>
      </c>
      <c r="E4057">
        <v>31</v>
      </c>
      <c r="F4057">
        <v>260</v>
      </c>
      <c r="G4057">
        <v>175.02</v>
      </c>
      <c r="H4057" s="1">
        <v>44979</v>
      </c>
    </row>
    <row r="4058" spans="1:8" x14ac:dyDescent="0.25">
      <c r="A4058" t="s">
        <v>4080</v>
      </c>
      <c r="B4058" t="s">
        <v>12</v>
      </c>
      <c r="C4058" t="s">
        <v>18</v>
      </c>
      <c r="D4058">
        <v>117</v>
      </c>
      <c r="E4058">
        <v>77</v>
      </c>
      <c r="F4058">
        <v>50</v>
      </c>
      <c r="G4058">
        <v>158.88999999999999</v>
      </c>
      <c r="H4058" s="1">
        <v>45141</v>
      </c>
    </row>
    <row r="4059" spans="1:8" x14ac:dyDescent="0.25">
      <c r="A4059" t="s">
        <v>4081</v>
      </c>
      <c r="B4059" t="s">
        <v>14</v>
      </c>
      <c r="C4059" t="s">
        <v>23</v>
      </c>
      <c r="D4059">
        <v>113</v>
      </c>
      <c r="E4059">
        <v>100</v>
      </c>
      <c r="F4059">
        <v>230</v>
      </c>
      <c r="G4059">
        <v>28.93</v>
      </c>
      <c r="H4059" s="1">
        <v>45132</v>
      </c>
    </row>
    <row r="4060" spans="1:8" x14ac:dyDescent="0.25">
      <c r="A4060" t="s">
        <v>4082</v>
      </c>
      <c r="B4060" t="s">
        <v>12</v>
      </c>
      <c r="C4060" t="s">
        <v>15</v>
      </c>
      <c r="D4060">
        <v>134</v>
      </c>
      <c r="E4060">
        <v>34</v>
      </c>
      <c r="F4060">
        <v>139</v>
      </c>
      <c r="G4060">
        <v>460.05</v>
      </c>
      <c r="H4060" s="1">
        <v>45278</v>
      </c>
    </row>
    <row r="4061" spans="1:8" x14ac:dyDescent="0.25">
      <c r="A4061" t="s">
        <v>4083</v>
      </c>
      <c r="B4061" t="s">
        <v>28</v>
      </c>
      <c r="C4061" t="s">
        <v>15</v>
      </c>
      <c r="D4061">
        <v>37</v>
      </c>
      <c r="E4061">
        <v>60</v>
      </c>
      <c r="F4061">
        <v>13</v>
      </c>
      <c r="G4061">
        <v>237.95</v>
      </c>
      <c r="H4061" s="1">
        <v>45101</v>
      </c>
    </row>
    <row r="4062" spans="1:8" x14ac:dyDescent="0.25">
      <c r="A4062" t="s">
        <v>4084</v>
      </c>
      <c r="B4062" t="s">
        <v>35</v>
      </c>
      <c r="C4062" t="s">
        <v>9</v>
      </c>
      <c r="D4062">
        <v>45</v>
      </c>
      <c r="E4062">
        <v>33</v>
      </c>
      <c r="F4062">
        <v>237</v>
      </c>
      <c r="G4062">
        <v>373.09</v>
      </c>
      <c r="H4062" s="1">
        <v>45120</v>
      </c>
    </row>
    <row r="4063" spans="1:8" x14ac:dyDescent="0.25">
      <c r="A4063" t="s">
        <v>4085</v>
      </c>
      <c r="B4063" t="s">
        <v>37</v>
      </c>
      <c r="C4063" t="s">
        <v>23</v>
      </c>
      <c r="D4063">
        <v>60</v>
      </c>
      <c r="E4063">
        <v>57</v>
      </c>
      <c r="F4063">
        <v>73</v>
      </c>
      <c r="G4063">
        <v>411.82</v>
      </c>
      <c r="H4063" s="1">
        <v>45233</v>
      </c>
    </row>
    <row r="4064" spans="1:8" x14ac:dyDescent="0.25">
      <c r="A4064" t="s">
        <v>4086</v>
      </c>
      <c r="B4064" t="s">
        <v>12</v>
      </c>
      <c r="C4064" t="s">
        <v>9</v>
      </c>
      <c r="D4064">
        <v>177</v>
      </c>
      <c r="E4064">
        <v>98</v>
      </c>
      <c r="F4064">
        <v>264</v>
      </c>
      <c r="G4064">
        <v>313.73</v>
      </c>
      <c r="H4064" s="1">
        <v>45241</v>
      </c>
    </row>
    <row r="4065" spans="1:8" x14ac:dyDescent="0.25">
      <c r="A4065" t="s">
        <v>4087</v>
      </c>
      <c r="B4065" t="s">
        <v>35</v>
      </c>
      <c r="C4065" t="s">
        <v>18</v>
      </c>
      <c r="D4065">
        <v>136</v>
      </c>
      <c r="E4065">
        <v>61</v>
      </c>
      <c r="F4065">
        <v>175</v>
      </c>
      <c r="G4065">
        <v>47.6</v>
      </c>
      <c r="H4065" s="1">
        <v>45133</v>
      </c>
    </row>
    <row r="4066" spans="1:8" x14ac:dyDescent="0.25">
      <c r="A4066" t="s">
        <v>4088</v>
      </c>
      <c r="B4066" t="s">
        <v>14</v>
      </c>
      <c r="C4066" t="s">
        <v>23</v>
      </c>
      <c r="D4066">
        <v>178</v>
      </c>
      <c r="E4066">
        <v>51</v>
      </c>
      <c r="F4066">
        <v>171</v>
      </c>
      <c r="G4066">
        <v>330.34</v>
      </c>
      <c r="H4066" s="1">
        <v>44949</v>
      </c>
    </row>
    <row r="4067" spans="1:8" x14ac:dyDescent="0.25">
      <c r="A4067" t="s">
        <v>4089</v>
      </c>
      <c r="B4067" t="s">
        <v>28</v>
      </c>
      <c r="C4067" t="s">
        <v>18</v>
      </c>
      <c r="D4067">
        <v>181</v>
      </c>
      <c r="E4067">
        <v>90</v>
      </c>
      <c r="F4067">
        <v>142</v>
      </c>
      <c r="G4067">
        <v>182.96</v>
      </c>
      <c r="H4067" s="1">
        <v>45270</v>
      </c>
    </row>
    <row r="4068" spans="1:8" x14ac:dyDescent="0.25">
      <c r="A4068" t="s">
        <v>4090</v>
      </c>
      <c r="B4068" t="s">
        <v>12</v>
      </c>
      <c r="C4068" t="s">
        <v>18</v>
      </c>
      <c r="D4068">
        <v>23</v>
      </c>
      <c r="E4068">
        <v>30</v>
      </c>
      <c r="F4068">
        <v>134</v>
      </c>
      <c r="G4068">
        <v>87.64</v>
      </c>
      <c r="H4068" s="1">
        <v>45059</v>
      </c>
    </row>
    <row r="4069" spans="1:8" x14ac:dyDescent="0.25">
      <c r="A4069" t="s">
        <v>4091</v>
      </c>
      <c r="B4069" t="s">
        <v>12</v>
      </c>
      <c r="C4069" t="s">
        <v>18</v>
      </c>
      <c r="D4069">
        <v>115</v>
      </c>
      <c r="E4069">
        <v>48</v>
      </c>
      <c r="F4069">
        <v>154</v>
      </c>
      <c r="G4069">
        <v>371.86</v>
      </c>
      <c r="H4069" s="1">
        <v>45118</v>
      </c>
    </row>
    <row r="4070" spans="1:8" x14ac:dyDescent="0.25">
      <c r="A4070" t="s">
        <v>4092</v>
      </c>
      <c r="B4070" t="s">
        <v>17</v>
      </c>
      <c r="C4070" t="s">
        <v>15</v>
      </c>
      <c r="D4070">
        <v>12</v>
      </c>
      <c r="E4070">
        <v>46</v>
      </c>
      <c r="F4070">
        <v>59</v>
      </c>
      <c r="G4070">
        <v>244.08</v>
      </c>
      <c r="H4070" s="1">
        <v>45141</v>
      </c>
    </row>
    <row r="4071" spans="1:8" x14ac:dyDescent="0.25">
      <c r="A4071" t="s">
        <v>4093</v>
      </c>
      <c r="B4071" t="s">
        <v>28</v>
      </c>
      <c r="C4071" t="s">
        <v>23</v>
      </c>
      <c r="D4071">
        <v>61</v>
      </c>
      <c r="E4071">
        <v>75</v>
      </c>
      <c r="F4071">
        <v>27</v>
      </c>
      <c r="G4071">
        <v>79.22</v>
      </c>
      <c r="H4071" s="1">
        <v>44947</v>
      </c>
    </row>
    <row r="4072" spans="1:8" x14ac:dyDescent="0.25">
      <c r="A4072" t="s">
        <v>4094</v>
      </c>
      <c r="B4072" t="s">
        <v>8</v>
      </c>
      <c r="C4072" t="s">
        <v>18</v>
      </c>
      <c r="D4072">
        <v>168</v>
      </c>
      <c r="E4072">
        <v>69</v>
      </c>
      <c r="F4072">
        <v>22</v>
      </c>
      <c r="G4072">
        <v>151.72</v>
      </c>
      <c r="H4072" s="1">
        <v>45253</v>
      </c>
    </row>
    <row r="4073" spans="1:8" x14ac:dyDescent="0.25">
      <c r="A4073" t="s">
        <v>4095</v>
      </c>
      <c r="B4073" t="s">
        <v>14</v>
      </c>
      <c r="C4073" t="s">
        <v>15</v>
      </c>
      <c r="D4073">
        <v>111</v>
      </c>
      <c r="E4073">
        <v>32</v>
      </c>
      <c r="F4073">
        <v>1</v>
      </c>
      <c r="G4073">
        <v>331.1</v>
      </c>
      <c r="H4073" s="1">
        <v>44976</v>
      </c>
    </row>
    <row r="4074" spans="1:8" x14ac:dyDescent="0.25">
      <c r="A4074" t="s">
        <v>4096</v>
      </c>
      <c r="B4074" t="s">
        <v>17</v>
      </c>
      <c r="C4074" t="s">
        <v>9</v>
      </c>
      <c r="D4074">
        <v>33</v>
      </c>
      <c r="E4074">
        <v>68</v>
      </c>
      <c r="F4074">
        <v>92</v>
      </c>
      <c r="G4074">
        <v>493.63</v>
      </c>
      <c r="H4074" s="1">
        <v>44950</v>
      </c>
    </row>
    <row r="4075" spans="1:8" x14ac:dyDescent="0.25">
      <c r="A4075" t="s">
        <v>4097</v>
      </c>
      <c r="B4075" t="s">
        <v>8</v>
      </c>
      <c r="C4075" t="s">
        <v>32</v>
      </c>
      <c r="D4075">
        <v>167</v>
      </c>
      <c r="E4075">
        <v>50</v>
      </c>
      <c r="F4075">
        <v>234</v>
      </c>
      <c r="G4075">
        <v>444.14</v>
      </c>
      <c r="H4075" s="1">
        <v>44945</v>
      </c>
    </row>
    <row r="4076" spans="1:8" x14ac:dyDescent="0.25">
      <c r="A4076" t="s">
        <v>4098</v>
      </c>
      <c r="B4076" t="s">
        <v>26</v>
      </c>
      <c r="C4076" t="s">
        <v>18</v>
      </c>
      <c r="D4076">
        <v>152</v>
      </c>
      <c r="E4076">
        <v>45</v>
      </c>
      <c r="F4076">
        <v>132</v>
      </c>
      <c r="G4076">
        <v>18.47</v>
      </c>
      <c r="H4076" s="1">
        <v>45184</v>
      </c>
    </row>
    <row r="4077" spans="1:8" x14ac:dyDescent="0.25">
      <c r="A4077" t="s">
        <v>4099</v>
      </c>
      <c r="B4077" t="s">
        <v>37</v>
      </c>
      <c r="C4077" t="s">
        <v>15</v>
      </c>
      <c r="D4077">
        <v>161</v>
      </c>
      <c r="E4077">
        <v>48</v>
      </c>
      <c r="F4077">
        <v>273</v>
      </c>
      <c r="G4077">
        <v>284.69</v>
      </c>
      <c r="H4077" s="1">
        <v>45234</v>
      </c>
    </row>
    <row r="4078" spans="1:8" x14ac:dyDescent="0.25">
      <c r="A4078" t="s">
        <v>4100</v>
      </c>
      <c r="B4078" t="s">
        <v>17</v>
      </c>
      <c r="C4078" t="s">
        <v>9</v>
      </c>
      <c r="D4078">
        <v>198</v>
      </c>
      <c r="E4078">
        <v>65</v>
      </c>
      <c r="F4078">
        <v>189</v>
      </c>
      <c r="G4078">
        <v>5.13</v>
      </c>
      <c r="H4078" s="1">
        <v>45215</v>
      </c>
    </row>
    <row r="4079" spans="1:8" x14ac:dyDescent="0.25">
      <c r="A4079" t="s">
        <v>4101</v>
      </c>
      <c r="B4079" t="s">
        <v>26</v>
      </c>
      <c r="C4079" t="s">
        <v>18</v>
      </c>
      <c r="D4079">
        <v>143</v>
      </c>
      <c r="E4079">
        <v>36</v>
      </c>
      <c r="F4079">
        <v>161</v>
      </c>
      <c r="G4079">
        <v>273.63</v>
      </c>
      <c r="H4079" s="1">
        <v>45158</v>
      </c>
    </row>
    <row r="4080" spans="1:8" x14ac:dyDescent="0.25">
      <c r="A4080" t="s">
        <v>4102</v>
      </c>
      <c r="B4080" t="s">
        <v>48</v>
      </c>
      <c r="C4080" t="s">
        <v>23</v>
      </c>
      <c r="D4080">
        <v>63</v>
      </c>
      <c r="E4080">
        <v>73</v>
      </c>
      <c r="F4080">
        <v>159</v>
      </c>
      <c r="G4080">
        <v>495.48</v>
      </c>
      <c r="H4080" s="1">
        <v>45045</v>
      </c>
    </row>
    <row r="4081" spans="1:8" x14ac:dyDescent="0.25">
      <c r="A4081" t="s">
        <v>4103</v>
      </c>
      <c r="B4081" t="s">
        <v>14</v>
      </c>
      <c r="C4081" t="s">
        <v>23</v>
      </c>
      <c r="D4081">
        <v>177</v>
      </c>
      <c r="E4081">
        <v>85</v>
      </c>
      <c r="F4081">
        <v>155</v>
      </c>
      <c r="G4081">
        <v>410.46</v>
      </c>
      <c r="H4081" s="1">
        <v>45071</v>
      </c>
    </row>
    <row r="4082" spans="1:8" x14ac:dyDescent="0.25">
      <c r="A4082" t="s">
        <v>4104</v>
      </c>
      <c r="B4082" t="s">
        <v>26</v>
      </c>
      <c r="C4082" t="s">
        <v>9</v>
      </c>
      <c r="D4082">
        <v>60</v>
      </c>
      <c r="E4082">
        <v>58</v>
      </c>
      <c r="F4082">
        <v>240</v>
      </c>
      <c r="G4082">
        <v>220.09</v>
      </c>
      <c r="H4082" s="1">
        <v>45005</v>
      </c>
    </row>
    <row r="4083" spans="1:8" x14ac:dyDescent="0.25">
      <c r="A4083" t="s">
        <v>4105</v>
      </c>
      <c r="B4083" t="s">
        <v>35</v>
      </c>
      <c r="C4083" t="s">
        <v>23</v>
      </c>
      <c r="D4083">
        <v>176</v>
      </c>
      <c r="E4083">
        <v>25</v>
      </c>
      <c r="F4083">
        <v>234</v>
      </c>
      <c r="G4083">
        <v>238.62</v>
      </c>
      <c r="H4083" s="1">
        <v>45261</v>
      </c>
    </row>
    <row r="4084" spans="1:8" x14ac:dyDescent="0.25">
      <c r="A4084" t="s">
        <v>4106</v>
      </c>
      <c r="B4084" t="s">
        <v>35</v>
      </c>
      <c r="C4084" t="s">
        <v>32</v>
      </c>
      <c r="D4084">
        <v>195</v>
      </c>
      <c r="E4084">
        <v>75</v>
      </c>
      <c r="F4084">
        <v>230</v>
      </c>
      <c r="G4084">
        <v>190.75</v>
      </c>
      <c r="H4084" s="1">
        <v>45138</v>
      </c>
    </row>
    <row r="4085" spans="1:8" x14ac:dyDescent="0.25">
      <c r="A4085" t="s">
        <v>4107</v>
      </c>
      <c r="B4085" t="s">
        <v>17</v>
      </c>
      <c r="C4085" t="s">
        <v>15</v>
      </c>
      <c r="D4085">
        <v>124</v>
      </c>
      <c r="E4085">
        <v>29</v>
      </c>
      <c r="F4085">
        <v>58</v>
      </c>
      <c r="G4085">
        <v>312.51</v>
      </c>
      <c r="H4085" s="1">
        <v>45100</v>
      </c>
    </row>
    <row r="4086" spans="1:8" x14ac:dyDescent="0.25">
      <c r="A4086" t="s">
        <v>4108</v>
      </c>
      <c r="B4086" t="s">
        <v>14</v>
      </c>
      <c r="C4086" t="s">
        <v>15</v>
      </c>
      <c r="D4086">
        <v>73</v>
      </c>
      <c r="E4086">
        <v>58</v>
      </c>
      <c r="F4086">
        <v>59</v>
      </c>
      <c r="G4086">
        <v>314.43</v>
      </c>
      <c r="H4086" s="1">
        <v>45191</v>
      </c>
    </row>
    <row r="4087" spans="1:8" x14ac:dyDescent="0.25">
      <c r="A4087" t="s">
        <v>4109</v>
      </c>
      <c r="B4087" t="s">
        <v>14</v>
      </c>
      <c r="C4087" t="s">
        <v>15</v>
      </c>
      <c r="D4087">
        <v>169</v>
      </c>
      <c r="E4087">
        <v>84</v>
      </c>
      <c r="F4087">
        <v>292</v>
      </c>
      <c r="G4087">
        <v>290.16000000000003</v>
      </c>
      <c r="H4087" s="1">
        <v>45157</v>
      </c>
    </row>
    <row r="4088" spans="1:8" x14ac:dyDescent="0.25">
      <c r="A4088" t="s">
        <v>4110</v>
      </c>
      <c r="B4088" t="s">
        <v>8</v>
      </c>
      <c r="C4088" t="s">
        <v>9</v>
      </c>
      <c r="D4088">
        <v>183</v>
      </c>
      <c r="E4088">
        <v>81</v>
      </c>
      <c r="F4088">
        <v>27</v>
      </c>
      <c r="G4088">
        <v>109.76</v>
      </c>
      <c r="H4088" s="1">
        <v>45129</v>
      </c>
    </row>
    <row r="4089" spans="1:8" x14ac:dyDescent="0.25">
      <c r="A4089" t="s">
        <v>4111</v>
      </c>
      <c r="B4089" t="s">
        <v>28</v>
      </c>
      <c r="C4089" t="s">
        <v>15</v>
      </c>
      <c r="D4089">
        <v>25</v>
      </c>
      <c r="E4089">
        <v>24</v>
      </c>
      <c r="F4089">
        <v>232</v>
      </c>
      <c r="G4089">
        <v>365.88</v>
      </c>
      <c r="H4089" s="1">
        <v>45208</v>
      </c>
    </row>
    <row r="4090" spans="1:8" x14ac:dyDescent="0.25">
      <c r="A4090" t="s">
        <v>4112</v>
      </c>
      <c r="B4090" t="s">
        <v>28</v>
      </c>
      <c r="C4090" t="s">
        <v>15</v>
      </c>
      <c r="D4090">
        <v>119</v>
      </c>
      <c r="E4090">
        <v>33</v>
      </c>
      <c r="F4090">
        <v>182</v>
      </c>
      <c r="G4090">
        <v>25.52</v>
      </c>
      <c r="H4090" s="1">
        <v>45051</v>
      </c>
    </row>
    <row r="4091" spans="1:8" x14ac:dyDescent="0.25">
      <c r="A4091" t="s">
        <v>4113</v>
      </c>
      <c r="B4091" t="s">
        <v>17</v>
      </c>
      <c r="C4091" t="s">
        <v>15</v>
      </c>
      <c r="D4091">
        <v>44</v>
      </c>
      <c r="E4091">
        <v>69</v>
      </c>
      <c r="F4091">
        <v>45</v>
      </c>
      <c r="G4091">
        <v>315.08999999999997</v>
      </c>
      <c r="H4091" s="1">
        <v>45099</v>
      </c>
    </row>
    <row r="4092" spans="1:8" x14ac:dyDescent="0.25">
      <c r="A4092" t="s">
        <v>4114</v>
      </c>
      <c r="B4092" t="s">
        <v>37</v>
      </c>
      <c r="C4092" t="s">
        <v>32</v>
      </c>
      <c r="D4092">
        <v>22</v>
      </c>
      <c r="E4092">
        <v>83</v>
      </c>
      <c r="F4092">
        <v>218</v>
      </c>
      <c r="G4092">
        <v>292</v>
      </c>
      <c r="H4092" s="1">
        <v>45067</v>
      </c>
    </row>
    <row r="4093" spans="1:8" x14ac:dyDescent="0.25">
      <c r="A4093" t="s">
        <v>4115</v>
      </c>
      <c r="B4093" t="s">
        <v>35</v>
      </c>
      <c r="C4093" t="s">
        <v>15</v>
      </c>
      <c r="D4093">
        <v>159</v>
      </c>
      <c r="E4093">
        <v>53</v>
      </c>
      <c r="F4093">
        <v>91</v>
      </c>
      <c r="G4093">
        <v>250.43</v>
      </c>
      <c r="H4093" s="1">
        <v>45061</v>
      </c>
    </row>
    <row r="4094" spans="1:8" x14ac:dyDescent="0.25">
      <c r="A4094" t="s">
        <v>4116</v>
      </c>
      <c r="B4094" t="s">
        <v>35</v>
      </c>
      <c r="C4094" t="s">
        <v>32</v>
      </c>
      <c r="D4094">
        <v>13</v>
      </c>
      <c r="E4094">
        <v>21</v>
      </c>
      <c r="F4094">
        <v>180</v>
      </c>
      <c r="G4094">
        <v>221.17</v>
      </c>
      <c r="H4094" s="1">
        <v>45168</v>
      </c>
    </row>
    <row r="4095" spans="1:8" x14ac:dyDescent="0.25">
      <c r="A4095" t="s">
        <v>4117</v>
      </c>
      <c r="B4095" t="s">
        <v>35</v>
      </c>
      <c r="C4095" t="s">
        <v>18</v>
      </c>
      <c r="D4095">
        <v>28</v>
      </c>
      <c r="E4095">
        <v>84</v>
      </c>
      <c r="F4095">
        <v>147</v>
      </c>
      <c r="G4095">
        <v>154.16</v>
      </c>
      <c r="H4095" s="1">
        <v>45280</v>
      </c>
    </row>
    <row r="4096" spans="1:8" x14ac:dyDescent="0.25">
      <c r="A4096" t="s">
        <v>4118</v>
      </c>
      <c r="B4096" t="s">
        <v>8</v>
      </c>
      <c r="C4096" t="s">
        <v>18</v>
      </c>
      <c r="D4096">
        <v>101</v>
      </c>
      <c r="E4096">
        <v>59</v>
      </c>
      <c r="F4096">
        <v>209</v>
      </c>
      <c r="G4096">
        <v>326.33999999999997</v>
      </c>
      <c r="H4096" s="1">
        <v>45173</v>
      </c>
    </row>
    <row r="4097" spans="1:8" x14ac:dyDescent="0.25">
      <c r="A4097" t="s">
        <v>4119</v>
      </c>
      <c r="B4097" t="s">
        <v>37</v>
      </c>
      <c r="C4097" t="s">
        <v>32</v>
      </c>
      <c r="D4097">
        <v>78</v>
      </c>
      <c r="E4097">
        <v>39</v>
      </c>
      <c r="F4097">
        <v>271</v>
      </c>
      <c r="G4097">
        <v>484.35</v>
      </c>
      <c r="H4097" s="1">
        <v>45231</v>
      </c>
    </row>
    <row r="4098" spans="1:8" x14ac:dyDescent="0.25">
      <c r="A4098" t="s">
        <v>4120</v>
      </c>
      <c r="B4098" t="s">
        <v>28</v>
      </c>
      <c r="C4098" t="s">
        <v>32</v>
      </c>
      <c r="D4098">
        <v>142</v>
      </c>
      <c r="E4098">
        <v>61</v>
      </c>
      <c r="F4098">
        <v>232</v>
      </c>
      <c r="G4098">
        <v>458.93</v>
      </c>
      <c r="H4098" s="1">
        <v>45104</v>
      </c>
    </row>
    <row r="4099" spans="1:8" x14ac:dyDescent="0.25">
      <c r="A4099" t="s">
        <v>4121</v>
      </c>
      <c r="B4099" t="s">
        <v>26</v>
      </c>
      <c r="C4099" t="s">
        <v>18</v>
      </c>
      <c r="D4099">
        <v>48</v>
      </c>
      <c r="E4099">
        <v>41</v>
      </c>
      <c r="F4099">
        <v>75</v>
      </c>
      <c r="G4099">
        <v>173.01</v>
      </c>
      <c r="H4099" s="1">
        <v>45129</v>
      </c>
    </row>
    <row r="4100" spans="1:8" x14ac:dyDescent="0.25">
      <c r="A4100" t="s">
        <v>4122</v>
      </c>
      <c r="B4100" t="s">
        <v>37</v>
      </c>
      <c r="C4100" t="s">
        <v>18</v>
      </c>
      <c r="D4100">
        <v>12</v>
      </c>
      <c r="E4100">
        <v>74</v>
      </c>
      <c r="F4100">
        <v>281</v>
      </c>
      <c r="G4100">
        <v>180.51</v>
      </c>
      <c r="H4100" s="1">
        <v>45076</v>
      </c>
    </row>
    <row r="4101" spans="1:8" x14ac:dyDescent="0.25">
      <c r="A4101" t="s">
        <v>4123</v>
      </c>
      <c r="B4101" t="s">
        <v>48</v>
      </c>
      <c r="C4101" t="s">
        <v>18</v>
      </c>
      <c r="D4101">
        <v>48</v>
      </c>
      <c r="E4101">
        <v>56</v>
      </c>
      <c r="F4101">
        <v>141</v>
      </c>
      <c r="G4101">
        <v>6.92</v>
      </c>
      <c r="H4101" s="1">
        <v>45274</v>
      </c>
    </row>
    <row r="4102" spans="1:8" x14ac:dyDescent="0.25">
      <c r="A4102" t="s">
        <v>4124</v>
      </c>
      <c r="B4102" t="s">
        <v>12</v>
      </c>
      <c r="C4102" t="s">
        <v>32</v>
      </c>
      <c r="D4102">
        <v>133</v>
      </c>
      <c r="E4102">
        <v>89</v>
      </c>
      <c r="F4102">
        <v>212</v>
      </c>
      <c r="G4102">
        <v>51.23</v>
      </c>
      <c r="H4102" s="1">
        <v>45058</v>
      </c>
    </row>
    <row r="4103" spans="1:8" x14ac:dyDescent="0.25">
      <c r="A4103" t="s">
        <v>4125</v>
      </c>
      <c r="B4103" t="s">
        <v>26</v>
      </c>
      <c r="C4103" t="s">
        <v>23</v>
      </c>
      <c r="D4103">
        <v>186</v>
      </c>
      <c r="E4103">
        <v>93</v>
      </c>
      <c r="F4103">
        <v>248</v>
      </c>
      <c r="G4103">
        <v>308.61</v>
      </c>
      <c r="H4103" s="1">
        <v>45263</v>
      </c>
    </row>
    <row r="4104" spans="1:8" x14ac:dyDescent="0.25">
      <c r="A4104" t="s">
        <v>4126</v>
      </c>
      <c r="B4104" t="s">
        <v>28</v>
      </c>
      <c r="C4104" t="s">
        <v>9</v>
      </c>
      <c r="D4104">
        <v>192</v>
      </c>
      <c r="E4104">
        <v>90</v>
      </c>
      <c r="F4104">
        <v>192</v>
      </c>
      <c r="G4104">
        <v>443.66</v>
      </c>
      <c r="H4104" s="1">
        <v>45226</v>
      </c>
    </row>
    <row r="4105" spans="1:8" x14ac:dyDescent="0.25">
      <c r="A4105" t="s">
        <v>4127</v>
      </c>
      <c r="B4105" t="s">
        <v>12</v>
      </c>
      <c r="C4105" t="s">
        <v>32</v>
      </c>
      <c r="D4105">
        <v>191</v>
      </c>
      <c r="E4105">
        <v>50</v>
      </c>
      <c r="F4105">
        <v>268</v>
      </c>
      <c r="G4105">
        <v>326.66000000000003</v>
      </c>
      <c r="H4105" s="1">
        <v>44961</v>
      </c>
    </row>
    <row r="4106" spans="1:8" x14ac:dyDescent="0.25">
      <c r="A4106" t="s">
        <v>4128</v>
      </c>
      <c r="B4106" t="s">
        <v>37</v>
      </c>
      <c r="C4106" t="s">
        <v>15</v>
      </c>
      <c r="D4106">
        <v>27</v>
      </c>
      <c r="E4106">
        <v>59</v>
      </c>
      <c r="F4106">
        <v>125</v>
      </c>
      <c r="G4106">
        <v>356.84</v>
      </c>
      <c r="H4106" s="1">
        <v>44974</v>
      </c>
    </row>
    <row r="4107" spans="1:8" x14ac:dyDescent="0.25">
      <c r="A4107" t="s">
        <v>4129</v>
      </c>
      <c r="B4107" t="s">
        <v>26</v>
      </c>
      <c r="C4107" t="s">
        <v>15</v>
      </c>
      <c r="D4107">
        <v>84</v>
      </c>
      <c r="E4107">
        <v>62</v>
      </c>
      <c r="F4107">
        <v>183</v>
      </c>
      <c r="G4107">
        <v>456.27</v>
      </c>
      <c r="H4107" s="1">
        <v>45046</v>
      </c>
    </row>
    <row r="4108" spans="1:8" x14ac:dyDescent="0.25">
      <c r="A4108" t="s">
        <v>4130</v>
      </c>
      <c r="B4108" t="s">
        <v>35</v>
      </c>
      <c r="C4108" t="s">
        <v>23</v>
      </c>
      <c r="D4108">
        <v>148</v>
      </c>
      <c r="E4108">
        <v>32</v>
      </c>
      <c r="F4108">
        <v>212</v>
      </c>
      <c r="G4108">
        <v>378.27</v>
      </c>
      <c r="H4108" s="1">
        <v>45283</v>
      </c>
    </row>
    <row r="4109" spans="1:8" x14ac:dyDescent="0.25">
      <c r="A4109" t="s">
        <v>4131</v>
      </c>
      <c r="B4109" t="s">
        <v>17</v>
      </c>
      <c r="C4109" t="s">
        <v>32</v>
      </c>
      <c r="D4109">
        <v>164</v>
      </c>
      <c r="E4109">
        <v>92</v>
      </c>
      <c r="F4109">
        <v>185</v>
      </c>
      <c r="G4109">
        <v>466.21</v>
      </c>
      <c r="H4109" s="1">
        <v>44970</v>
      </c>
    </row>
    <row r="4110" spans="1:8" x14ac:dyDescent="0.25">
      <c r="A4110" t="s">
        <v>4132</v>
      </c>
      <c r="B4110" t="s">
        <v>28</v>
      </c>
      <c r="C4110" t="s">
        <v>23</v>
      </c>
      <c r="D4110">
        <v>138</v>
      </c>
      <c r="E4110">
        <v>32</v>
      </c>
      <c r="F4110">
        <v>90</v>
      </c>
      <c r="G4110">
        <v>157.94999999999999</v>
      </c>
      <c r="H4110" s="1">
        <v>45061</v>
      </c>
    </row>
    <row r="4111" spans="1:8" x14ac:dyDescent="0.25">
      <c r="A4111" t="s">
        <v>4133</v>
      </c>
      <c r="B4111" t="s">
        <v>21</v>
      </c>
      <c r="C4111" t="s">
        <v>23</v>
      </c>
      <c r="D4111">
        <v>73</v>
      </c>
      <c r="E4111">
        <v>20</v>
      </c>
      <c r="F4111">
        <v>249</v>
      </c>
      <c r="G4111">
        <v>409.34</v>
      </c>
      <c r="H4111" s="1">
        <v>45085</v>
      </c>
    </row>
    <row r="4112" spans="1:8" x14ac:dyDescent="0.25">
      <c r="A4112" t="s">
        <v>4134</v>
      </c>
      <c r="B4112" t="s">
        <v>12</v>
      </c>
      <c r="C4112" t="s">
        <v>23</v>
      </c>
      <c r="D4112">
        <v>169</v>
      </c>
      <c r="E4112">
        <v>75</v>
      </c>
      <c r="F4112">
        <v>5</v>
      </c>
      <c r="G4112">
        <v>172.1</v>
      </c>
      <c r="H4112" s="1">
        <v>45154</v>
      </c>
    </row>
    <row r="4113" spans="1:8" x14ac:dyDescent="0.25">
      <c r="A4113" t="s">
        <v>4135</v>
      </c>
      <c r="B4113" t="s">
        <v>28</v>
      </c>
      <c r="C4113" t="s">
        <v>32</v>
      </c>
      <c r="D4113">
        <v>112</v>
      </c>
      <c r="E4113">
        <v>26</v>
      </c>
      <c r="F4113">
        <v>282</v>
      </c>
      <c r="G4113">
        <v>48.68</v>
      </c>
      <c r="H4113" s="1">
        <v>44979</v>
      </c>
    </row>
    <row r="4114" spans="1:8" x14ac:dyDescent="0.25">
      <c r="A4114" t="s">
        <v>4136</v>
      </c>
      <c r="B4114" t="s">
        <v>8</v>
      </c>
      <c r="C4114" t="s">
        <v>23</v>
      </c>
      <c r="D4114">
        <v>181</v>
      </c>
      <c r="E4114">
        <v>92</v>
      </c>
      <c r="F4114">
        <v>224</v>
      </c>
      <c r="G4114">
        <v>196.57</v>
      </c>
      <c r="H4114" s="1">
        <v>45189</v>
      </c>
    </row>
    <row r="4115" spans="1:8" x14ac:dyDescent="0.25">
      <c r="A4115" t="s">
        <v>4137</v>
      </c>
      <c r="B4115" t="s">
        <v>35</v>
      </c>
      <c r="C4115" t="s">
        <v>32</v>
      </c>
      <c r="D4115">
        <v>6</v>
      </c>
      <c r="E4115">
        <v>92</v>
      </c>
      <c r="F4115">
        <v>148</v>
      </c>
      <c r="G4115">
        <v>124.43</v>
      </c>
      <c r="H4115" s="1">
        <v>44979</v>
      </c>
    </row>
    <row r="4116" spans="1:8" x14ac:dyDescent="0.25">
      <c r="A4116" t="s">
        <v>4138</v>
      </c>
      <c r="B4116" t="s">
        <v>17</v>
      </c>
      <c r="C4116" t="s">
        <v>9</v>
      </c>
      <c r="D4116">
        <v>195</v>
      </c>
      <c r="E4116">
        <v>62</v>
      </c>
      <c r="F4116">
        <v>126</v>
      </c>
      <c r="G4116">
        <v>174.72</v>
      </c>
      <c r="H4116" s="1">
        <v>44935</v>
      </c>
    </row>
    <row r="4117" spans="1:8" x14ac:dyDescent="0.25">
      <c r="A4117" t="s">
        <v>4139</v>
      </c>
      <c r="B4117" t="s">
        <v>17</v>
      </c>
      <c r="C4117" t="s">
        <v>15</v>
      </c>
      <c r="D4117">
        <v>155</v>
      </c>
      <c r="E4117">
        <v>51</v>
      </c>
      <c r="F4117">
        <v>63</v>
      </c>
      <c r="G4117">
        <v>379.7</v>
      </c>
      <c r="H4117" s="1">
        <v>45111</v>
      </c>
    </row>
    <row r="4118" spans="1:8" x14ac:dyDescent="0.25">
      <c r="A4118" t="s">
        <v>4140</v>
      </c>
      <c r="B4118" t="s">
        <v>28</v>
      </c>
      <c r="C4118" t="s">
        <v>15</v>
      </c>
      <c r="D4118">
        <v>5</v>
      </c>
      <c r="E4118">
        <v>66</v>
      </c>
      <c r="F4118">
        <v>83</v>
      </c>
      <c r="G4118">
        <v>388.93</v>
      </c>
      <c r="H4118" s="1">
        <v>44961</v>
      </c>
    </row>
    <row r="4119" spans="1:8" x14ac:dyDescent="0.25">
      <c r="A4119" t="s">
        <v>4141</v>
      </c>
      <c r="B4119" t="s">
        <v>48</v>
      </c>
      <c r="C4119" t="s">
        <v>9</v>
      </c>
      <c r="D4119">
        <v>167</v>
      </c>
      <c r="E4119">
        <v>83</v>
      </c>
      <c r="F4119">
        <v>97</v>
      </c>
      <c r="G4119">
        <v>16.809999999999999</v>
      </c>
      <c r="H4119" s="1">
        <v>45113</v>
      </c>
    </row>
    <row r="4120" spans="1:8" x14ac:dyDescent="0.25">
      <c r="A4120" t="s">
        <v>4142</v>
      </c>
      <c r="B4120" t="s">
        <v>14</v>
      </c>
      <c r="C4120" t="s">
        <v>15</v>
      </c>
      <c r="D4120">
        <v>35</v>
      </c>
      <c r="E4120">
        <v>94</v>
      </c>
      <c r="F4120">
        <v>257</v>
      </c>
      <c r="G4120">
        <v>451.11</v>
      </c>
      <c r="H4120" s="1">
        <v>45167</v>
      </c>
    </row>
    <row r="4121" spans="1:8" x14ac:dyDescent="0.25">
      <c r="A4121" t="s">
        <v>4143</v>
      </c>
      <c r="B4121" t="s">
        <v>37</v>
      </c>
      <c r="C4121" t="s">
        <v>9</v>
      </c>
      <c r="D4121">
        <v>139</v>
      </c>
      <c r="E4121">
        <v>54</v>
      </c>
      <c r="F4121">
        <v>268</v>
      </c>
      <c r="G4121">
        <v>185.9</v>
      </c>
      <c r="H4121" s="1">
        <v>45240</v>
      </c>
    </row>
    <row r="4122" spans="1:8" x14ac:dyDescent="0.25">
      <c r="A4122" t="s">
        <v>4144</v>
      </c>
      <c r="B4122" t="s">
        <v>8</v>
      </c>
      <c r="C4122" t="s">
        <v>18</v>
      </c>
      <c r="D4122">
        <v>25</v>
      </c>
      <c r="E4122">
        <v>65</v>
      </c>
      <c r="F4122">
        <v>176</v>
      </c>
      <c r="G4122">
        <v>386.38</v>
      </c>
      <c r="H4122" s="1">
        <v>45229</v>
      </c>
    </row>
    <row r="4123" spans="1:8" x14ac:dyDescent="0.25">
      <c r="A4123" t="s">
        <v>4145</v>
      </c>
      <c r="B4123" t="s">
        <v>28</v>
      </c>
      <c r="C4123" t="s">
        <v>23</v>
      </c>
      <c r="D4123">
        <v>167</v>
      </c>
      <c r="E4123">
        <v>84</v>
      </c>
      <c r="F4123">
        <v>118</v>
      </c>
      <c r="G4123">
        <v>48.01</v>
      </c>
      <c r="H4123" s="1">
        <v>45207</v>
      </c>
    </row>
    <row r="4124" spans="1:8" x14ac:dyDescent="0.25">
      <c r="A4124" t="s">
        <v>4146</v>
      </c>
      <c r="B4124" t="s">
        <v>21</v>
      </c>
      <c r="C4124" t="s">
        <v>15</v>
      </c>
      <c r="D4124">
        <v>14</v>
      </c>
      <c r="E4124">
        <v>79</v>
      </c>
      <c r="F4124">
        <v>262</v>
      </c>
      <c r="G4124">
        <v>227.45</v>
      </c>
      <c r="H4124" s="1">
        <v>45289</v>
      </c>
    </row>
    <row r="4125" spans="1:8" x14ac:dyDescent="0.25">
      <c r="A4125" t="s">
        <v>4147</v>
      </c>
      <c r="B4125" t="s">
        <v>37</v>
      </c>
      <c r="C4125" t="s">
        <v>23</v>
      </c>
      <c r="D4125">
        <v>12</v>
      </c>
      <c r="E4125">
        <v>27</v>
      </c>
      <c r="F4125">
        <v>124</v>
      </c>
      <c r="G4125">
        <v>289.07</v>
      </c>
      <c r="H4125" s="1">
        <v>45277</v>
      </c>
    </row>
    <row r="4126" spans="1:8" x14ac:dyDescent="0.25">
      <c r="A4126" t="s">
        <v>4148</v>
      </c>
      <c r="B4126" t="s">
        <v>35</v>
      </c>
      <c r="C4126" t="s">
        <v>18</v>
      </c>
      <c r="D4126">
        <v>8</v>
      </c>
      <c r="E4126">
        <v>36</v>
      </c>
      <c r="F4126">
        <v>278</v>
      </c>
      <c r="G4126">
        <v>439.6</v>
      </c>
      <c r="H4126" s="1">
        <v>45146</v>
      </c>
    </row>
    <row r="4127" spans="1:8" x14ac:dyDescent="0.25">
      <c r="A4127" t="s">
        <v>4149</v>
      </c>
      <c r="B4127" t="s">
        <v>21</v>
      </c>
      <c r="C4127" t="s">
        <v>32</v>
      </c>
      <c r="D4127">
        <v>12</v>
      </c>
      <c r="E4127">
        <v>29</v>
      </c>
      <c r="F4127">
        <v>264</v>
      </c>
      <c r="G4127">
        <v>270.18</v>
      </c>
      <c r="H4127" s="1">
        <v>45055</v>
      </c>
    </row>
    <row r="4128" spans="1:8" x14ac:dyDescent="0.25">
      <c r="A4128" t="s">
        <v>4150</v>
      </c>
      <c r="B4128" t="s">
        <v>48</v>
      </c>
      <c r="C4128" t="s">
        <v>23</v>
      </c>
      <c r="D4128">
        <v>2</v>
      </c>
      <c r="E4128">
        <v>68</v>
      </c>
      <c r="F4128">
        <v>261</v>
      </c>
      <c r="G4128">
        <v>197.14</v>
      </c>
      <c r="H4128" s="1">
        <v>45080</v>
      </c>
    </row>
    <row r="4129" spans="1:8" x14ac:dyDescent="0.25">
      <c r="A4129" t="s">
        <v>4151</v>
      </c>
      <c r="B4129" t="s">
        <v>48</v>
      </c>
      <c r="C4129" t="s">
        <v>23</v>
      </c>
      <c r="D4129">
        <v>183</v>
      </c>
      <c r="E4129">
        <v>96</v>
      </c>
      <c r="F4129">
        <v>226</v>
      </c>
      <c r="G4129">
        <v>363.79</v>
      </c>
      <c r="H4129" s="1">
        <v>45244</v>
      </c>
    </row>
    <row r="4130" spans="1:8" x14ac:dyDescent="0.25">
      <c r="A4130" t="s">
        <v>4152</v>
      </c>
      <c r="B4130" t="s">
        <v>37</v>
      </c>
      <c r="C4130" t="s">
        <v>23</v>
      </c>
      <c r="D4130">
        <v>198</v>
      </c>
      <c r="E4130">
        <v>37</v>
      </c>
      <c r="F4130">
        <v>283</v>
      </c>
      <c r="G4130">
        <v>356.35</v>
      </c>
      <c r="H4130" s="1">
        <v>45156</v>
      </c>
    </row>
    <row r="4131" spans="1:8" x14ac:dyDescent="0.25">
      <c r="A4131" t="s">
        <v>4153</v>
      </c>
      <c r="B4131" t="s">
        <v>26</v>
      </c>
      <c r="C4131" t="s">
        <v>15</v>
      </c>
      <c r="D4131">
        <v>167</v>
      </c>
      <c r="E4131">
        <v>97</v>
      </c>
      <c r="F4131">
        <v>90</v>
      </c>
      <c r="G4131">
        <v>254.3</v>
      </c>
      <c r="H4131" s="1">
        <v>44961</v>
      </c>
    </row>
    <row r="4132" spans="1:8" x14ac:dyDescent="0.25">
      <c r="A4132" t="s">
        <v>4154</v>
      </c>
      <c r="B4132" t="s">
        <v>26</v>
      </c>
      <c r="C4132" t="s">
        <v>9</v>
      </c>
      <c r="D4132">
        <v>20</v>
      </c>
      <c r="E4132">
        <v>55</v>
      </c>
      <c r="F4132">
        <v>70</v>
      </c>
      <c r="G4132">
        <v>414.3</v>
      </c>
      <c r="H4132" s="1">
        <v>45218</v>
      </c>
    </row>
    <row r="4133" spans="1:8" x14ac:dyDescent="0.25">
      <c r="A4133" t="s">
        <v>4155</v>
      </c>
      <c r="B4133" t="s">
        <v>8</v>
      </c>
      <c r="C4133" t="s">
        <v>18</v>
      </c>
      <c r="D4133">
        <v>10</v>
      </c>
      <c r="E4133">
        <v>41</v>
      </c>
      <c r="F4133">
        <v>144</v>
      </c>
      <c r="G4133">
        <v>320.47000000000003</v>
      </c>
      <c r="H4133" s="1">
        <v>45085</v>
      </c>
    </row>
    <row r="4134" spans="1:8" x14ac:dyDescent="0.25">
      <c r="A4134" t="s">
        <v>4156</v>
      </c>
      <c r="B4134" t="s">
        <v>37</v>
      </c>
      <c r="C4134" t="s">
        <v>23</v>
      </c>
      <c r="D4134">
        <v>161</v>
      </c>
      <c r="E4134">
        <v>70</v>
      </c>
      <c r="F4134">
        <v>172</v>
      </c>
      <c r="G4134">
        <v>109.55</v>
      </c>
      <c r="H4134" s="1">
        <v>45016</v>
      </c>
    </row>
    <row r="4135" spans="1:8" x14ac:dyDescent="0.25">
      <c r="A4135" t="s">
        <v>4157</v>
      </c>
      <c r="B4135" t="s">
        <v>14</v>
      </c>
      <c r="C4135" t="s">
        <v>32</v>
      </c>
      <c r="D4135">
        <v>19</v>
      </c>
      <c r="E4135">
        <v>68</v>
      </c>
      <c r="F4135">
        <v>163</v>
      </c>
      <c r="G4135">
        <v>243.29</v>
      </c>
      <c r="H4135" s="1">
        <v>45147</v>
      </c>
    </row>
    <row r="4136" spans="1:8" x14ac:dyDescent="0.25">
      <c r="A4136" t="s">
        <v>4158</v>
      </c>
      <c r="B4136" t="s">
        <v>8</v>
      </c>
      <c r="C4136" t="s">
        <v>32</v>
      </c>
      <c r="D4136">
        <v>77</v>
      </c>
      <c r="E4136">
        <v>91</v>
      </c>
      <c r="F4136">
        <v>145</v>
      </c>
      <c r="G4136">
        <v>330.33</v>
      </c>
      <c r="H4136" s="1">
        <v>44970</v>
      </c>
    </row>
    <row r="4137" spans="1:8" x14ac:dyDescent="0.25">
      <c r="A4137" t="s">
        <v>4159</v>
      </c>
      <c r="B4137" t="s">
        <v>21</v>
      </c>
      <c r="C4137" t="s">
        <v>15</v>
      </c>
      <c r="D4137">
        <v>162</v>
      </c>
      <c r="E4137">
        <v>83</v>
      </c>
      <c r="F4137">
        <v>54</v>
      </c>
      <c r="G4137">
        <v>97.76</v>
      </c>
      <c r="H4137" s="1">
        <v>45056</v>
      </c>
    </row>
    <row r="4138" spans="1:8" x14ac:dyDescent="0.25">
      <c r="A4138" t="s">
        <v>4160</v>
      </c>
      <c r="B4138" t="s">
        <v>48</v>
      </c>
      <c r="C4138" t="s">
        <v>23</v>
      </c>
      <c r="D4138">
        <v>84</v>
      </c>
      <c r="E4138">
        <v>58</v>
      </c>
      <c r="F4138">
        <v>20</v>
      </c>
      <c r="G4138">
        <v>486.66</v>
      </c>
      <c r="H4138" s="1">
        <v>44953</v>
      </c>
    </row>
    <row r="4139" spans="1:8" x14ac:dyDescent="0.25">
      <c r="A4139" t="s">
        <v>4161</v>
      </c>
      <c r="B4139" t="s">
        <v>35</v>
      </c>
      <c r="C4139" t="s">
        <v>18</v>
      </c>
      <c r="D4139">
        <v>119</v>
      </c>
      <c r="E4139">
        <v>20</v>
      </c>
      <c r="F4139">
        <v>69</v>
      </c>
      <c r="G4139">
        <v>431.79</v>
      </c>
      <c r="H4139" s="1">
        <v>44998</v>
      </c>
    </row>
    <row r="4140" spans="1:8" x14ac:dyDescent="0.25">
      <c r="A4140" t="s">
        <v>4162</v>
      </c>
      <c r="B4140" t="s">
        <v>14</v>
      </c>
      <c r="C4140" t="s">
        <v>9</v>
      </c>
      <c r="D4140">
        <v>40</v>
      </c>
      <c r="E4140">
        <v>89</v>
      </c>
      <c r="F4140">
        <v>26</v>
      </c>
      <c r="G4140">
        <v>24.5</v>
      </c>
      <c r="H4140" s="1">
        <v>45117</v>
      </c>
    </row>
    <row r="4141" spans="1:8" x14ac:dyDescent="0.25">
      <c r="A4141" t="s">
        <v>4163</v>
      </c>
      <c r="B4141" t="s">
        <v>37</v>
      </c>
      <c r="C4141" t="s">
        <v>15</v>
      </c>
      <c r="D4141">
        <v>117</v>
      </c>
      <c r="E4141">
        <v>58</v>
      </c>
      <c r="F4141">
        <v>242</v>
      </c>
      <c r="G4141">
        <v>78.58</v>
      </c>
      <c r="H4141" s="1">
        <v>45234</v>
      </c>
    </row>
    <row r="4142" spans="1:8" x14ac:dyDescent="0.25">
      <c r="A4142" t="s">
        <v>4164</v>
      </c>
      <c r="B4142" t="s">
        <v>48</v>
      </c>
      <c r="C4142" t="s">
        <v>18</v>
      </c>
      <c r="D4142">
        <v>62</v>
      </c>
      <c r="E4142">
        <v>82</v>
      </c>
      <c r="F4142">
        <v>233</v>
      </c>
      <c r="G4142">
        <v>262.95</v>
      </c>
      <c r="H4142" s="1">
        <v>45210</v>
      </c>
    </row>
    <row r="4143" spans="1:8" x14ac:dyDescent="0.25">
      <c r="A4143" t="s">
        <v>4165</v>
      </c>
      <c r="B4143" t="s">
        <v>21</v>
      </c>
      <c r="C4143" t="s">
        <v>15</v>
      </c>
      <c r="D4143">
        <v>36</v>
      </c>
      <c r="E4143">
        <v>23</v>
      </c>
      <c r="F4143">
        <v>136</v>
      </c>
      <c r="G4143">
        <v>478.32</v>
      </c>
      <c r="H4143" s="1">
        <v>45099</v>
      </c>
    </row>
    <row r="4144" spans="1:8" x14ac:dyDescent="0.25">
      <c r="A4144" t="s">
        <v>4166</v>
      </c>
      <c r="B4144" t="s">
        <v>8</v>
      </c>
      <c r="C4144" t="s">
        <v>32</v>
      </c>
      <c r="D4144">
        <v>189</v>
      </c>
      <c r="E4144">
        <v>100</v>
      </c>
      <c r="F4144">
        <v>225</v>
      </c>
      <c r="G4144">
        <v>286.5</v>
      </c>
      <c r="H4144" s="1">
        <v>45096</v>
      </c>
    </row>
    <row r="4145" spans="1:8" x14ac:dyDescent="0.25">
      <c r="A4145" t="s">
        <v>4167</v>
      </c>
      <c r="B4145" t="s">
        <v>48</v>
      </c>
      <c r="C4145" t="s">
        <v>18</v>
      </c>
      <c r="D4145">
        <v>86</v>
      </c>
      <c r="E4145">
        <v>47</v>
      </c>
      <c r="F4145">
        <v>152</v>
      </c>
      <c r="G4145">
        <v>220.85</v>
      </c>
      <c r="H4145" s="1">
        <v>45113</v>
      </c>
    </row>
    <row r="4146" spans="1:8" x14ac:dyDescent="0.25">
      <c r="A4146" t="s">
        <v>4168</v>
      </c>
      <c r="B4146" t="s">
        <v>8</v>
      </c>
      <c r="C4146" t="s">
        <v>15</v>
      </c>
      <c r="D4146">
        <v>38</v>
      </c>
      <c r="E4146">
        <v>35</v>
      </c>
      <c r="F4146">
        <v>121</v>
      </c>
      <c r="G4146">
        <v>418.25</v>
      </c>
      <c r="H4146" s="1">
        <v>44993</v>
      </c>
    </row>
    <row r="4147" spans="1:8" x14ac:dyDescent="0.25">
      <c r="A4147" t="s">
        <v>4169</v>
      </c>
      <c r="B4147" t="s">
        <v>37</v>
      </c>
      <c r="C4147" t="s">
        <v>23</v>
      </c>
      <c r="D4147">
        <v>56</v>
      </c>
      <c r="E4147">
        <v>62</v>
      </c>
      <c r="F4147">
        <v>139</v>
      </c>
      <c r="G4147">
        <v>159.57</v>
      </c>
      <c r="H4147" s="1">
        <v>45212</v>
      </c>
    </row>
    <row r="4148" spans="1:8" x14ac:dyDescent="0.25">
      <c r="A4148" t="s">
        <v>4170</v>
      </c>
      <c r="B4148" t="s">
        <v>37</v>
      </c>
      <c r="C4148" t="s">
        <v>32</v>
      </c>
      <c r="D4148">
        <v>98</v>
      </c>
      <c r="E4148">
        <v>79</v>
      </c>
      <c r="F4148">
        <v>104</v>
      </c>
      <c r="G4148">
        <v>396.37</v>
      </c>
      <c r="H4148" s="1">
        <v>45031</v>
      </c>
    </row>
    <row r="4149" spans="1:8" x14ac:dyDescent="0.25">
      <c r="A4149" t="s">
        <v>4171</v>
      </c>
      <c r="B4149" t="s">
        <v>48</v>
      </c>
      <c r="C4149" t="s">
        <v>15</v>
      </c>
      <c r="D4149">
        <v>172</v>
      </c>
      <c r="E4149">
        <v>92</v>
      </c>
      <c r="F4149">
        <v>125</v>
      </c>
      <c r="G4149">
        <v>242.9</v>
      </c>
      <c r="H4149" s="1">
        <v>45151</v>
      </c>
    </row>
    <row r="4150" spans="1:8" x14ac:dyDescent="0.25">
      <c r="A4150" t="s">
        <v>4172</v>
      </c>
      <c r="B4150" t="s">
        <v>17</v>
      </c>
      <c r="C4150" t="s">
        <v>15</v>
      </c>
      <c r="D4150">
        <v>105</v>
      </c>
      <c r="E4150">
        <v>80</v>
      </c>
      <c r="F4150">
        <v>72</v>
      </c>
      <c r="G4150">
        <v>265.14999999999998</v>
      </c>
      <c r="H4150" s="1">
        <v>44968</v>
      </c>
    </row>
    <row r="4151" spans="1:8" x14ac:dyDescent="0.25">
      <c r="A4151" t="s">
        <v>4173</v>
      </c>
      <c r="B4151" t="s">
        <v>14</v>
      </c>
      <c r="C4151" t="s">
        <v>15</v>
      </c>
      <c r="D4151">
        <v>35</v>
      </c>
      <c r="E4151">
        <v>53</v>
      </c>
      <c r="F4151">
        <v>226</v>
      </c>
      <c r="G4151">
        <v>150.71</v>
      </c>
      <c r="H4151" s="1">
        <v>45248</v>
      </c>
    </row>
    <row r="4152" spans="1:8" x14ac:dyDescent="0.25">
      <c r="A4152" t="s">
        <v>4174</v>
      </c>
      <c r="B4152" t="s">
        <v>37</v>
      </c>
      <c r="C4152" t="s">
        <v>18</v>
      </c>
      <c r="D4152">
        <v>21</v>
      </c>
      <c r="E4152">
        <v>74</v>
      </c>
      <c r="F4152">
        <v>271</v>
      </c>
      <c r="G4152">
        <v>394.19</v>
      </c>
      <c r="H4152" s="1">
        <v>45088</v>
      </c>
    </row>
    <row r="4153" spans="1:8" x14ac:dyDescent="0.25">
      <c r="A4153" t="s">
        <v>4175</v>
      </c>
      <c r="B4153" t="s">
        <v>8</v>
      </c>
      <c r="C4153" t="s">
        <v>15</v>
      </c>
      <c r="D4153">
        <v>187</v>
      </c>
      <c r="E4153">
        <v>65</v>
      </c>
      <c r="F4153">
        <v>276</v>
      </c>
      <c r="G4153">
        <v>377.68</v>
      </c>
      <c r="H4153" s="1">
        <v>44953</v>
      </c>
    </row>
    <row r="4154" spans="1:8" x14ac:dyDescent="0.25">
      <c r="A4154" t="s">
        <v>4176</v>
      </c>
      <c r="B4154" t="s">
        <v>28</v>
      </c>
      <c r="C4154" t="s">
        <v>9</v>
      </c>
      <c r="D4154">
        <v>183</v>
      </c>
      <c r="E4154">
        <v>73</v>
      </c>
      <c r="F4154">
        <v>154</v>
      </c>
      <c r="G4154">
        <v>151.12</v>
      </c>
      <c r="H4154" s="1">
        <v>45150</v>
      </c>
    </row>
    <row r="4155" spans="1:8" x14ac:dyDescent="0.25">
      <c r="A4155" t="s">
        <v>4177</v>
      </c>
      <c r="B4155" t="s">
        <v>48</v>
      </c>
      <c r="C4155" t="s">
        <v>15</v>
      </c>
      <c r="D4155">
        <v>191</v>
      </c>
      <c r="E4155">
        <v>70</v>
      </c>
      <c r="F4155">
        <v>56</v>
      </c>
      <c r="G4155">
        <v>64.28</v>
      </c>
      <c r="H4155" s="1">
        <v>45011</v>
      </c>
    </row>
    <row r="4156" spans="1:8" x14ac:dyDescent="0.25">
      <c r="A4156" t="s">
        <v>4178</v>
      </c>
      <c r="B4156" t="s">
        <v>14</v>
      </c>
      <c r="C4156" t="s">
        <v>15</v>
      </c>
      <c r="D4156">
        <v>146</v>
      </c>
      <c r="E4156">
        <v>92</v>
      </c>
      <c r="F4156">
        <v>13</v>
      </c>
      <c r="G4156">
        <v>147.41</v>
      </c>
      <c r="H4156" s="1">
        <v>44931</v>
      </c>
    </row>
    <row r="4157" spans="1:8" x14ac:dyDescent="0.25">
      <c r="A4157" t="s">
        <v>4179</v>
      </c>
      <c r="B4157" t="s">
        <v>26</v>
      </c>
      <c r="C4157" t="s">
        <v>9</v>
      </c>
      <c r="D4157">
        <v>102</v>
      </c>
      <c r="E4157">
        <v>75</v>
      </c>
      <c r="F4157">
        <v>16</v>
      </c>
      <c r="G4157">
        <v>453.23</v>
      </c>
      <c r="H4157" s="1">
        <v>45048</v>
      </c>
    </row>
    <row r="4158" spans="1:8" x14ac:dyDescent="0.25">
      <c r="A4158" t="s">
        <v>4180</v>
      </c>
      <c r="B4158" t="s">
        <v>17</v>
      </c>
      <c r="C4158" t="s">
        <v>9</v>
      </c>
      <c r="D4158">
        <v>2</v>
      </c>
      <c r="E4158">
        <v>52</v>
      </c>
      <c r="F4158">
        <v>125</v>
      </c>
      <c r="G4158">
        <v>146.11000000000001</v>
      </c>
      <c r="H4158" s="1">
        <v>45173</v>
      </c>
    </row>
    <row r="4159" spans="1:8" x14ac:dyDescent="0.25">
      <c r="A4159" t="s">
        <v>4181</v>
      </c>
      <c r="B4159" t="s">
        <v>21</v>
      </c>
      <c r="C4159" t="s">
        <v>15</v>
      </c>
      <c r="D4159">
        <v>31</v>
      </c>
      <c r="E4159">
        <v>86</v>
      </c>
      <c r="F4159">
        <v>287</v>
      </c>
      <c r="G4159">
        <v>50.31</v>
      </c>
      <c r="H4159" s="1">
        <v>45204</v>
      </c>
    </row>
    <row r="4160" spans="1:8" x14ac:dyDescent="0.25">
      <c r="A4160" t="s">
        <v>4182</v>
      </c>
      <c r="B4160" t="s">
        <v>35</v>
      </c>
      <c r="C4160" t="s">
        <v>9</v>
      </c>
      <c r="D4160">
        <v>174</v>
      </c>
      <c r="E4160">
        <v>49</v>
      </c>
      <c r="F4160">
        <v>282</v>
      </c>
      <c r="G4160">
        <v>413.83</v>
      </c>
      <c r="H4160" s="1">
        <v>44940</v>
      </c>
    </row>
    <row r="4161" spans="1:8" x14ac:dyDescent="0.25">
      <c r="A4161" t="s">
        <v>4183</v>
      </c>
      <c r="B4161" t="s">
        <v>48</v>
      </c>
      <c r="C4161" t="s">
        <v>32</v>
      </c>
      <c r="D4161">
        <v>115</v>
      </c>
      <c r="E4161">
        <v>48</v>
      </c>
      <c r="F4161">
        <v>207</v>
      </c>
      <c r="G4161">
        <v>55.56</v>
      </c>
      <c r="H4161" s="1">
        <v>45282</v>
      </c>
    </row>
    <row r="4162" spans="1:8" x14ac:dyDescent="0.25">
      <c r="A4162" t="s">
        <v>4184</v>
      </c>
      <c r="B4162" t="s">
        <v>14</v>
      </c>
      <c r="C4162" t="s">
        <v>23</v>
      </c>
      <c r="D4162">
        <v>37</v>
      </c>
      <c r="E4162">
        <v>88</v>
      </c>
      <c r="F4162">
        <v>118</v>
      </c>
      <c r="G4162">
        <v>221.76</v>
      </c>
      <c r="H4162" s="1">
        <v>45095</v>
      </c>
    </row>
    <row r="4163" spans="1:8" x14ac:dyDescent="0.25">
      <c r="A4163" t="s">
        <v>4185</v>
      </c>
      <c r="B4163" t="s">
        <v>48</v>
      </c>
      <c r="C4163" t="s">
        <v>32</v>
      </c>
      <c r="D4163">
        <v>154</v>
      </c>
      <c r="E4163">
        <v>55</v>
      </c>
      <c r="F4163">
        <v>94</v>
      </c>
      <c r="G4163">
        <v>460.86</v>
      </c>
      <c r="H4163" s="1">
        <v>45244</v>
      </c>
    </row>
    <row r="4164" spans="1:8" x14ac:dyDescent="0.25">
      <c r="A4164" t="s">
        <v>4186</v>
      </c>
      <c r="B4164" t="s">
        <v>8</v>
      </c>
      <c r="C4164" t="s">
        <v>23</v>
      </c>
      <c r="D4164">
        <v>87</v>
      </c>
      <c r="E4164">
        <v>59</v>
      </c>
      <c r="F4164">
        <v>189</v>
      </c>
      <c r="G4164">
        <v>114.03</v>
      </c>
      <c r="H4164" s="1">
        <v>45223</v>
      </c>
    </row>
    <row r="4165" spans="1:8" x14ac:dyDescent="0.25">
      <c r="A4165" t="s">
        <v>4187</v>
      </c>
      <c r="B4165" t="s">
        <v>26</v>
      </c>
      <c r="C4165" t="s">
        <v>23</v>
      </c>
      <c r="D4165">
        <v>58</v>
      </c>
      <c r="E4165">
        <v>34</v>
      </c>
      <c r="F4165">
        <v>50</v>
      </c>
      <c r="G4165">
        <v>117.91</v>
      </c>
      <c r="H4165" s="1">
        <v>45063</v>
      </c>
    </row>
    <row r="4166" spans="1:8" x14ac:dyDescent="0.25">
      <c r="A4166" t="s">
        <v>4188</v>
      </c>
      <c r="B4166" t="s">
        <v>35</v>
      </c>
      <c r="C4166" t="s">
        <v>18</v>
      </c>
      <c r="D4166">
        <v>140</v>
      </c>
      <c r="E4166">
        <v>38</v>
      </c>
      <c r="F4166">
        <v>241</v>
      </c>
      <c r="G4166">
        <v>71.22</v>
      </c>
      <c r="H4166" s="1">
        <v>45262</v>
      </c>
    </row>
    <row r="4167" spans="1:8" x14ac:dyDescent="0.25">
      <c r="A4167" t="s">
        <v>4189</v>
      </c>
      <c r="B4167" t="s">
        <v>28</v>
      </c>
      <c r="C4167" t="s">
        <v>23</v>
      </c>
      <c r="D4167">
        <v>104</v>
      </c>
      <c r="E4167">
        <v>41</v>
      </c>
      <c r="F4167">
        <v>280</v>
      </c>
      <c r="G4167">
        <v>169.08</v>
      </c>
      <c r="H4167" s="1">
        <v>45188</v>
      </c>
    </row>
    <row r="4168" spans="1:8" x14ac:dyDescent="0.25">
      <c r="A4168" t="s">
        <v>4190</v>
      </c>
      <c r="B4168" t="s">
        <v>14</v>
      </c>
      <c r="C4168" t="s">
        <v>23</v>
      </c>
      <c r="D4168">
        <v>178</v>
      </c>
      <c r="E4168">
        <v>74</v>
      </c>
      <c r="F4168">
        <v>66</v>
      </c>
      <c r="G4168">
        <v>152.28</v>
      </c>
      <c r="H4168" s="1">
        <v>45111</v>
      </c>
    </row>
    <row r="4169" spans="1:8" x14ac:dyDescent="0.25">
      <c r="A4169" t="s">
        <v>4191</v>
      </c>
      <c r="B4169" t="s">
        <v>14</v>
      </c>
      <c r="C4169" t="s">
        <v>23</v>
      </c>
      <c r="D4169">
        <v>91</v>
      </c>
      <c r="E4169">
        <v>62</v>
      </c>
      <c r="F4169">
        <v>92</v>
      </c>
      <c r="G4169">
        <v>203.51</v>
      </c>
      <c r="H4169" s="1">
        <v>45063</v>
      </c>
    </row>
    <row r="4170" spans="1:8" x14ac:dyDescent="0.25">
      <c r="A4170" t="s">
        <v>4192</v>
      </c>
      <c r="B4170" t="s">
        <v>37</v>
      </c>
      <c r="C4170" t="s">
        <v>18</v>
      </c>
      <c r="D4170">
        <v>5</v>
      </c>
      <c r="E4170">
        <v>29</v>
      </c>
      <c r="F4170">
        <v>280</v>
      </c>
      <c r="G4170">
        <v>477.22</v>
      </c>
      <c r="H4170" s="1">
        <v>45289</v>
      </c>
    </row>
    <row r="4171" spans="1:8" x14ac:dyDescent="0.25">
      <c r="A4171" t="s">
        <v>4193</v>
      </c>
      <c r="B4171" t="s">
        <v>35</v>
      </c>
      <c r="C4171" t="s">
        <v>9</v>
      </c>
      <c r="D4171">
        <v>121</v>
      </c>
      <c r="E4171">
        <v>42</v>
      </c>
      <c r="F4171">
        <v>91</v>
      </c>
      <c r="G4171">
        <v>23.85</v>
      </c>
      <c r="H4171" s="1">
        <v>44951</v>
      </c>
    </row>
    <row r="4172" spans="1:8" x14ac:dyDescent="0.25">
      <c r="A4172" t="s">
        <v>4194</v>
      </c>
      <c r="B4172" t="s">
        <v>21</v>
      </c>
      <c r="C4172" t="s">
        <v>32</v>
      </c>
      <c r="D4172">
        <v>47</v>
      </c>
      <c r="E4172">
        <v>29</v>
      </c>
      <c r="F4172">
        <v>113</v>
      </c>
      <c r="G4172">
        <v>161.05000000000001</v>
      </c>
      <c r="H4172" s="1">
        <v>45147</v>
      </c>
    </row>
    <row r="4173" spans="1:8" x14ac:dyDescent="0.25">
      <c r="A4173" t="s">
        <v>4195</v>
      </c>
      <c r="B4173" t="s">
        <v>28</v>
      </c>
      <c r="C4173" t="s">
        <v>15</v>
      </c>
      <c r="D4173">
        <v>150</v>
      </c>
      <c r="E4173">
        <v>72</v>
      </c>
      <c r="F4173">
        <v>238</v>
      </c>
      <c r="G4173">
        <v>373.58</v>
      </c>
      <c r="H4173" s="1">
        <v>45219</v>
      </c>
    </row>
    <row r="4174" spans="1:8" x14ac:dyDescent="0.25">
      <c r="A4174" t="s">
        <v>4196</v>
      </c>
      <c r="B4174" t="s">
        <v>26</v>
      </c>
      <c r="C4174" t="s">
        <v>18</v>
      </c>
      <c r="D4174">
        <v>154</v>
      </c>
      <c r="E4174">
        <v>97</v>
      </c>
      <c r="F4174">
        <v>221</v>
      </c>
      <c r="G4174">
        <v>321.23</v>
      </c>
      <c r="H4174" s="1">
        <v>45204</v>
      </c>
    </row>
    <row r="4175" spans="1:8" x14ac:dyDescent="0.25">
      <c r="A4175" t="s">
        <v>4197</v>
      </c>
      <c r="B4175" t="s">
        <v>17</v>
      </c>
      <c r="C4175" t="s">
        <v>32</v>
      </c>
      <c r="D4175">
        <v>133</v>
      </c>
      <c r="E4175">
        <v>53</v>
      </c>
      <c r="F4175">
        <v>135</v>
      </c>
      <c r="G4175">
        <v>452.38</v>
      </c>
      <c r="H4175" s="1">
        <v>45038</v>
      </c>
    </row>
    <row r="4176" spans="1:8" x14ac:dyDescent="0.25">
      <c r="A4176" t="s">
        <v>4198</v>
      </c>
      <c r="B4176" t="s">
        <v>48</v>
      </c>
      <c r="C4176" t="s">
        <v>32</v>
      </c>
      <c r="D4176">
        <v>90</v>
      </c>
      <c r="E4176">
        <v>85</v>
      </c>
      <c r="F4176">
        <v>200</v>
      </c>
      <c r="G4176">
        <v>19.29</v>
      </c>
      <c r="H4176" s="1">
        <v>45121</v>
      </c>
    </row>
    <row r="4177" spans="1:8" x14ac:dyDescent="0.25">
      <c r="A4177" t="s">
        <v>4199</v>
      </c>
      <c r="B4177" t="s">
        <v>12</v>
      </c>
      <c r="C4177" t="s">
        <v>18</v>
      </c>
      <c r="D4177">
        <v>194</v>
      </c>
      <c r="E4177">
        <v>36</v>
      </c>
      <c r="F4177">
        <v>262</v>
      </c>
      <c r="G4177">
        <v>120.97</v>
      </c>
      <c r="H4177" s="1">
        <v>45194</v>
      </c>
    </row>
    <row r="4178" spans="1:8" x14ac:dyDescent="0.25">
      <c r="A4178" t="s">
        <v>4200</v>
      </c>
      <c r="B4178" t="s">
        <v>8</v>
      </c>
      <c r="C4178" t="s">
        <v>18</v>
      </c>
      <c r="D4178">
        <v>195</v>
      </c>
      <c r="E4178">
        <v>23</v>
      </c>
      <c r="F4178">
        <v>199</v>
      </c>
      <c r="G4178">
        <v>262.27</v>
      </c>
      <c r="H4178" s="1">
        <v>45001</v>
      </c>
    </row>
    <row r="4179" spans="1:8" x14ac:dyDescent="0.25">
      <c r="A4179" t="s">
        <v>4201</v>
      </c>
      <c r="B4179" t="s">
        <v>48</v>
      </c>
      <c r="C4179" t="s">
        <v>18</v>
      </c>
      <c r="D4179">
        <v>149</v>
      </c>
      <c r="E4179">
        <v>30</v>
      </c>
      <c r="F4179">
        <v>271</v>
      </c>
      <c r="G4179">
        <v>243.54</v>
      </c>
      <c r="H4179" s="1">
        <v>45123</v>
      </c>
    </row>
    <row r="4180" spans="1:8" x14ac:dyDescent="0.25">
      <c r="A4180" t="s">
        <v>4202</v>
      </c>
      <c r="B4180" t="s">
        <v>14</v>
      </c>
      <c r="C4180" t="s">
        <v>9</v>
      </c>
      <c r="D4180">
        <v>30</v>
      </c>
      <c r="E4180">
        <v>44</v>
      </c>
      <c r="F4180">
        <v>87</v>
      </c>
      <c r="G4180">
        <v>235.67</v>
      </c>
      <c r="H4180" s="1">
        <v>45082</v>
      </c>
    </row>
    <row r="4181" spans="1:8" x14ac:dyDescent="0.25">
      <c r="A4181" t="s">
        <v>4203</v>
      </c>
      <c r="B4181" t="s">
        <v>8</v>
      </c>
      <c r="C4181" t="s">
        <v>23</v>
      </c>
      <c r="D4181">
        <v>109</v>
      </c>
      <c r="E4181">
        <v>92</v>
      </c>
      <c r="F4181">
        <v>108</v>
      </c>
      <c r="G4181">
        <v>272.52999999999997</v>
      </c>
      <c r="H4181" s="1">
        <v>45255</v>
      </c>
    </row>
    <row r="4182" spans="1:8" x14ac:dyDescent="0.25">
      <c r="A4182" t="s">
        <v>4204</v>
      </c>
      <c r="B4182" t="s">
        <v>8</v>
      </c>
      <c r="C4182" t="s">
        <v>15</v>
      </c>
      <c r="D4182">
        <v>27</v>
      </c>
      <c r="E4182">
        <v>29</v>
      </c>
      <c r="F4182">
        <v>285</v>
      </c>
      <c r="G4182">
        <v>193.27</v>
      </c>
      <c r="H4182" s="1">
        <v>45233</v>
      </c>
    </row>
    <row r="4183" spans="1:8" x14ac:dyDescent="0.25">
      <c r="A4183" t="s">
        <v>4205</v>
      </c>
      <c r="B4183" t="s">
        <v>28</v>
      </c>
      <c r="C4183" t="s">
        <v>15</v>
      </c>
      <c r="D4183">
        <v>69</v>
      </c>
      <c r="E4183">
        <v>43</v>
      </c>
      <c r="F4183">
        <v>159</v>
      </c>
      <c r="G4183">
        <v>222.17</v>
      </c>
      <c r="H4183" s="1">
        <v>44941</v>
      </c>
    </row>
    <row r="4184" spans="1:8" x14ac:dyDescent="0.25">
      <c r="A4184" t="s">
        <v>4206</v>
      </c>
      <c r="B4184" t="s">
        <v>26</v>
      </c>
      <c r="C4184" t="s">
        <v>15</v>
      </c>
      <c r="D4184">
        <v>170</v>
      </c>
      <c r="E4184">
        <v>55</v>
      </c>
      <c r="F4184">
        <v>165</v>
      </c>
      <c r="G4184">
        <v>150.16</v>
      </c>
      <c r="H4184" s="1">
        <v>45209</v>
      </c>
    </row>
    <row r="4185" spans="1:8" x14ac:dyDescent="0.25">
      <c r="A4185" t="s">
        <v>4207</v>
      </c>
      <c r="B4185" t="s">
        <v>28</v>
      </c>
      <c r="C4185" t="s">
        <v>32</v>
      </c>
      <c r="D4185">
        <v>21</v>
      </c>
      <c r="E4185">
        <v>92</v>
      </c>
      <c r="F4185">
        <v>176</v>
      </c>
      <c r="G4185">
        <v>84.66</v>
      </c>
      <c r="H4185" s="1">
        <v>45041</v>
      </c>
    </row>
    <row r="4186" spans="1:8" x14ac:dyDescent="0.25">
      <c r="A4186" t="s">
        <v>4208</v>
      </c>
      <c r="B4186" t="s">
        <v>37</v>
      </c>
      <c r="C4186" t="s">
        <v>18</v>
      </c>
      <c r="D4186">
        <v>41</v>
      </c>
      <c r="E4186">
        <v>41</v>
      </c>
      <c r="F4186">
        <v>145</v>
      </c>
      <c r="G4186">
        <v>223.74</v>
      </c>
      <c r="H4186" s="1">
        <v>45064</v>
      </c>
    </row>
    <row r="4187" spans="1:8" x14ac:dyDescent="0.25">
      <c r="A4187" t="s">
        <v>4209</v>
      </c>
      <c r="B4187" t="s">
        <v>35</v>
      </c>
      <c r="C4187" t="s">
        <v>15</v>
      </c>
      <c r="D4187">
        <v>200</v>
      </c>
      <c r="E4187">
        <v>82</v>
      </c>
      <c r="F4187">
        <v>15</v>
      </c>
      <c r="G4187">
        <v>325.74</v>
      </c>
      <c r="H4187" s="1">
        <v>44970</v>
      </c>
    </row>
    <row r="4188" spans="1:8" x14ac:dyDescent="0.25">
      <c r="A4188" t="s">
        <v>4210</v>
      </c>
      <c r="B4188" t="s">
        <v>35</v>
      </c>
      <c r="C4188" t="s">
        <v>32</v>
      </c>
      <c r="D4188">
        <v>99</v>
      </c>
      <c r="E4188">
        <v>100</v>
      </c>
      <c r="F4188">
        <v>77</v>
      </c>
      <c r="G4188">
        <v>191.38</v>
      </c>
      <c r="H4188" s="1">
        <v>44953</v>
      </c>
    </row>
    <row r="4189" spans="1:8" x14ac:dyDescent="0.25">
      <c r="A4189" t="s">
        <v>4211</v>
      </c>
      <c r="B4189" t="s">
        <v>26</v>
      </c>
      <c r="C4189" t="s">
        <v>9</v>
      </c>
      <c r="D4189">
        <v>70</v>
      </c>
      <c r="E4189">
        <v>48</v>
      </c>
      <c r="F4189">
        <v>93</v>
      </c>
      <c r="G4189">
        <v>453.91</v>
      </c>
      <c r="H4189" s="1">
        <v>45044</v>
      </c>
    </row>
    <row r="4190" spans="1:8" x14ac:dyDescent="0.25">
      <c r="A4190" t="s">
        <v>4212</v>
      </c>
      <c r="B4190" t="s">
        <v>37</v>
      </c>
      <c r="C4190" t="s">
        <v>18</v>
      </c>
      <c r="D4190">
        <v>106</v>
      </c>
      <c r="E4190">
        <v>38</v>
      </c>
      <c r="F4190">
        <v>59</v>
      </c>
      <c r="G4190">
        <v>170.39</v>
      </c>
      <c r="H4190" s="1">
        <v>44929</v>
      </c>
    </row>
    <row r="4191" spans="1:8" x14ac:dyDescent="0.25">
      <c r="A4191" t="s">
        <v>4213</v>
      </c>
      <c r="B4191" t="s">
        <v>8</v>
      </c>
      <c r="C4191" t="s">
        <v>23</v>
      </c>
      <c r="D4191">
        <v>16</v>
      </c>
      <c r="E4191">
        <v>32</v>
      </c>
      <c r="F4191">
        <v>261</v>
      </c>
      <c r="G4191">
        <v>5.16</v>
      </c>
      <c r="H4191" s="1">
        <v>45191</v>
      </c>
    </row>
    <row r="4192" spans="1:8" x14ac:dyDescent="0.25">
      <c r="A4192" t="s">
        <v>4214</v>
      </c>
      <c r="B4192" t="s">
        <v>8</v>
      </c>
      <c r="C4192" t="s">
        <v>23</v>
      </c>
      <c r="D4192">
        <v>12</v>
      </c>
      <c r="E4192">
        <v>54</v>
      </c>
      <c r="F4192">
        <v>298</v>
      </c>
      <c r="G4192">
        <v>157.63999999999999</v>
      </c>
      <c r="H4192" s="1">
        <v>45012</v>
      </c>
    </row>
    <row r="4193" spans="1:8" x14ac:dyDescent="0.25">
      <c r="A4193" t="s">
        <v>4215</v>
      </c>
      <c r="B4193" t="s">
        <v>28</v>
      </c>
      <c r="C4193" t="s">
        <v>9</v>
      </c>
      <c r="D4193">
        <v>121</v>
      </c>
      <c r="E4193">
        <v>27</v>
      </c>
      <c r="F4193">
        <v>133</v>
      </c>
      <c r="G4193">
        <v>362.28</v>
      </c>
      <c r="H4193" s="1">
        <v>45129</v>
      </c>
    </row>
    <row r="4194" spans="1:8" x14ac:dyDescent="0.25">
      <c r="A4194" t="s">
        <v>4216</v>
      </c>
      <c r="B4194" t="s">
        <v>28</v>
      </c>
      <c r="C4194" t="s">
        <v>23</v>
      </c>
      <c r="D4194">
        <v>79</v>
      </c>
      <c r="E4194">
        <v>53</v>
      </c>
      <c r="F4194">
        <v>173</v>
      </c>
      <c r="G4194">
        <v>265.02</v>
      </c>
      <c r="H4194" s="1">
        <v>45220</v>
      </c>
    </row>
    <row r="4195" spans="1:8" x14ac:dyDescent="0.25">
      <c r="A4195" t="s">
        <v>4217</v>
      </c>
      <c r="B4195" t="s">
        <v>48</v>
      </c>
      <c r="C4195" t="s">
        <v>9</v>
      </c>
      <c r="D4195">
        <v>112</v>
      </c>
      <c r="E4195">
        <v>23</v>
      </c>
      <c r="F4195">
        <v>172</v>
      </c>
      <c r="G4195">
        <v>182.01</v>
      </c>
      <c r="H4195" s="1">
        <v>45155</v>
      </c>
    </row>
    <row r="4196" spans="1:8" x14ac:dyDescent="0.25">
      <c r="A4196" t="s">
        <v>4218</v>
      </c>
      <c r="B4196" t="s">
        <v>28</v>
      </c>
      <c r="C4196" t="s">
        <v>32</v>
      </c>
      <c r="D4196">
        <v>110</v>
      </c>
      <c r="E4196">
        <v>21</v>
      </c>
      <c r="F4196">
        <v>242</v>
      </c>
      <c r="G4196">
        <v>269.41000000000003</v>
      </c>
      <c r="H4196" s="1">
        <v>45007</v>
      </c>
    </row>
    <row r="4197" spans="1:8" x14ac:dyDescent="0.25">
      <c r="A4197" t="s">
        <v>4219</v>
      </c>
      <c r="B4197" t="s">
        <v>21</v>
      </c>
      <c r="C4197" t="s">
        <v>23</v>
      </c>
      <c r="D4197">
        <v>76</v>
      </c>
      <c r="E4197">
        <v>23</v>
      </c>
      <c r="F4197">
        <v>2</v>
      </c>
      <c r="G4197">
        <v>320.07</v>
      </c>
      <c r="H4197" s="1">
        <v>45269</v>
      </c>
    </row>
    <row r="4198" spans="1:8" x14ac:dyDescent="0.25">
      <c r="A4198" t="s">
        <v>4220</v>
      </c>
      <c r="B4198" t="s">
        <v>48</v>
      </c>
      <c r="C4198" t="s">
        <v>32</v>
      </c>
      <c r="D4198">
        <v>128</v>
      </c>
      <c r="E4198">
        <v>38</v>
      </c>
      <c r="F4198">
        <v>133</v>
      </c>
      <c r="G4198">
        <v>188.85</v>
      </c>
      <c r="H4198" s="1">
        <v>45088</v>
      </c>
    </row>
    <row r="4199" spans="1:8" x14ac:dyDescent="0.25">
      <c r="A4199" t="s">
        <v>4221</v>
      </c>
      <c r="B4199" t="s">
        <v>48</v>
      </c>
      <c r="C4199" t="s">
        <v>9</v>
      </c>
      <c r="D4199">
        <v>119</v>
      </c>
      <c r="E4199">
        <v>53</v>
      </c>
      <c r="F4199">
        <v>298</v>
      </c>
      <c r="G4199">
        <v>275.67</v>
      </c>
      <c r="H4199" s="1">
        <v>45150</v>
      </c>
    </row>
    <row r="4200" spans="1:8" x14ac:dyDescent="0.25">
      <c r="A4200" t="s">
        <v>4222</v>
      </c>
      <c r="B4200" t="s">
        <v>28</v>
      </c>
      <c r="C4200" t="s">
        <v>32</v>
      </c>
      <c r="D4200">
        <v>84</v>
      </c>
      <c r="E4200">
        <v>40</v>
      </c>
      <c r="F4200">
        <v>7</v>
      </c>
      <c r="G4200">
        <v>163.11000000000001</v>
      </c>
      <c r="H4200" s="1">
        <v>45099</v>
      </c>
    </row>
    <row r="4201" spans="1:8" x14ac:dyDescent="0.25">
      <c r="A4201" t="s">
        <v>4223</v>
      </c>
      <c r="B4201" t="s">
        <v>28</v>
      </c>
      <c r="C4201" t="s">
        <v>15</v>
      </c>
      <c r="D4201">
        <v>124</v>
      </c>
      <c r="E4201">
        <v>58</v>
      </c>
      <c r="F4201">
        <v>142</v>
      </c>
      <c r="G4201">
        <v>291.23</v>
      </c>
      <c r="H4201" s="1">
        <v>45290</v>
      </c>
    </row>
    <row r="4202" spans="1:8" x14ac:dyDescent="0.25">
      <c r="A4202" t="s">
        <v>4224</v>
      </c>
      <c r="B4202" t="s">
        <v>35</v>
      </c>
      <c r="C4202" t="s">
        <v>32</v>
      </c>
      <c r="D4202">
        <v>36</v>
      </c>
      <c r="E4202">
        <v>30</v>
      </c>
      <c r="F4202">
        <v>245</v>
      </c>
      <c r="G4202">
        <v>173.09</v>
      </c>
      <c r="H4202" s="1">
        <v>45270</v>
      </c>
    </row>
    <row r="4203" spans="1:8" x14ac:dyDescent="0.25">
      <c r="A4203" t="s">
        <v>4225</v>
      </c>
      <c r="B4203" t="s">
        <v>12</v>
      </c>
      <c r="C4203" t="s">
        <v>18</v>
      </c>
      <c r="D4203">
        <v>138</v>
      </c>
      <c r="E4203">
        <v>34</v>
      </c>
      <c r="F4203">
        <v>198</v>
      </c>
      <c r="G4203">
        <v>58.07</v>
      </c>
      <c r="H4203" s="1">
        <v>45116</v>
      </c>
    </row>
    <row r="4204" spans="1:8" x14ac:dyDescent="0.25">
      <c r="A4204" t="s">
        <v>4226</v>
      </c>
      <c r="B4204" t="s">
        <v>28</v>
      </c>
      <c r="C4204" t="s">
        <v>32</v>
      </c>
      <c r="D4204">
        <v>131</v>
      </c>
      <c r="E4204">
        <v>89</v>
      </c>
      <c r="F4204">
        <v>265</v>
      </c>
      <c r="G4204">
        <v>437.51</v>
      </c>
      <c r="H4204" s="1">
        <v>44999</v>
      </c>
    </row>
    <row r="4205" spans="1:8" x14ac:dyDescent="0.25">
      <c r="A4205" t="s">
        <v>4227</v>
      </c>
      <c r="B4205" t="s">
        <v>12</v>
      </c>
      <c r="C4205" t="s">
        <v>18</v>
      </c>
      <c r="D4205">
        <v>143</v>
      </c>
      <c r="E4205">
        <v>88</v>
      </c>
      <c r="F4205">
        <v>77</v>
      </c>
      <c r="G4205">
        <v>389.49</v>
      </c>
      <c r="H4205" s="1">
        <v>45290</v>
      </c>
    </row>
    <row r="4206" spans="1:8" x14ac:dyDescent="0.25">
      <c r="A4206" t="s">
        <v>4228</v>
      </c>
      <c r="B4206" t="s">
        <v>8</v>
      </c>
      <c r="C4206" t="s">
        <v>23</v>
      </c>
      <c r="D4206">
        <v>36</v>
      </c>
      <c r="E4206">
        <v>69</v>
      </c>
      <c r="F4206">
        <v>165</v>
      </c>
      <c r="G4206">
        <v>260.2</v>
      </c>
      <c r="H4206" s="1">
        <v>45254</v>
      </c>
    </row>
    <row r="4207" spans="1:8" x14ac:dyDescent="0.25">
      <c r="A4207" t="s">
        <v>4229</v>
      </c>
      <c r="B4207" t="s">
        <v>21</v>
      </c>
      <c r="C4207" t="s">
        <v>15</v>
      </c>
      <c r="D4207">
        <v>169</v>
      </c>
      <c r="E4207">
        <v>86</v>
      </c>
      <c r="F4207">
        <v>111</v>
      </c>
      <c r="G4207">
        <v>171.04</v>
      </c>
      <c r="H4207" s="1">
        <v>45285</v>
      </c>
    </row>
    <row r="4208" spans="1:8" x14ac:dyDescent="0.25">
      <c r="A4208" t="s">
        <v>4230</v>
      </c>
      <c r="B4208" t="s">
        <v>17</v>
      </c>
      <c r="C4208" t="s">
        <v>23</v>
      </c>
      <c r="D4208">
        <v>42</v>
      </c>
      <c r="E4208">
        <v>96</v>
      </c>
      <c r="F4208">
        <v>43</v>
      </c>
      <c r="G4208">
        <v>122.37</v>
      </c>
      <c r="H4208" s="1">
        <v>45186</v>
      </c>
    </row>
    <row r="4209" spans="1:8" x14ac:dyDescent="0.25">
      <c r="A4209" t="s">
        <v>4231</v>
      </c>
      <c r="B4209" t="s">
        <v>28</v>
      </c>
      <c r="C4209" t="s">
        <v>32</v>
      </c>
      <c r="D4209">
        <v>4</v>
      </c>
      <c r="E4209">
        <v>77</v>
      </c>
      <c r="F4209">
        <v>247</v>
      </c>
      <c r="G4209">
        <v>175</v>
      </c>
      <c r="H4209" s="1">
        <v>45154</v>
      </c>
    </row>
    <row r="4210" spans="1:8" x14ac:dyDescent="0.25">
      <c r="A4210" t="s">
        <v>4232</v>
      </c>
      <c r="B4210" t="s">
        <v>8</v>
      </c>
      <c r="C4210" t="s">
        <v>23</v>
      </c>
      <c r="D4210">
        <v>92</v>
      </c>
      <c r="E4210">
        <v>100</v>
      </c>
      <c r="F4210">
        <v>61</v>
      </c>
      <c r="G4210">
        <v>97.84</v>
      </c>
      <c r="H4210" s="1">
        <v>45002</v>
      </c>
    </row>
    <row r="4211" spans="1:8" x14ac:dyDescent="0.25">
      <c r="A4211" t="s">
        <v>4233</v>
      </c>
      <c r="B4211" t="s">
        <v>48</v>
      </c>
      <c r="C4211" t="s">
        <v>15</v>
      </c>
      <c r="D4211">
        <v>104</v>
      </c>
      <c r="E4211">
        <v>26</v>
      </c>
      <c r="F4211">
        <v>264</v>
      </c>
      <c r="G4211">
        <v>241.91</v>
      </c>
      <c r="H4211" s="1">
        <v>45138</v>
      </c>
    </row>
    <row r="4212" spans="1:8" x14ac:dyDescent="0.25">
      <c r="A4212" t="s">
        <v>4234</v>
      </c>
      <c r="B4212" t="s">
        <v>37</v>
      </c>
      <c r="C4212" t="s">
        <v>15</v>
      </c>
      <c r="D4212">
        <v>129</v>
      </c>
      <c r="E4212">
        <v>75</v>
      </c>
      <c r="F4212">
        <v>144</v>
      </c>
      <c r="G4212">
        <v>436.39</v>
      </c>
      <c r="H4212" s="1">
        <v>44938</v>
      </c>
    </row>
    <row r="4213" spans="1:8" x14ac:dyDescent="0.25">
      <c r="A4213" t="s">
        <v>4235</v>
      </c>
      <c r="B4213" t="s">
        <v>12</v>
      </c>
      <c r="C4213" t="s">
        <v>18</v>
      </c>
      <c r="D4213">
        <v>118</v>
      </c>
      <c r="E4213">
        <v>35</v>
      </c>
      <c r="F4213">
        <v>37</v>
      </c>
      <c r="G4213">
        <v>301.23</v>
      </c>
      <c r="H4213" s="1">
        <v>45061</v>
      </c>
    </row>
    <row r="4214" spans="1:8" x14ac:dyDescent="0.25">
      <c r="A4214" t="s">
        <v>4236</v>
      </c>
      <c r="B4214" t="s">
        <v>35</v>
      </c>
      <c r="C4214" t="s">
        <v>9</v>
      </c>
      <c r="D4214">
        <v>77</v>
      </c>
      <c r="E4214">
        <v>55</v>
      </c>
      <c r="F4214">
        <v>148</v>
      </c>
      <c r="G4214">
        <v>205.46</v>
      </c>
      <c r="H4214" s="1">
        <v>45216</v>
      </c>
    </row>
    <row r="4215" spans="1:8" x14ac:dyDescent="0.25">
      <c r="A4215" t="s">
        <v>4237</v>
      </c>
      <c r="B4215" t="s">
        <v>28</v>
      </c>
      <c r="C4215" t="s">
        <v>32</v>
      </c>
      <c r="D4215">
        <v>191</v>
      </c>
      <c r="E4215">
        <v>37</v>
      </c>
      <c r="F4215">
        <v>295</v>
      </c>
      <c r="G4215">
        <v>82.56</v>
      </c>
      <c r="H4215" s="1">
        <v>44998</v>
      </c>
    </row>
    <row r="4216" spans="1:8" x14ac:dyDescent="0.25">
      <c r="A4216" t="s">
        <v>4238</v>
      </c>
      <c r="B4216" t="s">
        <v>21</v>
      </c>
      <c r="C4216" t="s">
        <v>18</v>
      </c>
      <c r="D4216">
        <v>38</v>
      </c>
      <c r="E4216">
        <v>73</v>
      </c>
      <c r="F4216">
        <v>295</v>
      </c>
      <c r="G4216">
        <v>421.62</v>
      </c>
      <c r="H4216" s="1">
        <v>45076</v>
      </c>
    </row>
    <row r="4217" spans="1:8" x14ac:dyDescent="0.25">
      <c r="A4217" t="s">
        <v>4239</v>
      </c>
      <c r="B4217" t="s">
        <v>28</v>
      </c>
      <c r="C4217" t="s">
        <v>18</v>
      </c>
      <c r="D4217">
        <v>115</v>
      </c>
      <c r="E4217">
        <v>45</v>
      </c>
      <c r="F4217">
        <v>173</v>
      </c>
      <c r="G4217">
        <v>48.63</v>
      </c>
      <c r="H4217" s="1">
        <v>45119</v>
      </c>
    </row>
    <row r="4218" spans="1:8" x14ac:dyDescent="0.25">
      <c r="A4218" t="s">
        <v>4240</v>
      </c>
      <c r="B4218" t="s">
        <v>28</v>
      </c>
      <c r="C4218" t="s">
        <v>9</v>
      </c>
      <c r="D4218">
        <v>87</v>
      </c>
      <c r="E4218">
        <v>96</v>
      </c>
      <c r="F4218">
        <v>46</v>
      </c>
      <c r="G4218">
        <v>313.10000000000002</v>
      </c>
      <c r="H4218" s="1">
        <v>45116</v>
      </c>
    </row>
    <row r="4219" spans="1:8" x14ac:dyDescent="0.25">
      <c r="A4219" t="s">
        <v>4241</v>
      </c>
      <c r="B4219" t="s">
        <v>26</v>
      </c>
      <c r="C4219" t="s">
        <v>15</v>
      </c>
      <c r="D4219">
        <v>76</v>
      </c>
      <c r="E4219">
        <v>22</v>
      </c>
      <c r="F4219">
        <v>277</v>
      </c>
      <c r="G4219">
        <v>190.33</v>
      </c>
      <c r="H4219" s="1">
        <v>45091</v>
      </c>
    </row>
    <row r="4220" spans="1:8" x14ac:dyDescent="0.25">
      <c r="A4220" t="s">
        <v>4242</v>
      </c>
      <c r="B4220" t="s">
        <v>28</v>
      </c>
      <c r="C4220" t="s">
        <v>18</v>
      </c>
      <c r="D4220">
        <v>115</v>
      </c>
      <c r="E4220">
        <v>57</v>
      </c>
      <c r="F4220">
        <v>72</v>
      </c>
      <c r="G4220">
        <v>353.35</v>
      </c>
      <c r="H4220" s="1">
        <v>45073</v>
      </c>
    </row>
    <row r="4221" spans="1:8" x14ac:dyDescent="0.25">
      <c r="A4221" t="s">
        <v>4243</v>
      </c>
      <c r="B4221" t="s">
        <v>28</v>
      </c>
      <c r="C4221" t="s">
        <v>23</v>
      </c>
      <c r="D4221">
        <v>47</v>
      </c>
      <c r="E4221">
        <v>39</v>
      </c>
      <c r="F4221">
        <v>29</v>
      </c>
      <c r="G4221">
        <v>364.34</v>
      </c>
      <c r="H4221" s="1">
        <v>45176</v>
      </c>
    </row>
    <row r="4222" spans="1:8" x14ac:dyDescent="0.25">
      <c r="A4222" t="s">
        <v>4244</v>
      </c>
      <c r="B4222" t="s">
        <v>48</v>
      </c>
      <c r="C4222" t="s">
        <v>15</v>
      </c>
      <c r="D4222">
        <v>35</v>
      </c>
      <c r="E4222">
        <v>85</v>
      </c>
      <c r="F4222">
        <v>260</v>
      </c>
      <c r="G4222">
        <v>60.01</v>
      </c>
      <c r="H4222" s="1">
        <v>45038</v>
      </c>
    </row>
    <row r="4223" spans="1:8" x14ac:dyDescent="0.25">
      <c r="A4223" t="s">
        <v>4245</v>
      </c>
      <c r="B4223" t="s">
        <v>48</v>
      </c>
      <c r="C4223" t="s">
        <v>15</v>
      </c>
      <c r="D4223">
        <v>20</v>
      </c>
      <c r="E4223">
        <v>43</v>
      </c>
      <c r="F4223">
        <v>278</v>
      </c>
      <c r="G4223">
        <v>99.3</v>
      </c>
      <c r="H4223" s="1">
        <v>45125</v>
      </c>
    </row>
    <row r="4224" spans="1:8" x14ac:dyDescent="0.25">
      <c r="A4224" t="s">
        <v>4246</v>
      </c>
      <c r="B4224" t="s">
        <v>26</v>
      </c>
      <c r="C4224" t="s">
        <v>9</v>
      </c>
      <c r="D4224">
        <v>96</v>
      </c>
      <c r="E4224">
        <v>30</v>
      </c>
      <c r="F4224">
        <v>114</v>
      </c>
      <c r="G4224">
        <v>438.99</v>
      </c>
      <c r="H4224" s="1">
        <v>44959</v>
      </c>
    </row>
    <row r="4225" spans="1:8" x14ac:dyDescent="0.25">
      <c r="A4225" t="s">
        <v>4247</v>
      </c>
      <c r="B4225" t="s">
        <v>17</v>
      </c>
      <c r="C4225" t="s">
        <v>15</v>
      </c>
      <c r="D4225">
        <v>75</v>
      </c>
      <c r="E4225">
        <v>43</v>
      </c>
      <c r="F4225">
        <v>182</v>
      </c>
      <c r="G4225">
        <v>8.02</v>
      </c>
      <c r="H4225" s="1">
        <v>45003</v>
      </c>
    </row>
    <row r="4226" spans="1:8" x14ac:dyDescent="0.25">
      <c r="A4226" t="s">
        <v>4248</v>
      </c>
      <c r="B4226" t="s">
        <v>8</v>
      </c>
      <c r="C4226" t="s">
        <v>18</v>
      </c>
      <c r="D4226">
        <v>106</v>
      </c>
      <c r="E4226">
        <v>76</v>
      </c>
      <c r="F4226">
        <v>83</v>
      </c>
      <c r="G4226">
        <v>58.02</v>
      </c>
      <c r="H4226" s="1">
        <v>45070</v>
      </c>
    </row>
    <row r="4227" spans="1:8" x14ac:dyDescent="0.25">
      <c r="A4227" t="s">
        <v>4249</v>
      </c>
      <c r="B4227" t="s">
        <v>14</v>
      </c>
      <c r="C4227" t="s">
        <v>18</v>
      </c>
      <c r="D4227">
        <v>114</v>
      </c>
      <c r="E4227">
        <v>37</v>
      </c>
      <c r="F4227">
        <v>119</v>
      </c>
      <c r="G4227">
        <v>237.27</v>
      </c>
      <c r="H4227" s="1">
        <v>45210</v>
      </c>
    </row>
    <row r="4228" spans="1:8" x14ac:dyDescent="0.25">
      <c r="A4228" t="s">
        <v>4250</v>
      </c>
      <c r="B4228" t="s">
        <v>8</v>
      </c>
      <c r="C4228" t="s">
        <v>23</v>
      </c>
      <c r="D4228">
        <v>136</v>
      </c>
      <c r="E4228">
        <v>99</v>
      </c>
      <c r="F4228">
        <v>287</v>
      </c>
      <c r="G4228">
        <v>121.17</v>
      </c>
      <c r="H4228" s="1">
        <v>45268</v>
      </c>
    </row>
    <row r="4229" spans="1:8" x14ac:dyDescent="0.25">
      <c r="A4229" t="s">
        <v>4251</v>
      </c>
      <c r="B4229" t="s">
        <v>26</v>
      </c>
      <c r="C4229" t="s">
        <v>15</v>
      </c>
      <c r="D4229">
        <v>116</v>
      </c>
      <c r="E4229">
        <v>41</v>
      </c>
      <c r="F4229">
        <v>215</v>
      </c>
      <c r="G4229">
        <v>96.16</v>
      </c>
      <c r="H4229" s="1">
        <v>45290</v>
      </c>
    </row>
    <row r="4230" spans="1:8" x14ac:dyDescent="0.25">
      <c r="A4230" t="s">
        <v>4252</v>
      </c>
      <c r="B4230" t="s">
        <v>37</v>
      </c>
      <c r="C4230" t="s">
        <v>23</v>
      </c>
      <c r="D4230">
        <v>104</v>
      </c>
      <c r="E4230">
        <v>57</v>
      </c>
      <c r="F4230">
        <v>283</v>
      </c>
      <c r="G4230">
        <v>145.65</v>
      </c>
      <c r="H4230" s="1">
        <v>45165</v>
      </c>
    </row>
    <row r="4231" spans="1:8" x14ac:dyDescent="0.25">
      <c r="A4231" t="s">
        <v>4253</v>
      </c>
      <c r="B4231" t="s">
        <v>48</v>
      </c>
      <c r="C4231" t="s">
        <v>18</v>
      </c>
      <c r="D4231">
        <v>99</v>
      </c>
      <c r="E4231">
        <v>56</v>
      </c>
      <c r="F4231">
        <v>228</v>
      </c>
      <c r="G4231">
        <v>408.12</v>
      </c>
      <c r="H4231" s="1">
        <v>45155</v>
      </c>
    </row>
    <row r="4232" spans="1:8" x14ac:dyDescent="0.25">
      <c r="A4232" t="s">
        <v>4254</v>
      </c>
      <c r="B4232" t="s">
        <v>17</v>
      </c>
      <c r="C4232" t="s">
        <v>23</v>
      </c>
      <c r="D4232">
        <v>138</v>
      </c>
      <c r="E4232">
        <v>57</v>
      </c>
      <c r="F4232">
        <v>149</v>
      </c>
      <c r="G4232">
        <v>145.37</v>
      </c>
      <c r="H4232" s="1">
        <v>44934</v>
      </c>
    </row>
    <row r="4233" spans="1:8" x14ac:dyDescent="0.25">
      <c r="A4233" t="s">
        <v>4255</v>
      </c>
      <c r="B4233" t="s">
        <v>14</v>
      </c>
      <c r="C4233" t="s">
        <v>32</v>
      </c>
      <c r="D4233">
        <v>34</v>
      </c>
      <c r="E4233">
        <v>24</v>
      </c>
      <c r="F4233">
        <v>117</v>
      </c>
      <c r="G4233">
        <v>124.72</v>
      </c>
      <c r="H4233" s="1">
        <v>44997</v>
      </c>
    </row>
    <row r="4234" spans="1:8" x14ac:dyDescent="0.25">
      <c r="A4234" t="s">
        <v>4256</v>
      </c>
      <c r="B4234" t="s">
        <v>21</v>
      </c>
      <c r="C4234" t="s">
        <v>9</v>
      </c>
      <c r="D4234">
        <v>188</v>
      </c>
      <c r="E4234">
        <v>90</v>
      </c>
      <c r="F4234">
        <v>226</v>
      </c>
      <c r="G4234">
        <v>247.54</v>
      </c>
      <c r="H4234" s="1">
        <v>45199</v>
      </c>
    </row>
    <row r="4235" spans="1:8" x14ac:dyDescent="0.25">
      <c r="A4235" t="s">
        <v>4257</v>
      </c>
      <c r="B4235" t="s">
        <v>48</v>
      </c>
      <c r="C4235" t="s">
        <v>32</v>
      </c>
      <c r="D4235">
        <v>153</v>
      </c>
      <c r="E4235">
        <v>41</v>
      </c>
      <c r="F4235">
        <v>200</v>
      </c>
      <c r="G4235">
        <v>96.52</v>
      </c>
      <c r="H4235" s="1">
        <v>44989</v>
      </c>
    </row>
    <row r="4236" spans="1:8" x14ac:dyDescent="0.25">
      <c r="A4236" t="s">
        <v>4258</v>
      </c>
      <c r="B4236" t="s">
        <v>21</v>
      </c>
      <c r="C4236" t="s">
        <v>9</v>
      </c>
      <c r="D4236">
        <v>8</v>
      </c>
      <c r="E4236">
        <v>82</v>
      </c>
      <c r="F4236">
        <v>148</v>
      </c>
      <c r="G4236">
        <v>72.08</v>
      </c>
      <c r="H4236" s="1">
        <v>45167</v>
      </c>
    </row>
    <row r="4237" spans="1:8" x14ac:dyDescent="0.25">
      <c r="A4237" t="s">
        <v>4259</v>
      </c>
      <c r="B4237" t="s">
        <v>35</v>
      </c>
      <c r="C4237" t="s">
        <v>32</v>
      </c>
      <c r="D4237">
        <v>151</v>
      </c>
      <c r="E4237">
        <v>64</v>
      </c>
      <c r="F4237">
        <v>281</v>
      </c>
      <c r="G4237">
        <v>161.71</v>
      </c>
      <c r="H4237" s="1">
        <v>45282</v>
      </c>
    </row>
    <row r="4238" spans="1:8" x14ac:dyDescent="0.25">
      <c r="A4238" t="s">
        <v>4260</v>
      </c>
      <c r="B4238" t="s">
        <v>28</v>
      </c>
      <c r="C4238" t="s">
        <v>9</v>
      </c>
      <c r="D4238">
        <v>134</v>
      </c>
      <c r="E4238">
        <v>26</v>
      </c>
      <c r="F4238">
        <v>210</v>
      </c>
      <c r="G4238">
        <v>50.08</v>
      </c>
      <c r="H4238" s="1">
        <v>45056</v>
      </c>
    </row>
    <row r="4239" spans="1:8" x14ac:dyDescent="0.25">
      <c r="A4239" t="s">
        <v>4261</v>
      </c>
      <c r="B4239" t="s">
        <v>14</v>
      </c>
      <c r="C4239" t="s">
        <v>23</v>
      </c>
      <c r="D4239">
        <v>109</v>
      </c>
      <c r="E4239">
        <v>83</v>
      </c>
      <c r="F4239">
        <v>153</v>
      </c>
      <c r="G4239">
        <v>233.33</v>
      </c>
      <c r="H4239" s="1">
        <v>45070</v>
      </c>
    </row>
    <row r="4240" spans="1:8" x14ac:dyDescent="0.25">
      <c r="A4240" t="s">
        <v>4262</v>
      </c>
      <c r="B4240" t="s">
        <v>28</v>
      </c>
      <c r="C4240" t="s">
        <v>23</v>
      </c>
      <c r="D4240">
        <v>41</v>
      </c>
      <c r="E4240">
        <v>94</v>
      </c>
      <c r="F4240">
        <v>124</v>
      </c>
      <c r="G4240">
        <v>368.37</v>
      </c>
      <c r="H4240" s="1">
        <v>45191</v>
      </c>
    </row>
    <row r="4241" spans="1:8" x14ac:dyDescent="0.25">
      <c r="A4241" t="s">
        <v>4263</v>
      </c>
      <c r="B4241" t="s">
        <v>21</v>
      </c>
      <c r="C4241" t="s">
        <v>15</v>
      </c>
      <c r="D4241">
        <v>170</v>
      </c>
      <c r="E4241">
        <v>79</v>
      </c>
      <c r="F4241">
        <v>261</v>
      </c>
      <c r="G4241">
        <v>66.09</v>
      </c>
      <c r="H4241" s="1">
        <v>45267</v>
      </c>
    </row>
    <row r="4242" spans="1:8" x14ac:dyDescent="0.25">
      <c r="A4242" t="s">
        <v>4264</v>
      </c>
      <c r="B4242" t="s">
        <v>17</v>
      </c>
      <c r="C4242" t="s">
        <v>18</v>
      </c>
      <c r="D4242">
        <v>132</v>
      </c>
      <c r="E4242">
        <v>69</v>
      </c>
      <c r="F4242">
        <v>198</v>
      </c>
      <c r="G4242">
        <v>234.03</v>
      </c>
      <c r="H4242" s="1">
        <v>45077</v>
      </c>
    </row>
    <row r="4243" spans="1:8" x14ac:dyDescent="0.25">
      <c r="A4243" t="s">
        <v>4265</v>
      </c>
      <c r="B4243" t="s">
        <v>26</v>
      </c>
      <c r="C4243" t="s">
        <v>23</v>
      </c>
      <c r="D4243">
        <v>30</v>
      </c>
      <c r="E4243">
        <v>35</v>
      </c>
      <c r="F4243">
        <v>274</v>
      </c>
      <c r="G4243">
        <v>63.14</v>
      </c>
      <c r="H4243" s="1">
        <v>45017</v>
      </c>
    </row>
    <row r="4244" spans="1:8" x14ac:dyDescent="0.25">
      <c r="A4244" t="s">
        <v>4266</v>
      </c>
      <c r="B4244" t="s">
        <v>48</v>
      </c>
      <c r="C4244" t="s">
        <v>23</v>
      </c>
      <c r="D4244">
        <v>158</v>
      </c>
      <c r="E4244">
        <v>97</v>
      </c>
      <c r="F4244">
        <v>42</v>
      </c>
      <c r="G4244">
        <v>351.84</v>
      </c>
      <c r="H4244" s="1">
        <v>45058</v>
      </c>
    </row>
    <row r="4245" spans="1:8" x14ac:dyDescent="0.25">
      <c r="A4245" t="s">
        <v>4267</v>
      </c>
      <c r="B4245" t="s">
        <v>48</v>
      </c>
      <c r="C4245" t="s">
        <v>23</v>
      </c>
      <c r="D4245">
        <v>72</v>
      </c>
      <c r="E4245">
        <v>32</v>
      </c>
      <c r="F4245">
        <v>188</v>
      </c>
      <c r="G4245">
        <v>455.43</v>
      </c>
      <c r="H4245" s="1">
        <v>45202</v>
      </c>
    </row>
    <row r="4246" spans="1:8" x14ac:dyDescent="0.25">
      <c r="A4246" t="s">
        <v>4268</v>
      </c>
      <c r="B4246" t="s">
        <v>26</v>
      </c>
      <c r="C4246" t="s">
        <v>32</v>
      </c>
      <c r="D4246">
        <v>91</v>
      </c>
      <c r="E4246">
        <v>35</v>
      </c>
      <c r="F4246">
        <v>214</v>
      </c>
      <c r="G4246">
        <v>156.46</v>
      </c>
      <c r="H4246" s="1">
        <v>45099</v>
      </c>
    </row>
    <row r="4247" spans="1:8" x14ac:dyDescent="0.25">
      <c r="A4247" t="s">
        <v>4269</v>
      </c>
      <c r="B4247" t="s">
        <v>8</v>
      </c>
      <c r="C4247" t="s">
        <v>9</v>
      </c>
      <c r="D4247">
        <v>41</v>
      </c>
      <c r="E4247">
        <v>23</v>
      </c>
      <c r="F4247">
        <v>209</v>
      </c>
      <c r="G4247">
        <v>337.77</v>
      </c>
      <c r="H4247" s="1">
        <v>45268</v>
      </c>
    </row>
    <row r="4248" spans="1:8" x14ac:dyDescent="0.25">
      <c r="A4248" t="s">
        <v>4270</v>
      </c>
      <c r="B4248" t="s">
        <v>12</v>
      </c>
      <c r="C4248" t="s">
        <v>32</v>
      </c>
      <c r="D4248">
        <v>142</v>
      </c>
      <c r="E4248">
        <v>75</v>
      </c>
      <c r="F4248">
        <v>1</v>
      </c>
      <c r="G4248">
        <v>292.04000000000002</v>
      </c>
      <c r="H4248" s="1">
        <v>45159</v>
      </c>
    </row>
    <row r="4249" spans="1:8" x14ac:dyDescent="0.25">
      <c r="A4249" t="s">
        <v>4271</v>
      </c>
      <c r="B4249" t="s">
        <v>48</v>
      </c>
      <c r="C4249" t="s">
        <v>9</v>
      </c>
      <c r="D4249">
        <v>163</v>
      </c>
      <c r="E4249">
        <v>27</v>
      </c>
      <c r="F4249">
        <v>222</v>
      </c>
      <c r="G4249">
        <v>409.9</v>
      </c>
      <c r="H4249" s="1">
        <v>45205</v>
      </c>
    </row>
    <row r="4250" spans="1:8" x14ac:dyDescent="0.25">
      <c r="A4250" t="s">
        <v>4272</v>
      </c>
      <c r="B4250" t="s">
        <v>12</v>
      </c>
      <c r="C4250" t="s">
        <v>23</v>
      </c>
      <c r="D4250">
        <v>163</v>
      </c>
      <c r="E4250">
        <v>69</v>
      </c>
      <c r="F4250">
        <v>224</v>
      </c>
      <c r="G4250">
        <v>213.75</v>
      </c>
      <c r="H4250" s="1">
        <v>44928</v>
      </c>
    </row>
    <row r="4251" spans="1:8" x14ac:dyDescent="0.25">
      <c r="A4251" t="s">
        <v>4273</v>
      </c>
      <c r="B4251" t="s">
        <v>26</v>
      </c>
      <c r="C4251" t="s">
        <v>32</v>
      </c>
      <c r="D4251">
        <v>11</v>
      </c>
      <c r="E4251">
        <v>71</v>
      </c>
      <c r="F4251">
        <v>35</v>
      </c>
      <c r="G4251">
        <v>400.22</v>
      </c>
      <c r="H4251" s="1">
        <v>45130</v>
      </c>
    </row>
    <row r="4252" spans="1:8" x14ac:dyDescent="0.25">
      <c r="A4252" t="s">
        <v>4274</v>
      </c>
      <c r="B4252" t="s">
        <v>12</v>
      </c>
      <c r="C4252" t="s">
        <v>23</v>
      </c>
      <c r="D4252">
        <v>80</v>
      </c>
      <c r="E4252">
        <v>27</v>
      </c>
      <c r="F4252">
        <v>221</v>
      </c>
      <c r="G4252">
        <v>261.61</v>
      </c>
      <c r="H4252" s="1">
        <v>45264</v>
      </c>
    </row>
    <row r="4253" spans="1:8" x14ac:dyDescent="0.25">
      <c r="A4253" t="s">
        <v>4275</v>
      </c>
      <c r="B4253" t="s">
        <v>37</v>
      </c>
      <c r="C4253" t="s">
        <v>23</v>
      </c>
      <c r="D4253">
        <v>38</v>
      </c>
      <c r="E4253">
        <v>100</v>
      </c>
      <c r="F4253">
        <v>94</v>
      </c>
      <c r="G4253">
        <v>41.11</v>
      </c>
      <c r="H4253" s="1">
        <v>45122</v>
      </c>
    </row>
    <row r="4254" spans="1:8" x14ac:dyDescent="0.25">
      <c r="A4254" t="s">
        <v>4276</v>
      </c>
      <c r="B4254" t="s">
        <v>14</v>
      </c>
      <c r="C4254" t="s">
        <v>23</v>
      </c>
      <c r="D4254">
        <v>38</v>
      </c>
      <c r="E4254">
        <v>85</v>
      </c>
      <c r="F4254">
        <v>17</v>
      </c>
      <c r="G4254">
        <v>471.85</v>
      </c>
      <c r="H4254" s="1">
        <v>45196</v>
      </c>
    </row>
    <row r="4255" spans="1:8" x14ac:dyDescent="0.25">
      <c r="A4255" t="s">
        <v>4277</v>
      </c>
      <c r="B4255" t="s">
        <v>17</v>
      </c>
      <c r="C4255" t="s">
        <v>32</v>
      </c>
      <c r="D4255">
        <v>134</v>
      </c>
      <c r="E4255">
        <v>52</v>
      </c>
      <c r="F4255">
        <v>161</v>
      </c>
      <c r="G4255">
        <v>184.52</v>
      </c>
      <c r="H4255" s="1">
        <v>45080</v>
      </c>
    </row>
    <row r="4256" spans="1:8" x14ac:dyDescent="0.25">
      <c r="A4256" t="s">
        <v>4278</v>
      </c>
      <c r="B4256" t="s">
        <v>17</v>
      </c>
      <c r="C4256" t="s">
        <v>23</v>
      </c>
      <c r="D4256">
        <v>112</v>
      </c>
      <c r="E4256">
        <v>84</v>
      </c>
      <c r="F4256">
        <v>30</v>
      </c>
      <c r="G4256">
        <v>45.13</v>
      </c>
      <c r="H4256" s="1">
        <v>45141</v>
      </c>
    </row>
    <row r="4257" spans="1:8" x14ac:dyDescent="0.25">
      <c r="A4257" t="s">
        <v>4279</v>
      </c>
      <c r="B4257" t="s">
        <v>14</v>
      </c>
      <c r="C4257" t="s">
        <v>23</v>
      </c>
      <c r="D4257">
        <v>123</v>
      </c>
      <c r="E4257">
        <v>70</v>
      </c>
      <c r="F4257">
        <v>125</v>
      </c>
      <c r="G4257">
        <v>438.08</v>
      </c>
      <c r="H4257" s="1">
        <v>44976</v>
      </c>
    </row>
    <row r="4258" spans="1:8" x14ac:dyDescent="0.25">
      <c r="A4258" t="s">
        <v>4280</v>
      </c>
      <c r="B4258" t="s">
        <v>14</v>
      </c>
      <c r="C4258" t="s">
        <v>23</v>
      </c>
      <c r="D4258">
        <v>77</v>
      </c>
      <c r="E4258">
        <v>81</v>
      </c>
      <c r="F4258">
        <v>109</v>
      </c>
      <c r="G4258">
        <v>490.12</v>
      </c>
      <c r="H4258" s="1">
        <v>45207</v>
      </c>
    </row>
    <row r="4259" spans="1:8" x14ac:dyDescent="0.25">
      <c r="A4259" t="s">
        <v>4281</v>
      </c>
      <c r="B4259" t="s">
        <v>8</v>
      </c>
      <c r="C4259" t="s">
        <v>15</v>
      </c>
      <c r="D4259">
        <v>118</v>
      </c>
      <c r="E4259">
        <v>69</v>
      </c>
      <c r="F4259">
        <v>9</v>
      </c>
      <c r="G4259">
        <v>411.96</v>
      </c>
      <c r="H4259" s="1">
        <v>45094</v>
      </c>
    </row>
    <row r="4260" spans="1:8" x14ac:dyDescent="0.25">
      <c r="A4260" t="s">
        <v>4282</v>
      </c>
      <c r="B4260" t="s">
        <v>26</v>
      </c>
      <c r="C4260" t="s">
        <v>9</v>
      </c>
      <c r="D4260">
        <v>199</v>
      </c>
      <c r="E4260">
        <v>38</v>
      </c>
      <c r="F4260">
        <v>38</v>
      </c>
      <c r="G4260">
        <v>229.35</v>
      </c>
      <c r="H4260" s="1">
        <v>45239</v>
      </c>
    </row>
    <row r="4261" spans="1:8" x14ac:dyDescent="0.25">
      <c r="A4261" t="s">
        <v>4283</v>
      </c>
      <c r="B4261" t="s">
        <v>37</v>
      </c>
      <c r="C4261" t="s">
        <v>32</v>
      </c>
      <c r="D4261">
        <v>153</v>
      </c>
      <c r="E4261">
        <v>60</v>
      </c>
      <c r="F4261">
        <v>248</v>
      </c>
      <c r="G4261">
        <v>14.57</v>
      </c>
      <c r="H4261" s="1">
        <v>45013</v>
      </c>
    </row>
    <row r="4262" spans="1:8" x14ac:dyDescent="0.25">
      <c r="A4262" t="s">
        <v>4284</v>
      </c>
      <c r="B4262" t="s">
        <v>12</v>
      </c>
      <c r="C4262" t="s">
        <v>32</v>
      </c>
      <c r="D4262">
        <v>150</v>
      </c>
      <c r="E4262">
        <v>95</v>
      </c>
      <c r="F4262">
        <v>16</v>
      </c>
      <c r="G4262">
        <v>299.36</v>
      </c>
      <c r="H4262" s="1">
        <v>45232</v>
      </c>
    </row>
    <row r="4263" spans="1:8" x14ac:dyDescent="0.25">
      <c r="A4263" t="s">
        <v>4285</v>
      </c>
      <c r="B4263" t="s">
        <v>21</v>
      </c>
      <c r="C4263" t="s">
        <v>32</v>
      </c>
      <c r="D4263">
        <v>88</v>
      </c>
      <c r="E4263">
        <v>47</v>
      </c>
      <c r="F4263">
        <v>91</v>
      </c>
      <c r="G4263">
        <v>485.41</v>
      </c>
      <c r="H4263" s="1">
        <v>45080</v>
      </c>
    </row>
    <row r="4264" spans="1:8" x14ac:dyDescent="0.25">
      <c r="A4264" t="s">
        <v>4286</v>
      </c>
      <c r="B4264" t="s">
        <v>26</v>
      </c>
      <c r="C4264" t="s">
        <v>32</v>
      </c>
      <c r="D4264">
        <v>186</v>
      </c>
      <c r="E4264">
        <v>79</v>
      </c>
      <c r="F4264">
        <v>9</v>
      </c>
      <c r="G4264">
        <v>148.01</v>
      </c>
      <c r="H4264" s="1">
        <v>45087</v>
      </c>
    </row>
    <row r="4265" spans="1:8" x14ac:dyDescent="0.25">
      <c r="A4265" t="s">
        <v>4287</v>
      </c>
      <c r="B4265" t="s">
        <v>12</v>
      </c>
      <c r="C4265" t="s">
        <v>32</v>
      </c>
      <c r="D4265">
        <v>35</v>
      </c>
      <c r="E4265">
        <v>93</v>
      </c>
      <c r="F4265">
        <v>58</v>
      </c>
      <c r="G4265">
        <v>411.82</v>
      </c>
      <c r="H4265" s="1">
        <v>45278</v>
      </c>
    </row>
    <row r="4266" spans="1:8" x14ac:dyDescent="0.25">
      <c r="A4266" t="s">
        <v>4288</v>
      </c>
      <c r="B4266" t="s">
        <v>17</v>
      </c>
      <c r="C4266" t="s">
        <v>9</v>
      </c>
      <c r="D4266">
        <v>98</v>
      </c>
      <c r="E4266">
        <v>37</v>
      </c>
      <c r="F4266">
        <v>112</v>
      </c>
      <c r="G4266">
        <v>259.62</v>
      </c>
      <c r="H4266" s="1">
        <v>45267</v>
      </c>
    </row>
    <row r="4267" spans="1:8" x14ac:dyDescent="0.25">
      <c r="A4267" t="s">
        <v>4289</v>
      </c>
      <c r="B4267" t="s">
        <v>35</v>
      </c>
      <c r="C4267" t="s">
        <v>18</v>
      </c>
      <c r="D4267">
        <v>176</v>
      </c>
      <c r="E4267">
        <v>36</v>
      </c>
      <c r="F4267">
        <v>20</v>
      </c>
      <c r="G4267">
        <v>198.1</v>
      </c>
      <c r="H4267" s="1">
        <v>45254</v>
      </c>
    </row>
    <row r="4268" spans="1:8" x14ac:dyDescent="0.25">
      <c r="A4268" t="s">
        <v>4290</v>
      </c>
      <c r="B4268" t="s">
        <v>14</v>
      </c>
      <c r="C4268" t="s">
        <v>32</v>
      </c>
      <c r="D4268">
        <v>54</v>
      </c>
      <c r="E4268">
        <v>88</v>
      </c>
      <c r="F4268">
        <v>18</v>
      </c>
      <c r="G4268">
        <v>92.03</v>
      </c>
      <c r="H4268" s="1">
        <v>45189</v>
      </c>
    </row>
    <row r="4269" spans="1:8" x14ac:dyDescent="0.25">
      <c r="A4269" t="s">
        <v>4291</v>
      </c>
      <c r="B4269" t="s">
        <v>48</v>
      </c>
      <c r="C4269" t="s">
        <v>18</v>
      </c>
      <c r="D4269">
        <v>11</v>
      </c>
      <c r="E4269">
        <v>89</v>
      </c>
      <c r="F4269">
        <v>212</v>
      </c>
      <c r="G4269">
        <v>399.81</v>
      </c>
      <c r="H4269" s="1">
        <v>44938</v>
      </c>
    </row>
    <row r="4270" spans="1:8" x14ac:dyDescent="0.25">
      <c r="A4270" t="s">
        <v>4292</v>
      </c>
      <c r="B4270" t="s">
        <v>37</v>
      </c>
      <c r="C4270" t="s">
        <v>9</v>
      </c>
      <c r="D4270">
        <v>103</v>
      </c>
      <c r="E4270">
        <v>71</v>
      </c>
      <c r="F4270">
        <v>268</v>
      </c>
      <c r="G4270">
        <v>36.03</v>
      </c>
      <c r="H4270" s="1">
        <v>45233</v>
      </c>
    </row>
    <row r="4271" spans="1:8" x14ac:dyDescent="0.25">
      <c r="A4271" t="s">
        <v>4293</v>
      </c>
      <c r="B4271" t="s">
        <v>21</v>
      </c>
      <c r="C4271" t="s">
        <v>23</v>
      </c>
      <c r="D4271">
        <v>1</v>
      </c>
      <c r="E4271">
        <v>54</v>
      </c>
      <c r="F4271">
        <v>189</v>
      </c>
      <c r="G4271">
        <v>443.48</v>
      </c>
      <c r="H4271" s="1">
        <v>44977</v>
      </c>
    </row>
    <row r="4272" spans="1:8" x14ac:dyDescent="0.25">
      <c r="A4272" t="s">
        <v>4294</v>
      </c>
      <c r="B4272" t="s">
        <v>35</v>
      </c>
      <c r="C4272" t="s">
        <v>15</v>
      </c>
      <c r="D4272">
        <v>112</v>
      </c>
      <c r="E4272">
        <v>66</v>
      </c>
      <c r="F4272">
        <v>40</v>
      </c>
      <c r="G4272">
        <v>236.9</v>
      </c>
      <c r="H4272" s="1">
        <v>45220</v>
      </c>
    </row>
    <row r="4273" spans="1:8" x14ac:dyDescent="0.25">
      <c r="A4273" t="s">
        <v>4295</v>
      </c>
      <c r="B4273" t="s">
        <v>35</v>
      </c>
      <c r="C4273" t="s">
        <v>15</v>
      </c>
      <c r="D4273">
        <v>43</v>
      </c>
      <c r="E4273">
        <v>80</v>
      </c>
      <c r="F4273">
        <v>39</v>
      </c>
      <c r="G4273">
        <v>370.71</v>
      </c>
      <c r="H4273" s="1">
        <v>44943</v>
      </c>
    </row>
    <row r="4274" spans="1:8" x14ac:dyDescent="0.25">
      <c r="A4274" t="s">
        <v>4296</v>
      </c>
      <c r="B4274" t="s">
        <v>12</v>
      </c>
      <c r="C4274" t="s">
        <v>18</v>
      </c>
      <c r="D4274">
        <v>36</v>
      </c>
      <c r="E4274">
        <v>40</v>
      </c>
      <c r="F4274">
        <v>238</v>
      </c>
      <c r="G4274">
        <v>370.9</v>
      </c>
      <c r="H4274" s="1">
        <v>45292</v>
      </c>
    </row>
    <row r="4275" spans="1:8" x14ac:dyDescent="0.25">
      <c r="A4275" t="s">
        <v>4297</v>
      </c>
      <c r="B4275" t="s">
        <v>12</v>
      </c>
      <c r="C4275" t="s">
        <v>32</v>
      </c>
      <c r="D4275">
        <v>200</v>
      </c>
      <c r="E4275">
        <v>24</v>
      </c>
      <c r="F4275">
        <v>116</v>
      </c>
      <c r="G4275">
        <v>362.17</v>
      </c>
      <c r="H4275" s="1">
        <v>45166</v>
      </c>
    </row>
    <row r="4276" spans="1:8" x14ac:dyDescent="0.25">
      <c r="A4276" t="s">
        <v>4298</v>
      </c>
      <c r="B4276" t="s">
        <v>21</v>
      </c>
      <c r="C4276" t="s">
        <v>23</v>
      </c>
      <c r="D4276">
        <v>0</v>
      </c>
      <c r="E4276">
        <v>100</v>
      </c>
      <c r="F4276">
        <v>40</v>
      </c>
      <c r="G4276">
        <v>441.59</v>
      </c>
      <c r="H4276" s="1">
        <v>45097</v>
      </c>
    </row>
    <row r="4277" spans="1:8" x14ac:dyDescent="0.25">
      <c r="A4277" t="s">
        <v>4299</v>
      </c>
      <c r="B4277" t="s">
        <v>17</v>
      </c>
      <c r="C4277" t="s">
        <v>23</v>
      </c>
      <c r="D4277">
        <v>128</v>
      </c>
      <c r="E4277">
        <v>47</v>
      </c>
      <c r="F4277">
        <v>175</v>
      </c>
      <c r="G4277">
        <v>479.61</v>
      </c>
      <c r="H4277" s="1">
        <v>45037</v>
      </c>
    </row>
    <row r="4278" spans="1:8" x14ac:dyDescent="0.25">
      <c r="A4278" t="s">
        <v>4300</v>
      </c>
      <c r="B4278" t="s">
        <v>14</v>
      </c>
      <c r="C4278" t="s">
        <v>23</v>
      </c>
      <c r="D4278">
        <v>1</v>
      </c>
      <c r="E4278">
        <v>73</v>
      </c>
      <c r="F4278">
        <v>228</v>
      </c>
      <c r="G4278">
        <v>165.23</v>
      </c>
      <c r="H4278" s="1">
        <v>45050</v>
      </c>
    </row>
    <row r="4279" spans="1:8" x14ac:dyDescent="0.25">
      <c r="A4279" t="s">
        <v>4301</v>
      </c>
      <c r="B4279" t="s">
        <v>8</v>
      </c>
      <c r="C4279" t="s">
        <v>23</v>
      </c>
      <c r="D4279">
        <v>196</v>
      </c>
      <c r="E4279">
        <v>51</v>
      </c>
      <c r="F4279">
        <v>151</v>
      </c>
      <c r="G4279">
        <v>434.92</v>
      </c>
      <c r="H4279" s="1">
        <v>44977</v>
      </c>
    </row>
    <row r="4280" spans="1:8" x14ac:dyDescent="0.25">
      <c r="A4280" t="s">
        <v>4302</v>
      </c>
      <c r="B4280" t="s">
        <v>8</v>
      </c>
      <c r="C4280" t="s">
        <v>18</v>
      </c>
      <c r="D4280">
        <v>147</v>
      </c>
      <c r="E4280">
        <v>90</v>
      </c>
      <c r="F4280">
        <v>94</v>
      </c>
      <c r="G4280">
        <v>331.57</v>
      </c>
      <c r="H4280" s="1">
        <v>45122</v>
      </c>
    </row>
    <row r="4281" spans="1:8" x14ac:dyDescent="0.25">
      <c r="A4281" t="s">
        <v>4303</v>
      </c>
      <c r="B4281" t="s">
        <v>37</v>
      </c>
      <c r="C4281" t="s">
        <v>15</v>
      </c>
      <c r="D4281">
        <v>36</v>
      </c>
      <c r="E4281">
        <v>77</v>
      </c>
      <c r="F4281">
        <v>282</v>
      </c>
      <c r="G4281">
        <v>413.02</v>
      </c>
      <c r="H4281" s="1">
        <v>44978</v>
      </c>
    </row>
    <row r="4282" spans="1:8" x14ac:dyDescent="0.25">
      <c r="A4282" t="s">
        <v>4304</v>
      </c>
      <c r="B4282" t="s">
        <v>12</v>
      </c>
      <c r="C4282" t="s">
        <v>32</v>
      </c>
      <c r="D4282">
        <v>31</v>
      </c>
      <c r="E4282">
        <v>28</v>
      </c>
      <c r="F4282">
        <v>256</v>
      </c>
      <c r="G4282">
        <v>330.31</v>
      </c>
      <c r="H4282" s="1">
        <v>44980</v>
      </c>
    </row>
    <row r="4283" spans="1:8" x14ac:dyDescent="0.25">
      <c r="A4283" t="s">
        <v>4305</v>
      </c>
      <c r="B4283" t="s">
        <v>26</v>
      </c>
      <c r="C4283" t="s">
        <v>9</v>
      </c>
      <c r="D4283">
        <v>84</v>
      </c>
      <c r="E4283">
        <v>83</v>
      </c>
      <c r="F4283">
        <v>66</v>
      </c>
      <c r="G4283">
        <v>462.94</v>
      </c>
      <c r="H4283" s="1">
        <v>44954</v>
      </c>
    </row>
    <row r="4284" spans="1:8" x14ac:dyDescent="0.25">
      <c r="A4284" t="s">
        <v>4306</v>
      </c>
      <c r="B4284" t="s">
        <v>14</v>
      </c>
      <c r="C4284" t="s">
        <v>23</v>
      </c>
      <c r="D4284">
        <v>61</v>
      </c>
      <c r="E4284">
        <v>55</v>
      </c>
      <c r="F4284">
        <v>158</v>
      </c>
      <c r="G4284">
        <v>72.069999999999993</v>
      </c>
      <c r="H4284" s="1">
        <v>45162</v>
      </c>
    </row>
    <row r="4285" spans="1:8" x14ac:dyDescent="0.25">
      <c r="A4285" t="s">
        <v>4307</v>
      </c>
      <c r="B4285" t="s">
        <v>26</v>
      </c>
      <c r="C4285" t="s">
        <v>15</v>
      </c>
      <c r="D4285">
        <v>130</v>
      </c>
      <c r="E4285">
        <v>81</v>
      </c>
      <c r="F4285">
        <v>247</v>
      </c>
      <c r="G4285">
        <v>451.12</v>
      </c>
      <c r="H4285" s="1">
        <v>45159</v>
      </c>
    </row>
    <row r="4286" spans="1:8" x14ac:dyDescent="0.25">
      <c r="A4286" t="s">
        <v>4308</v>
      </c>
      <c r="B4286" t="s">
        <v>35</v>
      </c>
      <c r="C4286" t="s">
        <v>9</v>
      </c>
      <c r="D4286">
        <v>68</v>
      </c>
      <c r="E4286">
        <v>62</v>
      </c>
      <c r="F4286">
        <v>253</v>
      </c>
      <c r="G4286">
        <v>47.94</v>
      </c>
      <c r="H4286" s="1">
        <v>45277</v>
      </c>
    </row>
    <row r="4287" spans="1:8" x14ac:dyDescent="0.25">
      <c r="A4287" t="s">
        <v>4309</v>
      </c>
      <c r="B4287" t="s">
        <v>17</v>
      </c>
      <c r="C4287" t="s">
        <v>32</v>
      </c>
      <c r="D4287">
        <v>83</v>
      </c>
      <c r="E4287">
        <v>86</v>
      </c>
      <c r="F4287">
        <v>256</v>
      </c>
      <c r="G4287">
        <v>52.5</v>
      </c>
      <c r="H4287" s="1">
        <v>45148</v>
      </c>
    </row>
    <row r="4288" spans="1:8" x14ac:dyDescent="0.25">
      <c r="A4288" t="s">
        <v>4310</v>
      </c>
      <c r="B4288" t="s">
        <v>37</v>
      </c>
      <c r="C4288" t="s">
        <v>32</v>
      </c>
      <c r="D4288">
        <v>62</v>
      </c>
      <c r="E4288">
        <v>73</v>
      </c>
      <c r="F4288">
        <v>278</v>
      </c>
      <c r="G4288">
        <v>483.74</v>
      </c>
      <c r="H4288" s="1">
        <v>45237</v>
      </c>
    </row>
    <row r="4289" spans="1:8" x14ac:dyDescent="0.25">
      <c r="A4289" t="s">
        <v>4311</v>
      </c>
      <c r="B4289" t="s">
        <v>37</v>
      </c>
      <c r="C4289" t="s">
        <v>18</v>
      </c>
      <c r="D4289">
        <v>187</v>
      </c>
      <c r="E4289">
        <v>83</v>
      </c>
      <c r="F4289">
        <v>177</v>
      </c>
      <c r="G4289">
        <v>269.77</v>
      </c>
      <c r="H4289" s="1">
        <v>45036</v>
      </c>
    </row>
    <row r="4290" spans="1:8" x14ac:dyDescent="0.25">
      <c r="A4290" t="s">
        <v>4312</v>
      </c>
      <c r="B4290" t="s">
        <v>8</v>
      </c>
      <c r="C4290" t="s">
        <v>32</v>
      </c>
      <c r="D4290">
        <v>184</v>
      </c>
      <c r="E4290">
        <v>82</v>
      </c>
      <c r="F4290">
        <v>86</v>
      </c>
      <c r="G4290">
        <v>129.68</v>
      </c>
      <c r="H4290" s="1">
        <v>45035</v>
      </c>
    </row>
    <row r="4291" spans="1:8" x14ac:dyDescent="0.25">
      <c r="A4291" t="s">
        <v>4313</v>
      </c>
      <c r="B4291" t="s">
        <v>14</v>
      </c>
      <c r="C4291" t="s">
        <v>9</v>
      </c>
      <c r="D4291">
        <v>44</v>
      </c>
      <c r="E4291">
        <v>84</v>
      </c>
      <c r="F4291">
        <v>178</v>
      </c>
      <c r="G4291">
        <v>450.04</v>
      </c>
      <c r="H4291" s="1">
        <v>44968</v>
      </c>
    </row>
    <row r="4292" spans="1:8" x14ac:dyDescent="0.25">
      <c r="A4292" t="s">
        <v>4314</v>
      </c>
      <c r="B4292" t="s">
        <v>35</v>
      </c>
      <c r="C4292" t="s">
        <v>23</v>
      </c>
      <c r="D4292">
        <v>133</v>
      </c>
      <c r="E4292">
        <v>23</v>
      </c>
      <c r="F4292">
        <v>205</v>
      </c>
      <c r="G4292">
        <v>277.11</v>
      </c>
      <c r="H4292" s="1">
        <v>44954</v>
      </c>
    </row>
    <row r="4293" spans="1:8" x14ac:dyDescent="0.25">
      <c r="A4293" t="s">
        <v>4315</v>
      </c>
      <c r="B4293" t="s">
        <v>28</v>
      </c>
      <c r="C4293" t="s">
        <v>9</v>
      </c>
      <c r="D4293">
        <v>158</v>
      </c>
      <c r="E4293">
        <v>80</v>
      </c>
      <c r="F4293">
        <v>191</v>
      </c>
      <c r="G4293">
        <v>199.93</v>
      </c>
      <c r="H4293" s="1">
        <v>44956</v>
      </c>
    </row>
    <row r="4294" spans="1:8" x14ac:dyDescent="0.25">
      <c r="A4294" t="s">
        <v>4316</v>
      </c>
      <c r="B4294" t="s">
        <v>14</v>
      </c>
      <c r="C4294" t="s">
        <v>23</v>
      </c>
      <c r="D4294">
        <v>136</v>
      </c>
      <c r="E4294">
        <v>70</v>
      </c>
      <c r="F4294">
        <v>65</v>
      </c>
      <c r="G4294">
        <v>239.99</v>
      </c>
      <c r="H4294" s="1">
        <v>45288</v>
      </c>
    </row>
    <row r="4295" spans="1:8" x14ac:dyDescent="0.25">
      <c r="A4295" t="s">
        <v>4317</v>
      </c>
      <c r="B4295" t="s">
        <v>8</v>
      </c>
      <c r="C4295" t="s">
        <v>23</v>
      </c>
      <c r="D4295">
        <v>25</v>
      </c>
      <c r="E4295">
        <v>85</v>
      </c>
      <c r="F4295">
        <v>262</v>
      </c>
      <c r="G4295">
        <v>151.13</v>
      </c>
      <c r="H4295" s="1">
        <v>45206</v>
      </c>
    </row>
    <row r="4296" spans="1:8" x14ac:dyDescent="0.25">
      <c r="A4296" t="s">
        <v>4318</v>
      </c>
      <c r="B4296" t="s">
        <v>26</v>
      </c>
      <c r="C4296" t="s">
        <v>32</v>
      </c>
      <c r="D4296">
        <v>185</v>
      </c>
      <c r="E4296">
        <v>61</v>
      </c>
      <c r="F4296">
        <v>32</v>
      </c>
      <c r="G4296">
        <v>111.63</v>
      </c>
      <c r="H4296" s="1">
        <v>45187</v>
      </c>
    </row>
    <row r="4297" spans="1:8" x14ac:dyDescent="0.25">
      <c r="A4297" t="s">
        <v>4319</v>
      </c>
      <c r="B4297" t="s">
        <v>37</v>
      </c>
      <c r="C4297" t="s">
        <v>18</v>
      </c>
      <c r="D4297">
        <v>199</v>
      </c>
      <c r="E4297">
        <v>72</v>
      </c>
      <c r="F4297">
        <v>133</v>
      </c>
      <c r="G4297">
        <v>286.47000000000003</v>
      </c>
      <c r="H4297" s="1">
        <v>44950</v>
      </c>
    </row>
    <row r="4298" spans="1:8" x14ac:dyDescent="0.25">
      <c r="A4298" t="s">
        <v>4320</v>
      </c>
      <c r="B4298" t="s">
        <v>8</v>
      </c>
      <c r="C4298" t="s">
        <v>9</v>
      </c>
      <c r="D4298">
        <v>169</v>
      </c>
      <c r="E4298">
        <v>60</v>
      </c>
      <c r="F4298">
        <v>11</v>
      </c>
      <c r="G4298">
        <v>307.89</v>
      </c>
      <c r="H4298" s="1">
        <v>45028</v>
      </c>
    </row>
    <row r="4299" spans="1:8" x14ac:dyDescent="0.25">
      <c r="A4299" t="s">
        <v>4321</v>
      </c>
      <c r="B4299" t="s">
        <v>12</v>
      </c>
      <c r="C4299" t="s">
        <v>18</v>
      </c>
      <c r="D4299">
        <v>55</v>
      </c>
      <c r="E4299">
        <v>32</v>
      </c>
      <c r="F4299">
        <v>236</v>
      </c>
      <c r="G4299">
        <v>302.52</v>
      </c>
      <c r="H4299" s="1">
        <v>45035</v>
      </c>
    </row>
    <row r="4300" spans="1:8" x14ac:dyDescent="0.25">
      <c r="A4300" t="s">
        <v>4322</v>
      </c>
      <c r="B4300" t="s">
        <v>26</v>
      </c>
      <c r="C4300" t="s">
        <v>9</v>
      </c>
      <c r="D4300">
        <v>100</v>
      </c>
      <c r="E4300">
        <v>25</v>
      </c>
      <c r="F4300">
        <v>187</v>
      </c>
      <c r="G4300">
        <v>384.56</v>
      </c>
      <c r="H4300" s="1">
        <v>45201</v>
      </c>
    </row>
    <row r="4301" spans="1:8" x14ac:dyDescent="0.25">
      <c r="A4301" t="s">
        <v>4323</v>
      </c>
      <c r="B4301" t="s">
        <v>14</v>
      </c>
      <c r="C4301" t="s">
        <v>18</v>
      </c>
      <c r="D4301">
        <v>107</v>
      </c>
      <c r="E4301">
        <v>20</v>
      </c>
      <c r="F4301">
        <v>19</v>
      </c>
      <c r="G4301">
        <v>363.51</v>
      </c>
      <c r="H4301" s="1">
        <v>45061</v>
      </c>
    </row>
    <row r="4302" spans="1:8" x14ac:dyDescent="0.25">
      <c r="A4302" t="s">
        <v>4324</v>
      </c>
      <c r="B4302" t="s">
        <v>12</v>
      </c>
      <c r="C4302" t="s">
        <v>15</v>
      </c>
      <c r="D4302">
        <v>91</v>
      </c>
      <c r="E4302">
        <v>58</v>
      </c>
      <c r="F4302">
        <v>143</v>
      </c>
      <c r="G4302">
        <v>267.3</v>
      </c>
      <c r="H4302" s="1">
        <v>45247</v>
      </c>
    </row>
    <row r="4303" spans="1:8" x14ac:dyDescent="0.25">
      <c r="A4303" t="s">
        <v>4325</v>
      </c>
      <c r="B4303" t="s">
        <v>14</v>
      </c>
      <c r="C4303" t="s">
        <v>9</v>
      </c>
      <c r="D4303">
        <v>200</v>
      </c>
      <c r="E4303">
        <v>91</v>
      </c>
      <c r="F4303">
        <v>102</v>
      </c>
      <c r="G4303">
        <v>267.17</v>
      </c>
      <c r="H4303" s="1">
        <v>45095</v>
      </c>
    </row>
    <row r="4304" spans="1:8" x14ac:dyDescent="0.25">
      <c r="A4304" t="s">
        <v>4326</v>
      </c>
      <c r="B4304" t="s">
        <v>37</v>
      </c>
      <c r="C4304" t="s">
        <v>9</v>
      </c>
      <c r="D4304">
        <v>110</v>
      </c>
      <c r="E4304">
        <v>56</v>
      </c>
      <c r="F4304">
        <v>19</v>
      </c>
      <c r="G4304">
        <v>208.43</v>
      </c>
      <c r="H4304" s="1">
        <v>45235</v>
      </c>
    </row>
    <row r="4305" spans="1:8" x14ac:dyDescent="0.25">
      <c r="A4305" t="s">
        <v>4327</v>
      </c>
      <c r="B4305" t="s">
        <v>28</v>
      </c>
      <c r="C4305" t="s">
        <v>18</v>
      </c>
      <c r="D4305">
        <v>29</v>
      </c>
      <c r="E4305">
        <v>97</v>
      </c>
      <c r="F4305">
        <v>183</v>
      </c>
      <c r="G4305">
        <v>494.12</v>
      </c>
      <c r="H4305" s="1">
        <v>45023</v>
      </c>
    </row>
    <row r="4306" spans="1:8" x14ac:dyDescent="0.25">
      <c r="A4306" t="s">
        <v>4328</v>
      </c>
      <c r="B4306" t="s">
        <v>17</v>
      </c>
      <c r="C4306" t="s">
        <v>32</v>
      </c>
      <c r="D4306">
        <v>27</v>
      </c>
      <c r="E4306">
        <v>67</v>
      </c>
      <c r="F4306">
        <v>236</v>
      </c>
      <c r="G4306">
        <v>388.41</v>
      </c>
      <c r="H4306" s="1">
        <v>45170</v>
      </c>
    </row>
    <row r="4307" spans="1:8" x14ac:dyDescent="0.25">
      <c r="A4307" t="s">
        <v>4329</v>
      </c>
      <c r="B4307" t="s">
        <v>17</v>
      </c>
      <c r="C4307" t="s">
        <v>9</v>
      </c>
      <c r="D4307">
        <v>15</v>
      </c>
      <c r="E4307">
        <v>91</v>
      </c>
      <c r="F4307">
        <v>269</v>
      </c>
      <c r="G4307">
        <v>205.7</v>
      </c>
      <c r="H4307" s="1">
        <v>45146</v>
      </c>
    </row>
    <row r="4308" spans="1:8" x14ac:dyDescent="0.25">
      <c r="A4308" t="s">
        <v>4330</v>
      </c>
      <c r="B4308" t="s">
        <v>12</v>
      </c>
      <c r="C4308" t="s">
        <v>23</v>
      </c>
      <c r="D4308">
        <v>25</v>
      </c>
      <c r="E4308">
        <v>60</v>
      </c>
      <c r="F4308">
        <v>74</v>
      </c>
      <c r="G4308">
        <v>76.75</v>
      </c>
      <c r="H4308" s="1">
        <v>44951</v>
      </c>
    </row>
    <row r="4309" spans="1:8" x14ac:dyDescent="0.25">
      <c r="A4309" t="s">
        <v>4331</v>
      </c>
      <c r="B4309" t="s">
        <v>12</v>
      </c>
      <c r="C4309" t="s">
        <v>23</v>
      </c>
      <c r="D4309">
        <v>34</v>
      </c>
      <c r="E4309">
        <v>39</v>
      </c>
      <c r="F4309">
        <v>219</v>
      </c>
      <c r="G4309">
        <v>269.56</v>
      </c>
      <c r="H4309" s="1">
        <v>45280</v>
      </c>
    </row>
    <row r="4310" spans="1:8" x14ac:dyDescent="0.25">
      <c r="A4310" t="s">
        <v>4332</v>
      </c>
      <c r="B4310" t="s">
        <v>48</v>
      </c>
      <c r="C4310" t="s">
        <v>9</v>
      </c>
      <c r="D4310">
        <v>171</v>
      </c>
      <c r="E4310">
        <v>52</v>
      </c>
      <c r="F4310">
        <v>88</v>
      </c>
      <c r="G4310">
        <v>414.61</v>
      </c>
      <c r="H4310" s="1">
        <v>45267</v>
      </c>
    </row>
    <row r="4311" spans="1:8" x14ac:dyDescent="0.25">
      <c r="A4311" t="s">
        <v>4333</v>
      </c>
      <c r="B4311" t="s">
        <v>28</v>
      </c>
      <c r="C4311" t="s">
        <v>9</v>
      </c>
      <c r="D4311">
        <v>191</v>
      </c>
      <c r="E4311">
        <v>27</v>
      </c>
      <c r="F4311">
        <v>11</v>
      </c>
      <c r="G4311">
        <v>139.16</v>
      </c>
      <c r="H4311" s="1">
        <v>45124</v>
      </c>
    </row>
    <row r="4312" spans="1:8" x14ac:dyDescent="0.25">
      <c r="A4312" t="s">
        <v>4334</v>
      </c>
      <c r="B4312" t="s">
        <v>37</v>
      </c>
      <c r="C4312" t="s">
        <v>32</v>
      </c>
      <c r="D4312">
        <v>77</v>
      </c>
      <c r="E4312">
        <v>20</v>
      </c>
      <c r="F4312">
        <v>191</v>
      </c>
      <c r="G4312">
        <v>147.29</v>
      </c>
      <c r="H4312" s="1">
        <v>45225</v>
      </c>
    </row>
    <row r="4313" spans="1:8" x14ac:dyDescent="0.25">
      <c r="A4313" t="s">
        <v>4335</v>
      </c>
      <c r="B4313" t="s">
        <v>26</v>
      </c>
      <c r="C4313" t="s">
        <v>15</v>
      </c>
      <c r="D4313">
        <v>167</v>
      </c>
      <c r="E4313">
        <v>93</v>
      </c>
      <c r="F4313">
        <v>19</v>
      </c>
      <c r="G4313">
        <v>452.06</v>
      </c>
      <c r="H4313" s="1">
        <v>45110</v>
      </c>
    </row>
    <row r="4314" spans="1:8" x14ac:dyDescent="0.25">
      <c r="A4314" t="s">
        <v>4336</v>
      </c>
      <c r="B4314" t="s">
        <v>17</v>
      </c>
      <c r="C4314" t="s">
        <v>9</v>
      </c>
      <c r="D4314">
        <v>106</v>
      </c>
      <c r="E4314">
        <v>51</v>
      </c>
      <c r="F4314">
        <v>54</v>
      </c>
      <c r="G4314">
        <v>444.91</v>
      </c>
      <c r="H4314" s="1">
        <v>45157</v>
      </c>
    </row>
    <row r="4315" spans="1:8" x14ac:dyDescent="0.25">
      <c r="A4315" t="s">
        <v>4337</v>
      </c>
      <c r="B4315" t="s">
        <v>28</v>
      </c>
      <c r="C4315" t="s">
        <v>15</v>
      </c>
      <c r="D4315">
        <v>18</v>
      </c>
      <c r="E4315">
        <v>32</v>
      </c>
      <c r="F4315">
        <v>164</v>
      </c>
      <c r="G4315">
        <v>379.58</v>
      </c>
      <c r="H4315" s="1">
        <v>45036</v>
      </c>
    </row>
    <row r="4316" spans="1:8" x14ac:dyDescent="0.25">
      <c r="A4316" t="s">
        <v>4338</v>
      </c>
      <c r="B4316" t="s">
        <v>28</v>
      </c>
      <c r="C4316" t="s">
        <v>23</v>
      </c>
      <c r="D4316">
        <v>148</v>
      </c>
      <c r="E4316">
        <v>23</v>
      </c>
      <c r="F4316">
        <v>224</v>
      </c>
      <c r="G4316">
        <v>97.19</v>
      </c>
      <c r="H4316" s="1">
        <v>45012</v>
      </c>
    </row>
    <row r="4317" spans="1:8" x14ac:dyDescent="0.25">
      <c r="A4317" t="s">
        <v>4339</v>
      </c>
      <c r="B4317" t="s">
        <v>14</v>
      </c>
      <c r="C4317" t="s">
        <v>23</v>
      </c>
      <c r="D4317">
        <v>138</v>
      </c>
      <c r="E4317">
        <v>86</v>
      </c>
      <c r="F4317">
        <v>212</v>
      </c>
      <c r="G4317">
        <v>287.95999999999998</v>
      </c>
      <c r="H4317" s="1">
        <v>45152</v>
      </c>
    </row>
    <row r="4318" spans="1:8" x14ac:dyDescent="0.25">
      <c r="A4318" t="s">
        <v>4340</v>
      </c>
      <c r="B4318" t="s">
        <v>48</v>
      </c>
      <c r="C4318" t="s">
        <v>15</v>
      </c>
      <c r="D4318">
        <v>13</v>
      </c>
      <c r="E4318">
        <v>51</v>
      </c>
      <c r="F4318">
        <v>2</v>
      </c>
      <c r="G4318">
        <v>391.93</v>
      </c>
      <c r="H4318" s="1">
        <v>44974</v>
      </c>
    </row>
    <row r="4319" spans="1:8" x14ac:dyDescent="0.25">
      <c r="A4319" t="s">
        <v>4341</v>
      </c>
      <c r="B4319" t="s">
        <v>35</v>
      </c>
      <c r="C4319" t="s">
        <v>23</v>
      </c>
      <c r="D4319">
        <v>149</v>
      </c>
      <c r="E4319">
        <v>74</v>
      </c>
      <c r="F4319">
        <v>213</v>
      </c>
      <c r="G4319">
        <v>175.8</v>
      </c>
      <c r="H4319" s="1">
        <v>44975</v>
      </c>
    </row>
    <row r="4320" spans="1:8" x14ac:dyDescent="0.25">
      <c r="A4320" t="s">
        <v>4342</v>
      </c>
      <c r="B4320" t="s">
        <v>48</v>
      </c>
      <c r="C4320" t="s">
        <v>15</v>
      </c>
      <c r="D4320">
        <v>8</v>
      </c>
      <c r="E4320">
        <v>84</v>
      </c>
      <c r="F4320">
        <v>125</v>
      </c>
      <c r="G4320">
        <v>434.19</v>
      </c>
      <c r="H4320" s="1">
        <v>45105</v>
      </c>
    </row>
    <row r="4321" spans="1:8" x14ac:dyDescent="0.25">
      <c r="A4321" t="s">
        <v>4343</v>
      </c>
      <c r="B4321" t="s">
        <v>35</v>
      </c>
      <c r="C4321" t="s">
        <v>32</v>
      </c>
      <c r="D4321">
        <v>34</v>
      </c>
      <c r="E4321">
        <v>99</v>
      </c>
      <c r="F4321">
        <v>204</v>
      </c>
      <c r="G4321">
        <v>435.74</v>
      </c>
      <c r="H4321" s="1">
        <v>44959</v>
      </c>
    </row>
    <row r="4322" spans="1:8" x14ac:dyDescent="0.25">
      <c r="A4322" t="s">
        <v>4344</v>
      </c>
      <c r="B4322" t="s">
        <v>35</v>
      </c>
      <c r="C4322" t="s">
        <v>23</v>
      </c>
      <c r="D4322">
        <v>36</v>
      </c>
      <c r="E4322">
        <v>83</v>
      </c>
      <c r="F4322">
        <v>235</v>
      </c>
      <c r="G4322">
        <v>254.41</v>
      </c>
      <c r="H4322" s="1">
        <v>45017</v>
      </c>
    </row>
    <row r="4323" spans="1:8" x14ac:dyDescent="0.25">
      <c r="A4323" t="s">
        <v>4345</v>
      </c>
      <c r="B4323" t="s">
        <v>35</v>
      </c>
      <c r="C4323" t="s">
        <v>32</v>
      </c>
      <c r="D4323">
        <v>68</v>
      </c>
      <c r="E4323">
        <v>49</v>
      </c>
      <c r="F4323">
        <v>178</v>
      </c>
      <c r="G4323">
        <v>73.72</v>
      </c>
      <c r="H4323" s="1">
        <v>45061</v>
      </c>
    </row>
    <row r="4324" spans="1:8" x14ac:dyDescent="0.25">
      <c r="A4324" t="s">
        <v>4346</v>
      </c>
      <c r="B4324" t="s">
        <v>26</v>
      </c>
      <c r="C4324" t="s">
        <v>15</v>
      </c>
      <c r="D4324">
        <v>57</v>
      </c>
      <c r="E4324">
        <v>93</v>
      </c>
      <c r="F4324">
        <v>111</v>
      </c>
      <c r="G4324">
        <v>16.37</v>
      </c>
      <c r="H4324" s="1">
        <v>45026</v>
      </c>
    </row>
    <row r="4325" spans="1:8" x14ac:dyDescent="0.25">
      <c r="A4325" t="s">
        <v>4347</v>
      </c>
      <c r="B4325" t="s">
        <v>14</v>
      </c>
      <c r="C4325" t="s">
        <v>32</v>
      </c>
      <c r="D4325">
        <v>119</v>
      </c>
      <c r="E4325">
        <v>35</v>
      </c>
      <c r="F4325">
        <v>100</v>
      </c>
      <c r="G4325">
        <v>362.29</v>
      </c>
      <c r="H4325" s="1">
        <v>45158</v>
      </c>
    </row>
    <row r="4326" spans="1:8" x14ac:dyDescent="0.25">
      <c r="A4326" t="s">
        <v>4348</v>
      </c>
      <c r="B4326" t="s">
        <v>26</v>
      </c>
      <c r="C4326" t="s">
        <v>32</v>
      </c>
      <c r="D4326">
        <v>76</v>
      </c>
      <c r="E4326">
        <v>81</v>
      </c>
      <c r="F4326">
        <v>133</v>
      </c>
      <c r="G4326">
        <v>174.5</v>
      </c>
      <c r="H4326" s="1">
        <v>45196</v>
      </c>
    </row>
    <row r="4327" spans="1:8" x14ac:dyDescent="0.25">
      <c r="A4327" t="s">
        <v>4349</v>
      </c>
      <c r="B4327" t="s">
        <v>21</v>
      </c>
      <c r="C4327" t="s">
        <v>32</v>
      </c>
      <c r="D4327">
        <v>70</v>
      </c>
      <c r="E4327">
        <v>53</v>
      </c>
      <c r="F4327">
        <v>286</v>
      </c>
      <c r="G4327">
        <v>108.84</v>
      </c>
      <c r="H4327" s="1">
        <v>45099</v>
      </c>
    </row>
    <row r="4328" spans="1:8" x14ac:dyDescent="0.25">
      <c r="A4328" t="s">
        <v>4350</v>
      </c>
      <c r="B4328" t="s">
        <v>12</v>
      </c>
      <c r="C4328" t="s">
        <v>15</v>
      </c>
      <c r="D4328">
        <v>173</v>
      </c>
      <c r="E4328">
        <v>62</v>
      </c>
      <c r="F4328">
        <v>271</v>
      </c>
      <c r="G4328">
        <v>304.08999999999997</v>
      </c>
      <c r="H4328" s="1">
        <v>45243</v>
      </c>
    </row>
    <row r="4329" spans="1:8" x14ac:dyDescent="0.25">
      <c r="A4329" t="s">
        <v>4351</v>
      </c>
      <c r="B4329" t="s">
        <v>37</v>
      </c>
      <c r="C4329" t="s">
        <v>18</v>
      </c>
      <c r="D4329">
        <v>176</v>
      </c>
      <c r="E4329">
        <v>55</v>
      </c>
      <c r="F4329">
        <v>18</v>
      </c>
      <c r="G4329">
        <v>333.63</v>
      </c>
      <c r="H4329" s="1">
        <v>45272</v>
      </c>
    </row>
    <row r="4330" spans="1:8" x14ac:dyDescent="0.25">
      <c r="A4330" t="s">
        <v>4352</v>
      </c>
      <c r="B4330" t="s">
        <v>37</v>
      </c>
      <c r="C4330" t="s">
        <v>9</v>
      </c>
      <c r="D4330">
        <v>38</v>
      </c>
      <c r="E4330">
        <v>79</v>
      </c>
      <c r="F4330">
        <v>5</v>
      </c>
      <c r="G4330">
        <v>437.74</v>
      </c>
      <c r="H4330" s="1">
        <v>45111</v>
      </c>
    </row>
    <row r="4331" spans="1:8" x14ac:dyDescent="0.25">
      <c r="A4331" t="s">
        <v>4353</v>
      </c>
      <c r="B4331" t="s">
        <v>37</v>
      </c>
      <c r="C4331" t="s">
        <v>32</v>
      </c>
      <c r="D4331">
        <v>29</v>
      </c>
      <c r="E4331">
        <v>76</v>
      </c>
      <c r="F4331">
        <v>235</v>
      </c>
      <c r="G4331">
        <v>194.64</v>
      </c>
      <c r="H4331" s="1">
        <v>45057</v>
      </c>
    </row>
    <row r="4332" spans="1:8" x14ac:dyDescent="0.25">
      <c r="A4332" t="s">
        <v>4354</v>
      </c>
      <c r="B4332" t="s">
        <v>26</v>
      </c>
      <c r="C4332" t="s">
        <v>23</v>
      </c>
      <c r="D4332">
        <v>84</v>
      </c>
      <c r="E4332">
        <v>32</v>
      </c>
      <c r="F4332">
        <v>95</v>
      </c>
      <c r="G4332">
        <v>456.88</v>
      </c>
      <c r="H4332" s="1">
        <v>45131</v>
      </c>
    </row>
    <row r="4333" spans="1:8" x14ac:dyDescent="0.25">
      <c r="A4333" t="s">
        <v>4355</v>
      </c>
      <c r="B4333" t="s">
        <v>8</v>
      </c>
      <c r="C4333" t="s">
        <v>32</v>
      </c>
      <c r="D4333">
        <v>36</v>
      </c>
      <c r="E4333">
        <v>36</v>
      </c>
      <c r="F4333">
        <v>116</v>
      </c>
      <c r="G4333">
        <v>46.09</v>
      </c>
      <c r="H4333" s="1">
        <v>45080</v>
      </c>
    </row>
    <row r="4334" spans="1:8" x14ac:dyDescent="0.25">
      <c r="A4334" t="s">
        <v>4356</v>
      </c>
      <c r="B4334" t="s">
        <v>21</v>
      </c>
      <c r="C4334" t="s">
        <v>23</v>
      </c>
      <c r="D4334">
        <v>139</v>
      </c>
      <c r="E4334">
        <v>30</v>
      </c>
      <c r="F4334">
        <v>141</v>
      </c>
      <c r="G4334">
        <v>96.91</v>
      </c>
      <c r="H4334" s="1">
        <v>45088</v>
      </c>
    </row>
    <row r="4335" spans="1:8" x14ac:dyDescent="0.25">
      <c r="A4335" t="s">
        <v>4357</v>
      </c>
      <c r="B4335" t="s">
        <v>21</v>
      </c>
      <c r="C4335" t="s">
        <v>9</v>
      </c>
      <c r="D4335">
        <v>24</v>
      </c>
      <c r="E4335">
        <v>63</v>
      </c>
      <c r="F4335">
        <v>4</v>
      </c>
      <c r="G4335">
        <v>350.26</v>
      </c>
      <c r="H4335" s="1">
        <v>45149</v>
      </c>
    </row>
    <row r="4336" spans="1:8" x14ac:dyDescent="0.25">
      <c r="A4336" t="s">
        <v>4358</v>
      </c>
      <c r="B4336" t="s">
        <v>26</v>
      </c>
      <c r="C4336" t="s">
        <v>15</v>
      </c>
      <c r="D4336">
        <v>74</v>
      </c>
      <c r="E4336">
        <v>37</v>
      </c>
      <c r="F4336">
        <v>14</v>
      </c>
      <c r="G4336">
        <v>377.7</v>
      </c>
      <c r="H4336" s="1">
        <v>45255</v>
      </c>
    </row>
    <row r="4337" spans="1:8" x14ac:dyDescent="0.25">
      <c r="A4337" t="s">
        <v>4359</v>
      </c>
      <c r="B4337" t="s">
        <v>17</v>
      </c>
      <c r="C4337" t="s">
        <v>18</v>
      </c>
      <c r="D4337">
        <v>97</v>
      </c>
      <c r="E4337">
        <v>35</v>
      </c>
      <c r="F4337">
        <v>14</v>
      </c>
      <c r="G4337">
        <v>223.48</v>
      </c>
      <c r="H4337" s="1">
        <v>45066</v>
      </c>
    </row>
    <row r="4338" spans="1:8" x14ac:dyDescent="0.25">
      <c r="A4338" t="s">
        <v>4360</v>
      </c>
      <c r="B4338" t="s">
        <v>28</v>
      </c>
      <c r="C4338" t="s">
        <v>15</v>
      </c>
      <c r="D4338">
        <v>196</v>
      </c>
      <c r="E4338">
        <v>47</v>
      </c>
      <c r="F4338">
        <v>248</v>
      </c>
      <c r="G4338">
        <v>298.58</v>
      </c>
      <c r="H4338" s="1">
        <v>45198</v>
      </c>
    </row>
    <row r="4339" spans="1:8" x14ac:dyDescent="0.25">
      <c r="A4339" t="s">
        <v>4361</v>
      </c>
      <c r="B4339" t="s">
        <v>28</v>
      </c>
      <c r="C4339" t="s">
        <v>32</v>
      </c>
      <c r="D4339">
        <v>23</v>
      </c>
      <c r="E4339">
        <v>100</v>
      </c>
      <c r="F4339">
        <v>88</v>
      </c>
      <c r="G4339">
        <v>154.16</v>
      </c>
      <c r="H4339" s="1">
        <v>45021</v>
      </c>
    </row>
    <row r="4340" spans="1:8" x14ac:dyDescent="0.25">
      <c r="A4340" t="s">
        <v>4362</v>
      </c>
      <c r="B4340" t="s">
        <v>21</v>
      </c>
      <c r="C4340" t="s">
        <v>32</v>
      </c>
      <c r="D4340">
        <v>59</v>
      </c>
      <c r="E4340">
        <v>88</v>
      </c>
      <c r="F4340">
        <v>207</v>
      </c>
      <c r="G4340">
        <v>261.02</v>
      </c>
      <c r="H4340" s="1">
        <v>45171</v>
      </c>
    </row>
    <row r="4341" spans="1:8" x14ac:dyDescent="0.25">
      <c r="A4341" t="s">
        <v>4363</v>
      </c>
      <c r="B4341" t="s">
        <v>26</v>
      </c>
      <c r="C4341" t="s">
        <v>15</v>
      </c>
      <c r="D4341">
        <v>50</v>
      </c>
      <c r="E4341">
        <v>62</v>
      </c>
      <c r="F4341">
        <v>27</v>
      </c>
      <c r="G4341">
        <v>259.26</v>
      </c>
      <c r="H4341" s="1">
        <v>45247</v>
      </c>
    </row>
    <row r="4342" spans="1:8" x14ac:dyDescent="0.25">
      <c r="A4342" t="s">
        <v>4364</v>
      </c>
      <c r="B4342" t="s">
        <v>37</v>
      </c>
      <c r="C4342" t="s">
        <v>18</v>
      </c>
      <c r="D4342">
        <v>159</v>
      </c>
      <c r="E4342">
        <v>43</v>
      </c>
      <c r="F4342">
        <v>119</v>
      </c>
      <c r="G4342">
        <v>61.28</v>
      </c>
      <c r="H4342" s="1">
        <v>45284</v>
      </c>
    </row>
    <row r="4343" spans="1:8" x14ac:dyDescent="0.25">
      <c r="A4343" t="s">
        <v>4365</v>
      </c>
      <c r="B4343" t="s">
        <v>26</v>
      </c>
      <c r="C4343" t="s">
        <v>15</v>
      </c>
      <c r="D4343">
        <v>65</v>
      </c>
      <c r="E4343">
        <v>29</v>
      </c>
      <c r="F4343">
        <v>182</v>
      </c>
      <c r="G4343">
        <v>370.32</v>
      </c>
      <c r="H4343" s="1">
        <v>45183</v>
      </c>
    </row>
    <row r="4344" spans="1:8" x14ac:dyDescent="0.25">
      <c r="A4344" t="s">
        <v>4366</v>
      </c>
      <c r="B4344" t="s">
        <v>28</v>
      </c>
      <c r="C4344" t="s">
        <v>15</v>
      </c>
      <c r="D4344">
        <v>179</v>
      </c>
      <c r="E4344">
        <v>39</v>
      </c>
      <c r="F4344">
        <v>149</v>
      </c>
      <c r="G4344">
        <v>230.2</v>
      </c>
      <c r="H4344" s="1">
        <v>45147</v>
      </c>
    </row>
    <row r="4345" spans="1:8" x14ac:dyDescent="0.25">
      <c r="A4345" t="s">
        <v>4367</v>
      </c>
      <c r="B4345" t="s">
        <v>17</v>
      </c>
      <c r="C4345" t="s">
        <v>18</v>
      </c>
      <c r="D4345">
        <v>59</v>
      </c>
      <c r="E4345">
        <v>89</v>
      </c>
      <c r="F4345">
        <v>83</v>
      </c>
      <c r="G4345">
        <v>288.14</v>
      </c>
      <c r="H4345" s="1">
        <v>45008</v>
      </c>
    </row>
    <row r="4346" spans="1:8" x14ac:dyDescent="0.25">
      <c r="A4346" t="s">
        <v>4368</v>
      </c>
      <c r="B4346" t="s">
        <v>26</v>
      </c>
      <c r="C4346" t="s">
        <v>15</v>
      </c>
      <c r="D4346">
        <v>2</v>
      </c>
      <c r="E4346">
        <v>100</v>
      </c>
      <c r="F4346">
        <v>177</v>
      </c>
      <c r="G4346">
        <v>403.83</v>
      </c>
      <c r="H4346" s="1">
        <v>44960</v>
      </c>
    </row>
    <row r="4347" spans="1:8" x14ac:dyDescent="0.25">
      <c r="A4347" t="s">
        <v>4369</v>
      </c>
      <c r="B4347" t="s">
        <v>8</v>
      </c>
      <c r="C4347" t="s">
        <v>23</v>
      </c>
      <c r="D4347">
        <v>94</v>
      </c>
      <c r="E4347">
        <v>22</v>
      </c>
      <c r="F4347">
        <v>250</v>
      </c>
      <c r="G4347">
        <v>146.13</v>
      </c>
      <c r="H4347" s="1">
        <v>45001</v>
      </c>
    </row>
    <row r="4348" spans="1:8" x14ac:dyDescent="0.25">
      <c r="A4348" t="s">
        <v>4370</v>
      </c>
      <c r="B4348" t="s">
        <v>37</v>
      </c>
      <c r="C4348" t="s">
        <v>15</v>
      </c>
      <c r="D4348">
        <v>50</v>
      </c>
      <c r="E4348">
        <v>64</v>
      </c>
      <c r="F4348">
        <v>218</v>
      </c>
      <c r="G4348">
        <v>64.23</v>
      </c>
      <c r="H4348" s="1">
        <v>44946</v>
      </c>
    </row>
    <row r="4349" spans="1:8" x14ac:dyDescent="0.25">
      <c r="A4349" t="s">
        <v>4371</v>
      </c>
      <c r="B4349" t="s">
        <v>14</v>
      </c>
      <c r="C4349" t="s">
        <v>23</v>
      </c>
      <c r="D4349">
        <v>5</v>
      </c>
      <c r="E4349">
        <v>55</v>
      </c>
      <c r="F4349">
        <v>200</v>
      </c>
      <c r="G4349">
        <v>391.65</v>
      </c>
      <c r="H4349" s="1">
        <v>45011</v>
      </c>
    </row>
    <row r="4350" spans="1:8" x14ac:dyDescent="0.25">
      <c r="A4350" t="s">
        <v>4372</v>
      </c>
      <c r="B4350" t="s">
        <v>48</v>
      </c>
      <c r="C4350" t="s">
        <v>23</v>
      </c>
      <c r="D4350">
        <v>157</v>
      </c>
      <c r="E4350">
        <v>54</v>
      </c>
      <c r="F4350">
        <v>115</v>
      </c>
      <c r="G4350">
        <v>433.79</v>
      </c>
      <c r="H4350" s="1">
        <v>45273</v>
      </c>
    </row>
    <row r="4351" spans="1:8" x14ac:dyDescent="0.25">
      <c r="A4351" t="s">
        <v>4373</v>
      </c>
      <c r="B4351" t="s">
        <v>28</v>
      </c>
      <c r="C4351" t="s">
        <v>18</v>
      </c>
      <c r="D4351">
        <v>142</v>
      </c>
      <c r="E4351">
        <v>86</v>
      </c>
      <c r="F4351">
        <v>71</v>
      </c>
      <c r="G4351">
        <v>218.62</v>
      </c>
      <c r="H4351" s="1">
        <v>45088</v>
      </c>
    </row>
    <row r="4352" spans="1:8" x14ac:dyDescent="0.25">
      <c r="A4352" t="s">
        <v>4374</v>
      </c>
      <c r="B4352" t="s">
        <v>21</v>
      </c>
      <c r="C4352" t="s">
        <v>32</v>
      </c>
      <c r="D4352">
        <v>72</v>
      </c>
      <c r="E4352">
        <v>76</v>
      </c>
      <c r="F4352">
        <v>26</v>
      </c>
      <c r="G4352">
        <v>479.78</v>
      </c>
      <c r="H4352" s="1">
        <v>45060</v>
      </c>
    </row>
    <row r="4353" spans="1:8" x14ac:dyDescent="0.25">
      <c r="A4353" t="s">
        <v>4375</v>
      </c>
      <c r="B4353" t="s">
        <v>8</v>
      </c>
      <c r="C4353" t="s">
        <v>32</v>
      </c>
      <c r="D4353">
        <v>81</v>
      </c>
      <c r="E4353">
        <v>58</v>
      </c>
      <c r="F4353">
        <v>59</v>
      </c>
      <c r="G4353">
        <v>197.18</v>
      </c>
      <c r="H4353" s="1">
        <v>44983</v>
      </c>
    </row>
    <row r="4354" spans="1:8" x14ac:dyDescent="0.25">
      <c r="A4354" t="s">
        <v>4376</v>
      </c>
      <c r="B4354" t="s">
        <v>17</v>
      </c>
      <c r="C4354" t="s">
        <v>9</v>
      </c>
      <c r="D4354">
        <v>10</v>
      </c>
      <c r="E4354">
        <v>51</v>
      </c>
      <c r="F4354">
        <v>38</v>
      </c>
      <c r="G4354">
        <v>484.4</v>
      </c>
      <c r="H4354" s="1">
        <v>45262</v>
      </c>
    </row>
    <row r="4355" spans="1:8" x14ac:dyDescent="0.25">
      <c r="A4355" t="s">
        <v>4377</v>
      </c>
      <c r="B4355" t="s">
        <v>17</v>
      </c>
      <c r="C4355" t="s">
        <v>15</v>
      </c>
      <c r="D4355">
        <v>100</v>
      </c>
      <c r="E4355">
        <v>48</v>
      </c>
      <c r="F4355">
        <v>186</v>
      </c>
      <c r="G4355">
        <v>243.85</v>
      </c>
      <c r="H4355" s="1">
        <v>45274</v>
      </c>
    </row>
    <row r="4356" spans="1:8" x14ac:dyDescent="0.25">
      <c r="A4356" t="s">
        <v>4378</v>
      </c>
      <c r="B4356" t="s">
        <v>37</v>
      </c>
      <c r="C4356" t="s">
        <v>9</v>
      </c>
      <c r="D4356">
        <v>120</v>
      </c>
      <c r="E4356">
        <v>75</v>
      </c>
      <c r="F4356">
        <v>178</v>
      </c>
      <c r="G4356">
        <v>307.64</v>
      </c>
      <c r="H4356" s="1">
        <v>45046</v>
      </c>
    </row>
    <row r="4357" spans="1:8" x14ac:dyDescent="0.25">
      <c r="A4357" t="s">
        <v>4379</v>
      </c>
      <c r="B4357" t="s">
        <v>17</v>
      </c>
      <c r="C4357" t="s">
        <v>15</v>
      </c>
      <c r="D4357">
        <v>37</v>
      </c>
      <c r="E4357">
        <v>31</v>
      </c>
      <c r="F4357">
        <v>282</v>
      </c>
      <c r="G4357">
        <v>289.51</v>
      </c>
      <c r="H4357" s="1">
        <v>45003</v>
      </c>
    </row>
    <row r="4358" spans="1:8" x14ac:dyDescent="0.25">
      <c r="A4358" t="s">
        <v>4380</v>
      </c>
      <c r="B4358" t="s">
        <v>28</v>
      </c>
      <c r="C4358" t="s">
        <v>23</v>
      </c>
      <c r="D4358">
        <v>59</v>
      </c>
      <c r="E4358">
        <v>43</v>
      </c>
      <c r="F4358">
        <v>33</v>
      </c>
      <c r="G4358">
        <v>230.92</v>
      </c>
      <c r="H4358" s="1">
        <v>45113</v>
      </c>
    </row>
    <row r="4359" spans="1:8" x14ac:dyDescent="0.25">
      <c r="A4359" t="s">
        <v>4381</v>
      </c>
      <c r="B4359" t="s">
        <v>28</v>
      </c>
      <c r="C4359" t="s">
        <v>18</v>
      </c>
      <c r="D4359">
        <v>157</v>
      </c>
      <c r="E4359">
        <v>50</v>
      </c>
      <c r="F4359">
        <v>99</v>
      </c>
      <c r="G4359">
        <v>460.79</v>
      </c>
      <c r="H4359" s="1">
        <v>45073</v>
      </c>
    </row>
    <row r="4360" spans="1:8" x14ac:dyDescent="0.25">
      <c r="A4360" t="s">
        <v>4382</v>
      </c>
      <c r="B4360" t="s">
        <v>21</v>
      </c>
      <c r="C4360" t="s">
        <v>23</v>
      </c>
      <c r="D4360">
        <v>49</v>
      </c>
      <c r="E4360">
        <v>46</v>
      </c>
      <c r="F4360">
        <v>174</v>
      </c>
      <c r="G4360">
        <v>215.92</v>
      </c>
      <c r="H4360" s="1">
        <v>45075</v>
      </c>
    </row>
    <row r="4361" spans="1:8" x14ac:dyDescent="0.25">
      <c r="A4361" t="s">
        <v>4383</v>
      </c>
      <c r="B4361" t="s">
        <v>35</v>
      </c>
      <c r="C4361" t="s">
        <v>9</v>
      </c>
      <c r="D4361">
        <v>159</v>
      </c>
      <c r="E4361">
        <v>74</v>
      </c>
      <c r="F4361">
        <v>272</v>
      </c>
      <c r="G4361">
        <v>438.87</v>
      </c>
      <c r="H4361" s="1">
        <v>44998</v>
      </c>
    </row>
    <row r="4362" spans="1:8" x14ac:dyDescent="0.25">
      <c r="A4362" t="s">
        <v>4384</v>
      </c>
      <c r="B4362" t="s">
        <v>14</v>
      </c>
      <c r="C4362" t="s">
        <v>32</v>
      </c>
      <c r="D4362">
        <v>141</v>
      </c>
      <c r="E4362">
        <v>56</v>
      </c>
      <c r="F4362">
        <v>36</v>
      </c>
      <c r="G4362">
        <v>453.43</v>
      </c>
      <c r="H4362" s="1">
        <v>45260</v>
      </c>
    </row>
    <row r="4363" spans="1:8" x14ac:dyDescent="0.25">
      <c r="A4363" t="s">
        <v>4385</v>
      </c>
      <c r="B4363" t="s">
        <v>28</v>
      </c>
      <c r="C4363" t="s">
        <v>9</v>
      </c>
      <c r="D4363">
        <v>112</v>
      </c>
      <c r="E4363">
        <v>26</v>
      </c>
      <c r="F4363">
        <v>150</v>
      </c>
      <c r="G4363">
        <v>450.1</v>
      </c>
      <c r="H4363" s="1">
        <v>45115</v>
      </c>
    </row>
    <row r="4364" spans="1:8" x14ac:dyDescent="0.25">
      <c r="A4364" t="s">
        <v>4386</v>
      </c>
      <c r="B4364" t="s">
        <v>21</v>
      </c>
      <c r="C4364" t="s">
        <v>32</v>
      </c>
      <c r="D4364">
        <v>27</v>
      </c>
      <c r="E4364">
        <v>79</v>
      </c>
      <c r="F4364">
        <v>31</v>
      </c>
      <c r="G4364">
        <v>232.54</v>
      </c>
      <c r="H4364" s="1">
        <v>45222</v>
      </c>
    </row>
    <row r="4365" spans="1:8" x14ac:dyDescent="0.25">
      <c r="A4365" t="s">
        <v>4387</v>
      </c>
      <c r="B4365" t="s">
        <v>48</v>
      </c>
      <c r="C4365" t="s">
        <v>15</v>
      </c>
      <c r="D4365">
        <v>56</v>
      </c>
      <c r="E4365">
        <v>21</v>
      </c>
      <c r="F4365">
        <v>78</v>
      </c>
      <c r="G4365">
        <v>42.3</v>
      </c>
      <c r="H4365" s="1">
        <v>45195</v>
      </c>
    </row>
    <row r="4366" spans="1:8" x14ac:dyDescent="0.25">
      <c r="A4366" t="s">
        <v>4388</v>
      </c>
      <c r="B4366" t="s">
        <v>8</v>
      </c>
      <c r="C4366" t="s">
        <v>18</v>
      </c>
      <c r="D4366">
        <v>53</v>
      </c>
      <c r="E4366">
        <v>24</v>
      </c>
      <c r="F4366">
        <v>30</v>
      </c>
      <c r="G4366">
        <v>395.74</v>
      </c>
      <c r="H4366" s="1">
        <v>45106</v>
      </c>
    </row>
    <row r="4367" spans="1:8" x14ac:dyDescent="0.25">
      <c r="A4367" t="s">
        <v>4389</v>
      </c>
      <c r="B4367" t="s">
        <v>28</v>
      </c>
      <c r="C4367" t="s">
        <v>15</v>
      </c>
      <c r="D4367">
        <v>67</v>
      </c>
      <c r="E4367">
        <v>79</v>
      </c>
      <c r="F4367">
        <v>155</v>
      </c>
      <c r="G4367">
        <v>250.31</v>
      </c>
      <c r="H4367" s="1">
        <v>45281</v>
      </c>
    </row>
    <row r="4368" spans="1:8" x14ac:dyDescent="0.25">
      <c r="A4368" t="s">
        <v>4390</v>
      </c>
      <c r="B4368" t="s">
        <v>12</v>
      </c>
      <c r="C4368" t="s">
        <v>32</v>
      </c>
      <c r="D4368">
        <v>112</v>
      </c>
      <c r="E4368">
        <v>41</v>
      </c>
      <c r="F4368">
        <v>232</v>
      </c>
      <c r="G4368">
        <v>299.07</v>
      </c>
      <c r="H4368" s="1">
        <v>45251</v>
      </c>
    </row>
    <row r="4369" spans="1:8" x14ac:dyDescent="0.25">
      <c r="A4369" t="s">
        <v>4391</v>
      </c>
      <c r="B4369" t="s">
        <v>21</v>
      </c>
      <c r="C4369" t="s">
        <v>18</v>
      </c>
      <c r="D4369">
        <v>130</v>
      </c>
      <c r="E4369">
        <v>33</v>
      </c>
      <c r="F4369">
        <v>192</v>
      </c>
      <c r="G4369">
        <v>36.619999999999997</v>
      </c>
      <c r="H4369" s="1">
        <v>45219</v>
      </c>
    </row>
    <row r="4370" spans="1:8" x14ac:dyDescent="0.25">
      <c r="A4370" t="s">
        <v>4392</v>
      </c>
      <c r="B4370" t="s">
        <v>37</v>
      </c>
      <c r="C4370" t="s">
        <v>9</v>
      </c>
      <c r="D4370">
        <v>199</v>
      </c>
      <c r="E4370">
        <v>69</v>
      </c>
      <c r="F4370">
        <v>229</v>
      </c>
      <c r="G4370">
        <v>326.83</v>
      </c>
      <c r="H4370" s="1">
        <v>45169</v>
      </c>
    </row>
    <row r="4371" spans="1:8" x14ac:dyDescent="0.25">
      <c r="A4371" t="s">
        <v>4393</v>
      </c>
      <c r="B4371" t="s">
        <v>26</v>
      </c>
      <c r="C4371" t="s">
        <v>15</v>
      </c>
      <c r="D4371">
        <v>36</v>
      </c>
      <c r="E4371">
        <v>21</v>
      </c>
      <c r="F4371">
        <v>188</v>
      </c>
      <c r="G4371">
        <v>336.9</v>
      </c>
      <c r="H4371" s="1">
        <v>45268</v>
      </c>
    </row>
    <row r="4372" spans="1:8" x14ac:dyDescent="0.25">
      <c r="A4372" t="s">
        <v>4394</v>
      </c>
      <c r="B4372" t="s">
        <v>37</v>
      </c>
      <c r="C4372" t="s">
        <v>9</v>
      </c>
      <c r="D4372">
        <v>75</v>
      </c>
      <c r="E4372">
        <v>92</v>
      </c>
      <c r="F4372">
        <v>100</v>
      </c>
      <c r="G4372">
        <v>67.03</v>
      </c>
      <c r="H4372" s="1">
        <v>45023</v>
      </c>
    </row>
    <row r="4373" spans="1:8" x14ac:dyDescent="0.25">
      <c r="A4373" t="s">
        <v>4395</v>
      </c>
      <c r="B4373" t="s">
        <v>37</v>
      </c>
      <c r="C4373" t="s">
        <v>9</v>
      </c>
      <c r="D4373">
        <v>109</v>
      </c>
      <c r="E4373">
        <v>99</v>
      </c>
      <c r="F4373">
        <v>54</v>
      </c>
      <c r="G4373">
        <v>203.48</v>
      </c>
      <c r="H4373" s="1">
        <v>45176</v>
      </c>
    </row>
    <row r="4374" spans="1:8" x14ac:dyDescent="0.25">
      <c r="A4374" t="s">
        <v>4396</v>
      </c>
      <c r="B4374" t="s">
        <v>21</v>
      </c>
      <c r="C4374" t="s">
        <v>23</v>
      </c>
      <c r="D4374">
        <v>93</v>
      </c>
      <c r="E4374">
        <v>75</v>
      </c>
      <c r="F4374">
        <v>152</v>
      </c>
      <c r="G4374">
        <v>417.06</v>
      </c>
      <c r="H4374" s="1">
        <v>45004</v>
      </c>
    </row>
    <row r="4375" spans="1:8" x14ac:dyDescent="0.25">
      <c r="A4375" t="s">
        <v>4397</v>
      </c>
      <c r="B4375" t="s">
        <v>12</v>
      </c>
      <c r="C4375" t="s">
        <v>18</v>
      </c>
      <c r="D4375">
        <v>150</v>
      </c>
      <c r="E4375">
        <v>50</v>
      </c>
      <c r="F4375">
        <v>168</v>
      </c>
      <c r="G4375">
        <v>334.92</v>
      </c>
      <c r="H4375" s="1">
        <v>44999</v>
      </c>
    </row>
    <row r="4376" spans="1:8" x14ac:dyDescent="0.25">
      <c r="A4376" t="s">
        <v>4398</v>
      </c>
      <c r="B4376" t="s">
        <v>8</v>
      </c>
      <c r="C4376" t="s">
        <v>15</v>
      </c>
      <c r="D4376">
        <v>22</v>
      </c>
      <c r="E4376">
        <v>36</v>
      </c>
      <c r="F4376">
        <v>9</v>
      </c>
      <c r="G4376">
        <v>81.91</v>
      </c>
      <c r="H4376" s="1">
        <v>45006</v>
      </c>
    </row>
    <row r="4377" spans="1:8" x14ac:dyDescent="0.25">
      <c r="A4377" t="s">
        <v>4399</v>
      </c>
      <c r="B4377" t="s">
        <v>8</v>
      </c>
      <c r="C4377" t="s">
        <v>18</v>
      </c>
      <c r="D4377">
        <v>185</v>
      </c>
      <c r="E4377">
        <v>96</v>
      </c>
      <c r="F4377">
        <v>294</v>
      </c>
      <c r="G4377">
        <v>370.02</v>
      </c>
      <c r="H4377" s="1">
        <v>45025</v>
      </c>
    </row>
    <row r="4378" spans="1:8" x14ac:dyDescent="0.25">
      <c r="A4378" t="s">
        <v>4400</v>
      </c>
      <c r="B4378" t="s">
        <v>28</v>
      </c>
      <c r="C4378" t="s">
        <v>15</v>
      </c>
      <c r="D4378">
        <v>16</v>
      </c>
      <c r="E4378">
        <v>85</v>
      </c>
      <c r="F4378">
        <v>84</v>
      </c>
      <c r="G4378">
        <v>134.25</v>
      </c>
      <c r="H4378" s="1">
        <v>44956</v>
      </c>
    </row>
    <row r="4379" spans="1:8" x14ac:dyDescent="0.25">
      <c r="A4379" t="s">
        <v>4401</v>
      </c>
      <c r="B4379" t="s">
        <v>14</v>
      </c>
      <c r="C4379" t="s">
        <v>15</v>
      </c>
      <c r="D4379">
        <v>148</v>
      </c>
      <c r="E4379">
        <v>90</v>
      </c>
      <c r="F4379">
        <v>277</v>
      </c>
      <c r="G4379">
        <v>233.6</v>
      </c>
      <c r="H4379" s="1">
        <v>44932</v>
      </c>
    </row>
    <row r="4380" spans="1:8" x14ac:dyDescent="0.25">
      <c r="A4380" t="s">
        <v>4402</v>
      </c>
      <c r="B4380" t="s">
        <v>21</v>
      </c>
      <c r="C4380" t="s">
        <v>9</v>
      </c>
      <c r="D4380">
        <v>6</v>
      </c>
      <c r="E4380">
        <v>63</v>
      </c>
      <c r="F4380">
        <v>51</v>
      </c>
      <c r="G4380">
        <v>163.04</v>
      </c>
      <c r="H4380" s="1">
        <v>44994</v>
      </c>
    </row>
    <row r="4381" spans="1:8" x14ac:dyDescent="0.25">
      <c r="A4381" t="s">
        <v>4403</v>
      </c>
      <c r="B4381" t="s">
        <v>17</v>
      </c>
      <c r="C4381" t="s">
        <v>18</v>
      </c>
      <c r="D4381">
        <v>184</v>
      </c>
      <c r="E4381">
        <v>31</v>
      </c>
      <c r="F4381">
        <v>194</v>
      </c>
      <c r="G4381">
        <v>106.79</v>
      </c>
      <c r="H4381" s="1">
        <v>45059</v>
      </c>
    </row>
    <row r="4382" spans="1:8" x14ac:dyDescent="0.25">
      <c r="A4382" t="s">
        <v>4404</v>
      </c>
      <c r="B4382" t="s">
        <v>12</v>
      </c>
      <c r="C4382" t="s">
        <v>15</v>
      </c>
      <c r="D4382">
        <v>58</v>
      </c>
      <c r="E4382">
        <v>43</v>
      </c>
      <c r="F4382">
        <v>221</v>
      </c>
      <c r="G4382">
        <v>328.06</v>
      </c>
      <c r="H4382" s="1">
        <v>45042</v>
      </c>
    </row>
    <row r="4383" spans="1:8" x14ac:dyDescent="0.25">
      <c r="A4383" t="s">
        <v>4405</v>
      </c>
      <c r="B4383" t="s">
        <v>26</v>
      </c>
      <c r="C4383" t="s">
        <v>9</v>
      </c>
      <c r="D4383">
        <v>66</v>
      </c>
      <c r="E4383">
        <v>28</v>
      </c>
      <c r="F4383">
        <v>56</v>
      </c>
      <c r="G4383">
        <v>60.36</v>
      </c>
      <c r="H4383" s="1">
        <v>45192</v>
      </c>
    </row>
    <row r="4384" spans="1:8" x14ac:dyDescent="0.25">
      <c r="A4384" t="s">
        <v>4406</v>
      </c>
      <c r="B4384" t="s">
        <v>48</v>
      </c>
      <c r="C4384" t="s">
        <v>15</v>
      </c>
      <c r="D4384">
        <v>40</v>
      </c>
      <c r="E4384">
        <v>43</v>
      </c>
      <c r="F4384">
        <v>282</v>
      </c>
      <c r="G4384">
        <v>238.58</v>
      </c>
      <c r="H4384" s="1">
        <v>45148</v>
      </c>
    </row>
    <row r="4385" spans="1:8" x14ac:dyDescent="0.25">
      <c r="A4385" t="s">
        <v>4407</v>
      </c>
      <c r="B4385" t="s">
        <v>8</v>
      </c>
      <c r="C4385" t="s">
        <v>23</v>
      </c>
      <c r="D4385">
        <v>54</v>
      </c>
      <c r="E4385">
        <v>31</v>
      </c>
      <c r="F4385">
        <v>275</v>
      </c>
      <c r="G4385">
        <v>373.57</v>
      </c>
      <c r="H4385" s="1">
        <v>44949</v>
      </c>
    </row>
    <row r="4386" spans="1:8" x14ac:dyDescent="0.25">
      <c r="A4386" t="s">
        <v>4408</v>
      </c>
      <c r="B4386" t="s">
        <v>28</v>
      </c>
      <c r="C4386" t="s">
        <v>18</v>
      </c>
      <c r="D4386">
        <v>138</v>
      </c>
      <c r="E4386">
        <v>73</v>
      </c>
      <c r="F4386">
        <v>14</v>
      </c>
      <c r="G4386">
        <v>94.42</v>
      </c>
      <c r="H4386" s="1">
        <v>44957</v>
      </c>
    </row>
    <row r="4387" spans="1:8" x14ac:dyDescent="0.25">
      <c r="A4387" t="s">
        <v>4409</v>
      </c>
      <c r="B4387" t="s">
        <v>48</v>
      </c>
      <c r="C4387" t="s">
        <v>18</v>
      </c>
      <c r="D4387">
        <v>90</v>
      </c>
      <c r="E4387">
        <v>59</v>
      </c>
      <c r="F4387">
        <v>62</v>
      </c>
      <c r="G4387">
        <v>478.65</v>
      </c>
      <c r="H4387" s="1">
        <v>45238</v>
      </c>
    </row>
    <row r="4388" spans="1:8" x14ac:dyDescent="0.25">
      <c r="A4388" t="s">
        <v>4410</v>
      </c>
      <c r="B4388" t="s">
        <v>17</v>
      </c>
      <c r="C4388" t="s">
        <v>9</v>
      </c>
      <c r="D4388">
        <v>189</v>
      </c>
      <c r="E4388">
        <v>54</v>
      </c>
      <c r="F4388">
        <v>4</v>
      </c>
      <c r="G4388">
        <v>361.59</v>
      </c>
      <c r="H4388" s="1">
        <v>45086</v>
      </c>
    </row>
    <row r="4389" spans="1:8" x14ac:dyDescent="0.25">
      <c r="A4389" t="s">
        <v>4411</v>
      </c>
      <c r="B4389" t="s">
        <v>26</v>
      </c>
      <c r="C4389" t="s">
        <v>18</v>
      </c>
      <c r="D4389">
        <v>43</v>
      </c>
      <c r="E4389">
        <v>79</v>
      </c>
      <c r="F4389">
        <v>187</v>
      </c>
      <c r="G4389">
        <v>54.7</v>
      </c>
      <c r="H4389" s="1">
        <v>45236</v>
      </c>
    </row>
    <row r="4390" spans="1:8" x14ac:dyDescent="0.25">
      <c r="A4390" t="s">
        <v>4412</v>
      </c>
      <c r="B4390" t="s">
        <v>26</v>
      </c>
      <c r="C4390" t="s">
        <v>9</v>
      </c>
      <c r="D4390">
        <v>93</v>
      </c>
      <c r="E4390">
        <v>67</v>
      </c>
      <c r="F4390">
        <v>158</v>
      </c>
      <c r="G4390">
        <v>127.82</v>
      </c>
      <c r="H4390" s="1">
        <v>44968</v>
      </c>
    </row>
    <row r="4391" spans="1:8" x14ac:dyDescent="0.25">
      <c r="A4391" t="s">
        <v>4413</v>
      </c>
      <c r="B4391" t="s">
        <v>8</v>
      </c>
      <c r="C4391" t="s">
        <v>23</v>
      </c>
      <c r="D4391">
        <v>34</v>
      </c>
      <c r="E4391">
        <v>38</v>
      </c>
      <c r="F4391">
        <v>157</v>
      </c>
      <c r="G4391">
        <v>493.28</v>
      </c>
      <c r="H4391" s="1">
        <v>45013</v>
      </c>
    </row>
    <row r="4392" spans="1:8" x14ac:dyDescent="0.25">
      <c r="A4392" t="s">
        <v>4414</v>
      </c>
      <c r="B4392" t="s">
        <v>21</v>
      </c>
      <c r="C4392" t="s">
        <v>32</v>
      </c>
      <c r="D4392">
        <v>91</v>
      </c>
      <c r="E4392">
        <v>45</v>
      </c>
      <c r="F4392">
        <v>117</v>
      </c>
      <c r="G4392">
        <v>435.76</v>
      </c>
      <c r="H4392" s="1">
        <v>44978</v>
      </c>
    </row>
    <row r="4393" spans="1:8" x14ac:dyDescent="0.25">
      <c r="A4393" t="s">
        <v>4415</v>
      </c>
      <c r="B4393" t="s">
        <v>37</v>
      </c>
      <c r="C4393" t="s">
        <v>18</v>
      </c>
      <c r="D4393">
        <v>81</v>
      </c>
      <c r="E4393">
        <v>72</v>
      </c>
      <c r="F4393">
        <v>296</v>
      </c>
      <c r="G4393">
        <v>155.66999999999999</v>
      </c>
      <c r="H4393" s="1">
        <v>45260</v>
      </c>
    </row>
    <row r="4394" spans="1:8" x14ac:dyDescent="0.25">
      <c r="A4394" t="s">
        <v>4416</v>
      </c>
      <c r="B4394" t="s">
        <v>14</v>
      </c>
      <c r="C4394" t="s">
        <v>15</v>
      </c>
      <c r="D4394">
        <v>11</v>
      </c>
      <c r="E4394">
        <v>41</v>
      </c>
      <c r="F4394">
        <v>197</v>
      </c>
      <c r="G4394">
        <v>17.809999999999999</v>
      </c>
      <c r="H4394" s="1">
        <v>45077</v>
      </c>
    </row>
    <row r="4395" spans="1:8" x14ac:dyDescent="0.25">
      <c r="A4395" t="s">
        <v>4417</v>
      </c>
      <c r="B4395" t="s">
        <v>26</v>
      </c>
      <c r="C4395" t="s">
        <v>32</v>
      </c>
      <c r="D4395">
        <v>167</v>
      </c>
      <c r="E4395">
        <v>89</v>
      </c>
      <c r="F4395">
        <v>119</v>
      </c>
      <c r="G4395">
        <v>416.57</v>
      </c>
      <c r="H4395" s="1">
        <v>45008</v>
      </c>
    </row>
    <row r="4396" spans="1:8" x14ac:dyDescent="0.25">
      <c r="A4396" t="s">
        <v>4418</v>
      </c>
      <c r="B4396" t="s">
        <v>26</v>
      </c>
      <c r="C4396" t="s">
        <v>23</v>
      </c>
      <c r="D4396">
        <v>90</v>
      </c>
      <c r="E4396">
        <v>72</v>
      </c>
      <c r="F4396">
        <v>196</v>
      </c>
      <c r="G4396">
        <v>477.04</v>
      </c>
      <c r="H4396" s="1">
        <v>45182</v>
      </c>
    </row>
    <row r="4397" spans="1:8" x14ac:dyDescent="0.25">
      <c r="A4397" t="s">
        <v>4419</v>
      </c>
      <c r="B4397" t="s">
        <v>37</v>
      </c>
      <c r="C4397" t="s">
        <v>32</v>
      </c>
      <c r="D4397">
        <v>118</v>
      </c>
      <c r="E4397">
        <v>56</v>
      </c>
      <c r="F4397">
        <v>177</v>
      </c>
      <c r="G4397">
        <v>216.82</v>
      </c>
      <c r="H4397" s="1">
        <v>44942</v>
      </c>
    </row>
    <row r="4398" spans="1:8" x14ac:dyDescent="0.25">
      <c r="A4398" t="s">
        <v>4420</v>
      </c>
      <c r="B4398" t="s">
        <v>37</v>
      </c>
      <c r="C4398" t="s">
        <v>9</v>
      </c>
      <c r="D4398">
        <v>112</v>
      </c>
      <c r="E4398">
        <v>80</v>
      </c>
      <c r="F4398">
        <v>72</v>
      </c>
      <c r="G4398">
        <v>155.13</v>
      </c>
      <c r="H4398" s="1">
        <v>45178</v>
      </c>
    </row>
    <row r="4399" spans="1:8" x14ac:dyDescent="0.25">
      <c r="A4399" t="s">
        <v>4421</v>
      </c>
      <c r="B4399" t="s">
        <v>12</v>
      </c>
      <c r="C4399" t="s">
        <v>32</v>
      </c>
      <c r="D4399">
        <v>164</v>
      </c>
      <c r="E4399">
        <v>98</v>
      </c>
      <c r="F4399">
        <v>250</v>
      </c>
      <c r="G4399">
        <v>445.22</v>
      </c>
      <c r="H4399" s="1">
        <v>45044</v>
      </c>
    </row>
    <row r="4400" spans="1:8" x14ac:dyDescent="0.25">
      <c r="A4400" t="s">
        <v>4422</v>
      </c>
      <c r="B4400" t="s">
        <v>21</v>
      </c>
      <c r="C4400" t="s">
        <v>15</v>
      </c>
      <c r="D4400">
        <v>66</v>
      </c>
      <c r="E4400">
        <v>33</v>
      </c>
      <c r="F4400">
        <v>152</v>
      </c>
      <c r="G4400">
        <v>388.21</v>
      </c>
      <c r="H4400" s="1">
        <v>45083</v>
      </c>
    </row>
    <row r="4401" spans="1:8" x14ac:dyDescent="0.25">
      <c r="A4401" t="s">
        <v>4423</v>
      </c>
      <c r="B4401" t="s">
        <v>28</v>
      </c>
      <c r="C4401" t="s">
        <v>23</v>
      </c>
      <c r="D4401">
        <v>118</v>
      </c>
      <c r="E4401">
        <v>27</v>
      </c>
      <c r="F4401">
        <v>198</v>
      </c>
      <c r="G4401">
        <v>26.14</v>
      </c>
      <c r="H4401" s="1">
        <v>44963</v>
      </c>
    </row>
    <row r="4402" spans="1:8" x14ac:dyDescent="0.25">
      <c r="A4402" t="s">
        <v>4424</v>
      </c>
      <c r="B4402" t="s">
        <v>35</v>
      </c>
      <c r="C4402" t="s">
        <v>9</v>
      </c>
      <c r="D4402">
        <v>168</v>
      </c>
      <c r="E4402">
        <v>63</v>
      </c>
      <c r="F4402">
        <v>104</v>
      </c>
      <c r="G4402">
        <v>172.25</v>
      </c>
      <c r="H4402" s="1">
        <v>45245</v>
      </c>
    </row>
    <row r="4403" spans="1:8" x14ac:dyDescent="0.25">
      <c r="A4403" t="s">
        <v>4425</v>
      </c>
      <c r="B4403" t="s">
        <v>35</v>
      </c>
      <c r="C4403" t="s">
        <v>18</v>
      </c>
      <c r="D4403">
        <v>9</v>
      </c>
      <c r="E4403">
        <v>41</v>
      </c>
      <c r="F4403">
        <v>111</v>
      </c>
      <c r="G4403">
        <v>212.2</v>
      </c>
      <c r="H4403" s="1">
        <v>45036</v>
      </c>
    </row>
    <row r="4404" spans="1:8" x14ac:dyDescent="0.25">
      <c r="A4404" t="s">
        <v>4426</v>
      </c>
      <c r="B4404" t="s">
        <v>21</v>
      </c>
      <c r="C4404" t="s">
        <v>32</v>
      </c>
      <c r="D4404">
        <v>87</v>
      </c>
      <c r="E4404">
        <v>69</v>
      </c>
      <c r="F4404">
        <v>58</v>
      </c>
      <c r="G4404">
        <v>443.31</v>
      </c>
      <c r="H4404" s="1">
        <v>44937</v>
      </c>
    </row>
    <row r="4405" spans="1:8" x14ac:dyDescent="0.25">
      <c r="A4405" t="s">
        <v>4427</v>
      </c>
      <c r="B4405" t="s">
        <v>8</v>
      </c>
      <c r="C4405" t="s">
        <v>9</v>
      </c>
      <c r="D4405">
        <v>98</v>
      </c>
      <c r="E4405">
        <v>39</v>
      </c>
      <c r="F4405">
        <v>151</v>
      </c>
      <c r="G4405">
        <v>160.13</v>
      </c>
      <c r="H4405" s="1">
        <v>45284</v>
      </c>
    </row>
    <row r="4406" spans="1:8" x14ac:dyDescent="0.25">
      <c r="A4406" t="s">
        <v>4428</v>
      </c>
      <c r="B4406" t="s">
        <v>12</v>
      </c>
      <c r="C4406" t="s">
        <v>32</v>
      </c>
      <c r="D4406">
        <v>107</v>
      </c>
      <c r="E4406">
        <v>34</v>
      </c>
      <c r="F4406">
        <v>223</v>
      </c>
      <c r="G4406">
        <v>103</v>
      </c>
      <c r="H4406" s="1">
        <v>44955</v>
      </c>
    </row>
    <row r="4407" spans="1:8" x14ac:dyDescent="0.25">
      <c r="A4407" t="s">
        <v>4429</v>
      </c>
      <c r="B4407" t="s">
        <v>8</v>
      </c>
      <c r="C4407" t="s">
        <v>9</v>
      </c>
      <c r="D4407">
        <v>13</v>
      </c>
      <c r="E4407">
        <v>51</v>
      </c>
      <c r="F4407">
        <v>113</v>
      </c>
      <c r="G4407">
        <v>309.58</v>
      </c>
      <c r="H4407" s="1">
        <v>44939</v>
      </c>
    </row>
    <row r="4408" spans="1:8" x14ac:dyDescent="0.25">
      <c r="A4408" t="s">
        <v>4430</v>
      </c>
      <c r="B4408" t="s">
        <v>12</v>
      </c>
      <c r="C4408" t="s">
        <v>15</v>
      </c>
      <c r="D4408">
        <v>41</v>
      </c>
      <c r="E4408">
        <v>91</v>
      </c>
      <c r="F4408">
        <v>295</v>
      </c>
      <c r="G4408">
        <v>434.11</v>
      </c>
      <c r="H4408" s="1">
        <v>45190</v>
      </c>
    </row>
    <row r="4409" spans="1:8" x14ac:dyDescent="0.25">
      <c r="A4409" t="s">
        <v>4431</v>
      </c>
      <c r="B4409" t="s">
        <v>17</v>
      </c>
      <c r="C4409" t="s">
        <v>18</v>
      </c>
      <c r="D4409">
        <v>160</v>
      </c>
      <c r="E4409">
        <v>76</v>
      </c>
      <c r="F4409">
        <v>102</v>
      </c>
      <c r="G4409">
        <v>18.97</v>
      </c>
      <c r="H4409" s="1">
        <v>45136</v>
      </c>
    </row>
    <row r="4410" spans="1:8" x14ac:dyDescent="0.25">
      <c r="A4410" t="s">
        <v>4432</v>
      </c>
      <c r="B4410" t="s">
        <v>17</v>
      </c>
      <c r="C4410" t="s">
        <v>32</v>
      </c>
      <c r="D4410">
        <v>5</v>
      </c>
      <c r="E4410">
        <v>97</v>
      </c>
      <c r="F4410">
        <v>111</v>
      </c>
      <c r="G4410">
        <v>100.71</v>
      </c>
      <c r="H4410" s="1">
        <v>45264</v>
      </c>
    </row>
    <row r="4411" spans="1:8" x14ac:dyDescent="0.25">
      <c r="A4411" t="s">
        <v>4433</v>
      </c>
      <c r="B4411" t="s">
        <v>48</v>
      </c>
      <c r="C4411" t="s">
        <v>18</v>
      </c>
      <c r="D4411">
        <v>185</v>
      </c>
      <c r="E4411">
        <v>92</v>
      </c>
      <c r="F4411">
        <v>59</v>
      </c>
      <c r="G4411">
        <v>195.77</v>
      </c>
      <c r="H4411" s="1">
        <v>45028</v>
      </c>
    </row>
    <row r="4412" spans="1:8" x14ac:dyDescent="0.25">
      <c r="A4412" t="s">
        <v>4434</v>
      </c>
      <c r="B4412" t="s">
        <v>14</v>
      </c>
      <c r="C4412" t="s">
        <v>9</v>
      </c>
      <c r="D4412">
        <v>104</v>
      </c>
      <c r="E4412">
        <v>77</v>
      </c>
      <c r="F4412">
        <v>53</v>
      </c>
      <c r="G4412">
        <v>23.41</v>
      </c>
      <c r="H4412" s="1">
        <v>44943</v>
      </c>
    </row>
    <row r="4413" spans="1:8" x14ac:dyDescent="0.25">
      <c r="A4413" t="s">
        <v>4435</v>
      </c>
      <c r="B4413" t="s">
        <v>8</v>
      </c>
      <c r="C4413" t="s">
        <v>18</v>
      </c>
      <c r="D4413">
        <v>65</v>
      </c>
      <c r="E4413">
        <v>29</v>
      </c>
      <c r="F4413">
        <v>61</v>
      </c>
      <c r="G4413">
        <v>39.1</v>
      </c>
      <c r="H4413" s="1">
        <v>45205</v>
      </c>
    </row>
    <row r="4414" spans="1:8" x14ac:dyDescent="0.25">
      <c r="A4414" t="s">
        <v>4436</v>
      </c>
      <c r="B4414" t="s">
        <v>37</v>
      </c>
      <c r="C4414" t="s">
        <v>15</v>
      </c>
      <c r="D4414">
        <v>79</v>
      </c>
      <c r="E4414">
        <v>38</v>
      </c>
      <c r="F4414">
        <v>85</v>
      </c>
      <c r="G4414">
        <v>210.6</v>
      </c>
      <c r="H4414" s="1">
        <v>45050</v>
      </c>
    </row>
    <row r="4415" spans="1:8" x14ac:dyDescent="0.25">
      <c r="A4415" t="s">
        <v>4437</v>
      </c>
      <c r="B4415" t="s">
        <v>28</v>
      </c>
      <c r="C4415" t="s">
        <v>18</v>
      </c>
      <c r="D4415">
        <v>122</v>
      </c>
      <c r="E4415">
        <v>54</v>
      </c>
      <c r="F4415">
        <v>258</v>
      </c>
      <c r="G4415">
        <v>14.61</v>
      </c>
      <c r="H4415" s="1">
        <v>45002</v>
      </c>
    </row>
    <row r="4416" spans="1:8" x14ac:dyDescent="0.25">
      <c r="A4416" t="s">
        <v>4438</v>
      </c>
      <c r="B4416" t="s">
        <v>48</v>
      </c>
      <c r="C4416" t="s">
        <v>23</v>
      </c>
      <c r="D4416">
        <v>76</v>
      </c>
      <c r="E4416">
        <v>63</v>
      </c>
      <c r="F4416">
        <v>217</v>
      </c>
      <c r="G4416">
        <v>475.16</v>
      </c>
      <c r="H4416" s="1">
        <v>45005</v>
      </c>
    </row>
    <row r="4417" spans="1:8" x14ac:dyDescent="0.25">
      <c r="A4417" t="s">
        <v>4439</v>
      </c>
      <c r="B4417" t="s">
        <v>21</v>
      </c>
      <c r="C4417" t="s">
        <v>23</v>
      </c>
      <c r="D4417">
        <v>27</v>
      </c>
      <c r="E4417">
        <v>35</v>
      </c>
      <c r="F4417">
        <v>108</v>
      </c>
      <c r="G4417">
        <v>159.63999999999999</v>
      </c>
      <c r="H4417" s="1">
        <v>45209</v>
      </c>
    </row>
    <row r="4418" spans="1:8" x14ac:dyDescent="0.25">
      <c r="A4418" t="s">
        <v>4440</v>
      </c>
      <c r="B4418" t="s">
        <v>12</v>
      </c>
      <c r="C4418" t="s">
        <v>32</v>
      </c>
      <c r="D4418">
        <v>105</v>
      </c>
      <c r="E4418">
        <v>99</v>
      </c>
      <c r="F4418">
        <v>272</v>
      </c>
      <c r="G4418">
        <v>384.32</v>
      </c>
      <c r="H4418" s="1">
        <v>45278</v>
      </c>
    </row>
    <row r="4419" spans="1:8" x14ac:dyDescent="0.25">
      <c r="A4419" t="s">
        <v>4441</v>
      </c>
      <c r="B4419" t="s">
        <v>21</v>
      </c>
      <c r="C4419" t="s">
        <v>32</v>
      </c>
      <c r="D4419">
        <v>78</v>
      </c>
      <c r="E4419">
        <v>58</v>
      </c>
      <c r="F4419">
        <v>260</v>
      </c>
      <c r="G4419">
        <v>28.2</v>
      </c>
      <c r="H4419" s="1">
        <v>44991</v>
      </c>
    </row>
    <row r="4420" spans="1:8" x14ac:dyDescent="0.25">
      <c r="A4420" t="s">
        <v>4442</v>
      </c>
      <c r="B4420" t="s">
        <v>12</v>
      </c>
      <c r="C4420" t="s">
        <v>32</v>
      </c>
      <c r="D4420">
        <v>55</v>
      </c>
      <c r="E4420">
        <v>88</v>
      </c>
      <c r="F4420">
        <v>291</v>
      </c>
      <c r="G4420">
        <v>123.8</v>
      </c>
      <c r="H4420" s="1">
        <v>45168</v>
      </c>
    </row>
    <row r="4421" spans="1:8" x14ac:dyDescent="0.25">
      <c r="A4421" t="s">
        <v>4443</v>
      </c>
      <c r="B4421" t="s">
        <v>28</v>
      </c>
      <c r="C4421" t="s">
        <v>18</v>
      </c>
      <c r="D4421">
        <v>88</v>
      </c>
      <c r="E4421">
        <v>36</v>
      </c>
      <c r="F4421">
        <v>44</v>
      </c>
      <c r="G4421">
        <v>103.23</v>
      </c>
      <c r="H4421" s="1">
        <v>44994</v>
      </c>
    </row>
    <row r="4422" spans="1:8" x14ac:dyDescent="0.25">
      <c r="A4422" t="s">
        <v>4444</v>
      </c>
      <c r="B4422" t="s">
        <v>21</v>
      </c>
      <c r="C4422" t="s">
        <v>23</v>
      </c>
      <c r="D4422">
        <v>127</v>
      </c>
      <c r="E4422">
        <v>70</v>
      </c>
      <c r="F4422">
        <v>137</v>
      </c>
      <c r="G4422">
        <v>97.5</v>
      </c>
      <c r="H4422" s="1">
        <v>44984</v>
      </c>
    </row>
    <row r="4423" spans="1:8" x14ac:dyDescent="0.25">
      <c r="A4423" t="s">
        <v>4445</v>
      </c>
      <c r="B4423" t="s">
        <v>14</v>
      </c>
      <c r="C4423" t="s">
        <v>23</v>
      </c>
      <c r="D4423">
        <v>50</v>
      </c>
      <c r="E4423">
        <v>48</v>
      </c>
      <c r="F4423">
        <v>154</v>
      </c>
      <c r="G4423">
        <v>186.79</v>
      </c>
      <c r="H4423" s="1">
        <v>45243</v>
      </c>
    </row>
    <row r="4424" spans="1:8" x14ac:dyDescent="0.25">
      <c r="A4424" t="s">
        <v>4446</v>
      </c>
      <c r="B4424" t="s">
        <v>35</v>
      </c>
      <c r="C4424" t="s">
        <v>9</v>
      </c>
      <c r="D4424">
        <v>89</v>
      </c>
      <c r="E4424">
        <v>25</v>
      </c>
      <c r="F4424">
        <v>191</v>
      </c>
      <c r="G4424">
        <v>396.58</v>
      </c>
      <c r="H4424" s="1">
        <v>45266</v>
      </c>
    </row>
    <row r="4425" spans="1:8" x14ac:dyDescent="0.25">
      <c r="A4425" t="s">
        <v>4447</v>
      </c>
      <c r="B4425" t="s">
        <v>14</v>
      </c>
      <c r="C4425" t="s">
        <v>32</v>
      </c>
      <c r="D4425">
        <v>44</v>
      </c>
      <c r="E4425">
        <v>48</v>
      </c>
      <c r="F4425">
        <v>116</v>
      </c>
      <c r="G4425">
        <v>168.21</v>
      </c>
      <c r="H4425" s="1">
        <v>44944</v>
      </c>
    </row>
    <row r="4426" spans="1:8" x14ac:dyDescent="0.25">
      <c r="A4426" t="s">
        <v>4448</v>
      </c>
      <c r="B4426" t="s">
        <v>28</v>
      </c>
      <c r="C4426" t="s">
        <v>9</v>
      </c>
      <c r="D4426">
        <v>109</v>
      </c>
      <c r="E4426">
        <v>93</v>
      </c>
      <c r="F4426">
        <v>151</v>
      </c>
      <c r="G4426">
        <v>317.14999999999998</v>
      </c>
      <c r="H4426" s="1">
        <v>45118</v>
      </c>
    </row>
    <row r="4427" spans="1:8" x14ac:dyDescent="0.25">
      <c r="A4427" t="s">
        <v>4449</v>
      </c>
      <c r="B4427" t="s">
        <v>21</v>
      </c>
      <c r="C4427" t="s">
        <v>32</v>
      </c>
      <c r="D4427">
        <v>102</v>
      </c>
      <c r="E4427">
        <v>25</v>
      </c>
      <c r="F4427">
        <v>246</v>
      </c>
      <c r="G4427">
        <v>264.86</v>
      </c>
      <c r="H4427" s="1">
        <v>45258</v>
      </c>
    </row>
    <row r="4428" spans="1:8" x14ac:dyDescent="0.25">
      <c r="A4428" t="s">
        <v>4450</v>
      </c>
      <c r="B4428" t="s">
        <v>37</v>
      </c>
      <c r="C4428" t="s">
        <v>23</v>
      </c>
      <c r="D4428">
        <v>17</v>
      </c>
      <c r="E4428">
        <v>46</v>
      </c>
      <c r="F4428">
        <v>89</v>
      </c>
      <c r="G4428">
        <v>300.77</v>
      </c>
      <c r="H4428" s="1">
        <v>45044</v>
      </c>
    </row>
    <row r="4429" spans="1:8" x14ac:dyDescent="0.25">
      <c r="A4429" t="s">
        <v>4451</v>
      </c>
      <c r="B4429" t="s">
        <v>37</v>
      </c>
      <c r="C4429" t="s">
        <v>23</v>
      </c>
      <c r="D4429">
        <v>22</v>
      </c>
      <c r="E4429">
        <v>100</v>
      </c>
      <c r="F4429">
        <v>42</v>
      </c>
      <c r="G4429">
        <v>33.619999999999997</v>
      </c>
      <c r="H4429" s="1">
        <v>45057</v>
      </c>
    </row>
    <row r="4430" spans="1:8" x14ac:dyDescent="0.25">
      <c r="A4430" t="s">
        <v>4452</v>
      </c>
      <c r="B4430" t="s">
        <v>21</v>
      </c>
      <c r="C4430" t="s">
        <v>15</v>
      </c>
      <c r="D4430">
        <v>29</v>
      </c>
      <c r="E4430">
        <v>51</v>
      </c>
      <c r="F4430">
        <v>257</v>
      </c>
      <c r="G4430">
        <v>277.75</v>
      </c>
      <c r="H4430" s="1">
        <v>45005</v>
      </c>
    </row>
    <row r="4431" spans="1:8" x14ac:dyDescent="0.25">
      <c r="A4431" t="s">
        <v>4453</v>
      </c>
      <c r="B4431" t="s">
        <v>48</v>
      </c>
      <c r="C4431" t="s">
        <v>18</v>
      </c>
      <c r="D4431">
        <v>12</v>
      </c>
      <c r="E4431">
        <v>66</v>
      </c>
      <c r="F4431">
        <v>62</v>
      </c>
      <c r="G4431">
        <v>296.45</v>
      </c>
      <c r="H4431" s="1">
        <v>45102</v>
      </c>
    </row>
    <row r="4432" spans="1:8" x14ac:dyDescent="0.25">
      <c r="A4432" t="s">
        <v>4454</v>
      </c>
      <c r="B4432" t="s">
        <v>26</v>
      </c>
      <c r="C4432" t="s">
        <v>23</v>
      </c>
      <c r="D4432">
        <v>129</v>
      </c>
      <c r="E4432">
        <v>74</v>
      </c>
      <c r="F4432">
        <v>18</v>
      </c>
      <c r="G4432">
        <v>426.21</v>
      </c>
      <c r="H4432" s="1">
        <v>45275</v>
      </c>
    </row>
    <row r="4433" spans="1:8" x14ac:dyDescent="0.25">
      <c r="A4433" t="s">
        <v>4455</v>
      </c>
      <c r="B4433" t="s">
        <v>17</v>
      </c>
      <c r="C4433" t="s">
        <v>9</v>
      </c>
      <c r="D4433">
        <v>116</v>
      </c>
      <c r="E4433">
        <v>24</v>
      </c>
      <c r="F4433">
        <v>175</v>
      </c>
      <c r="G4433">
        <v>170.51</v>
      </c>
      <c r="H4433" s="1">
        <v>45034</v>
      </c>
    </row>
    <row r="4434" spans="1:8" x14ac:dyDescent="0.25">
      <c r="A4434" t="s">
        <v>4456</v>
      </c>
      <c r="B4434" t="s">
        <v>12</v>
      </c>
      <c r="C4434" t="s">
        <v>18</v>
      </c>
      <c r="D4434">
        <v>27</v>
      </c>
      <c r="E4434">
        <v>81</v>
      </c>
      <c r="F4434">
        <v>286</v>
      </c>
      <c r="G4434">
        <v>153.91</v>
      </c>
      <c r="H4434" s="1">
        <v>45277</v>
      </c>
    </row>
    <row r="4435" spans="1:8" x14ac:dyDescent="0.25">
      <c r="A4435" t="s">
        <v>4457</v>
      </c>
      <c r="B4435" t="s">
        <v>35</v>
      </c>
      <c r="C4435" t="s">
        <v>9</v>
      </c>
      <c r="D4435">
        <v>169</v>
      </c>
      <c r="E4435">
        <v>45</v>
      </c>
      <c r="F4435">
        <v>185</v>
      </c>
      <c r="G4435">
        <v>191.08</v>
      </c>
      <c r="H4435" s="1">
        <v>45054</v>
      </c>
    </row>
    <row r="4436" spans="1:8" x14ac:dyDescent="0.25">
      <c r="A4436" t="s">
        <v>4458</v>
      </c>
      <c r="B4436" t="s">
        <v>48</v>
      </c>
      <c r="C4436" t="s">
        <v>32</v>
      </c>
      <c r="D4436">
        <v>85</v>
      </c>
      <c r="E4436">
        <v>40</v>
      </c>
      <c r="F4436">
        <v>205</v>
      </c>
      <c r="G4436">
        <v>200.54</v>
      </c>
      <c r="H4436" s="1">
        <v>45204</v>
      </c>
    </row>
    <row r="4437" spans="1:8" x14ac:dyDescent="0.25">
      <c r="A4437" t="s">
        <v>4459</v>
      </c>
      <c r="B4437" t="s">
        <v>8</v>
      </c>
      <c r="C4437" t="s">
        <v>23</v>
      </c>
      <c r="D4437">
        <v>120</v>
      </c>
      <c r="E4437">
        <v>33</v>
      </c>
      <c r="F4437">
        <v>248</v>
      </c>
      <c r="G4437">
        <v>398.13</v>
      </c>
      <c r="H4437" s="1">
        <v>44987</v>
      </c>
    </row>
    <row r="4438" spans="1:8" x14ac:dyDescent="0.25">
      <c r="A4438" t="s">
        <v>4460</v>
      </c>
      <c r="B4438" t="s">
        <v>21</v>
      </c>
      <c r="C4438" t="s">
        <v>32</v>
      </c>
      <c r="D4438">
        <v>73</v>
      </c>
      <c r="E4438">
        <v>73</v>
      </c>
      <c r="F4438">
        <v>216</v>
      </c>
      <c r="G4438">
        <v>186.56</v>
      </c>
      <c r="H4438" s="1">
        <v>44939</v>
      </c>
    </row>
    <row r="4439" spans="1:8" x14ac:dyDescent="0.25">
      <c r="A4439" t="s">
        <v>4461</v>
      </c>
      <c r="B4439" t="s">
        <v>14</v>
      </c>
      <c r="C4439" t="s">
        <v>32</v>
      </c>
      <c r="D4439">
        <v>119</v>
      </c>
      <c r="E4439">
        <v>51</v>
      </c>
      <c r="F4439">
        <v>166</v>
      </c>
      <c r="G4439">
        <v>213.15</v>
      </c>
      <c r="H4439" s="1">
        <v>45131</v>
      </c>
    </row>
    <row r="4440" spans="1:8" x14ac:dyDescent="0.25">
      <c r="A4440" t="s">
        <v>4462</v>
      </c>
      <c r="B4440" t="s">
        <v>21</v>
      </c>
      <c r="C4440" t="s">
        <v>18</v>
      </c>
      <c r="D4440">
        <v>181</v>
      </c>
      <c r="E4440">
        <v>33</v>
      </c>
      <c r="F4440">
        <v>142</v>
      </c>
      <c r="G4440">
        <v>411.53</v>
      </c>
      <c r="H4440" s="1">
        <v>45156</v>
      </c>
    </row>
    <row r="4441" spans="1:8" x14ac:dyDescent="0.25">
      <c r="A4441" t="s">
        <v>4463</v>
      </c>
      <c r="B4441" t="s">
        <v>12</v>
      </c>
      <c r="C4441" t="s">
        <v>32</v>
      </c>
      <c r="D4441">
        <v>119</v>
      </c>
      <c r="E4441">
        <v>21</v>
      </c>
      <c r="F4441">
        <v>71</v>
      </c>
      <c r="G4441">
        <v>128.63</v>
      </c>
      <c r="H4441" s="1">
        <v>45084</v>
      </c>
    </row>
    <row r="4442" spans="1:8" x14ac:dyDescent="0.25">
      <c r="A4442" t="s">
        <v>4464</v>
      </c>
      <c r="B4442" t="s">
        <v>8</v>
      </c>
      <c r="C4442" t="s">
        <v>18</v>
      </c>
      <c r="D4442">
        <v>193</v>
      </c>
      <c r="E4442">
        <v>31</v>
      </c>
      <c r="F4442">
        <v>60</v>
      </c>
      <c r="G4442">
        <v>71.98</v>
      </c>
      <c r="H4442" s="1">
        <v>45209</v>
      </c>
    </row>
    <row r="4443" spans="1:8" x14ac:dyDescent="0.25">
      <c r="A4443" t="s">
        <v>4465</v>
      </c>
      <c r="B4443" t="s">
        <v>8</v>
      </c>
      <c r="C4443" t="s">
        <v>32</v>
      </c>
      <c r="D4443">
        <v>67</v>
      </c>
      <c r="E4443">
        <v>24</v>
      </c>
      <c r="F4443">
        <v>230</v>
      </c>
      <c r="G4443">
        <v>147.35</v>
      </c>
      <c r="H4443" s="1">
        <v>44986</v>
      </c>
    </row>
    <row r="4444" spans="1:8" x14ac:dyDescent="0.25">
      <c r="A4444" t="s">
        <v>4466</v>
      </c>
      <c r="B4444" t="s">
        <v>14</v>
      </c>
      <c r="C4444" t="s">
        <v>32</v>
      </c>
      <c r="D4444">
        <v>93</v>
      </c>
      <c r="E4444">
        <v>36</v>
      </c>
      <c r="F4444">
        <v>158</v>
      </c>
      <c r="G4444">
        <v>494.84</v>
      </c>
      <c r="H4444" s="1">
        <v>44971</v>
      </c>
    </row>
    <row r="4445" spans="1:8" x14ac:dyDescent="0.25">
      <c r="A4445" t="s">
        <v>4467</v>
      </c>
      <c r="B4445" t="s">
        <v>48</v>
      </c>
      <c r="C4445" t="s">
        <v>32</v>
      </c>
      <c r="D4445">
        <v>74</v>
      </c>
      <c r="E4445">
        <v>31</v>
      </c>
      <c r="F4445">
        <v>88</v>
      </c>
      <c r="G4445">
        <v>312.13</v>
      </c>
      <c r="H4445" s="1">
        <v>45104</v>
      </c>
    </row>
    <row r="4446" spans="1:8" x14ac:dyDescent="0.25">
      <c r="A4446" t="s">
        <v>4468</v>
      </c>
      <c r="B4446" t="s">
        <v>35</v>
      </c>
      <c r="C4446" t="s">
        <v>15</v>
      </c>
      <c r="D4446">
        <v>21</v>
      </c>
      <c r="E4446">
        <v>69</v>
      </c>
      <c r="F4446">
        <v>255</v>
      </c>
      <c r="G4446">
        <v>256.86</v>
      </c>
      <c r="H4446" s="1">
        <v>44968</v>
      </c>
    </row>
    <row r="4447" spans="1:8" x14ac:dyDescent="0.25">
      <c r="A4447" t="s">
        <v>4469</v>
      </c>
      <c r="B4447" t="s">
        <v>26</v>
      </c>
      <c r="C4447" t="s">
        <v>32</v>
      </c>
      <c r="D4447">
        <v>191</v>
      </c>
      <c r="E4447">
        <v>87</v>
      </c>
      <c r="F4447">
        <v>129</v>
      </c>
      <c r="G4447">
        <v>134.26</v>
      </c>
      <c r="H4447" s="1">
        <v>45282</v>
      </c>
    </row>
    <row r="4448" spans="1:8" x14ac:dyDescent="0.25">
      <c r="A4448" t="s">
        <v>4470</v>
      </c>
      <c r="B4448" t="s">
        <v>37</v>
      </c>
      <c r="C4448" t="s">
        <v>9</v>
      </c>
      <c r="D4448">
        <v>168</v>
      </c>
      <c r="E4448">
        <v>55</v>
      </c>
      <c r="F4448">
        <v>169</v>
      </c>
      <c r="G4448">
        <v>270.47000000000003</v>
      </c>
      <c r="H4448" s="1">
        <v>45211</v>
      </c>
    </row>
    <row r="4449" spans="1:8" x14ac:dyDescent="0.25">
      <c r="A4449" t="s">
        <v>4471</v>
      </c>
      <c r="B4449" t="s">
        <v>37</v>
      </c>
      <c r="C4449" t="s">
        <v>15</v>
      </c>
      <c r="D4449">
        <v>106</v>
      </c>
      <c r="E4449">
        <v>47</v>
      </c>
      <c r="F4449">
        <v>242</v>
      </c>
      <c r="G4449">
        <v>75.239999999999995</v>
      </c>
      <c r="H4449" s="1">
        <v>45084</v>
      </c>
    </row>
    <row r="4450" spans="1:8" x14ac:dyDescent="0.25">
      <c r="A4450" t="s">
        <v>4472</v>
      </c>
      <c r="B4450" t="s">
        <v>14</v>
      </c>
      <c r="C4450" t="s">
        <v>23</v>
      </c>
      <c r="D4450">
        <v>94</v>
      </c>
      <c r="E4450">
        <v>86</v>
      </c>
      <c r="F4450">
        <v>58</v>
      </c>
      <c r="G4450">
        <v>396.57</v>
      </c>
      <c r="H4450" s="1">
        <v>44929</v>
      </c>
    </row>
    <row r="4451" spans="1:8" x14ac:dyDescent="0.25">
      <c r="A4451" t="s">
        <v>4473</v>
      </c>
      <c r="B4451" t="s">
        <v>26</v>
      </c>
      <c r="C4451" t="s">
        <v>18</v>
      </c>
      <c r="D4451">
        <v>128</v>
      </c>
      <c r="E4451">
        <v>58</v>
      </c>
      <c r="F4451">
        <v>54</v>
      </c>
      <c r="G4451">
        <v>275.66000000000003</v>
      </c>
      <c r="H4451" s="1">
        <v>45016</v>
      </c>
    </row>
    <row r="4452" spans="1:8" x14ac:dyDescent="0.25">
      <c r="A4452" t="s">
        <v>4474</v>
      </c>
      <c r="B4452" t="s">
        <v>21</v>
      </c>
      <c r="C4452" t="s">
        <v>23</v>
      </c>
      <c r="D4452">
        <v>173</v>
      </c>
      <c r="E4452">
        <v>86</v>
      </c>
      <c r="F4452">
        <v>197</v>
      </c>
      <c r="G4452">
        <v>405.1</v>
      </c>
      <c r="H4452" s="1">
        <v>44997</v>
      </c>
    </row>
    <row r="4453" spans="1:8" x14ac:dyDescent="0.25">
      <c r="A4453" t="s">
        <v>4475</v>
      </c>
      <c r="B4453" t="s">
        <v>21</v>
      </c>
      <c r="C4453" t="s">
        <v>23</v>
      </c>
      <c r="D4453">
        <v>200</v>
      </c>
      <c r="E4453">
        <v>44</v>
      </c>
      <c r="F4453">
        <v>139</v>
      </c>
      <c r="G4453">
        <v>190.45</v>
      </c>
      <c r="H4453" s="1">
        <v>45246</v>
      </c>
    </row>
    <row r="4454" spans="1:8" x14ac:dyDescent="0.25">
      <c r="A4454" t="s">
        <v>4476</v>
      </c>
      <c r="B4454" t="s">
        <v>14</v>
      </c>
      <c r="C4454" t="s">
        <v>23</v>
      </c>
      <c r="D4454">
        <v>93</v>
      </c>
      <c r="E4454">
        <v>80</v>
      </c>
      <c r="F4454">
        <v>67</v>
      </c>
      <c r="G4454">
        <v>108.85</v>
      </c>
      <c r="H4454" s="1">
        <v>45228</v>
      </c>
    </row>
    <row r="4455" spans="1:8" x14ac:dyDescent="0.25">
      <c r="A4455" t="s">
        <v>4477</v>
      </c>
      <c r="B4455" t="s">
        <v>48</v>
      </c>
      <c r="C4455" t="s">
        <v>23</v>
      </c>
      <c r="D4455">
        <v>182</v>
      </c>
      <c r="E4455">
        <v>74</v>
      </c>
      <c r="F4455">
        <v>3</v>
      </c>
      <c r="G4455">
        <v>287.72000000000003</v>
      </c>
      <c r="H4455" s="1">
        <v>45152</v>
      </c>
    </row>
    <row r="4456" spans="1:8" x14ac:dyDescent="0.25">
      <c r="A4456" t="s">
        <v>4478</v>
      </c>
      <c r="B4456" t="s">
        <v>35</v>
      </c>
      <c r="C4456" t="s">
        <v>32</v>
      </c>
      <c r="D4456">
        <v>196</v>
      </c>
      <c r="E4456">
        <v>98</v>
      </c>
      <c r="F4456">
        <v>39</v>
      </c>
      <c r="G4456">
        <v>351.73</v>
      </c>
      <c r="H4456" s="1">
        <v>45003</v>
      </c>
    </row>
    <row r="4457" spans="1:8" x14ac:dyDescent="0.25">
      <c r="A4457" t="s">
        <v>4479</v>
      </c>
      <c r="B4457" t="s">
        <v>26</v>
      </c>
      <c r="C4457" t="s">
        <v>18</v>
      </c>
      <c r="D4457">
        <v>45</v>
      </c>
      <c r="E4457">
        <v>72</v>
      </c>
      <c r="F4457">
        <v>48</v>
      </c>
      <c r="G4457">
        <v>34.15</v>
      </c>
      <c r="H4457" s="1">
        <v>45040</v>
      </c>
    </row>
    <row r="4458" spans="1:8" x14ac:dyDescent="0.25">
      <c r="A4458" t="s">
        <v>4480</v>
      </c>
      <c r="B4458" t="s">
        <v>14</v>
      </c>
      <c r="C4458" t="s">
        <v>15</v>
      </c>
      <c r="D4458">
        <v>28</v>
      </c>
      <c r="E4458">
        <v>86</v>
      </c>
      <c r="F4458">
        <v>10</v>
      </c>
      <c r="G4458">
        <v>297.52</v>
      </c>
      <c r="H4458" s="1">
        <v>45285</v>
      </c>
    </row>
    <row r="4459" spans="1:8" x14ac:dyDescent="0.25">
      <c r="A4459" t="s">
        <v>4481</v>
      </c>
      <c r="B4459" t="s">
        <v>35</v>
      </c>
      <c r="C4459" t="s">
        <v>18</v>
      </c>
      <c r="D4459">
        <v>30</v>
      </c>
      <c r="E4459">
        <v>64</v>
      </c>
      <c r="F4459">
        <v>64</v>
      </c>
      <c r="G4459">
        <v>65</v>
      </c>
      <c r="H4459" s="1">
        <v>45246</v>
      </c>
    </row>
    <row r="4460" spans="1:8" x14ac:dyDescent="0.25">
      <c r="A4460" t="s">
        <v>4482</v>
      </c>
      <c r="B4460" t="s">
        <v>17</v>
      </c>
      <c r="C4460" t="s">
        <v>9</v>
      </c>
      <c r="D4460">
        <v>165</v>
      </c>
      <c r="E4460">
        <v>87</v>
      </c>
      <c r="F4460">
        <v>131</v>
      </c>
      <c r="G4460">
        <v>136.41999999999999</v>
      </c>
      <c r="H4460" s="1">
        <v>45271</v>
      </c>
    </row>
    <row r="4461" spans="1:8" x14ac:dyDescent="0.25">
      <c r="A4461" t="s">
        <v>4483</v>
      </c>
      <c r="B4461" t="s">
        <v>17</v>
      </c>
      <c r="C4461" t="s">
        <v>9</v>
      </c>
      <c r="D4461">
        <v>34</v>
      </c>
      <c r="E4461">
        <v>44</v>
      </c>
      <c r="F4461">
        <v>52</v>
      </c>
      <c r="G4461">
        <v>348.07</v>
      </c>
      <c r="H4461" s="1">
        <v>45143</v>
      </c>
    </row>
    <row r="4462" spans="1:8" x14ac:dyDescent="0.25">
      <c r="A4462" t="s">
        <v>4484</v>
      </c>
      <c r="B4462" t="s">
        <v>28</v>
      </c>
      <c r="C4462" t="s">
        <v>23</v>
      </c>
      <c r="D4462">
        <v>124</v>
      </c>
      <c r="E4462">
        <v>81</v>
      </c>
      <c r="F4462">
        <v>176</v>
      </c>
      <c r="G4462">
        <v>408.41</v>
      </c>
      <c r="H4462" s="1">
        <v>45099</v>
      </c>
    </row>
    <row r="4463" spans="1:8" x14ac:dyDescent="0.25">
      <c r="A4463" t="s">
        <v>4485</v>
      </c>
      <c r="B4463" t="s">
        <v>17</v>
      </c>
      <c r="C4463" t="s">
        <v>9</v>
      </c>
      <c r="D4463">
        <v>66</v>
      </c>
      <c r="E4463">
        <v>28</v>
      </c>
      <c r="F4463">
        <v>239</v>
      </c>
      <c r="G4463">
        <v>303.95999999999998</v>
      </c>
      <c r="H4463" s="1">
        <v>45080</v>
      </c>
    </row>
    <row r="4464" spans="1:8" x14ac:dyDescent="0.25">
      <c r="A4464" t="s">
        <v>4486</v>
      </c>
      <c r="B4464" t="s">
        <v>28</v>
      </c>
      <c r="C4464" t="s">
        <v>32</v>
      </c>
      <c r="D4464">
        <v>56</v>
      </c>
      <c r="E4464">
        <v>91</v>
      </c>
      <c r="F4464">
        <v>216</v>
      </c>
      <c r="G4464">
        <v>82.09</v>
      </c>
      <c r="H4464" s="1">
        <v>45019</v>
      </c>
    </row>
    <row r="4465" spans="1:8" x14ac:dyDescent="0.25">
      <c r="A4465" t="s">
        <v>4487</v>
      </c>
      <c r="B4465" t="s">
        <v>26</v>
      </c>
      <c r="C4465" t="s">
        <v>15</v>
      </c>
      <c r="D4465">
        <v>72</v>
      </c>
      <c r="E4465">
        <v>41</v>
      </c>
      <c r="F4465">
        <v>289</v>
      </c>
      <c r="G4465">
        <v>113.83</v>
      </c>
      <c r="H4465" s="1">
        <v>45014</v>
      </c>
    </row>
    <row r="4466" spans="1:8" x14ac:dyDescent="0.25">
      <c r="A4466" t="s">
        <v>4488</v>
      </c>
      <c r="B4466" t="s">
        <v>17</v>
      </c>
      <c r="C4466" t="s">
        <v>23</v>
      </c>
      <c r="D4466">
        <v>33</v>
      </c>
      <c r="E4466">
        <v>84</v>
      </c>
      <c r="F4466">
        <v>79</v>
      </c>
      <c r="G4466">
        <v>491.39</v>
      </c>
      <c r="H4466" s="1">
        <v>45058</v>
      </c>
    </row>
    <row r="4467" spans="1:8" x14ac:dyDescent="0.25">
      <c r="A4467" t="s">
        <v>4489</v>
      </c>
      <c r="B4467" t="s">
        <v>8</v>
      </c>
      <c r="C4467" t="s">
        <v>23</v>
      </c>
      <c r="D4467">
        <v>99</v>
      </c>
      <c r="E4467">
        <v>57</v>
      </c>
      <c r="F4467">
        <v>294</v>
      </c>
      <c r="G4467">
        <v>117.35</v>
      </c>
      <c r="H4467" s="1">
        <v>45234</v>
      </c>
    </row>
    <row r="4468" spans="1:8" x14ac:dyDescent="0.25">
      <c r="A4468" t="s">
        <v>4490</v>
      </c>
      <c r="B4468" t="s">
        <v>48</v>
      </c>
      <c r="C4468" t="s">
        <v>15</v>
      </c>
      <c r="D4468">
        <v>28</v>
      </c>
      <c r="E4468">
        <v>92</v>
      </c>
      <c r="F4468">
        <v>295</v>
      </c>
      <c r="G4468">
        <v>86.41</v>
      </c>
      <c r="H4468" s="1">
        <v>45157</v>
      </c>
    </row>
    <row r="4469" spans="1:8" x14ac:dyDescent="0.25">
      <c r="A4469" t="s">
        <v>4491</v>
      </c>
      <c r="B4469" t="s">
        <v>48</v>
      </c>
      <c r="C4469" t="s">
        <v>18</v>
      </c>
      <c r="D4469">
        <v>168</v>
      </c>
      <c r="E4469">
        <v>28</v>
      </c>
      <c r="F4469">
        <v>231</v>
      </c>
      <c r="G4469">
        <v>92.25</v>
      </c>
      <c r="H4469" s="1">
        <v>44964</v>
      </c>
    </row>
    <row r="4470" spans="1:8" x14ac:dyDescent="0.25">
      <c r="A4470" t="s">
        <v>4492</v>
      </c>
      <c r="B4470" t="s">
        <v>8</v>
      </c>
      <c r="C4470" t="s">
        <v>9</v>
      </c>
      <c r="D4470">
        <v>197</v>
      </c>
      <c r="E4470">
        <v>70</v>
      </c>
      <c r="F4470">
        <v>95</v>
      </c>
      <c r="G4470">
        <v>486.21</v>
      </c>
      <c r="H4470" s="1">
        <v>45197</v>
      </c>
    </row>
    <row r="4471" spans="1:8" x14ac:dyDescent="0.25">
      <c r="A4471" t="s">
        <v>4493</v>
      </c>
      <c r="B4471" t="s">
        <v>26</v>
      </c>
      <c r="C4471" t="s">
        <v>9</v>
      </c>
      <c r="D4471">
        <v>79</v>
      </c>
      <c r="E4471">
        <v>23</v>
      </c>
      <c r="F4471">
        <v>214</v>
      </c>
      <c r="G4471">
        <v>179.3</v>
      </c>
      <c r="H4471" s="1">
        <v>45129</v>
      </c>
    </row>
    <row r="4472" spans="1:8" x14ac:dyDescent="0.25">
      <c r="A4472" t="s">
        <v>4494</v>
      </c>
      <c r="B4472" t="s">
        <v>14</v>
      </c>
      <c r="C4472" t="s">
        <v>15</v>
      </c>
      <c r="D4472">
        <v>177</v>
      </c>
      <c r="E4472">
        <v>38</v>
      </c>
      <c r="F4472">
        <v>126</v>
      </c>
      <c r="G4472">
        <v>324.81</v>
      </c>
      <c r="H4472" s="1">
        <v>45134</v>
      </c>
    </row>
    <row r="4473" spans="1:8" x14ac:dyDescent="0.25">
      <c r="A4473" t="s">
        <v>4495</v>
      </c>
      <c r="B4473" t="s">
        <v>35</v>
      </c>
      <c r="C4473" t="s">
        <v>18</v>
      </c>
      <c r="D4473">
        <v>197</v>
      </c>
      <c r="E4473">
        <v>63</v>
      </c>
      <c r="F4473">
        <v>33</v>
      </c>
      <c r="G4473">
        <v>131.74</v>
      </c>
      <c r="H4473" s="1">
        <v>45171</v>
      </c>
    </row>
    <row r="4474" spans="1:8" x14ac:dyDescent="0.25">
      <c r="A4474" t="s">
        <v>4496</v>
      </c>
      <c r="B4474" t="s">
        <v>14</v>
      </c>
      <c r="C4474" t="s">
        <v>23</v>
      </c>
      <c r="D4474">
        <v>13</v>
      </c>
      <c r="E4474">
        <v>94</v>
      </c>
      <c r="F4474">
        <v>117</v>
      </c>
      <c r="G4474">
        <v>183.18</v>
      </c>
      <c r="H4474" s="1">
        <v>44935</v>
      </c>
    </row>
    <row r="4475" spans="1:8" x14ac:dyDescent="0.25">
      <c r="A4475" t="s">
        <v>4497</v>
      </c>
      <c r="B4475" t="s">
        <v>17</v>
      </c>
      <c r="C4475" t="s">
        <v>15</v>
      </c>
      <c r="D4475">
        <v>52</v>
      </c>
      <c r="E4475">
        <v>73</v>
      </c>
      <c r="F4475">
        <v>114</v>
      </c>
      <c r="G4475">
        <v>232.59</v>
      </c>
      <c r="H4475" s="1">
        <v>45252</v>
      </c>
    </row>
    <row r="4476" spans="1:8" x14ac:dyDescent="0.25">
      <c r="A4476" t="s">
        <v>4498</v>
      </c>
      <c r="B4476" t="s">
        <v>17</v>
      </c>
      <c r="C4476" t="s">
        <v>23</v>
      </c>
      <c r="D4476">
        <v>33</v>
      </c>
      <c r="E4476">
        <v>30</v>
      </c>
      <c r="F4476">
        <v>18</v>
      </c>
      <c r="G4476">
        <v>91.62</v>
      </c>
      <c r="H4476" s="1">
        <v>44961</v>
      </c>
    </row>
    <row r="4477" spans="1:8" x14ac:dyDescent="0.25">
      <c r="A4477" t="s">
        <v>4499</v>
      </c>
      <c r="B4477" t="s">
        <v>21</v>
      </c>
      <c r="C4477" t="s">
        <v>23</v>
      </c>
      <c r="D4477">
        <v>112</v>
      </c>
      <c r="E4477">
        <v>63</v>
      </c>
      <c r="F4477">
        <v>146</v>
      </c>
      <c r="G4477">
        <v>55.39</v>
      </c>
      <c r="H4477" s="1">
        <v>45242</v>
      </c>
    </row>
    <row r="4478" spans="1:8" x14ac:dyDescent="0.25">
      <c r="A4478" t="s">
        <v>4500</v>
      </c>
      <c r="B4478" t="s">
        <v>17</v>
      </c>
      <c r="C4478" t="s">
        <v>23</v>
      </c>
      <c r="D4478">
        <v>66</v>
      </c>
      <c r="E4478">
        <v>74</v>
      </c>
      <c r="F4478">
        <v>9</v>
      </c>
      <c r="G4478">
        <v>251.07</v>
      </c>
      <c r="H4478" s="1">
        <v>45198</v>
      </c>
    </row>
    <row r="4479" spans="1:8" x14ac:dyDescent="0.25">
      <c r="A4479" t="s">
        <v>4501</v>
      </c>
      <c r="B4479" t="s">
        <v>26</v>
      </c>
      <c r="C4479" t="s">
        <v>9</v>
      </c>
      <c r="D4479">
        <v>57</v>
      </c>
      <c r="E4479">
        <v>52</v>
      </c>
      <c r="F4479">
        <v>5</v>
      </c>
      <c r="G4479">
        <v>317.11</v>
      </c>
      <c r="H4479" s="1">
        <v>44983</v>
      </c>
    </row>
    <row r="4480" spans="1:8" x14ac:dyDescent="0.25">
      <c r="A4480" t="s">
        <v>4502</v>
      </c>
      <c r="B4480" t="s">
        <v>26</v>
      </c>
      <c r="C4480" t="s">
        <v>18</v>
      </c>
      <c r="D4480">
        <v>161</v>
      </c>
      <c r="E4480">
        <v>32</v>
      </c>
      <c r="F4480">
        <v>10</v>
      </c>
      <c r="G4480">
        <v>464.54</v>
      </c>
      <c r="H4480" s="1">
        <v>45274</v>
      </c>
    </row>
    <row r="4481" spans="1:8" x14ac:dyDescent="0.25">
      <c r="A4481" t="s">
        <v>4503</v>
      </c>
      <c r="B4481" t="s">
        <v>21</v>
      </c>
      <c r="C4481" t="s">
        <v>15</v>
      </c>
      <c r="D4481">
        <v>25</v>
      </c>
      <c r="E4481">
        <v>28</v>
      </c>
      <c r="F4481">
        <v>262</v>
      </c>
      <c r="G4481">
        <v>326.61</v>
      </c>
      <c r="H4481" s="1">
        <v>45122</v>
      </c>
    </row>
    <row r="4482" spans="1:8" x14ac:dyDescent="0.25">
      <c r="A4482" t="s">
        <v>4504</v>
      </c>
      <c r="B4482" t="s">
        <v>28</v>
      </c>
      <c r="C4482" t="s">
        <v>15</v>
      </c>
      <c r="D4482">
        <v>109</v>
      </c>
      <c r="E4482">
        <v>83</v>
      </c>
      <c r="F4482">
        <v>249</v>
      </c>
      <c r="G4482">
        <v>400.12</v>
      </c>
      <c r="H4482" s="1">
        <v>44978</v>
      </c>
    </row>
    <row r="4483" spans="1:8" x14ac:dyDescent="0.25">
      <c r="A4483" t="s">
        <v>4505</v>
      </c>
      <c r="B4483" t="s">
        <v>17</v>
      </c>
      <c r="C4483" t="s">
        <v>32</v>
      </c>
      <c r="D4483">
        <v>147</v>
      </c>
      <c r="E4483">
        <v>25</v>
      </c>
      <c r="F4483">
        <v>292</v>
      </c>
      <c r="G4483">
        <v>131.24</v>
      </c>
      <c r="H4483" s="1">
        <v>45258</v>
      </c>
    </row>
    <row r="4484" spans="1:8" x14ac:dyDescent="0.25">
      <c r="A4484" t="s">
        <v>4506</v>
      </c>
      <c r="B4484" t="s">
        <v>21</v>
      </c>
      <c r="C4484" t="s">
        <v>23</v>
      </c>
      <c r="D4484">
        <v>162</v>
      </c>
      <c r="E4484">
        <v>32</v>
      </c>
      <c r="F4484">
        <v>119</v>
      </c>
      <c r="G4484">
        <v>164.16</v>
      </c>
      <c r="H4484" s="1">
        <v>45079</v>
      </c>
    </row>
    <row r="4485" spans="1:8" x14ac:dyDescent="0.25">
      <c r="A4485" t="s">
        <v>4507</v>
      </c>
      <c r="B4485" t="s">
        <v>26</v>
      </c>
      <c r="C4485" t="s">
        <v>32</v>
      </c>
      <c r="D4485">
        <v>140</v>
      </c>
      <c r="E4485">
        <v>33</v>
      </c>
      <c r="F4485">
        <v>169</v>
      </c>
      <c r="G4485">
        <v>338.15</v>
      </c>
      <c r="H4485" s="1">
        <v>45022</v>
      </c>
    </row>
    <row r="4486" spans="1:8" x14ac:dyDescent="0.25">
      <c r="A4486" t="s">
        <v>4508</v>
      </c>
      <c r="B4486" t="s">
        <v>17</v>
      </c>
      <c r="C4486" t="s">
        <v>9</v>
      </c>
      <c r="D4486">
        <v>30</v>
      </c>
      <c r="E4486">
        <v>93</v>
      </c>
      <c r="F4486">
        <v>31</v>
      </c>
      <c r="G4486">
        <v>180.63</v>
      </c>
      <c r="H4486" s="1">
        <v>45053</v>
      </c>
    </row>
    <row r="4487" spans="1:8" x14ac:dyDescent="0.25">
      <c r="A4487" t="s">
        <v>4509</v>
      </c>
      <c r="B4487" t="s">
        <v>48</v>
      </c>
      <c r="C4487" t="s">
        <v>18</v>
      </c>
      <c r="D4487">
        <v>33</v>
      </c>
      <c r="E4487">
        <v>52</v>
      </c>
      <c r="F4487">
        <v>107</v>
      </c>
      <c r="G4487">
        <v>210.09</v>
      </c>
      <c r="H4487" s="1">
        <v>44970</v>
      </c>
    </row>
    <row r="4488" spans="1:8" x14ac:dyDescent="0.25">
      <c r="A4488" t="s">
        <v>4510</v>
      </c>
      <c r="B4488" t="s">
        <v>12</v>
      </c>
      <c r="C4488" t="s">
        <v>9</v>
      </c>
      <c r="D4488">
        <v>8</v>
      </c>
      <c r="E4488">
        <v>72</v>
      </c>
      <c r="F4488">
        <v>137</v>
      </c>
      <c r="G4488">
        <v>312.74</v>
      </c>
      <c r="H4488" s="1">
        <v>45231</v>
      </c>
    </row>
    <row r="4489" spans="1:8" x14ac:dyDescent="0.25">
      <c r="A4489" t="s">
        <v>4511</v>
      </c>
      <c r="B4489" t="s">
        <v>17</v>
      </c>
      <c r="C4489" t="s">
        <v>32</v>
      </c>
      <c r="D4489">
        <v>63</v>
      </c>
      <c r="E4489">
        <v>62</v>
      </c>
      <c r="F4489">
        <v>61</v>
      </c>
      <c r="G4489">
        <v>220.48</v>
      </c>
      <c r="H4489" s="1">
        <v>45050</v>
      </c>
    </row>
    <row r="4490" spans="1:8" x14ac:dyDescent="0.25">
      <c r="A4490" t="s">
        <v>4512</v>
      </c>
      <c r="B4490" t="s">
        <v>8</v>
      </c>
      <c r="C4490" t="s">
        <v>23</v>
      </c>
      <c r="D4490">
        <v>154</v>
      </c>
      <c r="E4490">
        <v>89</v>
      </c>
      <c r="F4490">
        <v>235</v>
      </c>
      <c r="G4490">
        <v>47.59</v>
      </c>
      <c r="H4490" s="1">
        <v>44961</v>
      </c>
    </row>
    <row r="4491" spans="1:8" x14ac:dyDescent="0.25">
      <c r="A4491" t="s">
        <v>4513</v>
      </c>
      <c r="B4491" t="s">
        <v>12</v>
      </c>
      <c r="C4491" t="s">
        <v>9</v>
      </c>
      <c r="D4491">
        <v>84</v>
      </c>
      <c r="E4491">
        <v>29</v>
      </c>
      <c r="F4491">
        <v>110</v>
      </c>
      <c r="G4491">
        <v>369.74</v>
      </c>
      <c r="H4491" s="1">
        <v>45179</v>
      </c>
    </row>
    <row r="4492" spans="1:8" x14ac:dyDescent="0.25">
      <c r="A4492" t="s">
        <v>4514</v>
      </c>
      <c r="B4492" t="s">
        <v>37</v>
      </c>
      <c r="C4492" t="s">
        <v>32</v>
      </c>
      <c r="D4492">
        <v>65</v>
      </c>
      <c r="E4492">
        <v>71</v>
      </c>
      <c r="F4492">
        <v>284</v>
      </c>
      <c r="G4492">
        <v>275.93</v>
      </c>
      <c r="H4492" s="1">
        <v>44947</v>
      </c>
    </row>
    <row r="4493" spans="1:8" x14ac:dyDescent="0.25">
      <c r="A4493" t="s">
        <v>4515</v>
      </c>
      <c r="B4493" t="s">
        <v>48</v>
      </c>
      <c r="C4493" t="s">
        <v>9</v>
      </c>
      <c r="D4493">
        <v>104</v>
      </c>
      <c r="E4493">
        <v>65</v>
      </c>
      <c r="F4493">
        <v>229</v>
      </c>
      <c r="G4493">
        <v>459.03</v>
      </c>
      <c r="H4493" s="1">
        <v>45208</v>
      </c>
    </row>
    <row r="4494" spans="1:8" x14ac:dyDescent="0.25">
      <c r="A4494" t="s">
        <v>4516</v>
      </c>
      <c r="B4494" t="s">
        <v>17</v>
      </c>
      <c r="C4494" t="s">
        <v>32</v>
      </c>
      <c r="D4494">
        <v>151</v>
      </c>
      <c r="E4494">
        <v>23</v>
      </c>
      <c r="F4494">
        <v>217</v>
      </c>
      <c r="G4494">
        <v>468.68</v>
      </c>
      <c r="H4494" s="1">
        <v>45022</v>
      </c>
    </row>
    <row r="4495" spans="1:8" x14ac:dyDescent="0.25">
      <c r="A4495" t="s">
        <v>4517</v>
      </c>
      <c r="B4495" t="s">
        <v>8</v>
      </c>
      <c r="C4495" t="s">
        <v>15</v>
      </c>
      <c r="D4495">
        <v>141</v>
      </c>
      <c r="E4495">
        <v>93</v>
      </c>
      <c r="F4495">
        <v>236</v>
      </c>
      <c r="G4495">
        <v>217.14</v>
      </c>
      <c r="H4495" s="1">
        <v>45245</v>
      </c>
    </row>
    <row r="4496" spans="1:8" x14ac:dyDescent="0.25">
      <c r="A4496" t="s">
        <v>4518</v>
      </c>
      <c r="B4496" t="s">
        <v>35</v>
      </c>
      <c r="C4496" t="s">
        <v>32</v>
      </c>
      <c r="D4496">
        <v>2</v>
      </c>
      <c r="E4496">
        <v>35</v>
      </c>
      <c r="F4496">
        <v>8</v>
      </c>
      <c r="G4496">
        <v>274.38</v>
      </c>
      <c r="H4496" s="1">
        <v>45082</v>
      </c>
    </row>
    <row r="4497" spans="1:8" x14ac:dyDescent="0.25">
      <c r="A4497" t="s">
        <v>4519</v>
      </c>
      <c r="B4497" t="s">
        <v>28</v>
      </c>
      <c r="C4497" t="s">
        <v>18</v>
      </c>
      <c r="D4497">
        <v>192</v>
      </c>
      <c r="E4497">
        <v>23</v>
      </c>
      <c r="F4497">
        <v>243</v>
      </c>
      <c r="G4497">
        <v>201</v>
      </c>
      <c r="H4497" s="1">
        <v>44952</v>
      </c>
    </row>
    <row r="4498" spans="1:8" x14ac:dyDescent="0.25">
      <c r="A4498" t="s">
        <v>4520</v>
      </c>
      <c r="B4498" t="s">
        <v>37</v>
      </c>
      <c r="C4498" t="s">
        <v>32</v>
      </c>
      <c r="D4498">
        <v>112</v>
      </c>
      <c r="E4498">
        <v>100</v>
      </c>
      <c r="F4498">
        <v>4</v>
      </c>
      <c r="G4498">
        <v>341.27</v>
      </c>
      <c r="H4498" s="1">
        <v>45010</v>
      </c>
    </row>
    <row r="4499" spans="1:8" x14ac:dyDescent="0.25">
      <c r="A4499" t="s">
        <v>4521</v>
      </c>
      <c r="B4499" t="s">
        <v>8</v>
      </c>
      <c r="C4499" t="s">
        <v>23</v>
      </c>
      <c r="D4499">
        <v>95</v>
      </c>
      <c r="E4499">
        <v>93</v>
      </c>
      <c r="F4499">
        <v>243</v>
      </c>
      <c r="G4499">
        <v>442.28</v>
      </c>
      <c r="H4499" s="1">
        <v>45077</v>
      </c>
    </row>
    <row r="4500" spans="1:8" x14ac:dyDescent="0.25">
      <c r="A4500" t="s">
        <v>4522</v>
      </c>
      <c r="B4500" t="s">
        <v>26</v>
      </c>
      <c r="C4500" t="s">
        <v>23</v>
      </c>
      <c r="D4500">
        <v>38</v>
      </c>
      <c r="E4500">
        <v>70</v>
      </c>
      <c r="F4500">
        <v>281</v>
      </c>
      <c r="G4500">
        <v>299.3</v>
      </c>
      <c r="H4500" s="1">
        <v>45118</v>
      </c>
    </row>
    <row r="4501" spans="1:8" x14ac:dyDescent="0.25">
      <c r="A4501" t="s">
        <v>4523</v>
      </c>
      <c r="B4501" t="s">
        <v>12</v>
      </c>
      <c r="C4501" t="s">
        <v>15</v>
      </c>
      <c r="D4501">
        <v>38</v>
      </c>
      <c r="E4501">
        <v>100</v>
      </c>
      <c r="F4501">
        <v>90</v>
      </c>
      <c r="G4501">
        <v>193.16</v>
      </c>
      <c r="H4501" s="1">
        <v>45009</v>
      </c>
    </row>
    <row r="4502" spans="1:8" x14ac:dyDescent="0.25">
      <c r="A4502" t="s">
        <v>4524</v>
      </c>
      <c r="B4502" t="s">
        <v>17</v>
      </c>
      <c r="C4502" t="s">
        <v>32</v>
      </c>
      <c r="D4502">
        <v>196</v>
      </c>
      <c r="E4502">
        <v>54</v>
      </c>
      <c r="F4502">
        <v>45</v>
      </c>
      <c r="G4502">
        <v>117.75</v>
      </c>
      <c r="H4502" s="1">
        <v>45284</v>
      </c>
    </row>
    <row r="4503" spans="1:8" x14ac:dyDescent="0.25">
      <c r="A4503" t="s">
        <v>4525</v>
      </c>
      <c r="B4503" t="s">
        <v>26</v>
      </c>
      <c r="C4503" t="s">
        <v>15</v>
      </c>
      <c r="D4503">
        <v>114</v>
      </c>
      <c r="E4503">
        <v>63</v>
      </c>
      <c r="F4503">
        <v>210</v>
      </c>
      <c r="G4503">
        <v>404.69</v>
      </c>
      <c r="H4503" s="1">
        <v>45225</v>
      </c>
    </row>
    <row r="4504" spans="1:8" x14ac:dyDescent="0.25">
      <c r="A4504" t="s">
        <v>4526</v>
      </c>
      <c r="B4504" t="s">
        <v>35</v>
      </c>
      <c r="C4504" t="s">
        <v>15</v>
      </c>
      <c r="D4504">
        <v>123</v>
      </c>
      <c r="E4504">
        <v>53</v>
      </c>
      <c r="F4504">
        <v>218</v>
      </c>
      <c r="G4504">
        <v>17.12</v>
      </c>
      <c r="H4504" s="1">
        <v>45054</v>
      </c>
    </row>
    <row r="4505" spans="1:8" x14ac:dyDescent="0.25">
      <c r="A4505" t="s">
        <v>4527</v>
      </c>
      <c r="B4505" t="s">
        <v>26</v>
      </c>
      <c r="C4505" t="s">
        <v>15</v>
      </c>
      <c r="D4505">
        <v>35</v>
      </c>
      <c r="E4505">
        <v>49</v>
      </c>
      <c r="F4505">
        <v>151</v>
      </c>
      <c r="G4505">
        <v>156.44</v>
      </c>
      <c r="H4505" s="1">
        <v>45003</v>
      </c>
    </row>
    <row r="4506" spans="1:8" x14ac:dyDescent="0.25">
      <c r="A4506" t="s">
        <v>4528</v>
      </c>
      <c r="B4506" t="s">
        <v>37</v>
      </c>
      <c r="C4506" t="s">
        <v>18</v>
      </c>
      <c r="D4506">
        <v>32</v>
      </c>
      <c r="E4506">
        <v>69</v>
      </c>
      <c r="F4506">
        <v>176</v>
      </c>
      <c r="G4506">
        <v>48.31</v>
      </c>
      <c r="H4506" s="1">
        <v>44989</v>
      </c>
    </row>
    <row r="4507" spans="1:8" x14ac:dyDescent="0.25">
      <c r="A4507" t="s">
        <v>4529</v>
      </c>
      <c r="B4507" t="s">
        <v>37</v>
      </c>
      <c r="C4507" t="s">
        <v>23</v>
      </c>
      <c r="D4507">
        <v>101</v>
      </c>
      <c r="E4507">
        <v>41</v>
      </c>
      <c r="F4507">
        <v>247</v>
      </c>
      <c r="G4507">
        <v>9.09</v>
      </c>
      <c r="H4507" s="1">
        <v>45145</v>
      </c>
    </row>
    <row r="4508" spans="1:8" x14ac:dyDescent="0.25">
      <c r="A4508" t="s">
        <v>4530</v>
      </c>
      <c r="B4508" t="s">
        <v>35</v>
      </c>
      <c r="C4508" t="s">
        <v>18</v>
      </c>
      <c r="D4508">
        <v>153</v>
      </c>
      <c r="E4508">
        <v>67</v>
      </c>
      <c r="F4508">
        <v>126</v>
      </c>
      <c r="G4508">
        <v>302.52</v>
      </c>
      <c r="H4508" s="1">
        <v>45264</v>
      </c>
    </row>
    <row r="4509" spans="1:8" x14ac:dyDescent="0.25">
      <c r="A4509" t="s">
        <v>4531</v>
      </c>
      <c r="B4509" t="s">
        <v>21</v>
      </c>
      <c r="C4509" t="s">
        <v>32</v>
      </c>
      <c r="D4509">
        <v>113</v>
      </c>
      <c r="E4509">
        <v>62</v>
      </c>
      <c r="F4509">
        <v>77</v>
      </c>
      <c r="G4509">
        <v>402.28</v>
      </c>
      <c r="H4509" s="1">
        <v>45268</v>
      </c>
    </row>
    <row r="4510" spans="1:8" x14ac:dyDescent="0.25">
      <c r="A4510" t="s">
        <v>4532</v>
      </c>
      <c r="B4510" t="s">
        <v>26</v>
      </c>
      <c r="C4510" t="s">
        <v>18</v>
      </c>
      <c r="D4510">
        <v>84</v>
      </c>
      <c r="E4510">
        <v>99</v>
      </c>
      <c r="F4510">
        <v>23</v>
      </c>
      <c r="G4510">
        <v>220.92</v>
      </c>
      <c r="H4510" s="1">
        <v>45290</v>
      </c>
    </row>
    <row r="4511" spans="1:8" x14ac:dyDescent="0.25">
      <c r="A4511" t="s">
        <v>4533</v>
      </c>
      <c r="B4511" t="s">
        <v>28</v>
      </c>
      <c r="C4511" t="s">
        <v>23</v>
      </c>
      <c r="D4511">
        <v>37</v>
      </c>
      <c r="E4511">
        <v>43</v>
      </c>
      <c r="F4511">
        <v>106</v>
      </c>
      <c r="G4511">
        <v>228.41</v>
      </c>
      <c r="H4511" s="1">
        <v>44928</v>
      </c>
    </row>
    <row r="4512" spans="1:8" x14ac:dyDescent="0.25">
      <c r="A4512" t="s">
        <v>4534</v>
      </c>
      <c r="B4512" t="s">
        <v>48</v>
      </c>
      <c r="C4512" t="s">
        <v>9</v>
      </c>
      <c r="D4512">
        <v>185</v>
      </c>
      <c r="E4512">
        <v>32</v>
      </c>
      <c r="F4512">
        <v>19</v>
      </c>
      <c r="G4512">
        <v>191.04</v>
      </c>
      <c r="H4512" s="1">
        <v>45114</v>
      </c>
    </row>
    <row r="4513" spans="1:8" x14ac:dyDescent="0.25">
      <c r="A4513" t="s">
        <v>4535</v>
      </c>
      <c r="B4513" t="s">
        <v>17</v>
      </c>
      <c r="C4513" t="s">
        <v>23</v>
      </c>
      <c r="D4513">
        <v>14</v>
      </c>
      <c r="E4513">
        <v>40</v>
      </c>
      <c r="F4513">
        <v>143</v>
      </c>
      <c r="G4513">
        <v>418.65</v>
      </c>
      <c r="H4513" s="1">
        <v>45045</v>
      </c>
    </row>
    <row r="4514" spans="1:8" x14ac:dyDescent="0.25">
      <c r="A4514" t="s">
        <v>4536</v>
      </c>
      <c r="B4514" t="s">
        <v>21</v>
      </c>
      <c r="C4514" t="s">
        <v>15</v>
      </c>
      <c r="D4514">
        <v>30</v>
      </c>
      <c r="E4514">
        <v>66</v>
      </c>
      <c r="F4514">
        <v>254</v>
      </c>
      <c r="G4514">
        <v>456.55</v>
      </c>
      <c r="H4514" s="1">
        <v>45043</v>
      </c>
    </row>
    <row r="4515" spans="1:8" x14ac:dyDescent="0.25">
      <c r="A4515" t="s">
        <v>4537</v>
      </c>
      <c r="B4515" t="s">
        <v>28</v>
      </c>
      <c r="C4515" t="s">
        <v>32</v>
      </c>
      <c r="D4515">
        <v>200</v>
      </c>
      <c r="E4515">
        <v>92</v>
      </c>
      <c r="F4515">
        <v>263</v>
      </c>
      <c r="G4515">
        <v>422.69</v>
      </c>
      <c r="H4515" s="1">
        <v>45256</v>
      </c>
    </row>
    <row r="4516" spans="1:8" x14ac:dyDescent="0.25">
      <c r="A4516" t="s">
        <v>4538</v>
      </c>
      <c r="B4516" t="s">
        <v>17</v>
      </c>
      <c r="C4516" t="s">
        <v>15</v>
      </c>
      <c r="D4516">
        <v>171</v>
      </c>
      <c r="E4516">
        <v>34</v>
      </c>
      <c r="F4516">
        <v>17</v>
      </c>
      <c r="G4516">
        <v>25.22</v>
      </c>
      <c r="H4516" s="1">
        <v>45045</v>
      </c>
    </row>
    <row r="4517" spans="1:8" x14ac:dyDescent="0.25">
      <c r="A4517" t="s">
        <v>4539</v>
      </c>
      <c r="B4517" t="s">
        <v>35</v>
      </c>
      <c r="C4517" t="s">
        <v>32</v>
      </c>
      <c r="D4517">
        <v>144</v>
      </c>
      <c r="E4517">
        <v>98</v>
      </c>
      <c r="F4517">
        <v>67</v>
      </c>
      <c r="G4517">
        <v>211.15</v>
      </c>
      <c r="H4517" s="1">
        <v>45179</v>
      </c>
    </row>
    <row r="4518" spans="1:8" x14ac:dyDescent="0.25">
      <c r="A4518" t="s">
        <v>4540</v>
      </c>
      <c r="B4518" t="s">
        <v>12</v>
      </c>
      <c r="C4518" t="s">
        <v>18</v>
      </c>
      <c r="D4518">
        <v>110</v>
      </c>
      <c r="E4518">
        <v>96</v>
      </c>
      <c r="F4518">
        <v>52</v>
      </c>
      <c r="G4518">
        <v>306.43</v>
      </c>
      <c r="H4518" s="1">
        <v>44933</v>
      </c>
    </row>
    <row r="4519" spans="1:8" x14ac:dyDescent="0.25">
      <c r="A4519" t="s">
        <v>4541</v>
      </c>
      <c r="B4519" t="s">
        <v>37</v>
      </c>
      <c r="C4519" t="s">
        <v>15</v>
      </c>
      <c r="D4519">
        <v>32</v>
      </c>
      <c r="E4519">
        <v>38</v>
      </c>
      <c r="F4519">
        <v>226</v>
      </c>
      <c r="G4519">
        <v>41.77</v>
      </c>
      <c r="H4519" s="1">
        <v>45046</v>
      </c>
    </row>
    <row r="4520" spans="1:8" x14ac:dyDescent="0.25">
      <c r="A4520" t="s">
        <v>4542</v>
      </c>
      <c r="B4520" t="s">
        <v>21</v>
      </c>
      <c r="C4520" t="s">
        <v>23</v>
      </c>
      <c r="D4520">
        <v>119</v>
      </c>
      <c r="E4520">
        <v>50</v>
      </c>
      <c r="F4520">
        <v>280</v>
      </c>
      <c r="G4520">
        <v>86.95</v>
      </c>
      <c r="H4520" s="1">
        <v>45035</v>
      </c>
    </row>
    <row r="4521" spans="1:8" x14ac:dyDescent="0.25">
      <c r="A4521" t="s">
        <v>4543</v>
      </c>
      <c r="B4521" t="s">
        <v>35</v>
      </c>
      <c r="C4521" t="s">
        <v>15</v>
      </c>
      <c r="D4521">
        <v>143</v>
      </c>
      <c r="E4521">
        <v>74</v>
      </c>
      <c r="F4521">
        <v>87</v>
      </c>
      <c r="G4521">
        <v>180.77</v>
      </c>
      <c r="H4521" s="1">
        <v>45234</v>
      </c>
    </row>
    <row r="4522" spans="1:8" x14ac:dyDescent="0.25">
      <c r="A4522" t="s">
        <v>4544</v>
      </c>
      <c r="B4522" t="s">
        <v>12</v>
      </c>
      <c r="C4522" t="s">
        <v>15</v>
      </c>
      <c r="D4522">
        <v>171</v>
      </c>
      <c r="E4522">
        <v>40</v>
      </c>
      <c r="F4522">
        <v>119</v>
      </c>
      <c r="G4522">
        <v>292.82</v>
      </c>
      <c r="H4522" s="1">
        <v>45118</v>
      </c>
    </row>
    <row r="4523" spans="1:8" x14ac:dyDescent="0.25">
      <c r="A4523" t="s">
        <v>4545</v>
      </c>
      <c r="B4523" t="s">
        <v>37</v>
      </c>
      <c r="C4523" t="s">
        <v>23</v>
      </c>
      <c r="D4523">
        <v>52</v>
      </c>
      <c r="E4523">
        <v>41</v>
      </c>
      <c r="F4523">
        <v>63</v>
      </c>
      <c r="G4523">
        <v>30.35</v>
      </c>
      <c r="H4523" s="1">
        <v>45084</v>
      </c>
    </row>
    <row r="4524" spans="1:8" x14ac:dyDescent="0.25">
      <c r="A4524" t="s">
        <v>4546</v>
      </c>
      <c r="B4524" t="s">
        <v>26</v>
      </c>
      <c r="C4524" t="s">
        <v>23</v>
      </c>
      <c r="D4524">
        <v>50</v>
      </c>
      <c r="E4524">
        <v>82</v>
      </c>
      <c r="F4524">
        <v>25</v>
      </c>
      <c r="G4524">
        <v>254.57</v>
      </c>
      <c r="H4524" s="1">
        <v>45128</v>
      </c>
    </row>
    <row r="4525" spans="1:8" x14ac:dyDescent="0.25">
      <c r="A4525" t="s">
        <v>4547</v>
      </c>
      <c r="B4525" t="s">
        <v>17</v>
      </c>
      <c r="C4525" t="s">
        <v>23</v>
      </c>
      <c r="D4525">
        <v>122</v>
      </c>
      <c r="E4525">
        <v>51</v>
      </c>
      <c r="F4525">
        <v>131</v>
      </c>
      <c r="G4525">
        <v>497.54</v>
      </c>
      <c r="H4525" s="1">
        <v>45214</v>
      </c>
    </row>
    <row r="4526" spans="1:8" x14ac:dyDescent="0.25">
      <c r="A4526" t="s">
        <v>4548</v>
      </c>
      <c r="B4526" t="s">
        <v>14</v>
      </c>
      <c r="C4526" t="s">
        <v>32</v>
      </c>
      <c r="D4526">
        <v>88</v>
      </c>
      <c r="E4526">
        <v>38</v>
      </c>
      <c r="F4526">
        <v>63</v>
      </c>
      <c r="G4526">
        <v>355.05</v>
      </c>
      <c r="H4526" s="1">
        <v>45144</v>
      </c>
    </row>
    <row r="4527" spans="1:8" x14ac:dyDescent="0.25">
      <c r="A4527" t="s">
        <v>4549</v>
      </c>
      <c r="B4527" t="s">
        <v>14</v>
      </c>
      <c r="C4527" t="s">
        <v>9</v>
      </c>
      <c r="D4527">
        <v>32</v>
      </c>
      <c r="E4527">
        <v>23</v>
      </c>
      <c r="F4527">
        <v>96</v>
      </c>
      <c r="G4527">
        <v>385.72</v>
      </c>
      <c r="H4527" s="1">
        <v>45192</v>
      </c>
    </row>
    <row r="4528" spans="1:8" x14ac:dyDescent="0.25">
      <c r="A4528" t="s">
        <v>4550</v>
      </c>
      <c r="B4528" t="s">
        <v>21</v>
      </c>
      <c r="C4528" t="s">
        <v>32</v>
      </c>
      <c r="D4528">
        <v>172</v>
      </c>
      <c r="E4528">
        <v>63</v>
      </c>
      <c r="F4528">
        <v>58</v>
      </c>
      <c r="G4528">
        <v>410.23</v>
      </c>
      <c r="H4528" s="1">
        <v>45216</v>
      </c>
    </row>
    <row r="4529" spans="1:8" x14ac:dyDescent="0.25">
      <c r="A4529" t="s">
        <v>4551</v>
      </c>
      <c r="B4529" t="s">
        <v>21</v>
      </c>
      <c r="C4529" t="s">
        <v>18</v>
      </c>
      <c r="D4529">
        <v>21</v>
      </c>
      <c r="E4529">
        <v>73</v>
      </c>
      <c r="F4529">
        <v>168</v>
      </c>
      <c r="G4529">
        <v>371.19</v>
      </c>
      <c r="H4529" s="1">
        <v>45051</v>
      </c>
    </row>
    <row r="4530" spans="1:8" x14ac:dyDescent="0.25">
      <c r="A4530" t="s">
        <v>4552</v>
      </c>
      <c r="B4530" t="s">
        <v>26</v>
      </c>
      <c r="C4530" t="s">
        <v>15</v>
      </c>
      <c r="D4530">
        <v>155</v>
      </c>
      <c r="E4530">
        <v>51</v>
      </c>
      <c r="F4530">
        <v>128</v>
      </c>
      <c r="G4530">
        <v>75.98</v>
      </c>
      <c r="H4530" s="1">
        <v>45104</v>
      </c>
    </row>
    <row r="4531" spans="1:8" x14ac:dyDescent="0.25">
      <c r="A4531" t="s">
        <v>4553</v>
      </c>
      <c r="B4531" t="s">
        <v>28</v>
      </c>
      <c r="C4531" t="s">
        <v>32</v>
      </c>
      <c r="D4531">
        <v>29</v>
      </c>
      <c r="E4531">
        <v>66</v>
      </c>
      <c r="F4531">
        <v>51</v>
      </c>
      <c r="G4531">
        <v>362.42</v>
      </c>
      <c r="H4531" s="1">
        <v>45288</v>
      </c>
    </row>
    <row r="4532" spans="1:8" x14ac:dyDescent="0.25">
      <c r="A4532" t="s">
        <v>4554</v>
      </c>
      <c r="B4532" t="s">
        <v>37</v>
      </c>
      <c r="C4532" t="s">
        <v>15</v>
      </c>
      <c r="D4532">
        <v>67</v>
      </c>
      <c r="E4532">
        <v>52</v>
      </c>
      <c r="F4532">
        <v>214</v>
      </c>
      <c r="G4532">
        <v>71.81</v>
      </c>
      <c r="H4532" s="1">
        <v>45097</v>
      </c>
    </row>
    <row r="4533" spans="1:8" x14ac:dyDescent="0.25">
      <c r="A4533" t="s">
        <v>4555</v>
      </c>
      <c r="B4533" t="s">
        <v>12</v>
      </c>
      <c r="C4533" t="s">
        <v>9</v>
      </c>
      <c r="D4533">
        <v>91</v>
      </c>
      <c r="E4533">
        <v>54</v>
      </c>
      <c r="F4533">
        <v>39</v>
      </c>
      <c r="G4533">
        <v>314.06</v>
      </c>
      <c r="H4533" s="1">
        <v>44934</v>
      </c>
    </row>
    <row r="4534" spans="1:8" x14ac:dyDescent="0.25">
      <c r="A4534" t="s">
        <v>4556</v>
      </c>
      <c r="B4534" t="s">
        <v>14</v>
      </c>
      <c r="C4534" t="s">
        <v>15</v>
      </c>
      <c r="D4534">
        <v>185</v>
      </c>
      <c r="E4534">
        <v>85</v>
      </c>
      <c r="F4534">
        <v>226</v>
      </c>
      <c r="G4534">
        <v>296.08999999999997</v>
      </c>
      <c r="H4534" s="1">
        <v>44945</v>
      </c>
    </row>
    <row r="4535" spans="1:8" x14ac:dyDescent="0.25">
      <c r="A4535" t="s">
        <v>4557</v>
      </c>
      <c r="B4535" t="s">
        <v>37</v>
      </c>
      <c r="C4535" t="s">
        <v>32</v>
      </c>
      <c r="D4535">
        <v>122</v>
      </c>
      <c r="E4535">
        <v>78</v>
      </c>
      <c r="F4535">
        <v>136</v>
      </c>
      <c r="G4535">
        <v>151.68</v>
      </c>
      <c r="H4535" s="1">
        <v>45129</v>
      </c>
    </row>
    <row r="4536" spans="1:8" x14ac:dyDescent="0.25">
      <c r="A4536" t="s">
        <v>4558</v>
      </c>
      <c r="B4536" t="s">
        <v>26</v>
      </c>
      <c r="C4536" t="s">
        <v>9</v>
      </c>
      <c r="D4536">
        <v>161</v>
      </c>
      <c r="E4536">
        <v>61</v>
      </c>
      <c r="F4536">
        <v>111</v>
      </c>
      <c r="G4536">
        <v>15.65</v>
      </c>
      <c r="H4536" s="1">
        <v>45264</v>
      </c>
    </row>
    <row r="4537" spans="1:8" x14ac:dyDescent="0.25">
      <c r="A4537" t="s">
        <v>4559</v>
      </c>
      <c r="B4537" t="s">
        <v>28</v>
      </c>
      <c r="C4537" t="s">
        <v>23</v>
      </c>
      <c r="D4537">
        <v>144</v>
      </c>
      <c r="E4537">
        <v>26</v>
      </c>
      <c r="F4537">
        <v>223</v>
      </c>
      <c r="G4537">
        <v>176.24</v>
      </c>
      <c r="H4537" s="1">
        <v>45140</v>
      </c>
    </row>
    <row r="4538" spans="1:8" x14ac:dyDescent="0.25">
      <c r="A4538" t="s">
        <v>4560</v>
      </c>
      <c r="B4538" t="s">
        <v>28</v>
      </c>
      <c r="C4538" t="s">
        <v>32</v>
      </c>
      <c r="D4538">
        <v>187</v>
      </c>
      <c r="E4538">
        <v>70</v>
      </c>
      <c r="F4538">
        <v>263</v>
      </c>
      <c r="G4538">
        <v>79.680000000000007</v>
      </c>
      <c r="H4538" s="1">
        <v>45255</v>
      </c>
    </row>
    <row r="4539" spans="1:8" x14ac:dyDescent="0.25">
      <c r="A4539" t="s">
        <v>4561</v>
      </c>
      <c r="B4539" t="s">
        <v>8</v>
      </c>
      <c r="C4539" t="s">
        <v>18</v>
      </c>
      <c r="D4539">
        <v>26</v>
      </c>
      <c r="E4539">
        <v>76</v>
      </c>
      <c r="F4539">
        <v>222</v>
      </c>
      <c r="G4539">
        <v>226.12</v>
      </c>
      <c r="H4539" s="1">
        <v>45079</v>
      </c>
    </row>
    <row r="4540" spans="1:8" x14ac:dyDescent="0.25">
      <c r="A4540" t="s">
        <v>4562</v>
      </c>
      <c r="B4540" t="s">
        <v>12</v>
      </c>
      <c r="C4540" t="s">
        <v>32</v>
      </c>
      <c r="D4540">
        <v>1</v>
      </c>
      <c r="E4540">
        <v>43</v>
      </c>
      <c r="F4540">
        <v>218</v>
      </c>
      <c r="G4540">
        <v>92.1</v>
      </c>
      <c r="H4540" s="1">
        <v>45066</v>
      </c>
    </row>
    <row r="4541" spans="1:8" x14ac:dyDescent="0.25">
      <c r="A4541" t="s">
        <v>4563</v>
      </c>
      <c r="B4541" t="s">
        <v>28</v>
      </c>
      <c r="C4541" t="s">
        <v>15</v>
      </c>
      <c r="D4541">
        <v>35</v>
      </c>
      <c r="E4541">
        <v>97</v>
      </c>
      <c r="F4541">
        <v>87</v>
      </c>
      <c r="G4541">
        <v>119.44</v>
      </c>
      <c r="H4541" s="1">
        <v>45090</v>
      </c>
    </row>
    <row r="4542" spans="1:8" x14ac:dyDescent="0.25">
      <c r="A4542" t="s">
        <v>4564</v>
      </c>
      <c r="B4542" t="s">
        <v>37</v>
      </c>
      <c r="C4542" t="s">
        <v>15</v>
      </c>
      <c r="D4542">
        <v>38</v>
      </c>
      <c r="E4542">
        <v>89</v>
      </c>
      <c r="F4542">
        <v>123</v>
      </c>
      <c r="G4542">
        <v>125.58</v>
      </c>
      <c r="H4542" s="1">
        <v>45046</v>
      </c>
    </row>
    <row r="4543" spans="1:8" x14ac:dyDescent="0.25">
      <c r="A4543" t="s">
        <v>4565</v>
      </c>
      <c r="B4543" t="s">
        <v>37</v>
      </c>
      <c r="C4543" t="s">
        <v>32</v>
      </c>
      <c r="D4543">
        <v>125</v>
      </c>
      <c r="E4543">
        <v>52</v>
      </c>
      <c r="F4543">
        <v>188</v>
      </c>
      <c r="G4543">
        <v>178.22</v>
      </c>
      <c r="H4543" s="1">
        <v>45036</v>
      </c>
    </row>
    <row r="4544" spans="1:8" x14ac:dyDescent="0.25">
      <c r="A4544" t="s">
        <v>4566</v>
      </c>
      <c r="B4544" t="s">
        <v>8</v>
      </c>
      <c r="C4544" t="s">
        <v>32</v>
      </c>
      <c r="D4544">
        <v>76</v>
      </c>
      <c r="E4544">
        <v>32</v>
      </c>
      <c r="F4544">
        <v>171</v>
      </c>
      <c r="G4544">
        <v>134.88999999999999</v>
      </c>
      <c r="H4544" s="1">
        <v>45052</v>
      </c>
    </row>
    <row r="4545" spans="1:8" x14ac:dyDescent="0.25">
      <c r="A4545" t="s">
        <v>4567</v>
      </c>
      <c r="B4545" t="s">
        <v>35</v>
      </c>
      <c r="C4545" t="s">
        <v>9</v>
      </c>
      <c r="D4545">
        <v>61</v>
      </c>
      <c r="E4545">
        <v>57</v>
      </c>
      <c r="F4545">
        <v>184</v>
      </c>
      <c r="G4545">
        <v>292.62</v>
      </c>
      <c r="H4545" s="1">
        <v>45061</v>
      </c>
    </row>
    <row r="4546" spans="1:8" x14ac:dyDescent="0.25">
      <c r="A4546" t="s">
        <v>4568</v>
      </c>
      <c r="B4546" t="s">
        <v>28</v>
      </c>
      <c r="C4546" t="s">
        <v>9</v>
      </c>
      <c r="D4546">
        <v>154</v>
      </c>
      <c r="E4546">
        <v>29</v>
      </c>
      <c r="F4546">
        <v>58</v>
      </c>
      <c r="G4546">
        <v>460.11</v>
      </c>
      <c r="H4546" s="1">
        <v>45264</v>
      </c>
    </row>
    <row r="4547" spans="1:8" x14ac:dyDescent="0.25">
      <c r="A4547" t="s">
        <v>4569</v>
      </c>
      <c r="B4547" t="s">
        <v>37</v>
      </c>
      <c r="C4547" t="s">
        <v>15</v>
      </c>
      <c r="D4547">
        <v>41</v>
      </c>
      <c r="E4547">
        <v>95</v>
      </c>
      <c r="F4547">
        <v>263</v>
      </c>
      <c r="G4547">
        <v>448.05</v>
      </c>
      <c r="H4547" s="1">
        <v>45273</v>
      </c>
    </row>
    <row r="4548" spans="1:8" x14ac:dyDescent="0.25">
      <c r="A4548" t="s">
        <v>4570</v>
      </c>
      <c r="B4548" t="s">
        <v>8</v>
      </c>
      <c r="C4548" t="s">
        <v>23</v>
      </c>
      <c r="D4548">
        <v>80</v>
      </c>
      <c r="E4548">
        <v>76</v>
      </c>
      <c r="F4548">
        <v>54</v>
      </c>
      <c r="G4548">
        <v>108.18</v>
      </c>
      <c r="H4548" s="1">
        <v>45086</v>
      </c>
    </row>
    <row r="4549" spans="1:8" x14ac:dyDescent="0.25">
      <c r="A4549" t="s">
        <v>4571</v>
      </c>
      <c r="B4549" t="s">
        <v>35</v>
      </c>
      <c r="C4549" t="s">
        <v>23</v>
      </c>
      <c r="D4549">
        <v>139</v>
      </c>
      <c r="E4549">
        <v>81</v>
      </c>
      <c r="F4549">
        <v>299</v>
      </c>
      <c r="G4549">
        <v>119.02</v>
      </c>
      <c r="H4549" s="1">
        <v>45089</v>
      </c>
    </row>
    <row r="4550" spans="1:8" x14ac:dyDescent="0.25">
      <c r="A4550" t="s">
        <v>4572</v>
      </c>
      <c r="B4550" t="s">
        <v>26</v>
      </c>
      <c r="C4550" t="s">
        <v>23</v>
      </c>
      <c r="D4550">
        <v>58</v>
      </c>
      <c r="E4550">
        <v>25</v>
      </c>
      <c r="F4550">
        <v>160</v>
      </c>
      <c r="G4550">
        <v>325.12</v>
      </c>
      <c r="H4550" s="1">
        <v>45292</v>
      </c>
    </row>
    <row r="4551" spans="1:8" x14ac:dyDescent="0.25">
      <c r="A4551" t="s">
        <v>4573</v>
      </c>
      <c r="B4551" t="s">
        <v>8</v>
      </c>
      <c r="C4551" t="s">
        <v>23</v>
      </c>
      <c r="D4551">
        <v>0</v>
      </c>
      <c r="E4551">
        <v>57</v>
      </c>
      <c r="F4551">
        <v>47</v>
      </c>
      <c r="G4551">
        <v>344.58</v>
      </c>
      <c r="H4551" s="1">
        <v>44956</v>
      </c>
    </row>
    <row r="4552" spans="1:8" x14ac:dyDescent="0.25">
      <c r="A4552" t="s">
        <v>4574</v>
      </c>
      <c r="B4552" t="s">
        <v>28</v>
      </c>
      <c r="C4552" t="s">
        <v>32</v>
      </c>
      <c r="D4552">
        <v>132</v>
      </c>
      <c r="E4552">
        <v>34</v>
      </c>
      <c r="F4552">
        <v>272</v>
      </c>
      <c r="G4552">
        <v>399.98</v>
      </c>
      <c r="H4552" s="1">
        <v>45104</v>
      </c>
    </row>
    <row r="4553" spans="1:8" x14ac:dyDescent="0.25">
      <c r="A4553" t="s">
        <v>4575</v>
      </c>
      <c r="B4553" t="s">
        <v>21</v>
      </c>
      <c r="C4553" t="s">
        <v>15</v>
      </c>
      <c r="D4553">
        <v>100</v>
      </c>
      <c r="E4553">
        <v>76</v>
      </c>
      <c r="F4553">
        <v>113</v>
      </c>
      <c r="G4553">
        <v>423.19</v>
      </c>
      <c r="H4553" s="1">
        <v>45275</v>
      </c>
    </row>
    <row r="4554" spans="1:8" x14ac:dyDescent="0.25">
      <c r="A4554" t="s">
        <v>4576</v>
      </c>
      <c r="B4554" t="s">
        <v>35</v>
      </c>
      <c r="C4554" t="s">
        <v>9</v>
      </c>
      <c r="D4554">
        <v>168</v>
      </c>
      <c r="E4554">
        <v>65</v>
      </c>
      <c r="F4554">
        <v>186</v>
      </c>
      <c r="G4554">
        <v>221.3</v>
      </c>
      <c r="H4554" s="1">
        <v>44932</v>
      </c>
    </row>
    <row r="4555" spans="1:8" x14ac:dyDescent="0.25">
      <c r="A4555" t="s">
        <v>4577</v>
      </c>
      <c r="B4555" t="s">
        <v>8</v>
      </c>
      <c r="C4555" t="s">
        <v>18</v>
      </c>
      <c r="D4555">
        <v>46</v>
      </c>
      <c r="E4555">
        <v>31</v>
      </c>
      <c r="F4555">
        <v>284</v>
      </c>
      <c r="G4555">
        <v>125.66</v>
      </c>
      <c r="H4555" s="1">
        <v>45170</v>
      </c>
    </row>
    <row r="4556" spans="1:8" x14ac:dyDescent="0.25">
      <c r="A4556" t="s">
        <v>4578</v>
      </c>
      <c r="B4556" t="s">
        <v>17</v>
      </c>
      <c r="C4556" t="s">
        <v>18</v>
      </c>
      <c r="D4556">
        <v>97</v>
      </c>
      <c r="E4556">
        <v>20</v>
      </c>
      <c r="F4556">
        <v>167</v>
      </c>
      <c r="G4556">
        <v>9.84</v>
      </c>
      <c r="H4556" s="1">
        <v>45224</v>
      </c>
    </row>
    <row r="4557" spans="1:8" x14ac:dyDescent="0.25">
      <c r="A4557" t="s">
        <v>4579</v>
      </c>
      <c r="B4557" t="s">
        <v>17</v>
      </c>
      <c r="C4557" t="s">
        <v>9</v>
      </c>
      <c r="D4557">
        <v>184</v>
      </c>
      <c r="E4557">
        <v>81</v>
      </c>
      <c r="F4557">
        <v>161</v>
      </c>
      <c r="G4557">
        <v>117.16</v>
      </c>
      <c r="H4557" s="1">
        <v>45044</v>
      </c>
    </row>
    <row r="4558" spans="1:8" x14ac:dyDescent="0.25">
      <c r="A4558" t="s">
        <v>4580</v>
      </c>
      <c r="B4558" t="s">
        <v>21</v>
      </c>
      <c r="C4558" t="s">
        <v>9</v>
      </c>
      <c r="D4558">
        <v>120</v>
      </c>
      <c r="E4558">
        <v>80</v>
      </c>
      <c r="F4558">
        <v>156</v>
      </c>
      <c r="G4558">
        <v>334.73</v>
      </c>
      <c r="H4558" s="1">
        <v>45262</v>
      </c>
    </row>
    <row r="4559" spans="1:8" x14ac:dyDescent="0.25">
      <c r="A4559" t="s">
        <v>4581</v>
      </c>
      <c r="B4559" t="s">
        <v>26</v>
      </c>
      <c r="C4559" t="s">
        <v>18</v>
      </c>
      <c r="D4559">
        <v>181</v>
      </c>
      <c r="E4559">
        <v>80</v>
      </c>
      <c r="F4559">
        <v>264</v>
      </c>
      <c r="G4559">
        <v>167.15</v>
      </c>
      <c r="H4559" s="1">
        <v>45032</v>
      </c>
    </row>
    <row r="4560" spans="1:8" x14ac:dyDescent="0.25">
      <c r="A4560" t="s">
        <v>4582</v>
      </c>
      <c r="B4560" t="s">
        <v>28</v>
      </c>
      <c r="C4560" t="s">
        <v>9</v>
      </c>
      <c r="D4560">
        <v>68</v>
      </c>
      <c r="E4560">
        <v>64</v>
      </c>
      <c r="F4560">
        <v>148</v>
      </c>
      <c r="G4560">
        <v>20.55</v>
      </c>
      <c r="H4560" s="1">
        <v>44958</v>
      </c>
    </row>
    <row r="4561" spans="1:8" x14ac:dyDescent="0.25">
      <c r="A4561" t="s">
        <v>4583</v>
      </c>
      <c r="B4561" t="s">
        <v>35</v>
      </c>
      <c r="C4561" t="s">
        <v>18</v>
      </c>
      <c r="D4561">
        <v>75</v>
      </c>
      <c r="E4561">
        <v>98</v>
      </c>
      <c r="F4561">
        <v>247</v>
      </c>
      <c r="G4561">
        <v>254.92</v>
      </c>
      <c r="H4561" s="1">
        <v>45063</v>
      </c>
    </row>
    <row r="4562" spans="1:8" x14ac:dyDescent="0.25">
      <c r="A4562" t="s">
        <v>4584</v>
      </c>
      <c r="B4562" t="s">
        <v>48</v>
      </c>
      <c r="C4562" t="s">
        <v>18</v>
      </c>
      <c r="D4562">
        <v>136</v>
      </c>
      <c r="E4562">
        <v>25</v>
      </c>
      <c r="F4562">
        <v>152</v>
      </c>
      <c r="G4562">
        <v>420.9</v>
      </c>
      <c r="H4562" s="1">
        <v>45234</v>
      </c>
    </row>
    <row r="4563" spans="1:8" x14ac:dyDescent="0.25">
      <c r="A4563" t="s">
        <v>4585</v>
      </c>
      <c r="B4563" t="s">
        <v>12</v>
      </c>
      <c r="C4563" t="s">
        <v>23</v>
      </c>
      <c r="D4563">
        <v>23</v>
      </c>
      <c r="E4563">
        <v>32</v>
      </c>
      <c r="F4563">
        <v>32</v>
      </c>
      <c r="G4563">
        <v>188.14</v>
      </c>
      <c r="H4563" s="1">
        <v>45291</v>
      </c>
    </row>
    <row r="4564" spans="1:8" x14ac:dyDescent="0.25">
      <c r="A4564" t="s">
        <v>4586</v>
      </c>
      <c r="B4564" t="s">
        <v>21</v>
      </c>
      <c r="C4564" t="s">
        <v>32</v>
      </c>
      <c r="D4564">
        <v>166</v>
      </c>
      <c r="E4564">
        <v>93</v>
      </c>
      <c r="F4564">
        <v>273</v>
      </c>
      <c r="G4564">
        <v>479.06</v>
      </c>
      <c r="H4564" s="1">
        <v>45115</v>
      </c>
    </row>
    <row r="4565" spans="1:8" x14ac:dyDescent="0.25">
      <c r="A4565" t="s">
        <v>4587</v>
      </c>
      <c r="B4565" t="s">
        <v>28</v>
      </c>
      <c r="C4565" t="s">
        <v>18</v>
      </c>
      <c r="D4565">
        <v>192</v>
      </c>
      <c r="E4565">
        <v>23</v>
      </c>
      <c r="F4565">
        <v>288</v>
      </c>
      <c r="G4565">
        <v>119.8</v>
      </c>
      <c r="H4565" s="1">
        <v>45002</v>
      </c>
    </row>
    <row r="4566" spans="1:8" x14ac:dyDescent="0.25">
      <c r="A4566" t="s">
        <v>4588</v>
      </c>
      <c r="B4566" t="s">
        <v>37</v>
      </c>
      <c r="C4566" t="s">
        <v>15</v>
      </c>
      <c r="D4566">
        <v>149</v>
      </c>
      <c r="E4566">
        <v>66</v>
      </c>
      <c r="F4566">
        <v>199</v>
      </c>
      <c r="G4566">
        <v>255.79</v>
      </c>
      <c r="H4566" s="1">
        <v>45250</v>
      </c>
    </row>
    <row r="4567" spans="1:8" x14ac:dyDescent="0.25">
      <c r="A4567" t="s">
        <v>4589</v>
      </c>
      <c r="B4567" t="s">
        <v>8</v>
      </c>
      <c r="C4567" t="s">
        <v>23</v>
      </c>
      <c r="D4567">
        <v>122</v>
      </c>
      <c r="E4567">
        <v>42</v>
      </c>
      <c r="F4567">
        <v>192</v>
      </c>
      <c r="G4567">
        <v>244.8</v>
      </c>
      <c r="H4567" s="1">
        <v>45148</v>
      </c>
    </row>
    <row r="4568" spans="1:8" x14ac:dyDescent="0.25">
      <c r="A4568" t="s">
        <v>4590</v>
      </c>
      <c r="B4568" t="s">
        <v>14</v>
      </c>
      <c r="C4568" t="s">
        <v>9</v>
      </c>
      <c r="D4568">
        <v>117</v>
      </c>
      <c r="E4568">
        <v>26</v>
      </c>
      <c r="F4568">
        <v>97</v>
      </c>
      <c r="G4568">
        <v>324.32</v>
      </c>
      <c r="H4568" s="1">
        <v>45055</v>
      </c>
    </row>
    <row r="4569" spans="1:8" x14ac:dyDescent="0.25">
      <c r="A4569" t="s">
        <v>4591</v>
      </c>
      <c r="B4569" t="s">
        <v>14</v>
      </c>
      <c r="C4569" t="s">
        <v>15</v>
      </c>
      <c r="D4569">
        <v>49</v>
      </c>
      <c r="E4569">
        <v>49</v>
      </c>
      <c r="F4569">
        <v>281</v>
      </c>
      <c r="G4569">
        <v>77.040000000000006</v>
      </c>
      <c r="H4569" s="1">
        <v>45101</v>
      </c>
    </row>
    <row r="4570" spans="1:8" x14ac:dyDescent="0.25">
      <c r="A4570" t="s">
        <v>4592</v>
      </c>
      <c r="B4570" t="s">
        <v>21</v>
      </c>
      <c r="C4570" t="s">
        <v>32</v>
      </c>
      <c r="D4570">
        <v>152</v>
      </c>
      <c r="E4570">
        <v>20</v>
      </c>
      <c r="F4570">
        <v>162</v>
      </c>
      <c r="G4570">
        <v>57.95</v>
      </c>
      <c r="H4570" s="1">
        <v>45049</v>
      </c>
    </row>
    <row r="4571" spans="1:8" x14ac:dyDescent="0.25">
      <c r="A4571" t="s">
        <v>4593</v>
      </c>
      <c r="B4571" t="s">
        <v>8</v>
      </c>
      <c r="C4571" t="s">
        <v>32</v>
      </c>
      <c r="D4571">
        <v>93</v>
      </c>
      <c r="E4571">
        <v>68</v>
      </c>
      <c r="F4571">
        <v>140</v>
      </c>
      <c r="G4571">
        <v>242.53</v>
      </c>
      <c r="H4571" s="1">
        <v>45167</v>
      </c>
    </row>
    <row r="4572" spans="1:8" x14ac:dyDescent="0.25">
      <c r="A4572" t="s">
        <v>4594</v>
      </c>
      <c r="B4572" t="s">
        <v>48</v>
      </c>
      <c r="C4572" t="s">
        <v>18</v>
      </c>
      <c r="D4572">
        <v>136</v>
      </c>
      <c r="E4572">
        <v>67</v>
      </c>
      <c r="F4572">
        <v>35</v>
      </c>
      <c r="G4572">
        <v>454.69</v>
      </c>
      <c r="H4572" s="1">
        <v>45066</v>
      </c>
    </row>
    <row r="4573" spans="1:8" x14ac:dyDescent="0.25">
      <c r="A4573" t="s">
        <v>4595</v>
      </c>
      <c r="B4573" t="s">
        <v>37</v>
      </c>
      <c r="C4573" t="s">
        <v>18</v>
      </c>
      <c r="D4573">
        <v>59</v>
      </c>
      <c r="E4573">
        <v>90</v>
      </c>
      <c r="F4573">
        <v>223</v>
      </c>
      <c r="G4573">
        <v>316.95</v>
      </c>
      <c r="H4573" s="1">
        <v>45176</v>
      </c>
    </row>
    <row r="4574" spans="1:8" x14ac:dyDescent="0.25">
      <c r="A4574" t="s">
        <v>4596</v>
      </c>
      <c r="B4574" t="s">
        <v>35</v>
      </c>
      <c r="C4574" t="s">
        <v>32</v>
      </c>
      <c r="D4574">
        <v>61</v>
      </c>
      <c r="E4574">
        <v>20</v>
      </c>
      <c r="F4574">
        <v>17</v>
      </c>
      <c r="G4574">
        <v>129.9</v>
      </c>
      <c r="H4574" s="1">
        <v>45238</v>
      </c>
    </row>
    <row r="4575" spans="1:8" x14ac:dyDescent="0.25">
      <c r="A4575" t="s">
        <v>4597</v>
      </c>
      <c r="B4575" t="s">
        <v>12</v>
      </c>
      <c r="C4575" t="s">
        <v>32</v>
      </c>
      <c r="D4575">
        <v>122</v>
      </c>
      <c r="E4575">
        <v>75</v>
      </c>
      <c r="F4575">
        <v>178</v>
      </c>
      <c r="G4575">
        <v>149.68</v>
      </c>
      <c r="H4575" s="1">
        <v>45085</v>
      </c>
    </row>
    <row r="4576" spans="1:8" x14ac:dyDescent="0.25">
      <c r="A4576" t="s">
        <v>4598</v>
      </c>
      <c r="B4576" t="s">
        <v>35</v>
      </c>
      <c r="C4576" t="s">
        <v>15</v>
      </c>
      <c r="D4576">
        <v>15</v>
      </c>
      <c r="E4576">
        <v>75</v>
      </c>
      <c r="F4576">
        <v>294</v>
      </c>
      <c r="G4576">
        <v>395.78</v>
      </c>
      <c r="H4576" s="1">
        <v>45120</v>
      </c>
    </row>
    <row r="4577" spans="1:8" x14ac:dyDescent="0.25">
      <c r="A4577" t="s">
        <v>4599</v>
      </c>
      <c r="B4577" t="s">
        <v>21</v>
      </c>
      <c r="C4577" t="s">
        <v>32</v>
      </c>
      <c r="D4577">
        <v>52</v>
      </c>
      <c r="E4577">
        <v>81</v>
      </c>
      <c r="F4577">
        <v>67</v>
      </c>
      <c r="G4577">
        <v>471.87</v>
      </c>
      <c r="H4577" s="1">
        <v>45085</v>
      </c>
    </row>
    <row r="4578" spans="1:8" x14ac:dyDescent="0.25">
      <c r="A4578" t="s">
        <v>4600</v>
      </c>
      <c r="B4578" t="s">
        <v>28</v>
      </c>
      <c r="C4578" t="s">
        <v>15</v>
      </c>
      <c r="D4578">
        <v>121</v>
      </c>
      <c r="E4578">
        <v>31</v>
      </c>
      <c r="F4578">
        <v>136</v>
      </c>
      <c r="G4578">
        <v>107.04</v>
      </c>
      <c r="H4578" s="1">
        <v>45072</v>
      </c>
    </row>
    <row r="4579" spans="1:8" x14ac:dyDescent="0.25">
      <c r="A4579" t="s">
        <v>4601</v>
      </c>
      <c r="B4579" t="s">
        <v>14</v>
      </c>
      <c r="C4579" t="s">
        <v>9</v>
      </c>
      <c r="D4579">
        <v>148</v>
      </c>
      <c r="E4579">
        <v>76</v>
      </c>
      <c r="F4579">
        <v>143</v>
      </c>
      <c r="G4579">
        <v>451.62</v>
      </c>
      <c r="H4579" s="1">
        <v>45078</v>
      </c>
    </row>
    <row r="4580" spans="1:8" x14ac:dyDescent="0.25">
      <c r="A4580" t="s">
        <v>4602</v>
      </c>
      <c r="B4580" t="s">
        <v>48</v>
      </c>
      <c r="C4580" t="s">
        <v>23</v>
      </c>
      <c r="D4580">
        <v>146</v>
      </c>
      <c r="E4580">
        <v>25</v>
      </c>
      <c r="F4580">
        <v>196</v>
      </c>
      <c r="G4580">
        <v>442.83</v>
      </c>
      <c r="H4580" s="1">
        <v>44959</v>
      </c>
    </row>
    <row r="4581" spans="1:8" x14ac:dyDescent="0.25">
      <c r="A4581" t="s">
        <v>4603</v>
      </c>
      <c r="B4581" t="s">
        <v>48</v>
      </c>
      <c r="C4581" t="s">
        <v>15</v>
      </c>
      <c r="D4581">
        <v>133</v>
      </c>
      <c r="E4581">
        <v>65</v>
      </c>
      <c r="F4581">
        <v>98</v>
      </c>
      <c r="G4581">
        <v>85.64</v>
      </c>
      <c r="H4581" s="1">
        <v>45025</v>
      </c>
    </row>
    <row r="4582" spans="1:8" x14ac:dyDescent="0.25">
      <c r="A4582" t="s">
        <v>4604</v>
      </c>
      <c r="B4582" t="s">
        <v>17</v>
      </c>
      <c r="C4582" t="s">
        <v>23</v>
      </c>
      <c r="D4582">
        <v>3</v>
      </c>
      <c r="E4582">
        <v>20</v>
      </c>
      <c r="F4582">
        <v>26</v>
      </c>
      <c r="G4582">
        <v>157.09</v>
      </c>
      <c r="H4582" s="1">
        <v>45077</v>
      </c>
    </row>
    <row r="4583" spans="1:8" x14ac:dyDescent="0.25">
      <c r="A4583" t="s">
        <v>4605</v>
      </c>
      <c r="B4583" t="s">
        <v>37</v>
      </c>
      <c r="C4583" t="s">
        <v>23</v>
      </c>
      <c r="D4583">
        <v>133</v>
      </c>
      <c r="E4583">
        <v>53</v>
      </c>
      <c r="F4583">
        <v>205</v>
      </c>
      <c r="G4583">
        <v>75.7</v>
      </c>
      <c r="H4583" s="1">
        <v>45122</v>
      </c>
    </row>
    <row r="4584" spans="1:8" x14ac:dyDescent="0.25">
      <c r="A4584" t="s">
        <v>4606</v>
      </c>
      <c r="B4584" t="s">
        <v>8</v>
      </c>
      <c r="C4584" t="s">
        <v>9</v>
      </c>
      <c r="D4584">
        <v>116</v>
      </c>
      <c r="E4584">
        <v>35</v>
      </c>
      <c r="F4584">
        <v>209</v>
      </c>
      <c r="G4584">
        <v>476.52</v>
      </c>
      <c r="H4584" s="1">
        <v>45087</v>
      </c>
    </row>
    <row r="4585" spans="1:8" x14ac:dyDescent="0.25">
      <c r="A4585" t="s">
        <v>4607</v>
      </c>
      <c r="B4585" t="s">
        <v>12</v>
      </c>
      <c r="C4585" t="s">
        <v>32</v>
      </c>
      <c r="D4585">
        <v>2</v>
      </c>
      <c r="E4585">
        <v>72</v>
      </c>
      <c r="F4585">
        <v>130</v>
      </c>
      <c r="G4585">
        <v>245.7</v>
      </c>
      <c r="H4585" s="1">
        <v>44946</v>
      </c>
    </row>
    <row r="4586" spans="1:8" x14ac:dyDescent="0.25">
      <c r="A4586" t="s">
        <v>4608</v>
      </c>
      <c r="B4586" t="s">
        <v>8</v>
      </c>
      <c r="C4586" t="s">
        <v>32</v>
      </c>
      <c r="D4586">
        <v>72</v>
      </c>
      <c r="E4586">
        <v>36</v>
      </c>
      <c r="F4586">
        <v>275</v>
      </c>
      <c r="G4586">
        <v>426.32</v>
      </c>
      <c r="H4586" s="1">
        <v>45021</v>
      </c>
    </row>
    <row r="4587" spans="1:8" x14ac:dyDescent="0.25">
      <c r="A4587" t="s">
        <v>4609</v>
      </c>
      <c r="B4587" t="s">
        <v>26</v>
      </c>
      <c r="C4587" t="s">
        <v>9</v>
      </c>
      <c r="D4587">
        <v>103</v>
      </c>
      <c r="E4587">
        <v>25</v>
      </c>
      <c r="F4587">
        <v>37</v>
      </c>
      <c r="G4587">
        <v>487.83</v>
      </c>
      <c r="H4587" s="1">
        <v>44991</v>
      </c>
    </row>
    <row r="4588" spans="1:8" x14ac:dyDescent="0.25">
      <c r="A4588" t="s">
        <v>4610</v>
      </c>
      <c r="B4588" t="s">
        <v>37</v>
      </c>
      <c r="C4588" t="s">
        <v>23</v>
      </c>
      <c r="D4588">
        <v>150</v>
      </c>
      <c r="E4588">
        <v>92</v>
      </c>
      <c r="F4588">
        <v>43</v>
      </c>
      <c r="G4588">
        <v>462.83</v>
      </c>
      <c r="H4588" s="1">
        <v>45127</v>
      </c>
    </row>
    <row r="4589" spans="1:8" x14ac:dyDescent="0.25">
      <c r="A4589" t="s">
        <v>4611</v>
      </c>
      <c r="B4589" t="s">
        <v>48</v>
      </c>
      <c r="C4589" t="s">
        <v>23</v>
      </c>
      <c r="D4589">
        <v>182</v>
      </c>
      <c r="E4589">
        <v>35</v>
      </c>
      <c r="F4589">
        <v>6</v>
      </c>
      <c r="G4589">
        <v>401.23</v>
      </c>
      <c r="H4589" s="1">
        <v>45075</v>
      </c>
    </row>
    <row r="4590" spans="1:8" x14ac:dyDescent="0.25">
      <c r="A4590" t="s">
        <v>4612</v>
      </c>
      <c r="B4590" t="s">
        <v>35</v>
      </c>
      <c r="C4590" t="s">
        <v>23</v>
      </c>
      <c r="D4590">
        <v>156</v>
      </c>
      <c r="E4590">
        <v>48</v>
      </c>
      <c r="F4590">
        <v>136</v>
      </c>
      <c r="G4590">
        <v>285.11</v>
      </c>
      <c r="H4590" s="1">
        <v>44998</v>
      </c>
    </row>
    <row r="4591" spans="1:8" x14ac:dyDescent="0.25">
      <c r="A4591" t="s">
        <v>4613</v>
      </c>
      <c r="B4591" t="s">
        <v>8</v>
      </c>
      <c r="C4591" t="s">
        <v>23</v>
      </c>
      <c r="D4591">
        <v>105</v>
      </c>
      <c r="E4591">
        <v>77</v>
      </c>
      <c r="F4591">
        <v>151</v>
      </c>
      <c r="G4591">
        <v>486.53</v>
      </c>
      <c r="H4591" s="1">
        <v>45066</v>
      </c>
    </row>
    <row r="4592" spans="1:8" x14ac:dyDescent="0.25">
      <c r="A4592" t="s">
        <v>4614</v>
      </c>
      <c r="B4592" t="s">
        <v>26</v>
      </c>
      <c r="C4592" t="s">
        <v>23</v>
      </c>
      <c r="D4592">
        <v>1</v>
      </c>
      <c r="E4592">
        <v>77</v>
      </c>
      <c r="F4592">
        <v>11</v>
      </c>
      <c r="G4592">
        <v>73.12</v>
      </c>
      <c r="H4592" s="1">
        <v>45075</v>
      </c>
    </row>
    <row r="4593" spans="1:8" x14ac:dyDescent="0.25">
      <c r="A4593" t="s">
        <v>4615</v>
      </c>
      <c r="B4593" t="s">
        <v>8</v>
      </c>
      <c r="C4593" t="s">
        <v>32</v>
      </c>
      <c r="D4593">
        <v>117</v>
      </c>
      <c r="E4593">
        <v>78</v>
      </c>
      <c r="F4593">
        <v>152</v>
      </c>
      <c r="G4593">
        <v>286.37</v>
      </c>
      <c r="H4593" s="1">
        <v>45257</v>
      </c>
    </row>
    <row r="4594" spans="1:8" x14ac:dyDescent="0.25">
      <c r="A4594" t="s">
        <v>4616</v>
      </c>
      <c r="B4594" t="s">
        <v>37</v>
      </c>
      <c r="C4594" t="s">
        <v>15</v>
      </c>
      <c r="D4594">
        <v>12</v>
      </c>
      <c r="E4594">
        <v>48</v>
      </c>
      <c r="F4594">
        <v>119</v>
      </c>
      <c r="G4594">
        <v>137.41</v>
      </c>
      <c r="H4594" s="1">
        <v>45281</v>
      </c>
    </row>
    <row r="4595" spans="1:8" x14ac:dyDescent="0.25">
      <c r="A4595" t="s">
        <v>4617</v>
      </c>
      <c r="B4595" t="s">
        <v>8</v>
      </c>
      <c r="C4595" t="s">
        <v>23</v>
      </c>
      <c r="D4595">
        <v>54</v>
      </c>
      <c r="E4595">
        <v>68</v>
      </c>
      <c r="F4595">
        <v>91</v>
      </c>
      <c r="G4595">
        <v>249.28</v>
      </c>
      <c r="H4595" s="1">
        <v>45288</v>
      </c>
    </row>
    <row r="4596" spans="1:8" x14ac:dyDescent="0.25">
      <c r="A4596" t="s">
        <v>4618</v>
      </c>
      <c r="B4596" t="s">
        <v>37</v>
      </c>
      <c r="C4596" t="s">
        <v>23</v>
      </c>
      <c r="D4596">
        <v>165</v>
      </c>
      <c r="E4596">
        <v>64</v>
      </c>
      <c r="F4596">
        <v>246</v>
      </c>
      <c r="G4596">
        <v>158.84</v>
      </c>
      <c r="H4596" s="1">
        <v>45084</v>
      </c>
    </row>
    <row r="4597" spans="1:8" x14ac:dyDescent="0.25">
      <c r="A4597" t="s">
        <v>4619</v>
      </c>
      <c r="B4597" t="s">
        <v>12</v>
      </c>
      <c r="C4597" t="s">
        <v>23</v>
      </c>
      <c r="D4597">
        <v>138</v>
      </c>
      <c r="E4597">
        <v>21</v>
      </c>
      <c r="F4597">
        <v>247</v>
      </c>
      <c r="G4597">
        <v>56.24</v>
      </c>
      <c r="H4597" s="1">
        <v>44933</v>
      </c>
    </row>
    <row r="4598" spans="1:8" x14ac:dyDescent="0.25">
      <c r="A4598" t="s">
        <v>4620</v>
      </c>
      <c r="B4598" t="s">
        <v>26</v>
      </c>
      <c r="C4598" t="s">
        <v>23</v>
      </c>
      <c r="D4598">
        <v>160</v>
      </c>
      <c r="E4598">
        <v>57</v>
      </c>
      <c r="F4598">
        <v>39</v>
      </c>
      <c r="G4598">
        <v>455.7</v>
      </c>
      <c r="H4598" s="1">
        <v>45174</v>
      </c>
    </row>
    <row r="4599" spans="1:8" x14ac:dyDescent="0.25">
      <c r="A4599" t="s">
        <v>4621</v>
      </c>
      <c r="B4599" t="s">
        <v>17</v>
      </c>
      <c r="C4599" t="s">
        <v>23</v>
      </c>
      <c r="D4599">
        <v>20</v>
      </c>
      <c r="E4599">
        <v>100</v>
      </c>
      <c r="F4599">
        <v>30</v>
      </c>
      <c r="G4599">
        <v>112.07</v>
      </c>
      <c r="H4599" s="1">
        <v>45259</v>
      </c>
    </row>
    <row r="4600" spans="1:8" x14ac:dyDescent="0.25">
      <c r="A4600" t="s">
        <v>4622</v>
      </c>
      <c r="B4600" t="s">
        <v>14</v>
      </c>
      <c r="C4600" t="s">
        <v>32</v>
      </c>
      <c r="D4600">
        <v>24</v>
      </c>
      <c r="E4600">
        <v>70</v>
      </c>
      <c r="F4600">
        <v>275</v>
      </c>
      <c r="G4600">
        <v>310.52999999999997</v>
      </c>
      <c r="H4600" s="1">
        <v>45095</v>
      </c>
    </row>
    <row r="4601" spans="1:8" x14ac:dyDescent="0.25">
      <c r="A4601" t="s">
        <v>4623</v>
      </c>
      <c r="B4601" t="s">
        <v>26</v>
      </c>
      <c r="C4601" t="s">
        <v>23</v>
      </c>
      <c r="D4601">
        <v>14</v>
      </c>
      <c r="E4601">
        <v>80</v>
      </c>
      <c r="F4601">
        <v>1</v>
      </c>
      <c r="G4601">
        <v>408.86</v>
      </c>
      <c r="H4601" s="1">
        <v>45232</v>
      </c>
    </row>
    <row r="4602" spans="1:8" x14ac:dyDescent="0.25">
      <c r="A4602" t="s">
        <v>4624</v>
      </c>
      <c r="B4602" t="s">
        <v>26</v>
      </c>
      <c r="C4602" t="s">
        <v>15</v>
      </c>
      <c r="D4602">
        <v>7</v>
      </c>
      <c r="E4602">
        <v>79</v>
      </c>
      <c r="F4602">
        <v>76</v>
      </c>
      <c r="G4602">
        <v>418.15</v>
      </c>
      <c r="H4602" s="1">
        <v>45054</v>
      </c>
    </row>
    <row r="4603" spans="1:8" x14ac:dyDescent="0.25">
      <c r="A4603" t="s">
        <v>4625</v>
      </c>
      <c r="B4603" t="s">
        <v>17</v>
      </c>
      <c r="C4603" t="s">
        <v>23</v>
      </c>
      <c r="D4603">
        <v>104</v>
      </c>
      <c r="E4603">
        <v>50</v>
      </c>
      <c r="F4603">
        <v>174</v>
      </c>
      <c r="G4603">
        <v>390.92</v>
      </c>
      <c r="H4603" s="1">
        <v>45269</v>
      </c>
    </row>
    <row r="4604" spans="1:8" x14ac:dyDescent="0.25">
      <c r="A4604" t="s">
        <v>4626</v>
      </c>
      <c r="B4604" t="s">
        <v>35</v>
      </c>
      <c r="C4604" t="s">
        <v>15</v>
      </c>
      <c r="D4604">
        <v>102</v>
      </c>
      <c r="E4604">
        <v>49</v>
      </c>
      <c r="F4604">
        <v>140</v>
      </c>
      <c r="G4604">
        <v>453.35</v>
      </c>
      <c r="H4604" s="1">
        <v>45169</v>
      </c>
    </row>
    <row r="4605" spans="1:8" x14ac:dyDescent="0.25">
      <c r="A4605" t="s">
        <v>4627</v>
      </c>
      <c r="B4605" t="s">
        <v>8</v>
      </c>
      <c r="C4605" t="s">
        <v>15</v>
      </c>
      <c r="D4605">
        <v>176</v>
      </c>
      <c r="E4605">
        <v>71</v>
      </c>
      <c r="F4605">
        <v>59</v>
      </c>
      <c r="G4605">
        <v>32.880000000000003</v>
      </c>
      <c r="H4605" s="1">
        <v>45267</v>
      </c>
    </row>
    <row r="4606" spans="1:8" x14ac:dyDescent="0.25">
      <c r="A4606" t="s">
        <v>4628</v>
      </c>
      <c r="B4606" t="s">
        <v>12</v>
      </c>
      <c r="C4606" t="s">
        <v>32</v>
      </c>
      <c r="D4606">
        <v>165</v>
      </c>
      <c r="E4606">
        <v>39</v>
      </c>
      <c r="F4606">
        <v>21</v>
      </c>
      <c r="G4606">
        <v>207.98</v>
      </c>
      <c r="H4606" s="1">
        <v>45218</v>
      </c>
    </row>
    <row r="4607" spans="1:8" x14ac:dyDescent="0.25">
      <c r="A4607" t="s">
        <v>4629</v>
      </c>
      <c r="B4607" t="s">
        <v>17</v>
      </c>
      <c r="C4607" t="s">
        <v>15</v>
      </c>
      <c r="D4607">
        <v>178</v>
      </c>
      <c r="E4607">
        <v>86</v>
      </c>
      <c r="F4607">
        <v>203</v>
      </c>
      <c r="G4607">
        <v>397.12</v>
      </c>
      <c r="H4607" s="1">
        <v>45182</v>
      </c>
    </row>
    <row r="4608" spans="1:8" x14ac:dyDescent="0.25">
      <c r="A4608" t="s">
        <v>4630</v>
      </c>
      <c r="B4608" t="s">
        <v>17</v>
      </c>
      <c r="C4608" t="s">
        <v>9</v>
      </c>
      <c r="D4608">
        <v>189</v>
      </c>
      <c r="E4608">
        <v>64</v>
      </c>
      <c r="F4608">
        <v>220</v>
      </c>
      <c r="G4608">
        <v>91.61</v>
      </c>
      <c r="H4608" s="1">
        <v>44931</v>
      </c>
    </row>
    <row r="4609" spans="1:8" x14ac:dyDescent="0.25">
      <c r="A4609" t="s">
        <v>4631</v>
      </c>
      <c r="B4609" t="s">
        <v>26</v>
      </c>
      <c r="C4609" t="s">
        <v>23</v>
      </c>
      <c r="D4609">
        <v>50</v>
      </c>
      <c r="E4609">
        <v>63</v>
      </c>
      <c r="F4609">
        <v>300</v>
      </c>
      <c r="G4609">
        <v>310.27</v>
      </c>
      <c r="H4609" s="1">
        <v>45197</v>
      </c>
    </row>
    <row r="4610" spans="1:8" x14ac:dyDescent="0.25">
      <c r="A4610" t="s">
        <v>4632</v>
      </c>
      <c r="B4610" t="s">
        <v>14</v>
      </c>
      <c r="C4610" t="s">
        <v>18</v>
      </c>
      <c r="D4610">
        <v>149</v>
      </c>
      <c r="E4610">
        <v>48</v>
      </c>
      <c r="F4610">
        <v>255</v>
      </c>
      <c r="G4610">
        <v>322.38</v>
      </c>
      <c r="H4610" s="1">
        <v>45020</v>
      </c>
    </row>
    <row r="4611" spans="1:8" x14ac:dyDescent="0.25">
      <c r="A4611" t="s">
        <v>4633</v>
      </c>
      <c r="B4611" t="s">
        <v>14</v>
      </c>
      <c r="C4611" t="s">
        <v>18</v>
      </c>
      <c r="D4611">
        <v>20</v>
      </c>
      <c r="E4611">
        <v>48</v>
      </c>
      <c r="F4611">
        <v>242</v>
      </c>
      <c r="G4611">
        <v>80.67</v>
      </c>
      <c r="H4611" s="1">
        <v>45151</v>
      </c>
    </row>
    <row r="4612" spans="1:8" x14ac:dyDescent="0.25">
      <c r="A4612" t="s">
        <v>4634</v>
      </c>
      <c r="B4612" t="s">
        <v>21</v>
      </c>
      <c r="C4612" t="s">
        <v>32</v>
      </c>
      <c r="D4612">
        <v>53</v>
      </c>
      <c r="E4612">
        <v>79</v>
      </c>
      <c r="F4612">
        <v>282</v>
      </c>
      <c r="G4612">
        <v>433.22</v>
      </c>
      <c r="H4612" s="1">
        <v>45218</v>
      </c>
    </row>
    <row r="4613" spans="1:8" x14ac:dyDescent="0.25">
      <c r="A4613" t="s">
        <v>4635</v>
      </c>
      <c r="B4613" t="s">
        <v>8</v>
      </c>
      <c r="C4613" t="s">
        <v>15</v>
      </c>
      <c r="D4613">
        <v>132</v>
      </c>
      <c r="E4613">
        <v>40</v>
      </c>
      <c r="F4613">
        <v>249</v>
      </c>
      <c r="G4613">
        <v>149.31</v>
      </c>
      <c r="H4613" s="1">
        <v>45191</v>
      </c>
    </row>
    <row r="4614" spans="1:8" x14ac:dyDescent="0.25">
      <c r="A4614" t="s">
        <v>4636</v>
      </c>
      <c r="B4614" t="s">
        <v>8</v>
      </c>
      <c r="C4614" t="s">
        <v>15</v>
      </c>
      <c r="D4614">
        <v>112</v>
      </c>
      <c r="E4614">
        <v>72</v>
      </c>
      <c r="F4614">
        <v>155</v>
      </c>
      <c r="G4614">
        <v>145.76</v>
      </c>
      <c r="H4614" s="1">
        <v>45209</v>
      </c>
    </row>
    <row r="4615" spans="1:8" x14ac:dyDescent="0.25">
      <c r="A4615" t="s">
        <v>4637</v>
      </c>
      <c r="B4615" t="s">
        <v>26</v>
      </c>
      <c r="C4615" t="s">
        <v>23</v>
      </c>
      <c r="D4615">
        <v>135</v>
      </c>
      <c r="E4615">
        <v>79</v>
      </c>
      <c r="F4615">
        <v>200</v>
      </c>
      <c r="G4615">
        <v>23.92</v>
      </c>
      <c r="H4615" s="1">
        <v>45285</v>
      </c>
    </row>
    <row r="4616" spans="1:8" x14ac:dyDescent="0.25">
      <c r="A4616" t="s">
        <v>4638</v>
      </c>
      <c r="B4616" t="s">
        <v>37</v>
      </c>
      <c r="C4616" t="s">
        <v>18</v>
      </c>
      <c r="D4616">
        <v>14</v>
      </c>
      <c r="E4616">
        <v>94</v>
      </c>
      <c r="F4616">
        <v>101</v>
      </c>
      <c r="G4616">
        <v>389.12</v>
      </c>
      <c r="H4616" s="1">
        <v>45199</v>
      </c>
    </row>
    <row r="4617" spans="1:8" x14ac:dyDescent="0.25">
      <c r="A4617" t="s">
        <v>4639</v>
      </c>
      <c r="B4617" t="s">
        <v>37</v>
      </c>
      <c r="C4617" t="s">
        <v>32</v>
      </c>
      <c r="D4617">
        <v>82</v>
      </c>
      <c r="E4617">
        <v>35</v>
      </c>
      <c r="F4617">
        <v>222</v>
      </c>
      <c r="G4617">
        <v>21.97</v>
      </c>
      <c r="H4617" s="1">
        <v>45048</v>
      </c>
    </row>
    <row r="4618" spans="1:8" x14ac:dyDescent="0.25">
      <c r="A4618" t="s">
        <v>4640</v>
      </c>
      <c r="B4618" t="s">
        <v>26</v>
      </c>
      <c r="C4618" t="s">
        <v>15</v>
      </c>
      <c r="D4618">
        <v>152</v>
      </c>
      <c r="E4618">
        <v>76</v>
      </c>
      <c r="F4618">
        <v>183</v>
      </c>
      <c r="G4618">
        <v>466.01</v>
      </c>
      <c r="H4618" s="1">
        <v>45074</v>
      </c>
    </row>
    <row r="4619" spans="1:8" x14ac:dyDescent="0.25">
      <c r="A4619" t="s">
        <v>4641</v>
      </c>
      <c r="B4619" t="s">
        <v>17</v>
      </c>
      <c r="C4619" t="s">
        <v>32</v>
      </c>
      <c r="D4619">
        <v>185</v>
      </c>
      <c r="E4619">
        <v>85</v>
      </c>
      <c r="F4619">
        <v>30</v>
      </c>
      <c r="G4619">
        <v>73.180000000000007</v>
      </c>
      <c r="H4619" s="1">
        <v>45127</v>
      </c>
    </row>
    <row r="4620" spans="1:8" x14ac:dyDescent="0.25">
      <c r="A4620" t="s">
        <v>4642</v>
      </c>
      <c r="B4620" t="s">
        <v>17</v>
      </c>
      <c r="C4620" t="s">
        <v>18</v>
      </c>
      <c r="D4620">
        <v>98</v>
      </c>
      <c r="E4620">
        <v>94</v>
      </c>
      <c r="F4620">
        <v>73</v>
      </c>
      <c r="G4620">
        <v>54.39</v>
      </c>
      <c r="H4620" s="1">
        <v>45273</v>
      </c>
    </row>
    <row r="4621" spans="1:8" x14ac:dyDescent="0.25">
      <c r="A4621" t="s">
        <v>4643</v>
      </c>
      <c r="B4621" t="s">
        <v>17</v>
      </c>
      <c r="C4621" t="s">
        <v>32</v>
      </c>
      <c r="D4621">
        <v>26</v>
      </c>
      <c r="E4621">
        <v>82</v>
      </c>
      <c r="F4621">
        <v>216</v>
      </c>
      <c r="G4621">
        <v>204.57</v>
      </c>
      <c r="H4621" s="1">
        <v>44992</v>
      </c>
    </row>
    <row r="4622" spans="1:8" x14ac:dyDescent="0.25">
      <c r="A4622" t="s">
        <v>4644</v>
      </c>
      <c r="B4622" t="s">
        <v>28</v>
      </c>
      <c r="C4622" t="s">
        <v>9</v>
      </c>
      <c r="D4622">
        <v>169</v>
      </c>
      <c r="E4622">
        <v>60</v>
      </c>
      <c r="F4622">
        <v>218</v>
      </c>
      <c r="G4622">
        <v>12.5</v>
      </c>
      <c r="H4622" s="1">
        <v>45222</v>
      </c>
    </row>
    <row r="4623" spans="1:8" x14ac:dyDescent="0.25">
      <c r="A4623" t="s">
        <v>4645</v>
      </c>
      <c r="B4623" t="s">
        <v>28</v>
      </c>
      <c r="C4623" t="s">
        <v>23</v>
      </c>
      <c r="D4623">
        <v>195</v>
      </c>
      <c r="E4623">
        <v>65</v>
      </c>
      <c r="F4623">
        <v>289</v>
      </c>
      <c r="G4623">
        <v>442.55</v>
      </c>
      <c r="H4623" s="1">
        <v>44941</v>
      </c>
    </row>
    <row r="4624" spans="1:8" x14ac:dyDescent="0.25">
      <c r="A4624" t="s">
        <v>4646</v>
      </c>
      <c r="B4624" t="s">
        <v>28</v>
      </c>
      <c r="C4624" t="s">
        <v>32</v>
      </c>
      <c r="D4624">
        <v>73</v>
      </c>
      <c r="E4624">
        <v>25</v>
      </c>
      <c r="F4624">
        <v>296</v>
      </c>
      <c r="G4624">
        <v>482.21</v>
      </c>
      <c r="H4624" s="1">
        <v>45004</v>
      </c>
    </row>
    <row r="4625" spans="1:8" x14ac:dyDescent="0.25">
      <c r="A4625" t="s">
        <v>4647</v>
      </c>
      <c r="B4625" t="s">
        <v>8</v>
      </c>
      <c r="C4625" t="s">
        <v>15</v>
      </c>
      <c r="D4625">
        <v>111</v>
      </c>
      <c r="E4625">
        <v>80</v>
      </c>
      <c r="F4625">
        <v>277</v>
      </c>
      <c r="G4625">
        <v>205.72</v>
      </c>
      <c r="H4625" s="1">
        <v>45033</v>
      </c>
    </row>
    <row r="4626" spans="1:8" x14ac:dyDescent="0.25">
      <c r="A4626" t="s">
        <v>4648</v>
      </c>
      <c r="B4626" t="s">
        <v>35</v>
      </c>
      <c r="C4626" t="s">
        <v>15</v>
      </c>
      <c r="D4626">
        <v>6</v>
      </c>
      <c r="E4626">
        <v>86</v>
      </c>
      <c r="F4626">
        <v>267</v>
      </c>
      <c r="G4626">
        <v>105.9</v>
      </c>
      <c r="H4626" s="1">
        <v>45138</v>
      </c>
    </row>
    <row r="4627" spans="1:8" x14ac:dyDescent="0.25">
      <c r="A4627" t="s">
        <v>4649</v>
      </c>
      <c r="B4627" t="s">
        <v>8</v>
      </c>
      <c r="C4627" t="s">
        <v>23</v>
      </c>
      <c r="D4627">
        <v>145</v>
      </c>
      <c r="E4627">
        <v>87</v>
      </c>
      <c r="F4627">
        <v>142</v>
      </c>
      <c r="G4627">
        <v>84.8</v>
      </c>
      <c r="H4627" s="1">
        <v>45195</v>
      </c>
    </row>
    <row r="4628" spans="1:8" x14ac:dyDescent="0.25">
      <c r="A4628" t="s">
        <v>4650</v>
      </c>
      <c r="B4628" t="s">
        <v>48</v>
      </c>
      <c r="C4628" t="s">
        <v>32</v>
      </c>
      <c r="D4628">
        <v>60</v>
      </c>
      <c r="E4628">
        <v>49</v>
      </c>
      <c r="F4628">
        <v>96</v>
      </c>
      <c r="G4628">
        <v>411.14</v>
      </c>
      <c r="H4628" s="1">
        <v>45033</v>
      </c>
    </row>
    <row r="4629" spans="1:8" x14ac:dyDescent="0.25">
      <c r="A4629" t="s">
        <v>4651</v>
      </c>
      <c r="B4629" t="s">
        <v>12</v>
      </c>
      <c r="C4629" t="s">
        <v>23</v>
      </c>
      <c r="D4629">
        <v>169</v>
      </c>
      <c r="E4629">
        <v>89</v>
      </c>
      <c r="F4629">
        <v>245</v>
      </c>
      <c r="G4629">
        <v>367.89</v>
      </c>
      <c r="H4629" s="1">
        <v>45121</v>
      </c>
    </row>
    <row r="4630" spans="1:8" x14ac:dyDescent="0.25">
      <c r="A4630" t="s">
        <v>4652</v>
      </c>
      <c r="B4630" t="s">
        <v>14</v>
      </c>
      <c r="C4630" t="s">
        <v>9</v>
      </c>
      <c r="D4630">
        <v>52</v>
      </c>
      <c r="E4630">
        <v>99</v>
      </c>
      <c r="F4630">
        <v>299</v>
      </c>
      <c r="G4630">
        <v>461.78</v>
      </c>
      <c r="H4630" s="1">
        <v>44933</v>
      </c>
    </row>
    <row r="4631" spans="1:8" x14ac:dyDescent="0.25">
      <c r="A4631" t="s">
        <v>4653</v>
      </c>
      <c r="B4631" t="s">
        <v>48</v>
      </c>
      <c r="C4631" t="s">
        <v>18</v>
      </c>
      <c r="D4631">
        <v>53</v>
      </c>
      <c r="E4631">
        <v>63</v>
      </c>
      <c r="F4631">
        <v>25</v>
      </c>
      <c r="G4631">
        <v>187.31</v>
      </c>
      <c r="H4631" s="1">
        <v>45201</v>
      </c>
    </row>
    <row r="4632" spans="1:8" x14ac:dyDescent="0.25">
      <c r="A4632" t="s">
        <v>4654</v>
      </c>
      <c r="B4632" t="s">
        <v>48</v>
      </c>
      <c r="C4632" t="s">
        <v>9</v>
      </c>
      <c r="D4632">
        <v>154</v>
      </c>
      <c r="E4632">
        <v>20</v>
      </c>
      <c r="F4632">
        <v>58</v>
      </c>
      <c r="G4632">
        <v>175.91</v>
      </c>
      <c r="H4632" s="1">
        <v>44974</v>
      </c>
    </row>
    <row r="4633" spans="1:8" x14ac:dyDescent="0.25">
      <c r="A4633" t="s">
        <v>4655</v>
      </c>
      <c r="B4633" t="s">
        <v>48</v>
      </c>
      <c r="C4633" t="s">
        <v>9</v>
      </c>
      <c r="D4633">
        <v>25</v>
      </c>
      <c r="E4633">
        <v>66</v>
      </c>
      <c r="F4633">
        <v>259</v>
      </c>
      <c r="G4633">
        <v>434.47</v>
      </c>
      <c r="H4633" s="1">
        <v>45097</v>
      </c>
    </row>
    <row r="4634" spans="1:8" x14ac:dyDescent="0.25">
      <c r="A4634" t="s">
        <v>4656</v>
      </c>
      <c r="B4634" t="s">
        <v>21</v>
      </c>
      <c r="C4634" t="s">
        <v>15</v>
      </c>
      <c r="D4634">
        <v>99</v>
      </c>
      <c r="E4634">
        <v>89</v>
      </c>
      <c r="F4634">
        <v>110</v>
      </c>
      <c r="G4634">
        <v>22.15</v>
      </c>
      <c r="H4634" s="1">
        <v>45137</v>
      </c>
    </row>
    <row r="4635" spans="1:8" x14ac:dyDescent="0.25">
      <c r="A4635" t="s">
        <v>4657</v>
      </c>
      <c r="B4635" t="s">
        <v>28</v>
      </c>
      <c r="C4635" t="s">
        <v>15</v>
      </c>
      <c r="D4635">
        <v>124</v>
      </c>
      <c r="E4635">
        <v>31</v>
      </c>
      <c r="F4635">
        <v>63</v>
      </c>
      <c r="G4635">
        <v>123.72</v>
      </c>
      <c r="H4635" s="1">
        <v>45024</v>
      </c>
    </row>
    <row r="4636" spans="1:8" x14ac:dyDescent="0.25">
      <c r="A4636" t="s">
        <v>4658</v>
      </c>
      <c r="B4636" t="s">
        <v>28</v>
      </c>
      <c r="C4636" t="s">
        <v>15</v>
      </c>
      <c r="D4636">
        <v>68</v>
      </c>
      <c r="E4636">
        <v>41</v>
      </c>
      <c r="F4636">
        <v>103</v>
      </c>
      <c r="G4636">
        <v>9.69</v>
      </c>
      <c r="H4636" s="1">
        <v>45187</v>
      </c>
    </row>
    <row r="4637" spans="1:8" x14ac:dyDescent="0.25">
      <c r="A4637" t="s">
        <v>4659</v>
      </c>
      <c r="B4637" t="s">
        <v>48</v>
      </c>
      <c r="C4637" t="s">
        <v>18</v>
      </c>
      <c r="D4637">
        <v>111</v>
      </c>
      <c r="E4637">
        <v>53</v>
      </c>
      <c r="F4637">
        <v>196</v>
      </c>
      <c r="G4637">
        <v>201.65</v>
      </c>
      <c r="H4637" s="1">
        <v>44936</v>
      </c>
    </row>
    <row r="4638" spans="1:8" x14ac:dyDescent="0.25">
      <c r="A4638" t="s">
        <v>4660</v>
      </c>
      <c r="B4638" t="s">
        <v>21</v>
      </c>
      <c r="C4638" t="s">
        <v>15</v>
      </c>
      <c r="D4638">
        <v>170</v>
      </c>
      <c r="E4638">
        <v>75</v>
      </c>
      <c r="F4638">
        <v>0</v>
      </c>
      <c r="G4638">
        <v>118.24</v>
      </c>
      <c r="H4638" s="1">
        <v>45120</v>
      </c>
    </row>
    <row r="4639" spans="1:8" x14ac:dyDescent="0.25">
      <c r="A4639" t="s">
        <v>4661</v>
      </c>
      <c r="B4639" t="s">
        <v>37</v>
      </c>
      <c r="C4639" t="s">
        <v>15</v>
      </c>
      <c r="D4639">
        <v>102</v>
      </c>
      <c r="E4639">
        <v>72</v>
      </c>
      <c r="F4639">
        <v>203</v>
      </c>
      <c r="G4639">
        <v>34.17</v>
      </c>
      <c r="H4639" s="1">
        <v>45282</v>
      </c>
    </row>
    <row r="4640" spans="1:8" x14ac:dyDescent="0.25">
      <c r="A4640" t="s">
        <v>4662</v>
      </c>
      <c r="B4640" t="s">
        <v>26</v>
      </c>
      <c r="C4640" t="s">
        <v>15</v>
      </c>
      <c r="D4640">
        <v>197</v>
      </c>
      <c r="E4640">
        <v>37</v>
      </c>
      <c r="F4640">
        <v>72</v>
      </c>
      <c r="G4640">
        <v>392.4</v>
      </c>
      <c r="H4640" s="1">
        <v>44957</v>
      </c>
    </row>
    <row r="4641" spans="1:8" x14ac:dyDescent="0.25">
      <c r="A4641" t="s">
        <v>4663</v>
      </c>
      <c r="B4641" t="s">
        <v>48</v>
      </c>
      <c r="C4641" t="s">
        <v>32</v>
      </c>
      <c r="D4641">
        <v>193</v>
      </c>
      <c r="E4641">
        <v>47</v>
      </c>
      <c r="F4641">
        <v>197</v>
      </c>
      <c r="G4641">
        <v>468.92</v>
      </c>
      <c r="H4641" s="1">
        <v>44967</v>
      </c>
    </row>
    <row r="4642" spans="1:8" x14ac:dyDescent="0.25">
      <c r="A4642" t="s">
        <v>4664</v>
      </c>
      <c r="B4642" t="s">
        <v>48</v>
      </c>
      <c r="C4642" t="s">
        <v>32</v>
      </c>
      <c r="D4642">
        <v>51</v>
      </c>
      <c r="E4642">
        <v>45</v>
      </c>
      <c r="F4642">
        <v>50</v>
      </c>
      <c r="G4642">
        <v>123.69</v>
      </c>
      <c r="H4642" s="1">
        <v>45176</v>
      </c>
    </row>
    <row r="4643" spans="1:8" x14ac:dyDescent="0.25">
      <c r="A4643" t="s">
        <v>4665</v>
      </c>
      <c r="B4643" t="s">
        <v>26</v>
      </c>
      <c r="C4643" t="s">
        <v>23</v>
      </c>
      <c r="D4643">
        <v>47</v>
      </c>
      <c r="E4643">
        <v>42</v>
      </c>
      <c r="F4643">
        <v>73</v>
      </c>
      <c r="G4643">
        <v>439.73</v>
      </c>
      <c r="H4643" s="1">
        <v>44967</v>
      </c>
    </row>
    <row r="4644" spans="1:8" x14ac:dyDescent="0.25">
      <c r="A4644" t="s">
        <v>4666</v>
      </c>
      <c r="B4644" t="s">
        <v>28</v>
      </c>
      <c r="C4644" t="s">
        <v>32</v>
      </c>
      <c r="D4644">
        <v>99</v>
      </c>
      <c r="E4644">
        <v>71</v>
      </c>
      <c r="F4644">
        <v>4</v>
      </c>
      <c r="G4644">
        <v>304.04000000000002</v>
      </c>
      <c r="H4644" s="1">
        <v>45239</v>
      </c>
    </row>
    <row r="4645" spans="1:8" x14ac:dyDescent="0.25">
      <c r="A4645" t="s">
        <v>4667</v>
      </c>
      <c r="B4645" t="s">
        <v>14</v>
      </c>
      <c r="C4645" t="s">
        <v>18</v>
      </c>
      <c r="D4645">
        <v>62</v>
      </c>
      <c r="E4645">
        <v>95</v>
      </c>
      <c r="F4645">
        <v>72</v>
      </c>
      <c r="G4645">
        <v>404.87</v>
      </c>
      <c r="H4645" s="1">
        <v>45100</v>
      </c>
    </row>
    <row r="4646" spans="1:8" x14ac:dyDescent="0.25">
      <c r="A4646" t="s">
        <v>4668</v>
      </c>
      <c r="B4646" t="s">
        <v>14</v>
      </c>
      <c r="C4646" t="s">
        <v>15</v>
      </c>
      <c r="D4646">
        <v>118</v>
      </c>
      <c r="E4646">
        <v>65</v>
      </c>
      <c r="F4646">
        <v>118</v>
      </c>
      <c r="G4646">
        <v>481.52</v>
      </c>
      <c r="H4646" s="1">
        <v>45066</v>
      </c>
    </row>
    <row r="4647" spans="1:8" x14ac:dyDescent="0.25">
      <c r="A4647" t="s">
        <v>4669</v>
      </c>
      <c r="B4647" t="s">
        <v>28</v>
      </c>
      <c r="C4647" t="s">
        <v>18</v>
      </c>
      <c r="D4647">
        <v>184</v>
      </c>
      <c r="E4647">
        <v>23</v>
      </c>
      <c r="F4647">
        <v>247</v>
      </c>
      <c r="G4647">
        <v>410.17</v>
      </c>
      <c r="H4647" s="1">
        <v>44957</v>
      </c>
    </row>
    <row r="4648" spans="1:8" x14ac:dyDescent="0.25">
      <c r="A4648" t="s">
        <v>4670</v>
      </c>
      <c r="B4648" t="s">
        <v>26</v>
      </c>
      <c r="C4648" t="s">
        <v>18</v>
      </c>
      <c r="D4648">
        <v>121</v>
      </c>
      <c r="E4648">
        <v>93</v>
      </c>
      <c r="F4648">
        <v>63</v>
      </c>
      <c r="G4648">
        <v>246.98</v>
      </c>
      <c r="H4648" s="1">
        <v>44944</v>
      </c>
    </row>
    <row r="4649" spans="1:8" x14ac:dyDescent="0.25">
      <c r="A4649" t="s">
        <v>4671</v>
      </c>
      <c r="B4649" t="s">
        <v>17</v>
      </c>
      <c r="C4649" t="s">
        <v>15</v>
      </c>
      <c r="D4649">
        <v>51</v>
      </c>
      <c r="E4649">
        <v>37</v>
      </c>
      <c r="F4649">
        <v>283</v>
      </c>
      <c r="G4649">
        <v>404.88</v>
      </c>
      <c r="H4649" s="1">
        <v>45199</v>
      </c>
    </row>
    <row r="4650" spans="1:8" x14ac:dyDescent="0.25">
      <c r="A4650" t="s">
        <v>4672</v>
      </c>
      <c r="B4650" t="s">
        <v>14</v>
      </c>
      <c r="C4650" t="s">
        <v>15</v>
      </c>
      <c r="D4650">
        <v>78</v>
      </c>
      <c r="E4650">
        <v>41</v>
      </c>
      <c r="F4650">
        <v>160</v>
      </c>
      <c r="G4650">
        <v>31.17</v>
      </c>
      <c r="H4650" s="1">
        <v>45179</v>
      </c>
    </row>
    <row r="4651" spans="1:8" x14ac:dyDescent="0.25">
      <c r="A4651" t="s">
        <v>4673</v>
      </c>
      <c r="B4651" t="s">
        <v>8</v>
      </c>
      <c r="C4651" t="s">
        <v>9</v>
      </c>
      <c r="D4651">
        <v>86</v>
      </c>
      <c r="E4651">
        <v>54</v>
      </c>
      <c r="F4651">
        <v>264</v>
      </c>
      <c r="G4651">
        <v>271.64</v>
      </c>
      <c r="H4651" s="1">
        <v>44937</v>
      </c>
    </row>
    <row r="4652" spans="1:8" x14ac:dyDescent="0.25">
      <c r="A4652" t="s">
        <v>4674</v>
      </c>
      <c r="B4652" t="s">
        <v>35</v>
      </c>
      <c r="C4652" t="s">
        <v>32</v>
      </c>
      <c r="D4652">
        <v>187</v>
      </c>
      <c r="E4652">
        <v>85</v>
      </c>
      <c r="F4652">
        <v>88</v>
      </c>
      <c r="G4652">
        <v>471.38</v>
      </c>
      <c r="H4652" s="1">
        <v>45250</v>
      </c>
    </row>
    <row r="4653" spans="1:8" x14ac:dyDescent="0.25">
      <c r="A4653" t="s">
        <v>4675</v>
      </c>
      <c r="B4653" t="s">
        <v>21</v>
      </c>
      <c r="C4653" t="s">
        <v>18</v>
      </c>
      <c r="D4653">
        <v>93</v>
      </c>
      <c r="E4653">
        <v>74</v>
      </c>
      <c r="F4653">
        <v>171</v>
      </c>
      <c r="G4653">
        <v>247.92</v>
      </c>
      <c r="H4653" s="1">
        <v>45123</v>
      </c>
    </row>
    <row r="4654" spans="1:8" x14ac:dyDescent="0.25">
      <c r="A4654" t="s">
        <v>4676</v>
      </c>
      <c r="B4654" t="s">
        <v>26</v>
      </c>
      <c r="C4654" t="s">
        <v>23</v>
      </c>
      <c r="D4654">
        <v>27</v>
      </c>
      <c r="E4654">
        <v>46</v>
      </c>
      <c r="F4654">
        <v>230</v>
      </c>
      <c r="G4654">
        <v>250.45</v>
      </c>
      <c r="H4654" s="1">
        <v>45216</v>
      </c>
    </row>
    <row r="4655" spans="1:8" x14ac:dyDescent="0.25">
      <c r="A4655" t="s">
        <v>4677</v>
      </c>
      <c r="B4655" t="s">
        <v>14</v>
      </c>
      <c r="C4655" t="s">
        <v>32</v>
      </c>
      <c r="D4655">
        <v>71</v>
      </c>
      <c r="E4655">
        <v>75</v>
      </c>
      <c r="F4655">
        <v>281</v>
      </c>
      <c r="G4655">
        <v>347.58</v>
      </c>
      <c r="H4655" s="1">
        <v>45219</v>
      </c>
    </row>
    <row r="4656" spans="1:8" x14ac:dyDescent="0.25">
      <c r="A4656" t="s">
        <v>4678</v>
      </c>
      <c r="B4656" t="s">
        <v>37</v>
      </c>
      <c r="C4656" t="s">
        <v>15</v>
      </c>
      <c r="D4656">
        <v>130</v>
      </c>
      <c r="E4656">
        <v>59</v>
      </c>
      <c r="F4656">
        <v>188</v>
      </c>
      <c r="G4656">
        <v>284.98</v>
      </c>
      <c r="H4656" s="1">
        <v>45178</v>
      </c>
    </row>
    <row r="4657" spans="1:8" x14ac:dyDescent="0.25">
      <c r="A4657" t="s">
        <v>4679</v>
      </c>
      <c r="B4657" t="s">
        <v>37</v>
      </c>
      <c r="C4657" t="s">
        <v>23</v>
      </c>
      <c r="D4657">
        <v>123</v>
      </c>
      <c r="E4657">
        <v>81</v>
      </c>
      <c r="F4657">
        <v>220</v>
      </c>
      <c r="G4657">
        <v>272.91000000000003</v>
      </c>
      <c r="H4657" s="1">
        <v>44955</v>
      </c>
    </row>
    <row r="4658" spans="1:8" x14ac:dyDescent="0.25">
      <c r="A4658" t="s">
        <v>4680</v>
      </c>
      <c r="B4658" t="s">
        <v>35</v>
      </c>
      <c r="C4658" t="s">
        <v>9</v>
      </c>
      <c r="D4658">
        <v>157</v>
      </c>
      <c r="E4658">
        <v>52</v>
      </c>
      <c r="F4658">
        <v>127</v>
      </c>
      <c r="G4658">
        <v>493.08</v>
      </c>
      <c r="H4658" s="1">
        <v>45226</v>
      </c>
    </row>
    <row r="4659" spans="1:8" x14ac:dyDescent="0.25">
      <c r="A4659" t="s">
        <v>4681</v>
      </c>
      <c r="B4659" t="s">
        <v>26</v>
      </c>
      <c r="C4659" t="s">
        <v>23</v>
      </c>
      <c r="D4659">
        <v>79</v>
      </c>
      <c r="E4659">
        <v>60</v>
      </c>
      <c r="F4659">
        <v>50</v>
      </c>
      <c r="G4659">
        <v>202.48</v>
      </c>
      <c r="H4659" s="1">
        <v>45058</v>
      </c>
    </row>
    <row r="4660" spans="1:8" x14ac:dyDescent="0.25">
      <c r="A4660" t="s">
        <v>4682</v>
      </c>
      <c r="B4660" t="s">
        <v>37</v>
      </c>
      <c r="C4660" t="s">
        <v>23</v>
      </c>
      <c r="D4660">
        <v>53</v>
      </c>
      <c r="E4660">
        <v>36</v>
      </c>
      <c r="F4660">
        <v>159</v>
      </c>
      <c r="G4660">
        <v>89.48</v>
      </c>
      <c r="H4660" s="1">
        <v>45121</v>
      </c>
    </row>
    <row r="4661" spans="1:8" x14ac:dyDescent="0.25">
      <c r="A4661" t="s">
        <v>4683</v>
      </c>
      <c r="B4661" t="s">
        <v>48</v>
      </c>
      <c r="C4661" t="s">
        <v>32</v>
      </c>
      <c r="D4661">
        <v>44</v>
      </c>
      <c r="E4661">
        <v>96</v>
      </c>
      <c r="F4661">
        <v>107</v>
      </c>
      <c r="G4661">
        <v>95.69</v>
      </c>
      <c r="H4661" s="1">
        <v>45062</v>
      </c>
    </row>
    <row r="4662" spans="1:8" x14ac:dyDescent="0.25">
      <c r="A4662" t="s">
        <v>4684</v>
      </c>
      <c r="B4662" t="s">
        <v>17</v>
      </c>
      <c r="C4662" t="s">
        <v>18</v>
      </c>
      <c r="D4662">
        <v>158</v>
      </c>
      <c r="E4662">
        <v>94</v>
      </c>
      <c r="F4662">
        <v>271</v>
      </c>
      <c r="G4662">
        <v>234.48</v>
      </c>
      <c r="H4662" s="1">
        <v>45111</v>
      </c>
    </row>
    <row r="4663" spans="1:8" x14ac:dyDescent="0.25">
      <c r="A4663" t="s">
        <v>4685</v>
      </c>
      <c r="B4663" t="s">
        <v>37</v>
      </c>
      <c r="C4663" t="s">
        <v>9</v>
      </c>
      <c r="D4663">
        <v>28</v>
      </c>
      <c r="E4663">
        <v>28</v>
      </c>
      <c r="F4663">
        <v>175</v>
      </c>
      <c r="G4663">
        <v>437.52</v>
      </c>
      <c r="H4663" s="1">
        <v>45146</v>
      </c>
    </row>
    <row r="4664" spans="1:8" x14ac:dyDescent="0.25">
      <c r="A4664" t="s">
        <v>4686</v>
      </c>
      <c r="B4664" t="s">
        <v>14</v>
      </c>
      <c r="C4664" t="s">
        <v>15</v>
      </c>
      <c r="D4664">
        <v>172</v>
      </c>
      <c r="E4664">
        <v>47</v>
      </c>
      <c r="F4664">
        <v>268</v>
      </c>
      <c r="G4664">
        <v>225.11</v>
      </c>
      <c r="H4664" s="1">
        <v>45285</v>
      </c>
    </row>
    <row r="4665" spans="1:8" x14ac:dyDescent="0.25">
      <c r="A4665" t="s">
        <v>4687</v>
      </c>
      <c r="B4665" t="s">
        <v>21</v>
      </c>
      <c r="C4665" t="s">
        <v>23</v>
      </c>
      <c r="D4665">
        <v>74</v>
      </c>
      <c r="E4665">
        <v>100</v>
      </c>
      <c r="F4665">
        <v>147</v>
      </c>
      <c r="G4665">
        <v>499.63</v>
      </c>
      <c r="H4665" s="1">
        <v>45291</v>
      </c>
    </row>
    <row r="4666" spans="1:8" x14ac:dyDescent="0.25">
      <c r="A4666" t="s">
        <v>4688</v>
      </c>
      <c r="B4666" t="s">
        <v>8</v>
      </c>
      <c r="C4666" t="s">
        <v>18</v>
      </c>
      <c r="D4666">
        <v>191</v>
      </c>
      <c r="E4666">
        <v>98</v>
      </c>
      <c r="F4666">
        <v>98</v>
      </c>
      <c r="G4666">
        <v>364.48</v>
      </c>
      <c r="H4666" s="1">
        <v>45042</v>
      </c>
    </row>
    <row r="4667" spans="1:8" x14ac:dyDescent="0.25">
      <c r="A4667" t="s">
        <v>4689</v>
      </c>
      <c r="B4667" t="s">
        <v>35</v>
      </c>
      <c r="C4667" t="s">
        <v>9</v>
      </c>
      <c r="D4667">
        <v>127</v>
      </c>
      <c r="E4667">
        <v>76</v>
      </c>
      <c r="F4667">
        <v>35</v>
      </c>
      <c r="G4667">
        <v>303.08999999999997</v>
      </c>
      <c r="H4667" s="1">
        <v>45230</v>
      </c>
    </row>
    <row r="4668" spans="1:8" x14ac:dyDescent="0.25">
      <c r="A4668" t="s">
        <v>4690</v>
      </c>
      <c r="B4668" t="s">
        <v>28</v>
      </c>
      <c r="C4668" t="s">
        <v>18</v>
      </c>
      <c r="D4668">
        <v>17</v>
      </c>
      <c r="E4668">
        <v>67</v>
      </c>
      <c r="F4668">
        <v>284</v>
      </c>
      <c r="G4668">
        <v>150.75</v>
      </c>
      <c r="H4668" s="1">
        <v>45283</v>
      </c>
    </row>
    <row r="4669" spans="1:8" x14ac:dyDescent="0.25">
      <c r="A4669" t="s">
        <v>4691</v>
      </c>
      <c r="B4669" t="s">
        <v>48</v>
      </c>
      <c r="C4669" t="s">
        <v>23</v>
      </c>
      <c r="D4669">
        <v>154</v>
      </c>
      <c r="E4669">
        <v>79</v>
      </c>
      <c r="F4669">
        <v>295</v>
      </c>
      <c r="G4669">
        <v>105.05</v>
      </c>
      <c r="H4669" s="1">
        <v>44955</v>
      </c>
    </row>
    <row r="4670" spans="1:8" x14ac:dyDescent="0.25">
      <c r="A4670" t="s">
        <v>4692</v>
      </c>
      <c r="B4670" t="s">
        <v>35</v>
      </c>
      <c r="C4670" t="s">
        <v>23</v>
      </c>
      <c r="D4670">
        <v>172</v>
      </c>
      <c r="E4670">
        <v>91</v>
      </c>
      <c r="F4670">
        <v>120</v>
      </c>
      <c r="G4670">
        <v>486.34</v>
      </c>
      <c r="H4670" s="1">
        <v>45110</v>
      </c>
    </row>
    <row r="4671" spans="1:8" x14ac:dyDescent="0.25">
      <c r="A4671" t="s">
        <v>4693</v>
      </c>
      <c r="B4671" t="s">
        <v>14</v>
      </c>
      <c r="C4671" t="s">
        <v>15</v>
      </c>
      <c r="D4671">
        <v>81</v>
      </c>
      <c r="E4671">
        <v>25</v>
      </c>
      <c r="F4671">
        <v>165</v>
      </c>
      <c r="G4671">
        <v>127.27</v>
      </c>
      <c r="H4671" s="1">
        <v>44930</v>
      </c>
    </row>
    <row r="4672" spans="1:8" x14ac:dyDescent="0.25">
      <c r="A4672" t="s">
        <v>4694</v>
      </c>
      <c r="B4672" t="s">
        <v>37</v>
      </c>
      <c r="C4672" t="s">
        <v>32</v>
      </c>
      <c r="D4672">
        <v>169</v>
      </c>
      <c r="E4672">
        <v>29</v>
      </c>
      <c r="F4672">
        <v>29</v>
      </c>
      <c r="G4672">
        <v>84.68</v>
      </c>
      <c r="H4672" s="1">
        <v>45196</v>
      </c>
    </row>
    <row r="4673" spans="1:8" x14ac:dyDescent="0.25">
      <c r="A4673" t="s">
        <v>4695</v>
      </c>
      <c r="B4673" t="s">
        <v>14</v>
      </c>
      <c r="C4673" t="s">
        <v>32</v>
      </c>
      <c r="D4673">
        <v>66</v>
      </c>
      <c r="E4673">
        <v>63</v>
      </c>
      <c r="F4673">
        <v>24</v>
      </c>
      <c r="G4673">
        <v>21.42</v>
      </c>
      <c r="H4673" s="1">
        <v>45094</v>
      </c>
    </row>
    <row r="4674" spans="1:8" x14ac:dyDescent="0.25">
      <c r="A4674" t="s">
        <v>4696</v>
      </c>
      <c r="B4674" t="s">
        <v>28</v>
      </c>
      <c r="C4674" t="s">
        <v>9</v>
      </c>
      <c r="D4674">
        <v>199</v>
      </c>
      <c r="E4674">
        <v>80</v>
      </c>
      <c r="F4674">
        <v>45</v>
      </c>
      <c r="G4674">
        <v>476.73</v>
      </c>
      <c r="H4674" s="1">
        <v>44991</v>
      </c>
    </row>
    <row r="4675" spans="1:8" x14ac:dyDescent="0.25">
      <c r="A4675" t="s">
        <v>4697</v>
      </c>
      <c r="B4675" t="s">
        <v>35</v>
      </c>
      <c r="C4675" t="s">
        <v>18</v>
      </c>
      <c r="D4675">
        <v>11</v>
      </c>
      <c r="E4675">
        <v>60</v>
      </c>
      <c r="F4675">
        <v>118</v>
      </c>
      <c r="G4675">
        <v>270.66000000000003</v>
      </c>
      <c r="H4675" s="1">
        <v>45128</v>
      </c>
    </row>
    <row r="4676" spans="1:8" x14ac:dyDescent="0.25">
      <c r="A4676" t="s">
        <v>4698</v>
      </c>
      <c r="B4676" t="s">
        <v>8</v>
      </c>
      <c r="C4676" t="s">
        <v>15</v>
      </c>
      <c r="D4676">
        <v>118</v>
      </c>
      <c r="E4676">
        <v>46</v>
      </c>
      <c r="F4676">
        <v>236</v>
      </c>
      <c r="G4676">
        <v>148.44</v>
      </c>
      <c r="H4676" s="1">
        <v>45007</v>
      </c>
    </row>
    <row r="4677" spans="1:8" x14ac:dyDescent="0.25">
      <c r="A4677" t="s">
        <v>4699</v>
      </c>
      <c r="B4677" t="s">
        <v>48</v>
      </c>
      <c r="C4677" t="s">
        <v>32</v>
      </c>
      <c r="D4677">
        <v>159</v>
      </c>
      <c r="E4677">
        <v>56</v>
      </c>
      <c r="F4677">
        <v>87</v>
      </c>
      <c r="G4677">
        <v>420.21</v>
      </c>
      <c r="H4677" s="1">
        <v>45182</v>
      </c>
    </row>
    <row r="4678" spans="1:8" x14ac:dyDescent="0.25">
      <c r="A4678" t="s">
        <v>4700</v>
      </c>
      <c r="B4678" t="s">
        <v>37</v>
      </c>
      <c r="C4678" t="s">
        <v>32</v>
      </c>
      <c r="D4678">
        <v>11</v>
      </c>
      <c r="E4678">
        <v>39</v>
      </c>
      <c r="F4678">
        <v>268</v>
      </c>
      <c r="G4678">
        <v>468.57</v>
      </c>
      <c r="H4678" s="1">
        <v>45033</v>
      </c>
    </row>
    <row r="4679" spans="1:8" x14ac:dyDescent="0.25">
      <c r="A4679" t="s">
        <v>4701</v>
      </c>
      <c r="B4679" t="s">
        <v>8</v>
      </c>
      <c r="C4679" t="s">
        <v>23</v>
      </c>
      <c r="D4679">
        <v>11</v>
      </c>
      <c r="E4679">
        <v>55</v>
      </c>
      <c r="F4679">
        <v>270</v>
      </c>
      <c r="G4679">
        <v>477.29</v>
      </c>
      <c r="H4679" s="1">
        <v>45003</v>
      </c>
    </row>
    <row r="4680" spans="1:8" x14ac:dyDescent="0.25">
      <c r="A4680" t="s">
        <v>4702</v>
      </c>
      <c r="B4680" t="s">
        <v>28</v>
      </c>
      <c r="C4680" t="s">
        <v>15</v>
      </c>
      <c r="D4680">
        <v>200</v>
      </c>
      <c r="E4680">
        <v>61</v>
      </c>
      <c r="F4680">
        <v>292</v>
      </c>
      <c r="G4680">
        <v>275.17</v>
      </c>
      <c r="H4680" s="1">
        <v>45033</v>
      </c>
    </row>
    <row r="4681" spans="1:8" x14ac:dyDescent="0.25">
      <c r="A4681" t="s">
        <v>4703</v>
      </c>
      <c r="B4681" t="s">
        <v>14</v>
      </c>
      <c r="C4681" t="s">
        <v>32</v>
      </c>
      <c r="D4681">
        <v>13</v>
      </c>
      <c r="E4681">
        <v>83</v>
      </c>
      <c r="F4681">
        <v>104</v>
      </c>
      <c r="G4681">
        <v>335.36</v>
      </c>
      <c r="H4681" s="1">
        <v>45265</v>
      </c>
    </row>
    <row r="4682" spans="1:8" x14ac:dyDescent="0.25">
      <c r="A4682" t="s">
        <v>4704</v>
      </c>
      <c r="B4682" t="s">
        <v>21</v>
      </c>
      <c r="C4682" t="s">
        <v>9</v>
      </c>
      <c r="D4682">
        <v>1</v>
      </c>
      <c r="E4682">
        <v>30</v>
      </c>
      <c r="F4682">
        <v>112</v>
      </c>
      <c r="G4682">
        <v>256.93</v>
      </c>
      <c r="H4682" s="1">
        <v>44973</v>
      </c>
    </row>
    <row r="4683" spans="1:8" x14ac:dyDescent="0.25">
      <c r="A4683" t="s">
        <v>4705</v>
      </c>
      <c r="B4683" t="s">
        <v>8</v>
      </c>
      <c r="C4683" t="s">
        <v>9</v>
      </c>
      <c r="D4683">
        <v>23</v>
      </c>
      <c r="E4683">
        <v>34</v>
      </c>
      <c r="F4683">
        <v>296</v>
      </c>
      <c r="G4683">
        <v>164.22</v>
      </c>
      <c r="H4683" s="1">
        <v>45062</v>
      </c>
    </row>
    <row r="4684" spans="1:8" x14ac:dyDescent="0.25">
      <c r="A4684" t="s">
        <v>4706</v>
      </c>
      <c r="B4684" t="s">
        <v>17</v>
      </c>
      <c r="C4684" t="s">
        <v>15</v>
      </c>
      <c r="D4684">
        <v>138</v>
      </c>
      <c r="E4684">
        <v>37</v>
      </c>
      <c r="F4684">
        <v>33</v>
      </c>
      <c r="G4684">
        <v>312.38</v>
      </c>
      <c r="H4684" s="1">
        <v>44986</v>
      </c>
    </row>
    <row r="4685" spans="1:8" x14ac:dyDescent="0.25">
      <c r="A4685" t="s">
        <v>4707</v>
      </c>
      <c r="B4685" t="s">
        <v>17</v>
      </c>
      <c r="C4685" t="s">
        <v>15</v>
      </c>
      <c r="D4685">
        <v>97</v>
      </c>
      <c r="E4685">
        <v>88</v>
      </c>
      <c r="F4685">
        <v>161</v>
      </c>
      <c r="G4685">
        <v>481.21</v>
      </c>
      <c r="H4685" s="1">
        <v>45054</v>
      </c>
    </row>
    <row r="4686" spans="1:8" x14ac:dyDescent="0.25">
      <c r="A4686" t="s">
        <v>4708</v>
      </c>
      <c r="B4686" t="s">
        <v>14</v>
      </c>
      <c r="C4686" t="s">
        <v>32</v>
      </c>
      <c r="D4686">
        <v>57</v>
      </c>
      <c r="E4686">
        <v>57</v>
      </c>
      <c r="F4686">
        <v>115</v>
      </c>
      <c r="G4686">
        <v>170.73</v>
      </c>
      <c r="H4686" s="1">
        <v>45154</v>
      </c>
    </row>
    <row r="4687" spans="1:8" x14ac:dyDescent="0.25">
      <c r="A4687" t="s">
        <v>4709</v>
      </c>
      <c r="B4687" t="s">
        <v>17</v>
      </c>
      <c r="C4687" t="s">
        <v>18</v>
      </c>
      <c r="D4687">
        <v>29</v>
      </c>
      <c r="E4687">
        <v>27</v>
      </c>
      <c r="F4687">
        <v>156</v>
      </c>
      <c r="G4687">
        <v>146.65</v>
      </c>
      <c r="H4687" s="1">
        <v>45149</v>
      </c>
    </row>
    <row r="4688" spans="1:8" x14ac:dyDescent="0.25">
      <c r="A4688" t="s">
        <v>4710</v>
      </c>
      <c r="B4688" t="s">
        <v>48</v>
      </c>
      <c r="C4688" t="s">
        <v>32</v>
      </c>
      <c r="D4688">
        <v>50</v>
      </c>
      <c r="E4688">
        <v>70</v>
      </c>
      <c r="F4688">
        <v>144</v>
      </c>
      <c r="G4688">
        <v>252.67</v>
      </c>
      <c r="H4688" s="1">
        <v>45083</v>
      </c>
    </row>
    <row r="4689" spans="1:8" x14ac:dyDescent="0.25">
      <c r="A4689" t="s">
        <v>4711</v>
      </c>
      <c r="B4689" t="s">
        <v>21</v>
      </c>
      <c r="C4689" t="s">
        <v>18</v>
      </c>
      <c r="D4689">
        <v>61</v>
      </c>
      <c r="E4689">
        <v>95</v>
      </c>
      <c r="F4689">
        <v>15</v>
      </c>
      <c r="G4689">
        <v>370.97</v>
      </c>
      <c r="H4689" s="1">
        <v>45151</v>
      </c>
    </row>
    <row r="4690" spans="1:8" x14ac:dyDescent="0.25">
      <c r="A4690" t="s">
        <v>4712</v>
      </c>
      <c r="B4690" t="s">
        <v>37</v>
      </c>
      <c r="C4690" t="s">
        <v>9</v>
      </c>
      <c r="D4690">
        <v>162</v>
      </c>
      <c r="E4690">
        <v>81</v>
      </c>
      <c r="F4690">
        <v>161</v>
      </c>
      <c r="G4690">
        <v>63.72</v>
      </c>
      <c r="H4690" s="1">
        <v>45217</v>
      </c>
    </row>
    <row r="4691" spans="1:8" x14ac:dyDescent="0.25">
      <c r="A4691" t="s">
        <v>4713</v>
      </c>
      <c r="B4691" t="s">
        <v>12</v>
      </c>
      <c r="C4691" t="s">
        <v>32</v>
      </c>
      <c r="D4691">
        <v>113</v>
      </c>
      <c r="E4691">
        <v>22</v>
      </c>
      <c r="F4691">
        <v>4</v>
      </c>
      <c r="G4691">
        <v>254.55</v>
      </c>
      <c r="H4691" s="1">
        <v>45081</v>
      </c>
    </row>
    <row r="4692" spans="1:8" x14ac:dyDescent="0.25">
      <c r="A4692" t="s">
        <v>4714</v>
      </c>
      <c r="B4692" t="s">
        <v>26</v>
      </c>
      <c r="C4692" t="s">
        <v>18</v>
      </c>
      <c r="D4692">
        <v>35</v>
      </c>
      <c r="E4692">
        <v>54</v>
      </c>
      <c r="F4692">
        <v>129</v>
      </c>
      <c r="G4692">
        <v>77.989999999999995</v>
      </c>
      <c r="H4692" s="1">
        <v>44955</v>
      </c>
    </row>
    <row r="4693" spans="1:8" x14ac:dyDescent="0.25">
      <c r="A4693" t="s">
        <v>4715</v>
      </c>
      <c r="B4693" t="s">
        <v>14</v>
      </c>
      <c r="C4693" t="s">
        <v>32</v>
      </c>
      <c r="D4693">
        <v>69</v>
      </c>
      <c r="E4693">
        <v>97</v>
      </c>
      <c r="F4693">
        <v>30</v>
      </c>
      <c r="G4693">
        <v>370.59</v>
      </c>
      <c r="H4693" s="1">
        <v>44960</v>
      </c>
    </row>
    <row r="4694" spans="1:8" x14ac:dyDescent="0.25">
      <c r="A4694" t="s">
        <v>4716</v>
      </c>
      <c r="B4694" t="s">
        <v>12</v>
      </c>
      <c r="C4694" t="s">
        <v>32</v>
      </c>
      <c r="D4694">
        <v>104</v>
      </c>
      <c r="E4694">
        <v>91</v>
      </c>
      <c r="F4694">
        <v>298</v>
      </c>
      <c r="G4694">
        <v>433.62</v>
      </c>
      <c r="H4694" s="1">
        <v>45041</v>
      </c>
    </row>
    <row r="4695" spans="1:8" x14ac:dyDescent="0.25">
      <c r="A4695" t="s">
        <v>4717</v>
      </c>
      <c r="B4695" t="s">
        <v>48</v>
      </c>
      <c r="C4695" t="s">
        <v>15</v>
      </c>
      <c r="D4695">
        <v>123</v>
      </c>
      <c r="E4695">
        <v>46</v>
      </c>
      <c r="F4695">
        <v>136</v>
      </c>
      <c r="G4695">
        <v>46.58</v>
      </c>
      <c r="H4695" s="1">
        <v>45040</v>
      </c>
    </row>
    <row r="4696" spans="1:8" x14ac:dyDescent="0.25">
      <c r="A4696" t="s">
        <v>4718</v>
      </c>
      <c r="B4696" t="s">
        <v>12</v>
      </c>
      <c r="C4696" t="s">
        <v>9</v>
      </c>
      <c r="D4696">
        <v>169</v>
      </c>
      <c r="E4696">
        <v>37</v>
      </c>
      <c r="F4696">
        <v>78</v>
      </c>
      <c r="G4696">
        <v>248.27</v>
      </c>
      <c r="H4696" s="1">
        <v>45236</v>
      </c>
    </row>
    <row r="4697" spans="1:8" x14ac:dyDescent="0.25">
      <c r="A4697" t="s">
        <v>4719</v>
      </c>
      <c r="B4697" t="s">
        <v>28</v>
      </c>
      <c r="C4697" t="s">
        <v>32</v>
      </c>
      <c r="D4697">
        <v>197</v>
      </c>
      <c r="E4697">
        <v>89</v>
      </c>
      <c r="F4697">
        <v>185</v>
      </c>
      <c r="G4697">
        <v>46.91</v>
      </c>
      <c r="H4697" s="1">
        <v>44936</v>
      </c>
    </row>
    <row r="4698" spans="1:8" x14ac:dyDescent="0.25">
      <c r="A4698" t="s">
        <v>4720</v>
      </c>
      <c r="B4698" t="s">
        <v>17</v>
      </c>
      <c r="C4698" t="s">
        <v>9</v>
      </c>
      <c r="D4698">
        <v>106</v>
      </c>
      <c r="E4698">
        <v>54</v>
      </c>
      <c r="F4698">
        <v>62</v>
      </c>
      <c r="G4698">
        <v>199.37</v>
      </c>
      <c r="H4698" s="1">
        <v>45198</v>
      </c>
    </row>
    <row r="4699" spans="1:8" x14ac:dyDescent="0.25">
      <c r="A4699" t="s">
        <v>4721</v>
      </c>
      <c r="B4699" t="s">
        <v>28</v>
      </c>
      <c r="C4699" t="s">
        <v>32</v>
      </c>
      <c r="D4699">
        <v>105</v>
      </c>
      <c r="E4699">
        <v>83</v>
      </c>
      <c r="F4699">
        <v>132</v>
      </c>
      <c r="G4699">
        <v>345.19</v>
      </c>
      <c r="H4699" s="1">
        <v>45211</v>
      </c>
    </row>
    <row r="4700" spans="1:8" x14ac:dyDescent="0.25">
      <c r="A4700" t="s">
        <v>4722</v>
      </c>
      <c r="B4700" t="s">
        <v>35</v>
      </c>
      <c r="C4700" t="s">
        <v>15</v>
      </c>
      <c r="D4700">
        <v>112</v>
      </c>
      <c r="E4700">
        <v>64</v>
      </c>
      <c r="F4700">
        <v>288</v>
      </c>
      <c r="G4700">
        <v>470.51</v>
      </c>
      <c r="H4700" s="1">
        <v>44941</v>
      </c>
    </row>
    <row r="4701" spans="1:8" x14ac:dyDescent="0.25">
      <c r="A4701" t="s">
        <v>4723</v>
      </c>
      <c r="B4701" t="s">
        <v>48</v>
      </c>
      <c r="C4701" t="s">
        <v>9</v>
      </c>
      <c r="D4701">
        <v>7</v>
      </c>
      <c r="E4701">
        <v>50</v>
      </c>
      <c r="F4701">
        <v>98</v>
      </c>
      <c r="G4701">
        <v>44.72</v>
      </c>
      <c r="H4701" s="1">
        <v>45250</v>
      </c>
    </row>
    <row r="4702" spans="1:8" x14ac:dyDescent="0.25">
      <c r="A4702" t="s">
        <v>4724</v>
      </c>
      <c r="B4702" t="s">
        <v>28</v>
      </c>
      <c r="C4702" t="s">
        <v>18</v>
      </c>
      <c r="D4702">
        <v>30</v>
      </c>
      <c r="E4702">
        <v>33</v>
      </c>
      <c r="F4702">
        <v>60</v>
      </c>
      <c r="G4702">
        <v>177.38</v>
      </c>
      <c r="H4702" s="1">
        <v>45136</v>
      </c>
    </row>
    <row r="4703" spans="1:8" x14ac:dyDescent="0.25">
      <c r="A4703" t="s">
        <v>4725</v>
      </c>
      <c r="B4703" t="s">
        <v>17</v>
      </c>
      <c r="C4703" t="s">
        <v>32</v>
      </c>
      <c r="D4703">
        <v>33</v>
      </c>
      <c r="E4703">
        <v>62</v>
      </c>
      <c r="F4703">
        <v>95</v>
      </c>
      <c r="G4703">
        <v>164.28</v>
      </c>
      <c r="H4703" s="1">
        <v>45104</v>
      </c>
    </row>
    <row r="4704" spans="1:8" x14ac:dyDescent="0.25">
      <c r="A4704" t="s">
        <v>4726</v>
      </c>
      <c r="B4704" t="s">
        <v>26</v>
      </c>
      <c r="C4704" t="s">
        <v>23</v>
      </c>
      <c r="D4704">
        <v>127</v>
      </c>
      <c r="E4704">
        <v>53</v>
      </c>
      <c r="F4704">
        <v>222</v>
      </c>
      <c r="G4704">
        <v>229.9</v>
      </c>
      <c r="H4704" s="1">
        <v>44965</v>
      </c>
    </row>
    <row r="4705" spans="1:8" x14ac:dyDescent="0.25">
      <c r="A4705" t="s">
        <v>4727</v>
      </c>
      <c r="B4705" t="s">
        <v>35</v>
      </c>
      <c r="C4705" t="s">
        <v>23</v>
      </c>
      <c r="D4705">
        <v>167</v>
      </c>
      <c r="E4705">
        <v>20</v>
      </c>
      <c r="F4705">
        <v>1</v>
      </c>
      <c r="G4705">
        <v>471.01</v>
      </c>
      <c r="H4705" s="1">
        <v>45238</v>
      </c>
    </row>
    <row r="4706" spans="1:8" x14ac:dyDescent="0.25">
      <c r="A4706" t="s">
        <v>4728</v>
      </c>
      <c r="B4706" t="s">
        <v>48</v>
      </c>
      <c r="C4706" t="s">
        <v>15</v>
      </c>
      <c r="D4706">
        <v>88</v>
      </c>
      <c r="E4706">
        <v>54</v>
      </c>
      <c r="F4706">
        <v>265</v>
      </c>
      <c r="G4706">
        <v>205.25</v>
      </c>
      <c r="H4706" s="1">
        <v>45079</v>
      </c>
    </row>
    <row r="4707" spans="1:8" x14ac:dyDescent="0.25">
      <c r="A4707" t="s">
        <v>4729</v>
      </c>
      <c r="B4707" t="s">
        <v>8</v>
      </c>
      <c r="C4707" t="s">
        <v>23</v>
      </c>
      <c r="D4707">
        <v>122</v>
      </c>
      <c r="E4707">
        <v>47</v>
      </c>
      <c r="F4707">
        <v>161</v>
      </c>
      <c r="G4707">
        <v>263.14</v>
      </c>
      <c r="H4707" s="1">
        <v>45256</v>
      </c>
    </row>
    <row r="4708" spans="1:8" x14ac:dyDescent="0.25">
      <c r="A4708" t="s">
        <v>4730</v>
      </c>
      <c r="B4708" t="s">
        <v>48</v>
      </c>
      <c r="C4708" t="s">
        <v>15</v>
      </c>
      <c r="D4708">
        <v>191</v>
      </c>
      <c r="E4708">
        <v>81</v>
      </c>
      <c r="F4708">
        <v>114</v>
      </c>
      <c r="G4708">
        <v>67.91</v>
      </c>
      <c r="H4708" s="1">
        <v>45092</v>
      </c>
    </row>
    <row r="4709" spans="1:8" x14ac:dyDescent="0.25">
      <c r="A4709" t="s">
        <v>4731</v>
      </c>
      <c r="B4709" t="s">
        <v>26</v>
      </c>
      <c r="C4709" t="s">
        <v>18</v>
      </c>
      <c r="D4709">
        <v>187</v>
      </c>
      <c r="E4709">
        <v>61</v>
      </c>
      <c r="F4709">
        <v>170</v>
      </c>
      <c r="G4709">
        <v>147.85</v>
      </c>
      <c r="H4709" s="1">
        <v>45227</v>
      </c>
    </row>
    <row r="4710" spans="1:8" x14ac:dyDescent="0.25">
      <c r="A4710" t="s">
        <v>4732</v>
      </c>
      <c r="B4710" t="s">
        <v>28</v>
      </c>
      <c r="C4710" t="s">
        <v>18</v>
      </c>
      <c r="D4710">
        <v>57</v>
      </c>
      <c r="E4710">
        <v>79</v>
      </c>
      <c r="F4710">
        <v>10</v>
      </c>
      <c r="G4710">
        <v>328.5</v>
      </c>
      <c r="H4710" s="1">
        <v>44944</v>
      </c>
    </row>
    <row r="4711" spans="1:8" x14ac:dyDescent="0.25">
      <c r="A4711" t="s">
        <v>4733</v>
      </c>
      <c r="B4711" t="s">
        <v>8</v>
      </c>
      <c r="C4711" t="s">
        <v>9</v>
      </c>
      <c r="D4711">
        <v>50</v>
      </c>
      <c r="E4711">
        <v>90</v>
      </c>
      <c r="F4711">
        <v>144</v>
      </c>
      <c r="G4711">
        <v>229.01</v>
      </c>
      <c r="H4711" s="1">
        <v>45037</v>
      </c>
    </row>
    <row r="4712" spans="1:8" x14ac:dyDescent="0.25">
      <c r="A4712" t="s">
        <v>4734</v>
      </c>
      <c r="B4712" t="s">
        <v>37</v>
      </c>
      <c r="C4712" t="s">
        <v>15</v>
      </c>
      <c r="D4712">
        <v>138</v>
      </c>
      <c r="E4712">
        <v>28</v>
      </c>
      <c r="F4712">
        <v>173</v>
      </c>
      <c r="G4712">
        <v>383.57</v>
      </c>
      <c r="H4712" s="1">
        <v>45062</v>
      </c>
    </row>
    <row r="4713" spans="1:8" x14ac:dyDescent="0.25">
      <c r="A4713" t="s">
        <v>4735</v>
      </c>
      <c r="B4713" t="s">
        <v>12</v>
      </c>
      <c r="C4713" t="s">
        <v>9</v>
      </c>
      <c r="D4713">
        <v>46</v>
      </c>
      <c r="E4713">
        <v>67</v>
      </c>
      <c r="F4713">
        <v>158</v>
      </c>
      <c r="G4713">
        <v>487.92</v>
      </c>
      <c r="H4713" s="1">
        <v>44927</v>
      </c>
    </row>
    <row r="4714" spans="1:8" x14ac:dyDescent="0.25">
      <c r="A4714" t="s">
        <v>4736</v>
      </c>
      <c r="B4714" t="s">
        <v>37</v>
      </c>
      <c r="C4714" t="s">
        <v>9</v>
      </c>
      <c r="D4714">
        <v>192</v>
      </c>
      <c r="E4714">
        <v>40</v>
      </c>
      <c r="F4714">
        <v>209</v>
      </c>
      <c r="G4714">
        <v>373.67</v>
      </c>
      <c r="H4714" s="1">
        <v>45020</v>
      </c>
    </row>
    <row r="4715" spans="1:8" x14ac:dyDescent="0.25">
      <c r="A4715" t="s">
        <v>4737</v>
      </c>
      <c r="B4715" t="s">
        <v>12</v>
      </c>
      <c r="C4715" t="s">
        <v>23</v>
      </c>
      <c r="D4715">
        <v>57</v>
      </c>
      <c r="E4715">
        <v>45</v>
      </c>
      <c r="F4715">
        <v>170</v>
      </c>
      <c r="G4715">
        <v>63.82</v>
      </c>
      <c r="H4715" s="1">
        <v>44927</v>
      </c>
    </row>
    <row r="4716" spans="1:8" x14ac:dyDescent="0.25">
      <c r="A4716" t="s">
        <v>4738</v>
      </c>
      <c r="B4716" t="s">
        <v>21</v>
      </c>
      <c r="C4716" t="s">
        <v>23</v>
      </c>
      <c r="D4716">
        <v>198</v>
      </c>
      <c r="E4716">
        <v>78</v>
      </c>
      <c r="F4716">
        <v>284</v>
      </c>
      <c r="G4716">
        <v>178</v>
      </c>
      <c r="H4716" s="1">
        <v>45268</v>
      </c>
    </row>
    <row r="4717" spans="1:8" x14ac:dyDescent="0.25">
      <c r="A4717" t="s">
        <v>4739</v>
      </c>
      <c r="B4717" t="s">
        <v>26</v>
      </c>
      <c r="C4717" t="s">
        <v>23</v>
      </c>
      <c r="D4717">
        <v>182</v>
      </c>
      <c r="E4717">
        <v>53</v>
      </c>
      <c r="F4717">
        <v>10</v>
      </c>
      <c r="G4717">
        <v>133.88999999999999</v>
      </c>
      <c r="H4717" s="1">
        <v>45120</v>
      </c>
    </row>
    <row r="4718" spans="1:8" x14ac:dyDescent="0.25">
      <c r="A4718" t="s">
        <v>4740</v>
      </c>
      <c r="B4718" t="s">
        <v>8</v>
      </c>
      <c r="C4718" t="s">
        <v>18</v>
      </c>
      <c r="D4718">
        <v>198</v>
      </c>
      <c r="E4718">
        <v>75</v>
      </c>
      <c r="F4718">
        <v>209</v>
      </c>
      <c r="G4718">
        <v>98.25</v>
      </c>
      <c r="H4718" s="1">
        <v>45113</v>
      </c>
    </row>
    <row r="4719" spans="1:8" x14ac:dyDescent="0.25">
      <c r="A4719" t="s">
        <v>4741</v>
      </c>
      <c r="B4719" t="s">
        <v>37</v>
      </c>
      <c r="C4719" t="s">
        <v>23</v>
      </c>
      <c r="D4719">
        <v>142</v>
      </c>
      <c r="E4719">
        <v>78</v>
      </c>
      <c r="F4719">
        <v>244</v>
      </c>
      <c r="G4719">
        <v>363.18</v>
      </c>
      <c r="H4719" s="1">
        <v>45248</v>
      </c>
    </row>
    <row r="4720" spans="1:8" x14ac:dyDescent="0.25">
      <c r="A4720" t="s">
        <v>4742</v>
      </c>
      <c r="B4720" t="s">
        <v>12</v>
      </c>
      <c r="C4720" t="s">
        <v>23</v>
      </c>
      <c r="D4720">
        <v>172</v>
      </c>
      <c r="E4720">
        <v>50</v>
      </c>
      <c r="F4720">
        <v>49</v>
      </c>
      <c r="G4720">
        <v>439.31</v>
      </c>
      <c r="H4720" s="1">
        <v>45013</v>
      </c>
    </row>
    <row r="4721" spans="1:8" x14ac:dyDescent="0.25">
      <c r="A4721" t="s">
        <v>4743</v>
      </c>
      <c r="B4721" t="s">
        <v>12</v>
      </c>
      <c r="C4721" t="s">
        <v>32</v>
      </c>
      <c r="D4721">
        <v>103</v>
      </c>
      <c r="E4721">
        <v>60</v>
      </c>
      <c r="F4721">
        <v>206</v>
      </c>
      <c r="G4721">
        <v>206.84</v>
      </c>
      <c r="H4721" s="1">
        <v>45084</v>
      </c>
    </row>
    <row r="4722" spans="1:8" x14ac:dyDescent="0.25">
      <c r="A4722" t="s">
        <v>4744</v>
      </c>
      <c r="B4722" t="s">
        <v>37</v>
      </c>
      <c r="C4722" t="s">
        <v>32</v>
      </c>
      <c r="D4722">
        <v>2</v>
      </c>
      <c r="E4722">
        <v>95</v>
      </c>
      <c r="F4722">
        <v>150</v>
      </c>
      <c r="G4722">
        <v>134.44</v>
      </c>
      <c r="H4722" s="1">
        <v>45071</v>
      </c>
    </row>
    <row r="4723" spans="1:8" x14ac:dyDescent="0.25">
      <c r="A4723" t="s">
        <v>4745</v>
      </c>
      <c r="B4723" t="s">
        <v>35</v>
      </c>
      <c r="C4723" t="s">
        <v>23</v>
      </c>
      <c r="D4723">
        <v>186</v>
      </c>
      <c r="E4723">
        <v>66</v>
      </c>
      <c r="F4723">
        <v>86</v>
      </c>
      <c r="G4723">
        <v>13.32</v>
      </c>
      <c r="H4723" s="1">
        <v>44977</v>
      </c>
    </row>
    <row r="4724" spans="1:8" x14ac:dyDescent="0.25">
      <c r="A4724" t="s">
        <v>4746</v>
      </c>
      <c r="B4724" t="s">
        <v>14</v>
      </c>
      <c r="C4724" t="s">
        <v>18</v>
      </c>
      <c r="D4724">
        <v>124</v>
      </c>
      <c r="E4724">
        <v>68</v>
      </c>
      <c r="F4724">
        <v>220</v>
      </c>
      <c r="G4724">
        <v>190.04</v>
      </c>
      <c r="H4724" s="1">
        <v>44931</v>
      </c>
    </row>
    <row r="4725" spans="1:8" x14ac:dyDescent="0.25">
      <c r="A4725" t="s">
        <v>4747</v>
      </c>
      <c r="B4725" t="s">
        <v>26</v>
      </c>
      <c r="C4725" t="s">
        <v>18</v>
      </c>
      <c r="D4725">
        <v>192</v>
      </c>
      <c r="E4725">
        <v>93</v>
      </c>
      <c r="F4725">
        <v>145</v>
      </c>
      <c r="G4725">
        <v>189.47</v>
      </c>
      <c r="H4725" s="1">
        <v>44935</v>
      </c>
    </row>
    <row r="4726" spans="1:8" x14ac:dyDescent="0.25">
      <c r="A4726" t="s">
        <v>4748</v>
      </c>
      <c r="B4726" t="s">
        <v>14</v>
      </c>
      <c r="C4726" t="s">
        <v>32</v>
      </c>
      <c r="D4726">
        <v>43</v>
      </c>
      <c r="E4726">
        <v>73</v>
      </c>
      <c r="F4726">
        <v>85</v>
      </c>
      <c r="G4726">
        <v>460.34</v>
      </c>
      <c r="H4726" s="1">
        <v>45232</v>
      </c>
    </row>
    <row r="4727" spans="1:8" x14ac:dyDescent="0.25">
      <c r="A4727" t="s">
        <v>4749</v>
      </c>
      <c r="B4727" t="s">
        <v>28</v>
      </c>
      <c r="C4727" t="s">
        <v>15</v>
      </c>
      <c r="D4727">
        <v>186</v>
      </c>
      <c r="E4727">
        <v>81</v>
      </c>
      <c r="F4727">
        <v>256</v>
      </c>
      <c r="G4727">
        <v>74.59</v>
      </c>
      <c r="H4727" s="1">
        <v>45286</v>
      </c>
    </row>
    <row r="4728" spans="1:8" x14ac:dyDescent="0.25">
      <c r="A4728" t="s">
        <v>4750</v>
      </c>
      <c r="B4728" t="s">
        <v>21</v>
      </c>
      <c r="C4728" t="s">
        <v>9</v>
      </c>
      <c r="D4728">
        <v>158</v>
      </c>
      <c r="E4728">
        <v>80</v>
      </c>
      <c r="F4728">
        <v>210</v>
      </c>
      <c r="G4728">
        <v>67.66</v>
      </c>
      <c r="H4728" s="1">
        <v>45185</v>
      </c>
    </row>
    <row r="4729" spans="1:8" x14ac:dyDescent="0.25">
      <c r="A4729" t="s">
        <v>4751</v>
      </c>
      <c r="B4729" t="s">
        <v>21</v>
      </c>
      <c r="C4729" t="s">
        <v>18</v>
      </c>
      <c r="D4729">
        <v>15</v>
      </c>
      <c r="E4729">
        <v>80</v>
      </c>
      <c r="F4729">
        <v>51</v>
      </c>
      <c r="G4729">
        <v>40.04</v>
      </c>
      <c r="H4729" s="1">
        <v>44993</v>
      </c>
    </row>
    <row r="4730" spans="1:8" x14ac:dyDescent="0.25">
      <c r="A4730" t="s">
        <v>4752</v>
      </c>
      <c r="B4730" t="s">
        <v>8</v>
      </c>
      <c r="C4730" t="s">
        <v>15</v>
      </c>
      <c r="D4730">
        <v>134</v>
      </c>
      <c r="E4730">
        <v>62</v>
      </c>
      <c r="F4730">
        <v>92</v>
      </c>
      <c r="G4730">
        <v>66.44</v>
      </c>
      <c r="H4730" s="1">
        <v>45277</v>
      </c>
    </row>
    <row r="4731" spans="1:8" x14ac:dyDescent="0.25">
      <c r="A4731" t="s">
        <v>4753</v>
      </c>
      <c r="B4731" t="s">
        <v>35</v>
      </c>
      <c r="C4731" t="s">
        <v>15</v>
      </c>
      <c r="D4731">
        <v>27</v>
      </c>
      <c r="E4731">
        <v>93</v>
      </c>
      <c r="F4731">
        <v>286</v>
      </c>
      <c r="G4731">
        <v>417.85</v>
      </c>
      <c r="H4731" s="1">
        <v>45193</v>
      </c>
    </row>
    <row r="4732" spans="1:8" x14ac:dyDescent="0.25">
      <c r="A4732" t="s">
        <v>4754</v>
      </c>
      <c r="B4732" t="s">
        <v>48</v>
      </c>
      <c r="C4732" t="s">
        <v>32</v>
      </c>
      <c r="D4732">
        <v>18</v>
      </c>
      <c r="E4732">
        <v>60</v>
      </c>
      <c r="F4732">
        <v>174</v>
      </c>
      <c r="G4732">
        <v>412.94</v>
      </c>
      <c r="H4732" s="1">
        <v>45258</v>
      </c>
    </row>
    <row r="4733" spans="1:8" x14ac:dyDescent="0.25">
      <c r="A4733" t="s">
        <v>4755</v>
      </c>
      <c r="B4733" t="s">
        <v>28</v>
      </c>
      <c r="C4733" t="s">
        <v>32</v>
      </c>
      <c r="D4733">
        <v>19</v>
      </c>
      <c r="E4733">
        <v>68</v>
      </c>
      <c r="F4733">
        <v>102</v>
      </c>
      <c r="G4733">
        <v>346.26</v>
      </c>
      <c r="H4733" s="1">
        <v>45170</v>
      </c>
    </row>
    <row r="4734" spans="1:8" x14ac:dyDescent="0.25">
      <c r="A4734" t="s">
        <v>4756</v>
      </c>
      <c r="B4734" t="s">
        <v>35</v>
      </c>
      <c r="C4734" t="s">
        <v>15</v>
      </c>
      <c r="D4734">
        <v>82</v>
      </c>
      <c r="E4734">
        <v>53</v>
      </c>
      <c r="F4734">
        <v>290</v>
      </c>
      <c r="G4734">
        <v>239.85</v>
      </c>
      <c r="H4734" s="1">
        <v>44997</v>
      </c>
    </row>
    <row r="4735" spans="1:8" x14ac:dyDescent="0.25">
      <c r="A4735" t="s">
        <v>4757</v>
      </c>
      <c r="B4735" t="s">
        <v>48</v>
      </c>
      <c r="C4735" t="s">
        <v>23</v>
      </c>
      <c r="D4735">
        <v>199</v>
      </c>
      <c r="E4735">
        <v>95</v>
      </c>
      <c r="F4735">
        <v>19</v>
      </c>
      <c r="G4735">
        <v>89.42</v>
      </c>
      <c r="H4735" s="1">
        <v>45040</v>
      </c>
    </row>
    <row r="4736" spans="1:8" x14ac:dyDescent="0.25">
      <c r="A4736" t="s">
        <v>4758</v>
      </c>
      <c r="B4736" t="s">
        <v>26</v>
      </c>
      <c r="C4736" t="s">
        <v>32</v>
      </c>
      <c r="D4736">
        <v>18</v>
      </c>
      <c r="E4736">
        <v>36</v>
      </c>
      <c r="F4736">
        <v>300</v>
      </c>
      <c r="G4736">
        <v>375.55</v>
      </c>
      <c r="H4736" s="1">
        <v>44936</v>
      </c>
    </row>
    <row r="4737" spans="1:8" x14ac:dyDescent="0.25">
      <c r="A4737" t="s">
        <v>4759</v>
      </c>
      <c r="B4737" t="s">
        <v>21</v>
      </c>
      <c r="C4737" t="s">
        <v>18</v>
      </c>
      <c r="D4737">
        <v>69</v>
      </c>
      <c r="E4737">
        <v>89</v>
      </c>
      <c r="F4737">
        <v>75</v>
      </c>
      <c r="G4737">
        <v>86.75</v>
      </c>
      <c r="H4737" s="1">
        <v>45051</v>
      </c>
    </row>
    <row r="4738" spans="1:8" x14ac:dyDescent="0.25">
      <c r="A4738" t="s">
        <v>4760</v>
      </c>
      <c r="B4738" t="s">
        <v>12</v>
      </c>
      <c r="C4738" t="s">
        <v>32</v>
      </c>
      <c r="D4738">
        <v>184</v>
      </c>
      <c r="E4738">
        <v>68</v>
      </c>
      <c r="F4738">
        <v>206</v>
      </c>
      <c r="G4738">
        <v>37.1</v>
      </c>
      <c r="H4738" s="1">
        <v>45026</v>
      </c>
    </row>
    <row r="4739" spans="1:8" x14ac:dyDescent="0.25">
      <c r="A4739" t="s">
        <v>4761</v>
      </c>
      <c r="B4739" t="s">
        <v>48</v>
      </c>
      <c r="C4739" t="s">
        <v>15</v>
      </c>
      <c r="D4739">
        <v>199</v>
      </c>
      <c r="E4739">
        <v>59</v>
      </c>
      <c r="F4739">
        <v>81</v>
      </c>
      <c r="G4739">
        <v>270.44</v>
      </c>
      <c r="H4739" s="1">
        <v>45187</v>
      </c>
    </row>
    <row r="4740" spans="1:8" x14ac:dyDescent="0.25">
      <c r="A4740" t="s">
        <v>4762</v>
      </c>
      <c r="B4740" t="s">
        <v>21</v>
      </c>
      <c r="C4740" t="s">
        <v>15</v>
      </c>
      <c r="D4740">
        <v>160</v>
      </c>
      <c r="E4740">
        <v>52</v>
      </c>
      <c r="F4740">
        <v>61</v>
      </c>
      <c r="G4740">
        <v>291.2</v>
      </c>
      <c r="H4740" s="1">
        <v>45009</v>
      </c>
    </row>
    <row r="4741" spans="1:8" x14ac:dyDescent="0.25">
      <c r="A4741" t="s">
        <v>4763</v>
      </c>
      <c r="B4741" t="s">
        <v>37</v>
      </c>
      <c r="C4741" t="s">
        <v>18</v>
      </c>
      <c r="D4741">
        <v>14</v>
      </c>
      <c r="E4741">
        <v>95</v>
      </c>
      <c r="F4741">
        <v>104</v>
      </c>
      <c r="G4741">
        <v>268.10000000000002</v>
      </c>
      <c r="H4741" s="1">
        <v>45156</v>
      </c>
    </row>
    <row r="4742" spans="1:8" x14ac:dyDescent="0.25">
      <c r="A4742" t="s">
        <v>4764</v>
      </c>
      <c r="B4742" t="s">
        <v>21</v>
      </c>
      <c r="C4742" t="s">
        <v>32</v>
      </c>
      <c r="D4742">
        <v>145</v>
      </c>
      <c r="E4742">
        <v>68</v>
      </c>
      <c r="F4742">
        <v>230</v>
      </c>
      <c r="G4742">
        <v>38.28</v>
      </c>
      <c r="H4742" s="1">
        <v>45102</v>
      </c>
    </row>
    <row r="4743" spans="1:8" x14ac:dyDescent="0.25">
      <c r="A4743" t="s">
        <v>4765</v>
      </c>
      <c r="B4743" t="s">
        <v>26</v>
      </c>
      <c r="C4743" t="s">
        <v>32</v>
      </c>
      <c r="D4743">
        <v>197</v>
      </c>
      <c r="E4743">
        <v>94</v>
      </c>
      <c r="F4743">
        <v>104</v>
      </c>
      <c r="G4743">
        <v>27.14</v>
      </c>
      <c r="H4743" s="1">
        <v>45056</v>
      </c>
    </row>
    <row r="4744" spans="1:8" x14ac:dyDescent="0.25">
      <c r="A4744" t="s">
        <v>4766</v>
      </c>
      <c r="B4744" t="s">
        <v>28</v>
      </c>
      <c r="C4744" t="s">
        <v>18</v>
      </c>
      <c r="D4744">
        <v>184</v>
      </c>
      <c r="E4744">
        <v>49</v>
      </c>
      <c r="F4744">
        <v>82</v>
      </c>
      <c r="G4744">
        <v>385.96</v>
      </c>
      <c r="H4744" s="1">
        <v>45233</v>
      </c>
    </row>
    <row r="4745" spans="1:8" x14ac:dyDescent="0.25">
      <c r="A4745" t="s">
        <v>4767</v>
      </c>
      <c r="B4745" t="s">
        <v>28</v>
      </c>
      <c r="C4745" t="s">
        <v>23</v>
      </c>
      <c r="D4745">
        <v>131</v>
      </c>
      <c r="E4745">
        <v>76</v>
      </c>
      <c r="F4745">
        <v>234</v>
      </c>
      <c r="G4745">
        <v>17.39</v>
      </c>
      <c r="H4745" s="1">
        <v>45250</v>
      </c>
    </row>
    <row r="4746" spans="1:8" x14ac:dyDescent="0.25">
      <c r="A4746" t="s">
        <v>4768</v>
      </c>
      <c r="B4746" t="s">
        <v>26</v>
      </c>
      <c r="C4746" t="s">
        <v>32</v>
      </c>
      <c r="D4746">
        <v>99</v>
      </c>
      <c r="E4746">
        <v>61</v>
      </c>
      <c r="F4746">
        <v>56</v>
      </c>
      <c r="G4746">
        <v>363.15</v>
      </c>
      <c r="H4746" s="1">
        <v>45270</v>
      </c>
    </row>
    <row r="4747" spans="1:8" x14ac:dyDescent="0.25">
      <c r="A4747" t="s">
        <v>4769</v>
      </c>
      <c r="B4747" t="s">
        <v>37</v>
      </c>
      <c r="C4747" t="s">
        <v>32</v>
      </c>
      <c r="D4747">
        <v>138</v>
      </c>
      <c r="E4747">
        <v>38</v>
      </c>
      <c r="F4747">
        <v>186</v>
      </c>
      <c r="G4747">
        <v>392.3</v>
      </c>
      <c r="H4747" s="1">
        <v>45135</v>
      </c>
    </row>
    <row r="4748" spans="1:8" x14ac:dyDescent="0.25">
      <c r="A4748" t="s">
        <v>4770</v>
      </c>
      <c r="B4748" t="s">
        <v>14</v>
      </c>
      <c r="C4748" t="s">
        <v>23</v>
      </c>
      <c r="D4748">
        <v>132</v>
      </c>
      <c r="E4748">
        <v>39</v>
      </c>
      <c r="F4748">
        <v>211</v>
      </c>
      <c r="G4748">
        <v>401.25</v>
      </c>
      <c r="H4748" s="1">
        <v>45139</v>
      </c>
    </row>
    <row r="4749" spans="1:8" x14ac:dyDescent="0.25">
      <c r="A4749" t="s">
        <v>4771</v>
      </c>
      <c r="B4749" t="s">
        <v>17</v>
      </c>
      <c r="C4749" t="s">
        <v>15</v>
      </c>
      <c r="D4749">
        <v>117</v>
      </c>
      <c r="E4749">
        <v>63</v>
      </c>
      <c r="F4749">
        <v>26</v>
      </c>
      <c r="G4749">
        <v>455.82</v>
      </c>
      <c r="H4749" s="1">
        <v>45085</v>
      </c>
    </row>
    <row r="4750" spans="1:8" x14ac:dyDescent="0.25">
      <c r="A4750" t="s">
        <v>4772</v>
      </c>
      <c r="B4750" t="s">
        <v>8</v>
      </c>
      <c r="C4750" t="s">
        <v>18</v>
      </c>
      <c r="D4750">
        <v>86</v>
      </c>
      <c r="E4750">
        <v>53</v>
      </c>
      <c r="F4750">
        <v>138</v>
      </c>
      <c r="G4750">
        <v>494.21</v>
      </c>
      <c r="H4750" s="1">
        <v>45092</v>
      </c>
    </row>
    <row r="4751" spans="1:8" x14ac:dyDescent="0.25">
      <c r="A4751" t="s">
        <v>4773</v>
      </c>
      <c r="B4751" t="s">
        <v>28</v>
      </c>
      <c r="C4751" t="s">
        <v>15</v>
      </c>
      <c r="D4751">
        <v>1</v>
      </c>
      <c r="E4751">
        <v>76</v>
      </c>
      <c r="F4751">
        <v>258</v>
      </c>
      <c r="G4751">
        <v>101.53</v>
      </c>
      <c r="H4751" s="1">
        <v>45079</v>
      </c>
    </row>
    <row r="4752" spans="1:8" x14ac:dyDescent="0.25">
      <c r="A4752" t="s">
        <v>4774</v>
      </c>
      <c r="B4752" t="s">
        <v>14</v>
      </c>
      <c r="C4752" t="s">
        <v>18</v>
      </c>
      <c r="D4752">
        <v>134</v>
      </c>
      <c r="E4752">
        <v>64</v>
      </c>
      <c r="F4752">
        <v>276</v>
      </c>
      <c r="G4752">
        <v>178.42</v>
      </c>
      <c r="H4752" s="1">
        <v>45045</v>
      </c>
    </row>
    <row r="4753" spans="1:8" x14ac:dyDescent="0.25">
      <c r="A4753" t="s">
        <v>4775</v>
      </c>
      <c r="B4753" t="s">
        <v>37</v>
      </c>
      <c r="C4753" t="s">
        <v>18</v>
      </c>
      <c r="D4753">
        <v>13</v>
      </c>
      <c r="E4753">
        <v>59</v>
      </c>
      <c r="F4753">
        <v>207</v>
      </c>
      <c r="G4753">
        <v>456.91</v>
      </c>
      <c r="H4753" s="1">
        <v>45195</v>
      </c>
    </row>
    <row r="4754" spans="1:8" x14ac:dyDescent="0.25">
      <c r="A4754" t="s">
        <v>4776</v>
      </c>
      <c r="B4754" t="s">
        <v>48</v>
      </c>
      <c r="C4754" t="s">
        <v>9</v>
      </c>
      <c r="D4754">
        <v>131</v>
      </c>
      <c r="E4754">
        <v>28</v>
      </c>
      <c r="F4754">
        <v>187</v>
      </c>
      <c r="G4754">
        <v>278.29000000000002</v>
      </c>
      <c r="H4754" s="1">
        <v>45042</v>
      </c>
    </row>
    <row r="4755" spans="1:8" x14ac:dyDescent="0.25">
      <c r="A4755" t="s">
        <v>4777</v>
      </c>
      <c r="B4755" t="s">
        <v>26</v>
      </c>
      <c r="C4755" t="s">
        <v>18</v>
      </c>
      <c r="D4755">
        <v>30</v>
      </c>
      <c r="E4755">
        <v>57</v>
      </c>
      <c r="F4755">
        <v>297</v>
      </c>
      <c r="G4755">
        <v>465.92</v>
      </c>
      <c r="H4755" s="1">
        <v>45070</v>
      </c>
    </row>
    <row r="4756" spans="1:8" x14ac:dyDescent="0.25">
      <c r="A4756" t="s">
        <v>4778</v>
      </c>
      <c r="B4756" t="s">
        <v>8</v>
      </c>
      <c r="C4756" t="s">
        <v>15</v>
      </c>
      <c r="D4756">
        <v>44</v>
      </c>
      <c r="E4756">
        <v>43</v>
      </c>
      <c r="F4756">
        <v>36</v>
      </c>
      <c r="G4756">
        <v>258.01</v>
      </c>
      <c r="H4756" s="1">
        <v>45280</v>
      </c>
    </row>
    <row r="4757" spans="1:8" x14ac:dyDescent="0.25">
      <c r="A4757" t="s">
        <v>4779</v>
      </c>
      <c r="B4757" t="s">
        <v>26</v>
      </c>
      <c r="C4757" t="s">
        <v>32</v>
      </c>
      <c r="D4757">
        <v>143</v>
      </c>
      <c r="E4757">
        <v>43</v>
      </c>
      <c r="F4757">
        <v>160</v>
      </c>
      <c r="G4757">
        <v>404.41</v>
      </c>
      <c r="H4757" s="1">
        <v>45069</v>
      </c>
    </row>
    <row r="4758" spans="1:8" x14ac:dyDescent="0.25">
      <c r="A4758" t="s">
        <v>4780</v>
      </c>
      <c r="B4758" t="s">
        <v>26</v>
      </c>
      <c r="C4758" t="s">
        <v>23</v>
      </c>
      <c r="D4758">
        <v>37</v>
      </c>
      <c r="E4758">
        <v>22</v>
      </c>
      <c r="F4758">
        <v>85</v>
      </c>
      <c r="G4758">
        <v>247.31</v>
      </c>
      <c r="H4758" s="1">
        <v>45252</v>
      </c>
    </row>
    <row r="4759" spans="1:8" x14ac:dyDescent="0.25">
      <c r="A4759" t="s">
        <v>4781</v>
      </c>
      <c r="B4759" t="s">
        <v>28</v>
      </c>
      <c r="C4759" t="s">
        <v>23</v>
      </c>
      <c r="D4759">
        <v>28</v>
      </c>
      <c r="E4759">
        <v>54</v>
      </c>
      <c r="F4759">
        <v>56</v>
      </c>
      <c r="G4759">
        <v>272.35000000000002</v>
      </c>
      <c r="H4759" s="1">
        <v>45103</v>
      </c>
    </row>
    <row r="4760" spans="1:8" x14ac:dyDescent="0.25">
      <c r="A4760" t="s">
        <v>4782</v>
      </c>
      <c r="B4760" t="s">
        <v>35</v>
      </c>
      <c r="C4760" t="s">
        <v>9</v>
      </c>
      <c r="D4760">
        <v>157</v>
      </c>
      <c r="E4760">
        <v>94</v>
      </c>
      <c r="F4760">
        <v>69</v>
      </c>
      <c r="G4760">
        <v>418.07</v>
      </c>
      <c r="H4760" s="1">
        <v>44996</v>
      </c>
    </row>
    <row r="4761" spans="1:8" x14ac:dyDescent="0.25">
      <c r="A4761" t="s">
        <v>4783</v>
      </c>
      <c r="B4761" t="s">
        <v>17</v>
      </c>
      <c r="C4761" t="s">
        <v>23</v>
      </c>
      <c r="D4761">
        <v>161</v>
      </c>
      <c r="E4761">
        <v>23</v>
      </c>
      <c r="F4761">
        <v>121</v>
      </c>
      <c r="G4761">
        <v>246.93</v>
      </c>
      <c r="H4761" s="1">
        <v>45125</v>
      </c>
    </row>
    <row r="4762" spans="1:8" x14ac:dyDescent="0.25">
      <c r="A4762" t="s">
        <v>4784</v>
      </c>
      <c r="B4762" t="s">
        <v>35</v>
      </c>
      <c r="C4762" t="s">
        <v>23</v>
      </c>
      <c r="D4762">
        <v>50</v>
      </c>
      <c r="E4762">
        <v>63</v>
      </c>
      <c r="F4762">
        <v>83</v>
      </c>
      <c r="G4762">
        <v>251.08</v>
      </c>
      <c r="H4762" s="1">
        <v>45164</v>
      </c>
    </row>
    <row r="4763" spans="1:8" x14ac:dyDescent="0.25">
      <c r="A4763" t="s">
        <v>4785</v>
      </c>
      <c r="B4763" t="s">
        <v>26</v>
      </c>
      <c r="C4763" t="s">
        <v>15</v>
      </c>
      <c r="D4763">
        <v>160</v>
      </c>
      <c r="E4763">
        <v>20</v>
      </c>
      <c r="F4763">
        <v>134</v>
      </c>
      <c r="G4763">
        <v>381.39</v>
      </c>
      <c r="H4763" s="1">
        <v>45013</v>
      </c>
    </row>
    <row r="4764" spans="1:8" x14ac:dyDescent="0.25">
      <c r="A4764" t="s">
        <v>4786</v>
      </c>
      <c r="B4764" t="s">
        <v>14</v>
      </c>
      <c r="C4764" t="s">
        <v>15</v>
      </c>
      <c r="D4764">
        <v>33</v>
      </c>
      <c r="E4764">
        <v>89</v>
      </c>
      <c r="F4764">
        <v>97</v>
      </c>
      <c r="G4764">
        <v>261.57</v>
      </c>
      <c r="H4764" s="1">
        <v>45032</v>
      </c>
    </row>
    <row r="4765" spans="1:8" x14ac:dyDescent="0.25">
      <c r="A4765" t="s">
        <v>4787</v>
      </c>
      <c r="B4765" t="s">
        <v>14</v>
      </c>
      <c r="C4765" t="s">
        <v>32</v>
      </c>
      <c r="D4765">
        <v>1</v>
      </c>
      <c r="E4765">
        <v>23</v>
      </c>
      <c r="F4765">
        <v>155</v>
      </c>
      <c r="G4765">
        <v>46.68</v>
      </c>
      <c r="H4765" s="1">
        <v>45098</v>
      </c>
    </row>
    <row r="4766" spans="1:8" x14ac:dyDescent="0.25">
      <c r="A4766" t="s">
        <v>4788</v>
      </c>
      <c r="B4766" t="s">
        <v>26</v>
      </c>
      <c r="C4766" t="s">
        <v>15</v>
      </c>
      <c r="D4766">
        <v>123</v>
      </c>
      <c r="E4766">
        <v>92</v>
      </c>
      <c r="F4766">
        <v>253</v>
      </c>
      <c r="G4766">
        <v>322.87</v>
      </c>
      <c r="H4766" s="1">
        <v>44960</v>
      </c>
    </row>
    <row r="4767" spans="1:8" x14ac:dyDescent="0.25">
      <c r="A4767" t="s">
        <v>4789</v>
      </c>
      <c r="B4767" t="s">
        <v>35</v>
      </c>
      <c r="C4767" t="s">
        <v>15</v>
      </c>
      <c r="D4767">
        <v>9</v>
      </c>
      <c r="E4767">
        <v>75</v>
      </c>
      <c r="F4767">
        <v>270</v>
      </c>
      <c r="G4767">
        <v>447.36</v>
      </c>
      <c r="H4767" s="1">
        <v>45165</v>
      </c>
    </row>
    <row r="4768" spans="1:8" x14ac:dyDescent="0.25">
      <c r="A4768" t="s">
        <v>4790</v>
      </c>
      <c r="B4768" t="s">
        <v>26</v>
      </c>
      <c r="C4768" t="s">
        <v>18</v>
      </c>
      <c r="D4768">
        <v>178</v>
      </c>
      <c r="E4768">
        <v>23</v>
      </c>
      <c r="F4768">
        <v>125</v>
      </c>
      <c r="G4768">
        <v>245.2</v>
      </c>
      <c r="H4768" s="1">
        <v>44962</v>
      </c>
    </row>
    <row r="4769" spans="1:8" x14ac:dyDescent="0.25">
      <c r="A4769" t="s">
        <v>4791</v>
      </c>
      <c r="B4769" t="s">
        <v>26</v>
      </c>
      <c r="C4769" t="s">
        <v>15</v>
      </c>
      <c r="D4769">
        <v>30</v>
      </c>
      <c r="E4769">
        <v>41</v>
      </c>
      <c r="F4769">
        <v>240</v>
      </c>
      <c r="G4769">
        <v>406.59</v>
      </c>
      <c r="H4769" s="1">
        <v>45229</v>
      </c>
    </row>
    <row r="4770" spans="1:8" x14ac:dyDescent="0.25">
      <c r="A4770" t="s">
        <v>4792</v>
      </c>
      <c r="B4770" t="s">
        <v>8</v>
      </c>
      <c r="C4770" t="s">
        <v>23</v>
      </c>
      <c r="D4770">
        <v>190</v>
      </c>
      <c r="E4770">
        <v>84</v>
      </c>
      <c r="F4770">
        <v>117</v>
      </c>
      <c r="G4770">
        <v>10.49</v>
      </c>
      <c r="H4770" s="1">
        <v>45280</v>
      </c>
    </row>
    <row r="4771" spans="1:8" x14ac:dyDescent="0.25">
      <c r="A4771" t="s">
        <v>4793</v>
      </c>
      <c r="B4771" t="s">
        <v>21</v>
      </c>
      <c r="C4771" t="s">
        <v>23</v>
      </c>
      <c r="D4771">
        <v>127</v>
      </c>
      <c r="E4771">
        <v>75</v>
      </c>
      <c r="F4771">
        <v>277</v>
      </c>
      <c r="G4771">
        <v>392.48</v>
      </c>
      <c r="H4771" s="1">
        <v>45220</v>
      </c>
    </row>
    <row r="4772" spans="1:8" x14ac:dyDescent="0.25">
      <c r="A4772" t="s">
        <v>4794</v>
      </c>
      <c r="B4772" t="s">
        <v>28</v>
      </c>
      <c r="C4772" t="s">
        <v>18</v>
      </c>
      <c r="D4772">
        <v>111</v>
      </c>
      <c r="E4772">
        <v>76</v>
      </c>
      <c r="F4772">
        <v>135</v>
      </c>
      <c r="G4772">
        <v>480.9</v>
      </c>
      <c r="H4772" s="1">
        <v>45054</v>
      </c>
    </row>
    <row r="4773" spans="1:8" x14ac:dyDescent="0.25">
      <c r="A4773" t="s">
        <v>4795</v>
      </c>
      <c r="B4773" t="s">
        <v>28</v>
      </c>
      <c r="C4773" t="s">
        <v>23</v>
      </c>
      <c r="D4773">
        <v>73</v>
      </c>
      <c r="E4773">
        <v>88</v>
      </c>
      <c r="F4773">
        <v>32</v>
      </c>
      <c r="G4773">
        <v>260.39</v>
      </c>
      <c r="H4773" s="1">
        <v>45283</v>
      </c>
    </row>
    <row r="4774" spans="1:8" x14ac:dyDescent="0.25">
      <c r="A4774" t="s">
        <v>4796</v>
      </c>
      <c r="B4774" t="s">
        <v>35</v>
      </c>
      <c r="C4774" t="s">
        <v>18</v>
      </c>
      <c r="D4774">
        <v>183</v>
      </c>
      <c r="E4774">
        <v>88</v>
      </c>
      <c r="F4774">
        <v>28</v>
      </c>
      <c r="G4774">
        <v>124.72</v>
      </c>
      <c r="H4774" s="1">
        <v>45106</v>
      </c>
    </row>
    <row r="4775" spans="1:8" x14ac:dyDescent="0.25">
      <c r="A4775" t="s">
        <v>4797</v>
      </c>
      <c r="B4775" t="s">
        <v>12</v>
      </c>
      <c r="C4775" t="s">
        <v>15</v>
      </c>
      <c r="D4775">
        <v>177</v>
      </c>
      <c r="E4775">
        <v>53</v>
      </c>
      <c r="F4775">
        <v>173</v>
      </c>
      <c r="G4775">
        <v>33.049999999999997</v>
      </c>
      <c r="H4775" s="1">
        <v>45140</v>
      </c>
    </row>
    <row r="4776" spans="1:8" x14ac:dyDescent="0.25">
      <c r="A4776" t="s">
        <v>4798</v>
      </c>
      <c r="B4776" t="s">
        <v>12</v>
      </c>
      <c r="C4776" t="s">
        <v>23</v>
      </c>
      <c r="D4776">
        <v>166</v>
      </c>
      <c r="E4776">
        <v>77</v>
      </c>
      <c r="F4776">
        <v>226</v>
      </c>
      <c r="G4776">
        <v>120.49</v>
      </c>
      <c r="H4776" s="1">
        <v>45216</v>
      </c>
    </row>
    <row r="4777" spans="1:8" x14ac:dyDescent="0.25">
      <c r="A4777" t="s">
        <v>4799</v>
      </c>
      <c r="B4777" t="s">
        <v>17</v>
      </c>
      <c r="C4777" t="s">
        <v>23</v>
      </c>
      <c r="D4777">
        <v>62</v>
      </c>
      <c r="E4777">
        <v>54</v>
      </c>
      <c r="F4777">
        <v>7</v>
      </c>
      <c r="G4777">
        <v>375.12</v>
      </c>
      <c r="H4777" s="1">
        <v>45000</v>
      </c>
    </row>
    <row r="4778" spans="1:8" x14ac:dyDescent="0.25">
      <c r="A4778" t="s">
        <v>4800</v>
      </c>
      <c r="B4778" t="s">
        <v>12</v>
      </c>
      <c r="C4778" t="s">
        <v>32</v>
      </c>
      <c r="D4778">
        <v>97</v>
      </c>
      <c r="E4778">
        <v>96</v>
      </c>
      <c r="F4778">
        <v>185</v>
      </c>
      <c r="G4778">
        <v>326.55</v>
      </c>
      <c r="H4778" s="1">
        <v>45199</v>
      </c>
    </row>
    <row r="4779" spans="1:8" x14ac:dyDescent="0.25">
      <c r="A4779" t="s">
        <v>4801</v>
      </c>
      <c r="B4779" t="s">
        <v>17</v>
      </c>
      <c r="C4779" t="s">
        <v>9</v>
      </c>
      <c r="D4779">
        <v>35</v>
      </c>
      <c r="E4779">
        <v>41</v>
      </c>
      <c r="F4779">
        <v>219</v>
      </c>
      <c r="G4779">
        <v>384.08</v>
      </c>
      <c r="H4779" s="1">
        <v>45084</v>
      </c>
    </row>
    <row r="4780" spans="1:8" x14ac:dyDescent="0.25">
      <c r="A4780" t="s">
        <v>4802</v>
      </c>
      <c r="B4780" t="s">
        <v>21</v>
      </c>
      <c r="C4780" t="s">
        <v>15</v>
      </c>
      <c r="D4780">
        <v>161</v>
      </c>
      <c r="E4780">
        <v>97</v>
      </c>
      <c r="F4780">
        <v>255</v>
      </c>
      <c r="G4780">
        <v>69.81</v>
      </c>
      <c r="H4780" s="1">
        <v>45228</v>
      </c>
    </row>
    <row r="4781" spans="1:8" x14ac:dyDescent="0.25">
      <c r="A4781" t="s">
        <v>4803</v>
      </c>
      <c r="B4781" t="s">
        <v>14</v>
      </c>
      <c r="C4781" t="s">
        <v>23</v>
      </c>
      <c r="D4781">
        <v>50</v>
      </c>
      <c r="E4781">
        <v>84</v>
      </c>
      <c r="F4781">
        <v>87</v>
      </c>
      <c r="G4781">
        <v>38.450000000000003</v>
      </c>
      <c r="H4781" s="1">
        <v>45085</v>
      </c>
    </row>
    <row r="4782" spans="1:8" x14ac:dyDescent="0.25">
      <c r="A4782" t="s">
        <v>4804</v>
      </c>
      <c r="B4782" t="s">
        <v>14</v>
      </c>
      <c r="C4782" t="s">
        <v>32</v>
      </c>
      <c r="D4782">
        <v>194</v>
      </c>
      <c r="E4782">
        <v>56</v>
      </c>
      <c r="F4782">
        <v>120</v>
      </c>
      <c r="G4782">
        <v>60.73</v>
      </c>
      <c r="H4782" s="1">
        <v>44931</v>
      </c>
    </row>
    <row r="4783" spans="1:8" x14ac:dyDescent="0.25">
      <c r="A4783" t="s">
        <v>4805</v>
      </c>
      <c r="B4783" t="s">
        <v>28</v>
      </c>
      <c r="C4783" t="s">
        <v>32</v>
      </c>
      <c r="D4783">
        <v>14</v>
      </c>
      <c r="E4783">
        <v>96</v>
      </c>
      <c r="F4783">
        <v>258</v>
      </c>
      <c r="G4783">
        <v>141.22999999999999</v>
      </c>
      <c r="H4783" s="1">
        <v>45109</v>
      </c>
    </row>
    <row r="4784" spans="1:8" x14ac:dyDescent="0.25">
      <c r="A4784" t="s">
        <v>4806</v>
      </c>
      <c r="B4784" t="s">
        <v>21</v>
      </c>
      <c r="C4784" t="s">
        <v>15</v>
      </c>
      <c r="D4784">
        <v>113</v>
      </c>
      <c r="E4784">
        <v>90</v>
      </c>
      <c r="F4784">
        <v>245</v>
      </c>
      <c r="G4784">
        <v>229.51</v>
      </c>
      <c r="H4784" s="1">
        <v>45075</v>
      </c>
    </row>
    <row r="4785" spans="1:8" x14ac:dyDescent="0.25">
      <c r="A4785" t="s">
        <v>4807</v>
      </c>
      <c r="B4785" t="s">
        <v>35</v>
      </c>
      <c r="C4785" t="s">
        <v>18</v>
      </c>
      <c r="D4785">
        <v>63</v>
      </c>
      <c r="E4785">
        <v>62</v>
      </c>
      <c r="F4785">
        <v>15</v>
      </c>
      <c r="G4785">
        <v>349.76</v>
      </c>
      <c r="H4785" s="1">
        <v>45027</v>
      </c>
    </row>
    <row r="4786" spans="1:8" x14ac:dyDescent="0.25">
      <c r="A4786" t="s">
        <v>4808</v>
      </c>
      <c r="B4786" t="s">
        <v>28</v>
      </c>
      <c r="C4786" t="s">
        <v>32</v>
      </c>
      <c r="D4786">
        <v>120</v>
      </c>
      <c r="E4786">
        <v>46</v>
      </c>
      <c r="F4786">
        <v>220</v>
      </c>
      <c r="G4786">
        <v>474.86</v>
      </c>
      <c r="H4786" s="1">
        <v>45009</v>
      </c>
    </row>
    <row r="4787" spans="1:8" x14ac:dyDescent="0.25">
      <c r="A4787" t="s">
        <v>4809</v>
      </c>
      <c r="B4787" t="s">
        <v>14</v>
      </c>
      <c r="C4787" t="s">
        <v>32</v>
      </c>
      <c r="D4787">
        <v>11</v>
      </c>
      <c r="E4787">
        <v>34</v>
      </c>
      <c r="F4787">
        <v>299</v>
      </c>
      <c r="G4787">
        <v>146.65</v>
      </c>
      <c r="H4787" s="1">
        <v>44938</v>
      </c>
    </row>
    <row r="4788" spans="1:8" x14ac:dyDescent="0.25">
      <c r="A4788" t="s">
        <v>4810</v>
      </c>
      <c r="B4788" t="s">
        <v>8</v>
      </c>
      <c r="C4788" t="s">
        <v>18</v>
      </c>
      <c r="D4788">
        <v>52</v>
      </c>
      <c r="E4788">
        <v>93</v>
      </c>
      <c r="F4788">
        <v>225</v>
      </c>
      <c r="G4788">
        <v>353.1</v>
      </c>
      <c r="H4788" s="1">
        <v>45285</v>
      </c>
    </row>
    <row r="4789" spans="1:8" x14ac:dyDescent="0.25">
      <c r="A4789" t="s">
        <v>4811</v>
      </c>
      <c r="B4789" t="s">
        <v>8</v>
      </c>
      <c r="C4789" t="s">
        <v>23</v>
      </c>
      <c r="D4789">
        <v>48</v>
      </c>
      <c r="E4789">
        <v>78</v>
      </c>
      <c r="F4789">
        <v>278</v>
      </c>
      <c r="G4789">
        <v>346.79</v>
      </c>
      <c r="H4789" s="1">
        <v>45260</v>
      </c>
    </row>
    <row r="4790" spans="1:8" x14ac:dyDescent="0.25">
      <c r="A4790" t="s">
        <v>4812</v>
      </c>
      <c r="B4790" t="s">
        <v>26</v>
      </c>
      <c r="C4790" t="s">
        <v>18</v>
      </c>
      <c r="D4790">
        <v>166</v>
      </c>
      <c r="E4790">
        <v>67</v>
      </c>
      <c r="F4790">
        <v>207</v>
      </c>
      <c r="G4790">
        <v>271.57</v>
      </c>
      <c r="H4790" s="1">
        <v>45048</v>
      </c>
    </row>
    <row r="4791" spans="1:8" x14ac:dyDescent="0.25">
      <c r="A4791" t="s">
        <v>4813</v>
      </c>
      <c r="B4791" t="s">
        <v>14</v>
      </c>
      <c r="C4791" t="s">
        <v>32</v>
      </c>
      <c r="D4791">
        <v>4</v>
      </c>
      <c r="E4791">
        <v>100</v>
      </c>
      <c r="F4791">
        <v>206</v>
      </c>
      <c r="G4791">
        <v>330.71</v>
      </c>
      <c r="H4791" s="1">
        <v>45092</v>
      </c>
    </row>
    <row r="4792" spans="1:8" x14ac:dyDescent="0.25">
      <c r="A4792" t="s">
        <v>4814</v>
      </c>
      <c r="B4792" t="s">
        <v>28</v>
      </c>
      <c r="C4792" t="s">
        <v>32</v>
      </c>
      <c r="D4792">
        <v>129</v>
      </c>
      <c r="E4792">
        <v>92</v>
      </c>
      <c r="F4792">
        <v>108</v>
      </c>
      <c r="G4792">
        <v>104.12</v>
      </c>
      <c r="H4792" s="1">
        <v>45280</v>
      </c>
    </row>
    <row r="4793" spans="1:8" x14ac:dyDescent="0.25">
      <c r="A4793" t="s">
        <v>4815</v>
      </c>
      <c r="B4793" t="s">
        <v>37</v>
      </c>
      <c r="C4793" t="s">
        <v>32</v>
      </c>
      <c r="D4793">
        <v>185</v>
      </c>
      <c r="E4793">
        <v>53</v>
      </c>
      <c r="F4793">
        <v>24</v>
      </c>
      <c r="G4793">
        <v>212.05</v>
      </c>
      <c r="H4793" s="1">
        <v>45185</v>
      </c>
    </row>
    <row r="4794" spans="1:8" x14ac:dyDescent="0.25">
      <c r="A4794" t="s">
        <v>4816</v>
      </c>
      <c r="B4794" t="s">
        <v>28</v>
      </c>
      <c r="C4794" t="s">
        <v>32</v>
      </c>
      <c r="D4794">
        <v>21</v>
      </c>
      <c r="E4794">
        <v>55</v>
      </c>
      <c r="F4794">
        <v>207</v>
      </c>
      <c r="G4794">
        <v>410.59</v>
      </c>
      <c r="H4794" s="1">
        <v>45105</v>
      </c>
    </row>
    <row r="4795" spans="1:8" x14ac:dyDescent="0.25">
      <c r="A4795" t="s">
        <v>4817</v>
      </c>
      <c r="B4795" t="s">
        <v>28</v>
      </c>
      <c r="C4795" t="s">
        <v>32</v>
      </c>
      <c r="D4795">
        <v>132</v>
      </c>
      <c r="E4795">
        <v>47</v>
      </c>
      <c r="F4795">
        <v>191</v>
      </c>
      <c r="G4795">
        <v>185.17</v>
      </c>
      <c r="H4795" s="1">
        <v>45131</v>
      </c>
    </row>
    <row r="4796" spans="1:8" x14ac:dyDescent="0.25">
      <c r="A4796" t="s">
        <v>4818</v>
      </c>
      <c r="B4796" t="s">
        <v>14</v>
      </c>
      <c r="C4796" t="s">
        <v>23</v>
      </c>
      <c r="D4796">
        <v>80</v>
      </c>
      <c r="E4796">
        <v>34</v>
      </c>
      <c r="F4796">
        <v>199</v>
      </c>
      <c r="G4796">
        <v>119.31</v>
      </c>
      <c r="H4796" s="1">
        <v>45062</v>
      </c>
    </row>
    <row r="4797" spans="1:8" x14ac:dyDescent="0.25">
      <c r="A4797" t="s">
        <v>4819</v>
      </c>
      <c r="B4797" t="s">
        <v>8</v>
      </c>
      <c r="C4797" t="s">
        <v>9</v>
      </c>
      <c r="D4797">
        <v>103</v>
      </c>
      <c r="E4797">
        <v>48</v>
      </c>
      <c r="F4797">
        <v>117</v>
      </c>
      <c r="G4797">
        <v>73.83</v>
      </c>
      <c r="H4797" s="1">
        <v>45146</v>
      </c>
    </row>
    <row r="4798" spans="1:8" x14ac:dyDescent="0.25">
      <c r="A4798" t="s">
        <v>4820</v>
      </c>
      <c r="B4798" t="s">
        <v>14</v>
      </c>
      <c r="C4798" t="s">
        <v>15</v>
      </c>
      <c r="D4798">
        <v>9</v>
      </c>
      <c r="E4798">
        <v>64</v>
      </c>
      <c r="F4798">
        <v>211</v>
      </c>
      <c r="G4798">
        <v>427.99</v>
      </c>
      <c r="H4798" s="1">
        <v>45117</v>
      </c>
    </row>
    <row r="4799" spans="1:8" x14ac:dyDescent="0.25">
      <c r="A4799" t="s">
        <v>4821</v>
      </c>
      <c r="B4799" t="s">
        <v>17</v>
      </c>
      <c r="C4799" t="s">
        <v>23</v>
      </c>
      <c r="D4799">
        <v>192</v>
      </c>
      <c r="E4799">
        <v>79</v>
      </c>
      <c r="F4799">
        <v>196</v>
      </c>
      <c r="G4799">
        <v>62.29</v>
      </c>
      <c r="H4799" s="1">
        <v>45173</v>
      </c>
    </row>
    <row r="4800" spans="1:8" x14ac:dyDescent="0.25">
      <c r="A4800" t="s">
        <v>4822</v>
      </c>
      <c r="B4800" t="s">
        <v>8</v>
      </c>
      <c r="C4800" t="s">
        <v>18</v>
      </c>
      <c r="D4800">
        <v>165</v>
      </c>
      <c r="E4800">
        <v>35</v>
      </c>
      <c r="F4800">
        <v>166</v>
      </c>
      <c r="G4800">
        <v>466.04</v>
      </c>
      <c r="H4800" s="1">
        <v>45064</v>
      </c>
    </row>
    <row r="4801" spans="1:8" x14ac:dyDescent="0.25">
      <c r="A4801" t="s">
        <v>4823</v>
      </c>
      <c r="B4801" t="s">
        <v>12</v>
      </c>
      <c r="C4801" t="s">
        <v>32</v>
      </c>
      <c r="D4801">
        <v>50</v>
      </c>
      <c r="E4801">
        <v>25</v>
      </c>
      <c r="F4801">
        <v>184</v>
      </c>
      <c r="G4801">
        <v>55.43</v>
      </c>
      <c r="H4801" s="1">
        <v>45059</v>
      </c>
    </row>
    <row r="4802" spans="1:8" x14ac:dyDescent="0.25">
      <c r="A4802" t="s">
        <v>4824</v>
      </c>
      <c r="B4802" t="s">
        <v>17</v>
      </c>
      <c r="C4802" t="s">
        <v>15</v>
      </c>
      <c r="D4802">
        <v>144</v>
      </c>
      <c r="E4802">
        <v>81</v>
      </c>
      <c r="F4802">
        <v>189</v>
      </c>
      <c r="G4802">
        <v>184.42</v>
      </c>
      <c r="H4802" s="1">
        <v>45136</v>
      </c>
    </row>
    <row r="4803" spans="1:8" x14ac:dyDescent="0.25">
      <c r="A4803" t="s">
        <v>4825</v>
      </c>
      <c r="B4803" t="s">
        <v>21</v>
      </c>
      <c r="C4803" t="s">
        <v>9</v>
      </c>
      <c r="D4803">
        <v>64</v>
      </c>
      <c r="E4803">
        <v>47</v>
      </c>
      <c r="F4803">
        <v>75</v>
      </c>
      <c r="G4803">
        <v>66.38</v>
      </c>
      <c r="H4803" s="1">
        <v>45043</v>
      </c>
    </row>
    <row r="4804" spans="1:8" x14ac:dyDescent="0.25">
      <c r="A4804" t="s">
        <v>4826</v>
      </c>
      <c r="B4804" t="s">
        <v>26</v>
      </c>
      <c r="C4804" t="s">
        <v>23</v>
      </c>
      <c r="D4804">
        <v>45</v>
      </c>
      <c r="E4804">
        <v>100</v>
      </c>
      <c r="F4804">
        <v>241</v>
      </c>
      <c r="G4804">
        <v>185.09</v>
      </c>
      <c r="H4804" s="1">
        <v>45177</v>
      </c>
    </row>
    <row r="4805" spans="1:8" x14ac:dyDescent="0.25">
      <c r="A4805" t="s">
        <v>4827</v>
      </c>
      <c r="B4805" t="s">
        <v>14</v>
      </c>
      <c r="C4805" t="s">
        <v>23</v>
      </c>
      <c r="D4805">
        <v>186</v>
      </c>
      <c r="E4805">
        <v>80</v>
      </c>
      <c r="F4805">
        <v>96</v>
      </c>
      <c r="G4805">
        <v>149.6</v>
      </c>
      <c r="H4805" s="1">
        <v>44992</v>
      </c>
    </row>
    <row r="4806" spans="1:8" x14ac:dyDescent="0.25">
      <c r="A4806" t="s">
        <v>4828</v>
      </c>
      <c r="B4806" t="s">
        <v>21</v>
      </c>
      <c r="C4806" t="s">
        <v>32</v>
      </c>
      <c r="D4806">
        <v>47</v>
      </c>
      <c r="E4806">
        <v>34</v>
      </c>
      <c r="F4806">
        <v>164</v>
      </c>
      <c r="G4806">
        <v>102.31</v>
      </c>
      <c r="H4806" s="1">
        <v>45142</v>
      </c>
    </row>
    <row r="4807" spans="1:8" x14ac:dyDescent="0.25">
      <c r="A4807" t="s">
        <v>4829</v>
      </c>
      <c r="B4807" t="s">
        <v>37</v>
      </c>
      <c r="C4807" t="s">
        <v>15</v>
      </c>
      <c r="D4807">
        <v>168</v>
      </c>
      <c r="E4807">
        <v>92</v>
      </c>
      <c r="F4807">
        <v>166</v>
      </c>
      <c r="G4807">
        <v>270.75</v>
      </c>
      <c r="H4807" s="1">
        <v>45154</v>
      </c>
    </row>
    <row r="4808" spans="1:8" x14ac:dyDescent="0.25">
      <c r="A4808" t="s">
        <v>4830</v>
      </c>
      <c r="B4808" t="s">
        <v>48</v>
      </c>
      <c r="C4808" t="s">
        <v>32</v>
      </c>
      <c r="D4808">
        <v>146</v>
      </c>
      <c r="E4808">
        <v>37</v>
      </c>
      <c r="F4808">
        <v>173</v>
      </c>
      <c r="G4808">
        <v>448.33</v>
      </c>
      <c r="H4808" s="1">
        <v>45278</v>
      </c>
    </row>
    <row r="4809" spans="1:8" x14ac:dyDescent="0.25">
      <c r="A4809" t="s">
        <v>4831</v>
      </c>
      <c r="B4809" t="s">
        <v>37</v>
      </c>
      <c r="C4809" t="s">
        <v>18</v>
      </c>
      <c r="D4809">
        <v>127</v>
      </c>
      <c r="E4809">
        <v>78</v>
      </c>
      <c r="F4809">
        <v>84</v>
      </c>
      <c r="G4809">
        <v>326.91000000000003</v>
      </c>
      <c r="H4809" s="1">
        <v>45134</v>
      </c>
    </row>
    <row r="4810" spans="1:8" x14ac:dyDescent="0.25">
      <c r="A4810" t="s">
        <v>4832</v>
      </c>
      <c r="B4810" t="s">
        <v>8</v>
      </c>
      <c r="C4810" t="s">
        <v>18</v>
      </c>
      <c r="D4810">
        <v>163</v>
      </c>
      <c r="E4810">
        <v>89</v>
      </c>
      <c r="F4810">
        <v>263</v>
      </c>
      <c r="G4810">
        <v>152.35</v>
      </c>
      <c r="H4810" s="1">
        <v>45032</v>
      </c>
    </row>
    <row r="4811" spans="1:8" x14ac:dyDescent="0.25">
      <c r="A4811" t="s">
        <v>4833</v>
      </c>
      <c r="B4811" t="s">
        <v>35</v>
      </c>
      <c r="C4811" t="s">
        <v>15</v>
      </c>
      <c r="D4811">
        <v>63</v>
      </c>
      <c r="E4811">
        <v>34</v>
      </c>
      <c r="F4811">
        <v>5</v>
      </c>
      <c r="G4811">
        <v>95.89</v>
      </c>
      <c r="H4811" s="1">
        <v>44953</v>
      </c>
    </row>
    <row r="4812" spans="1:8" x14ac:dyDescent="0.25">
      <c r="A4812" t="s">
        <v>4834</v>
      </c>
      <c r="B4812" t="s">
        <v>21</v>
      </c>
      <c r="C4812" t="s">
        <v>23</v>
      </c>
      <c r="D4812">
        <v>151</v>
      </c>
      <c r="E4812">
        <v>36</v>
      </c>
      <c r="F4812">
        <v>27</v>
      </c>
      <c r="G4812">
        <v>428.31</v>
      </c>
      <c r="H4812" s="1">
        <v>45263</v>
      </c>
    </row>
    <row r="4813" spans="1:8" x14ac:dyDescent="0.25">
      <c r="A4813" t="s">
        <v>4835</v>
      </c>
      <c r="B4813" t="s">
        <v>12</v>
      </c>
      <c r="C4813" t="s">
        <v>23</v>
      </c>
      <c r="D4813">
        <v>20</v>
      </c>
      <c r="E4813">
        <v>44</v>
      </c>
      <c r="F4813">
        <v>294</v>
      </c>
      <c r="G4813">
        <v>388.2</v>
      </c>
      <c r="H4813" s="1">
        <v>44932</v>
      </c>
    </row>
    <row r="4814" spans="1:8" x14ac:dyDescent="0.25">
      <c r="A4814" t="s">
        <v>4836</v>
      </c>
      <c r="B4814" t="s">
        <v>48</v>
      </c>
      <c r="C4814" t="s">
        <v>18</v>
      </c>
      <c r="D4814">
        <v>183</v>
      </c>
      <c r="E4814">
        <v>87</v>
      </c>
      <c r="F4814">
        <v>109</v>
      </c>
      <c r="G4814">
        <v>114.49</v>
      </c>
      <c r="H4814" s="1">
        <v>45206</v>
      </c>
    </row>
    <row r="4815" spans="1:8" x14ac:dyDescent="0.25">
      <c r="A4815" t="s">
        <v>4837</v>
      </c>
      <c r="B4815" t="s">
        <v>8</v>
      </c>
      <c r="C4815" t="s">
        <v>9</v>
      </c>
      <c r="D4815">
        <v>31</v>
      </c>
      <c r="E4815">
        <v>61</v>
      </c>
      <c r="F4815">
        <v>242</v>
      </c>
      <c r="G4815">
        <v>9.07</v>
      </c>
      <c r="H4815" s="1">
        <v>45088</v>
      </c>
    </row>
    <row r="4816" spans="1:8" x14ac:dyDescent="0.25">
      <c r="A4816" t="s">
        <v>4838</v>
      </c>
      <c r="B4816" t="s">
        <v>37</v>
      </c>
      <c r="C4816" t="s">
        <v>32</v>
      </c>
      <c r="D4816">
        <v>190</v>
      </c>
      <c r="E4816">
        <v>30</v>
      </c>
      <c r="F4816">
        <v>156</v>
      </c>
      <c r="G4816">
        <v>413.78</v>
      </c>
      <c r="H4816" s="1">
        <v>45029</v>
      </c>
    </row>
    <row r="4817" spans="1:8" x14ac:dyDescent="0.25">
      <c r="A4817" t="s">
        <v>4839</v>
      </c>
      <c r="B4817" t="s">
        <v>28</v>
      </c>
      <c r="C4817" t="s">
        <v>18</v>
      </c>
      <c r="D4817">
        <v>96</v>
      </c>
      <c r="E4817">
        <v>70</v>
      </c>
      <c r="F4817">
        <v>76</v>
      </c>
      <c r="G4817">
        <v>168.47</v>
      </c>
      <c r="H4817" s="1">
        <v>45005</v>
      </c>
    </row>
    <row r="4818" spans="1:8" x14ac:dyDescent="0.25">
      <c r="A4818" t="s">
        <v>4840</v>
      </c>
      <c r="B4818" t="s">
        <v>28</v>
      </c>
      <c r="C4818" t="s">
        <v>9</v>
      </c>
      <c r="D4818">
        <v>115</v>
      </c>
      <c r="E4818">
        <v>74</v>
      </c>
      <c r="F4818">
        <v>44</v>
      </c>
      <c r="G4818">
        <v>246.87</v>
      </c>
      <c r="H4818" s="1">
        <v>45097</v>
      </c>
    </row>
    <row r="4819" spans="1:8" x14ac:dyDescent="0.25">
      <c r="A4819" t="s">
        <v>4841</v>
      </c>
      <c r="B4819" t="s">
        <v>48</v>
      </c>
      <c r="C4819" t="s">
        <v>18</v>
      </c>
      <c r="D4819">
        <v>187</v>
      </c>
      <c r="E4819">
        <v>48</v>
      </c>
      <c r="F4819">
        <v>273</v>
      </c>
      <c r="G4819">
        <v>164.61</v>
      </c>
      <c r="H4819" s="1">
        <v>45192</v>
      </c>
    </row>
    <row r="4820" spans="1:8" x14ac:dyDescent="0.25">
      <c r="A4820" t="s">
        <v>4842</v>
      </c>
      <c r="B4820" t="s">
        <v>35</v>
      </c>
      <c r="C4820" t="s">
        <v>18</v>
      </c>
      <c r="D4820">
        <v>108</v>
      </c>
      <c r="E4820">
        <v>92</v>
      </c>
      <c r="F4820">
        <v>103</v>
      </c>
      <c r="G4820">
        <v>194.61</v>
      </c>
      <c r="H4820" s="1">
        <v>45121</v>
      </c>
    </row>
    <row r="4821" spans="1:8" x14ac:dyDescent="0.25">
      <c r="A4821" t="s">
        <v>4843</v>
      </c>
      <c r="B4821" t="s">
        <v>28</v>
      </c>
      <c r="C4821" t="s">
        <v>15</v>
      </c>
      <c r="D4821">
        <v>156</v>
      </c>
      <c r="E4821">
        <v>25</v>
      </c>
      <c r="F4821">
        <v>125</v>
      </c>
      <c r="G4821">
        <v>350.74</v>
      </c>
      <c r="H4821" s="1">
        <v>44990</v>
      </c>
    </row>
    <row r="4822" spans="1:8" x14ac:dyDescent="0.25">
      <c r="A4822" t="s">
        <v>4844</v>
      </c>
      <c r="B4822" t="s">
        <v>35</v>
      </c>
      <c r="C4822" t="s">
        <v>15</v>
      </c>
      <c r="D4822">
        <v>197</v>
      </c>
      <c r="E4822">
        <v>51</v>
      </c>
      <c r="F4822">
        <v>275</v>
      </c>
      <c r="G4822">
        <v>445.03</v>
      </c>
      <c r="H4822" s="1">
        <v>45193</v>
      </c>
    </row>
    <row r="4823" spans="1:8" x14ac:dyDescent="0.25">
      <c r="A4823" t="s">
        <v>4845</v>
      </c>
      <c r="B4823" t="s">
        <v>21</v>
      </c>
      <c r="C4823" t="s">
        <v>15</v>
      </c>
      <c r="D4823">
        <v>90</v>
      </c>
      <c r="E4823">
        <v>85</v>
      </c>
      <c r="F4823">
        <v>73</v>
      </c>
      <c r="G4823">
        <v>459.77</v>
      </c>
      <c r="H4823" s="1">
        <v>45020</v>
      </c>
    </row>
    <row r="4824" spans="1:8" x14ac:dyDescent="0.25">
      <c r="A4824" t="s">
        <v>4846</v>
      </c>
      <c r="B4824" t="s">
        <v>12</v>
      </c>
      <c r="C4824" t="s">
        <v>23</v>
      </c>
      <c r="D4824">
        <v>122</v>
      </c>
      <c r="E4824">
        <v>98</v>
      </c>
      <c r="F4824">
        <v>216</v>
      </c>
      <c r="G4824">
        <v>459.92</v>
      </c>
      <c r="H4824" s="1">
        <v>45144</v>
      </c>
    </row>
    <row r="4825" spans="1:8" x14ac:dyDescent="0.25">
      <c r="A4825" t="s">
        <v>4847</v>
      </c>
      <c r="B4825" t="s">
        <v>37</v>
      </c>
      <c r="C4825" t="s">
        <v>9</v>
      </c>
      <c r="D4825">
        <v>83</v>
      </c>
      <c r="E4825">
        <v>88</v>
      </c>
      <c r="F4825">
        <v>74</v>
      </c>
      <c r="G4825">
        <v>13.72</v>
      </c>
      <c r="H4825" s="1">
        <v>44933</v>
      </c>
    </row>
    <row r="4826" spans="1:8" x14ac:dyDescent="0.25">
      <c r="A4826" t="s">
        <v>4848</v>
      </c>
      <c r="B4826" t="s">
        <v>35</v>
      </c>
      <c r="C4826" t="s">
        <v>18</v>
      </c>
      <c r="D4826">
        <v>101</v>
      </c>
      <c r="E4826">
        <v>41</v>
      </c>
      <c r="F4826">
        <v>97</v>
      </c>
      <c r="G4826">
        <v>441.18</v>
      </c>
      <c r="H4826" s="1">
        <v>45189</v>
      </c>
    </row>
    <row r="4827" spans="1:8" x14ac:dyDescent="0.25">
      <c r="A4827" t="s">
        <v>4849</v>
      </c>
      <c r="B4827" t="s">
        <v>17</v>
      </c>
      <c r="C4827" t="s">
        <v>32</v>
      </c>
      <c r="D4827">
        <v>24</v>
      </c>
      <c r="E4827">
        <v>26</v>
      </c>
      <c r="F4827">
        <v>70</v>
      </c>
      <c r="G4827">
        <v>304.86</v>
      </c>
      <c r="H4827" s="1">
        <v>45216</v>
      </c>
    </row>
    <row r="4828" spans="1:8" x14ac:dyDescent="0.25">
      <c r="A4828" t="s">
        <v>4850</v>
      </c>
      <c r="B4828" t="s">
        <v>12</v>
      </c>
      <c r="C4828" t="s">
        <v>15</v>
      </c>
      <c r="D4828">
        <v>21</v>
      </c>
      <c r="E4828">
        <v>81</v>
      </c>
      <c r="F4828">
        <v>293</v>
      </c>
      <c r="G4828">
        <v>370.06</v>
      </c>
      <c r="H4828" s="1">
        <v>45155</v>
      </c>
    </row>
    <row r="4829" spans="1:8" x14ac:dyDescent="0.25">
      <c r="A4829" t="s">
        <v>4851</v>
      </c>
      <c r="B4829" t="s">
        <v>35</v>
      </c>
      <c r="C4829" t="s">
        <v>18</v>
      </c>
      <c r="D4829">
        <v>142</v>
      </c>
      <c r="E4829">
        <v>95</v>
      </c>
      <c r="F4829">
        <v>288</v>
      </c>
      <c r="G4829">
        <v>147.91999999999999</v>
      </c>
      <c r="H4829" s="1">
        <v>44983</v>
      </c>
    </row>
    <row r="4830" spans="1:8" x14ac:dyDescent="0.25">
      <c r="A4830" t="s">
        <v>4852</v>
      </c>
      <c r="B4830" t="s">
        <v>21</v>
      </c>
      <c r="C4830" t="s">
        <v>32</v>
      </c>
      <c r="D4830">
        <v>110</v>
      </c>
      <c r="E4830">
        <v>21</v>
      </c>
      <c r="F4830">
        <v>78</v>
      </c>
      <c r="G4830">
        <v>24.81</v>
      </c>
      <c r="H4830" s="1">
        <v>45182</v>
      </c>
    </row>
    <row r="4831" spans="1:8" x14ac:dyDescent="0.25">
      <c r="A4831" t="s">
        <v>4853</v>
      </c>
      <c r="B4831" t="s">
        <v>21</v>
      </c>
      <c r="C4831" t="s">
        <v>18</v>
      </c>
      <c r="D4831">
        <v>173</v>
      </c>
      <c r="E4831">
        <v>65</v>
      </c>
      <c r="F4831">
        <v>228</v>
      </c>
      <c r="G4831">
        <v>107.42</v>
      </c>
      <c r="H4831" s="1">
        <v>45258</v>
      </c>
    </row>
    <row r="4832" spans="1:8" x14ac:dyDescent="0.25">
      <c r="A4832" t="s">
        <v>4854</v>
      </c>
      <c r="B4832" t="s">
        <v>17</v>
      </c>
      <c r="C4832" t="s">
        <v>18</v>
      </c>
      <c r="D4832">
        <v>177</v>
      </c>
      <c r="E4832">
        <v>71</v>
      </c>
      <c r="F4832">
        <v>104</v>
      </c>
      <c r="G4832">
        <v>104.62</v>
      </c>
      <c r="H4832" s="1">
        <v>45027</v>
      </c>
    </row>
    <row r="4833" spans="1:8" x14ac:dyDescent="0.25">
      <c r="A4833" t="s">
        <v>4855</v>
      </c>
      <c r="B4833" t="s">
        <v>35</v>
      </c>
      <c r="C4833" t="s">
        <v>18</v>
      </c>
      <c r="D4833">
        <v>115</v>
      </c>
      <c r="E4833">
        <v>70</v>
      </c>
      <c r="F4833">
        <v>18</v>
      </c>
      <c r="G4833">
        <v>213.09</v>
      </c>
      <c r="H4833" s="1">
        <v>45272</v>
      </c>
    </row>
    <row r="4834" spans="1:8" x14ac:dyDescent="0.25">
      <c r="A4834" t="s">
        <v>4856</v>
      </c>
      <c r="B4834" t="s">
        <v>12</v>
      </c>
      <c r="C4834" t="s">
        <v>32</v>
      </c>
      <c r="D4834">
        <v>192</v>
      </c>
      <c r="E4834">
        <v>68</v>
      </c>
      <c r="F4834">
        <v>42</v>
      </c>
      <c r="G4834">
        <v>229.8</v>
      </c>
      <c r="H4834" s="1">
        <v>45226</v>
      </c>
    </row>
    <row r="4835" spans="1:8" x14ac:dyDescent="0.25">
      <c r="A4835" t="s">
        <v>4857</v>
      </c>
      <c r="B4835" t="s">
        <v>17</v>
      </c>
      <c r="C4835" t="s">
        <v>18</v>
      </c>
      <c r="D4835">
        <v>10</v>
      </c>
      <c r="E4835">
        <v>27</v>
      </c>
      <c r="F4835">
        <v>43</v>
      </c>
      <c r="G4835">
        <v>39.31</v>
      </c>
      <c r="H4835" s="1">
        <v>45104</v>
      </c>
    </row>
    <row r="4836" spans="1:8" x14ac:dyDescent="0.25">
      <c r="A4836" t="s">
        <v>4858</v>
      </c>
      <c r="B4836" t="s">
        <v>37</v>
      </c>
      <c r="C4836" t="s">
        <v>32</v>
      </c>
      <c r="D4836">
        <v>134</v>
      </c>
      <c r="E4836">
        <v>49</v>
      </c>
      <c r="F4836">
        <v>209</v>
      </c>
      <c r="G4836">
        <v>412.92</v>
      </c>
      <c r="H4836" s="1">
        <v>45043</v>
      </c>
    </row>
    <row r="4837" spans="1:8" x14ac:dyDescent="0.25">
      <c r="A4837" t="s">
        <v>4859</v>
      </c>
      <c r="B4837" t="s">
        <v>26</v>
      </c>
      <c r="C4837" t="s">
        <v>23</v>
      </c>
      <c r="D4837">
        <v>2</v>
      </c>
      <c r="E4837">
        <v>39</v>
      </c>
      <c r="F4837">
        <v>196</v>
      </c>
      <c r="G4837">
        <v>103.58</v>
      </c>
      <c r="H4837" s="1">
        <v>45282</v>
      </c>
    </row>
    <row r="4838" spans="1:8" x14ac:dyDescent="0.25">
      <c r="A4838" t="s">
        <v>4860</v>
      </c>
      <c r="B4838" t="s">
        <v>35</v>
      </c>
      <c r="C4838" t="s">
        <v>18</v>
      </c>
      <c r="D4838">
        <v>56</v>
      </c>
      <c r="E4838">
        <v>88</v>
      </c>
      <c r="F4838">
        <v>188</v>
      </c>
      <c r="G4838">
        <v>352.88</v>
      </c>
      <c r="H4838" s="1">
        <v>45276</v>
      </c>
    </row>
    <row r="4839" spans="1:8" x14ac:dyDescent="0.25">
      <c r="A4839" t="s">
        <v>4861</v>
      </c>
      <c r="B4839" t="s">
        <v>17</v>
      </c>
      <c r="C4839" t="s">
        <v>23</v>
      </c>
      <c r="D4839">
        <v>16</v>
      </c>
      <c r="E4839">
        <v>78</v>
      </c>
      <c r="F4839">
        <v>221</v>
      </c>
      <c r="G4839">
        <v>415.16</v>
      </c>
      <c r="H4839" s="1">
        <v>45075</v>
      </c>
    </row>
    <row r="4840" spans="1:8" x14ac:dyDescent="0.25">
      <c r="A4840" t="s">
        <v>4862</v>
      </c>
      <c r="B4840" t="s">
        <v>17</v>
      </c>
      <c r="C4840" t="s">
        <v>23</v>
      </c>
      <c r="D4840">
        <v>162</v>
      </c>
      <c r="E4840">
        <v>86</v>
      </c>
      <c r="F4840">
        <v>285</v>
      </c>
      <c r="G4840">
        <v>32.729999999999997</v>
      </c>
      <c r="H4840" s="1">
        <v>45247</v>
      </c>
    </row>
    <row r="4841" spans="1:8" x14ac:dyDescent="0.25">
      <c r="A4841" t="s">
        <v>4863</v>
      </c>
      <c r="B4841" t="s">
        <v>17</v>
      </c>
      <c r="C4841" t="s">
        <v>9</v>
      </c>
      <c r="D4841">
        <v>36</v>
      </c>
      <c r="E4841">
        <v>94</v>
      </c>
      <c r="F4841">
        <v>197</v>
      </c>
      <c r="G4841">
        <v>223.51</v>
      </c>
      <c r="H4841" s="1">
        <v>45120</v>
      </c>
    </row>
    <row r="4842" spans="1:8" x14ac:dyDescent="0.25">
      <c r="A4842" t="s">
        <v>4864</v>
      </c>
      <c r="B4842" t="s">
        <v>17</v>
      </c>
      <c r="C4842" t="s">
        <v>15</v>
      </c>
      <c r="D4842">
        <v>45</v>
      </c>
      <c r="E4842">
        <v>69</v>
      </c>
      <c r="F4842">
        <v>148</v>
      </c>
      <c r="G4842">
        <v>294.32</v>
      </c>
      <c r="H4842" s="1">
        <v>45251</v>
      </c>
    </row>
    <row r="4843" spans="1:8" x14ac:dyDescent="0.25">
      <c r="A4843" t="s">
        <v>4865</v>
      </c>
      <c r="B4843" t="s">
        <v>48</v>
      </c>
      <c r="C4843" t="s">
        <v>15</v>
      </c>
      <c r="D4843">
        <v>183</v>
      </c>
      <c r="E4843">
        <v>55</v>
      </c>
      <c r="F4843">
        <v>211</v>
      </c>
      <c r="G4843">
        <v>69.760000000000005</v>
      </c>
      <c r="H4843" s="1">
        <v>44940</v>
      </c>
    </row>
    <row r="4844" spans="1:8" x14ac:dyDescent="0.25">
      <c r="A4844" t="s">
        <v>4866</v>
      </c>
      <c r="B4844" t="s">
        <v>26</v>
      </c>
      <c r="C4844" t="s">
        <v>32</v>
      </c>
      <c r="D4844">
        <v>77</v>
      </c>
      <c r="E4844">
        <v>72</v>
      </c>
      <c r="F4844">
        <v>156</v>
      </c>
      <c r="G4844">
        <v>151.88999999999999</v>
      </c>
      <c r="H4844" s="1">
        <v>45057</v>
      </c>
    </row>
    <row r="4845" spans="1:8" x14ac:dyDescent="0.25">
      <c r="A4845" t="s">
        <v>4867</v>
      </c>
      <c r="B4845" t="s">
        <v>37</v>
      </c>
      <c r="C4845" t="s">
        <v>32</v>
      </c>
      <c r="D4845">
        <v>123</v>
      </c>
      <c r="E4845">
        <v>100</v>
      </c>
      <c r="F4845">
        <v>85</v>
      </c>
      <c r="G4845">
        <v>370.09</v>
      </c>
      <c r="H4845" s="1">
        <v>45277</v>
      </c>
    </row>
    <row r="4846" spans="1:8" x14ac:dyDescent="0.25">
      <c r="A4846" t="s">
        <v>4868</v>
      </c>
      <c r="B4846" t="s">
        <v>48</v>
      </c>
      <c r="C4846" t="s">
        <v>23</v>
      </c>
      <c r="D4846">
        <v>67</v>
      </c>
      <c r="E4846">
        <v>37</v>
      </c>
      <c r="F4846">
        <v>270</v>
      </c>
      <c r="G4846">
        <v>278.60000000000002</v>
      </c>
      <c r="H4846" s="1">
        <v>44951</v>
      </c>
    </row>
    <row r="4847" spans="1:8" x14ac:dyDescent="0.25">
      <c r="A4847" t="s">
        <v>4869</v>
      </c>
      <c r="B4847" t="s">
        <v>8</v>
      </c>
      <c r="C4847" t="s">
        <v>9</v>
      </c>
      <c r="D4847">
        <v>139</v>
      </c>
      <c r="E4847">
        <v>65</v>
      </c>
      <c r="F4847">
        <v>15</v>
      </c>
      <c r="G4847">
        <v>108.86</v>
      </c>
      <c r="H4847" s="1">
        <v>44933</v>
      </c>
    </row>
    <row r="4848" spans="1:8" x14ac:dyDescent="0.25">
      <c r="A4848" t="s">
        <v>4870</v>
      </c>
      <c r="B4848" t="s">
        <v>35</v>
      </c>
      <c r="C4848" t="s">
        <v>9</v>
      </c>
      <c r="D4848">
        <v>130</v>
      </c>
      <c r="E4848">
        <v>80</v>
      </c>
      <c r="F4848">
        <v>117</v>
      </c>
      <c r="G4848">
        <v>377.93</v>
      </c>
      <c r="H4848" s="1">
        <v>45112</v>
      </c>
    </row>
    <row r="4849" spans="1:8" x14ac:dyDescent="0.25">
      <c r="A4849" t="s">
        <v>4871</v>
      </c>
      <c r="B4849" t="s">
        <v>37</v>
      </c>
      <c r="C4849" t="s">
        <v>18</v>
      </c>
      <c r="D4849">
        <v>131</v>
      </c>
      <c r="E4849">
        <v>55</v>
      </c>
      <c r="F4849">
        <v>191</v>
      </c>
      <c r="G4849">
        <v>206.45</v>
      </c>
      <c r="H4849" s="1">
        <v>44956</v>
      </c>
    </row>
    <row r="4850" spans="1:8" x14ac:dyDescent="0.25">
      <c r="A4850" t="s">
        <v>4872</v>
      </c>
      <c r="B4850" t="s">
        <v>26</v>
      </c>
      <c r="C4850" t="s">
        <v>15</v>
      </c>
      <c r="D4850">
        <v>128</v>
      </c>
      <c r="E4850">
        <v>58</v>
      </c>
      <c r="F4850">
        <v>262</v>
      </c>
      <c r="G4850">
        <v>463.21</v>
      </c>
      <c r="H4850" s="1">
        <v>45140</v>
      </c>
    </row>
    <row r="4851" spans="1:8" x14ac:dyDescent="0.25">
      <c r="A4851" t="s">
        <v>4873</v>
      </c>
      <c r="B4851" t="s">
        <v>17</v>
      </c>
      <c r="C4851" t="s">
        <v>23</v>
      </c>
      <c r="D4851">
        <v>144</v>
      </c>
      <c r="E4851">
        <v>71</v>
      </c>
      <c r="F4851">
        <v>195</v>
      </c>
      <c r="G4851">
        <v>426.69</v>
      </c>
      <c r="H4851" s="1">
        <v>45074</v>
      </c>
    </row>
    <row r="4852" spans="1:8" x14ac:dyDescent="0.25">
      <c r="A4852" t="s">
        <v>4874</v>
      </c>
      <c r="B4852" t="s">
        <v>17</v>
      </c>
      <c r="C4852" t="s">
        <v>32</v>
      </c>
      <c r="D4852">
        <v>162</v>
      </c>
      <c r="E4852">
        <v>50</v>
      </c>
      <c r="F4852">
        <v>221</v>
      </c>
      <c r="G4852">
        <v>63.59</v>
      </c>
      <c r="H4852" s="1">
        <v>45080</v>
      </c>
    </row>
    <row r="4853" spans="1:8" x14ac:dyDescent="0.25">
      <c r="A4853" t="s">
        <v>4875</v>
      </c>
      <c r="B4853" t="s">
        <v>37</v>
      </c>
      <c r="C4853" t="s">
        <v>23</v>
      </c>
      <c r="D4853">
        <v>159</v>
      </c>
      <c r="E4853">
        <v>87</v>
      </c>
      <c r="F4853">
        <v>198</v>
      </c>
      <c r="G4853">
        <v>111.31</v>
      </c>
      <c r="H4853" s="1">
        <v>45290</v>
      </c>
    </row>
    <row r="4854" spans="1:8" x14ac:dyDescent="0.25">
      <c r="A4854" t="s">
        <v>4876</v>
      </c>
      <c r="B4854" t="s">
        <v>35</v>
      </c>
      <c r="C4854" t="s">
        <v>32</v>
      </c>
      <c r="D4854">
        <v>86</v>
      </c>
      <c r="E4854">
        <v>40</v>
      </c>
      <c r="F4854">
        <v>92</v>
      </c>
      <c r="G4854">
        <v>447.68</v>
      </c>
      <c r="H4854" s="1">
        <v>45086</v>
      </c>
    </row>
    <row r="4855" spans="1:8" x14ac:dyDescent="0.25">
      <c r="A4855" t="s">
        <v>4877</v>
      </c>
      <c r="B4855" t="s">
        <v>28</v>
      </c>
      <c r="C4855" t="s">
        <v>32</v>
      </c>
      <c r="D4855">
        <v>42</v>
      </c>
      <c r="E4855">
        <v>62</v>
      </c>
      <c r="F4855">
        <v>191</v>
      </c>
      <c r="G4855">
        <v>423.98</v>
      </c>
      <c r="H4855" s="1">
        <v>45002</v>
      </c>
    </row>
    <row r="4856" spans="1:8" x14ac:dyDescent="0.25">
      <c r="A4856" t="s">
        <v>4878</v>
      </c>
      <c r="B4856" t="s">
        <v>35</v>
      </c>
      <c r="C4856" t="s">
        <v>23</v>
      </c>
      <c r="D4856">
        <v>171</v>
      </c>
      <c r="E4856">
        <v>73</v>
      </c>
      <c r="F4856">
        <v>141</v>
      </c>
      <c r="G4856">
        <v>495.39</v>
      </c>
      <c r="H4856" s="1">
        <v>45196</v>
      </c>
    </row>
    <row r="4857" spans="1:8" x14ac:dyDescent="0.25">
      <c r="A4857" t="s">
        <v>4879</v>
      </c>
      <c r="B4857" t="s">
        <v>48</v>
      </c>
      <c r="C4857" t="s">
        <v>32</v>
      </c>
      <c r="D4857">
        <v>157</v>
      </c>
      <c r="E4857">
        <v>42</v>
      </c>
      <c r="F4857">
        <v>162</v>
      </c>
      <c r="G4857">
        <v>249.64</v>
      </c>
      <c r="H4857" s="1">
        <v>45210</v>
      </c>
    </row>
    <row r="4858" spans="1:8" x14ac:dyDescent="0.25">
      <c r="A4858" t="s">
        <v>4880</v>
      </c>
      <c r="B4858" t="s">
        <v>17</v>
      </c>
      <c r="C4858" t="s">
        <v>9</v>
      </c>
      <c r="D4858">
        <v>55</v>
      </c>
      <c r="E4858">
        <v>98</v>
      </c>
      <c r="F4858">
        <v>293</v>
      </c>
      <c r="G4858">
        <v>204.84</v>
      </c>
      <c r="H4858" s="1">
        <v>45111</v>
      </c>
    </row>
    <row r="4859" spans="1:8" x14ac:dyDescent="0.25">
      <c r="A4859" t="s">
        <v>4881</v>
      </c>
      <c r="B4859" t="s">
        <v>12</v>
      </c>
      <c r="C4859" t="s">
        <v>18</v>
      </c>
      <c r="D4859">
        <v>141</v>
      </c>
      <c r="E4859">
        <v>56</v>
      </c>
      <c r="F4859">
        <v>259</v>
      </c>
      <c r="G4859">
        <v>420.86</v>
      </c>
      <c r="H4859" s="1">
        <v>45117</v>
      </c>
    </row>
    <row r="4860" spans="1:8" x14ac:dyDescent="0.25">
      <c r="A4860" t="s">
        <v>4882</v>
      </c>
      <c r="B4860" t="s">
        <v>28</v>
      </c>
      <c r="C4860" t="s">
        <v>15</v>
      </c>
      <c r="D4860">
        <v>18</v>
      </c>
      <c r="E4860">
        <v>21</v>
      </c>
      <c r="F4860">
        <v>226</v>
      </c>
      <c r="G4860">
        <v>100.36</v>
      </c>
      <c r="H4860" s="1">
        <v>45212</v>
      </c>
    </row>
    <row r="4861" spans="1:8" x14ac:dyDescent="0.25">
      <c r="A4861" t="s">
        <v>4883</v>
      </c>
      <c r="B4861" t="s">
        <v>21</v>
      </c>
      <c r="C4861" t="s">
        <v>18</v>
      </c>
      <c r="D4861">
        <v>119</v>
      </c>
      <c r="E4861">
        <v>32</v>
      </c>
      <c r="F4861">
        <v>196</v>
      </c>
      <c r="G4861">
        <v>131.1</v>
      </c>
      <c r="H4861" s="1">
        <v>45001</v>
      </c>
    </row>
    <row r="4862" spans="1:8" x14ac:dyDescent="0.25">
      <c r="A4862" t="s">
        <v>4884</v>
      </c>
      <c r="B4862" t="s">
        <v>48</v>
      </c>
      <c r="C4862" t="s">
        <v>23</v>
      </c>
      <c r="D4862">
        <v>121</v>
      </c>
      <c r="E4862">
        <v>33</v>
      </c>
      <c r="F4862">
        <v>149</v>
      </c>
      <c r="G4862">
        <v>52.79</v>
      </c>
      <c r="H4862" s="1">
        <v>45077</v>
      </c>
    </row>
    <row r="4863" spans="1:8" x14ac:dyDescent="0.25">
      <c r="A4863" t="s">
        <v>4885</v>
      </c>
      <c r="B4863" t="s">
        <v>26</v>
      </c>
      <c r="C4863" t="s">
        <v>9</v>
      </c>
      <c r="D4863">
        <v>28</v>
      </c>
      <c r="E4863">
        <v>73</v>
      </c>
      <c r="F4863">
        <v>297</v>
      </c>
      <c r="G4863">
        <v>272.08</v>
      </c>
      <c r="H4863" s="1">
        <v>45157</v>
      </c>
    </row>
    <row r="4864" spans="1:8" x14ac:dyDescent="0.25">
      <c r="A4864" t="s">
        <v>4886</v>
      </c>
      <c r="B4864" t="s">
        <v>21</v>
      </c>
      <c r="C4864" t="s">
        <v>9</v>
      </c>
      <c r="D4864">
        <v>140</v>
      </c>
      <c r="E4864">
        <v>79</v>
      </c>
      <c r="F4864">
        <v>32</v>
      </c>
      <c r="G4864">
        <v>127.39</v>
      </c>
      <c r="H4864" s="1">
        <v>45284</v>
      </c>
    </row>
    <row r="4865" spans="1:8" x14ac:dyDescent="0.25">
      <c r="A4865" t="s">
        <v>4887</v>
      </c>
      <c r="B4865" t="s">
        <v>35</v>
      </c>
      <c r="C4865" t="s">
        <v>18</v>
      </c>
      <c r="D4865">
        <v>150</v>
      </c>
      <c r="E4865">
        <v>49</v>
      </c>
      <c r="F4865">
        <v>36</v>
      </c>
      <c r="G4865">
        <v>443.38</v>
      </c>
      <c r="H4865" s="1">
        <v>44960</v>
      </c>
    </row>
    <row r="4866" spans="1:8" x14ac:dyDescent="0.25">
      <c r="A4866" t="s">
        <v>4888</v>
      </c>
      <c r="B4866" t="s">
        <v>14</v>
      </c>
      <c r="C4866" t="s">
        <v>15</v>
      </c>
      <c r="D4866">
        <v>134</v>
      </c>
      <c r="E4866">
        <v>24</v>
      </c>
      <c r="F4866">
        <v>282</v>
      </c>
      <c r="G4866">
        <v>278.02</v>
      </c>
      <c r="H4866" s="1">
        <v>44993</v>
      </c>
    </row>
    <row r="4867" spans="1:8" x14ac:dyDescent="0.25">
      <c r="A4867" t="s">
        <v>4889</v>
      </c>
      <c r="B4867" t="s">
        <v>48</v>
      </c>
      <c r="C4867" t="s">
        <v>15</v>
      </c>
      <c r="D4867">
        <v>100</v>
      </c>
      <c r="E4867">
        <v>90</v>
      </c>
      <c r="F4867">
        <v>249</v>
      </c>
      <c r="G4867">
        <v>392.55</v>
      </c>
      <c r="H4867" s="1">
        <v>45212</v>
      </c>
    </row>
    <row r="4868" spans="1:8" x14ac:dyDescent="0.25">
      <c r="A4868" t="s">
        <v>4890</v>
      </c>
      <c r="B4868" t="s">
        <v>8</v>
      </c>
      <c r="C4868" t="s">
        <v>18</v>
      </c>
      <c r="D4868">
        <v>126</v>
      </c>
      <c r="E4868">
        <v>93</v>
      </c>
      <c r="F4868">
        <v>222</v>
      </c>
      <c r="G4868">
        <v>141.86000000000001</v>
      </c>
      <c r="H4868" s="1">
        <v>44994</v>
      </c>
    </row>
    <row r="4869" spans="1:8" x14ac:dyDescent="0.25">
      <c r="A4869" t="s">
        <v>4891</v>
      </c>
      <c r="B4869" t="s">
        <v>17</v>
      </c>
      <c r="C4869" t="s">
        <v>23</v>
      </c>
      <c r="D4869">
        <v>100</v>
      </c>
      <c r="E4869">
        <v>33</v>
      </c>
      <c r="F4869">
        <v>21</v>
      </c>
      <c r="G4869">
        <v>494.67</v>
      </c>
      <c r="H4869" s="1">
        <v>45041</v>
      </c>
    </row>
    <row r="4870" spans="1:8" x14ac:dyDescent="0.25">
      <c r="A4870" t="s">
        <v>4892</v>
      </c>
      <c r="B4870" t="s">
        <v>8</v>
      </c>
      <c r="C4870" t="s">
        <v>18</v>
      </c>
      <c r="D4870">
        <v>156</v>
      </c>
      <c r="E4870">
        <v>59</v>
      </c>
      <c r="F4870">
        <v>47</v>
      </c>
      <c r="G4870">
        <v>274.11</v>
      </c>
      <c r="H4870" s="1">
        <v>45150</v>
      </c>
    </row>
    <row r="4871" spans="1:8" x14ac:dyDescent="0.25">
      <c r="A4871" t="s">
        <v>4893</v>
      </c>
      <c r="B4871" t="s">
        <v>28</v>
      </c>
      <c r="C4871" t="s">
        <v>18</v>
      </c>
      <c r="D4871">
        <v>24</v>
      </c>
      <c r="E4871">
        <v>96</v>
      </c>
      <c r="F4871">
        <v>288</v>
      </c>
      <c r="G4871">
        <v>457.96</v>
      </c>
      <c r="H4871" s="1">
        <v>45271</v>
      </c>
    </row>
    <row r="4872" spans="1:8" x14ac:dyDescent="0.25">
      <c r="A4872" t="s">
        <v>4894</v>
      </c>
      <c r="B4872" t="s">
        <v>17</v>
      </c>
      <c r="C4872" t="s">
        <v>32</v>
      </c>
      <c r="D4872">
        <v>79</v>
      </c>
      <c r="E4872">
        <v>29</v>
      </c>
      <c r="F4872">
        <v>162</v>
      </c>
      <c r="G4872">
        <v>391.07</v>
      </c>
      <c r="H4872" s="1">
        <v>45210</v>
      </c>
    </row>
    <row r="4873" spans="1:8" x14ac:dyDescent="0.25">
      <c r="A4873" t="s">
        <v>4895</v>
      </c>
      <c r="B4873" t="s">
        <v>26</v>
      </c>
      <c r="C4873" t="s">
        <v>9</v>
      </c>
      <c r="D4873">
        <v>140</v>
      </c>
      <c r="E4873">
        <v>63</v>
      </c>
      <c r="F4873">
        <v>50</v>
      </c>
      <c r="G4873">
        <v>271.17</v>
      </c>
      <c r="H4873" s="1">
        <v>45243</v>
      </c>
    </row>
    <row r="4874" spans="1:8" x14ac:dyDescent="0.25">
      <c r="A4874" t="s">
        <v>4896</v>
      </c>
      <c r="B4874" t="s">
        <v>8</v>
      </c>
      <c r="C4874" t="s">
        <v>9</v>
      </c>
      <c r="D4874">
        <v>89</v>
      </c>
      <c r="E4874">
        <v>96</v>
      </c>
      <c r="F4874">
        <v>140</v>
      </c>
      <c r="G4874">
        <v>47.83</v>
      </c>
      <c r="H4874" s="1">
        <v>45149</v>
      </c>
    </row>
    <row r="4875" spans="1:8" x14ac:dyDescent="0.25">
      <c r="A4875" t="s">
        <v>4897</v>
      </c>
      <c r="B4875" t="s">
        <v>14</v>
      </c>
      <c r="C4875" t="s">
        <v>18</v>
      </c>
      <c r="D4875">
        <v>12</v>
      </c>
      <c r="E4875">
        <v>85</v>
      </c>
      <c r="F4875">
        <v>20</v>
      </c>
      <c r="G4875">
        <v>484.55</v>
      </c>
      <c r="H4875" s="1">
        <v>45203</v>
      </c>
    </row>
    <row r="4876" spans="1:8" x14ac:dyDescent="0.25">
      <c r="A4876" t="s">
        <v>4898</v>
      </c>
      <c r="B4876" t="s">
        <v>48</v>
      </c>
      <c r="C4876" t="s">
        <v>32</v>
      </c>
      <c r="D4876">
        <v>7</v>
      </c>
      <c r="E4876">
        <v>62</v>
      </c>
      <c r="F4876">
        <v>222</v>
      </c>
      <c r="G4876">
        <v>215.61</v>
      </c>
      <c r="H4876" s="1">
        <v>45255</v>
      </c>
    </row>
    <row r="4877" spans="1:8" x14ac:dyDescent="0.25">
      <c r="A4877" t="s">
        <v>4899</v>
      </c>
      <c r="B4877" t="s">
        <v>17</v>
      </c>
      <c r="C4877" t="s">
        <v>18</v>
      </c>
      <c r="D4877">
        <v>155</v>
      </c>
      <c r="E4877">
        <v>54</v>
      </c>
      <c r="F4877">
        <v>224</v>
      </c>
      <c r="G4877">
        <v>286.07</v>
      </c>
      <c r="H4877" s="1">
        <v>45254</v>
      </c>
    </row>
    <row r="4878" spans="1:8" x14ac:dyDescent="0.25">
      <c r="A4878" t="s">
        <v>4900</v>
      </c>
      <c r="B4878" t="s">
        <v>17</v>
      </c>
      <c r="C4878" t="s">
        <v>18</v>
      </c>
      <c r="D4878">
        <v>132</v>
      </c>
      <c r="E4878">
        <v>24</v>
      </c>
      <c r="F4878">
        <v>175</v>
      </c>
      <c r="G4878">
        <v>73.59</v>
      </c>
      <c r="H4878" s="1">
        <v>45200</v>
      </c>
    </row>
    <row r="4879" spans="1:8" x14ac:dyDescent="0.25">
      <c r="A4879" t="s">
        <v>4901</v>
      </c>
      <c r="B4879" t="s">
        <v>48</v>
      </c>
      <c r="C4879" t="s">
        <v>9</v>
      </c>
      <c r="D4879">
        <v>98</v>
      </c>
      <c r="E4879">
        <v>54</v>
      </c>
      <c r="F4879">
        <v>43</v>
      </c>
      <c r="G4879">
        <v>212.81</v>
      </c>
      <c r="H4879" s="1">
        <v>44938</v>
      </c>
    </row>
    <row r="4880" spans="1:8" x14ac:dyDescent="0.25">
      <c r="A4880" t="s">
        <v>4902</v>
      </c>
      <c r="B4880" t="s">
        <v>26</v>
      </c>
      <c r="C4880" t="s">
        <v>15</v>
      </c>
      <c r="D4880">
        <v>125</v>
      </c>
      <c r="E4880">
        <v>21</v>
      </c>
      <c r="F4880">
        <v>159</v>
      </c>
      <c r="G4880">
        <v>334.27</v>
      </c>
      <c r="H4880" s="1">
        <v>45123</v>
      </c>
    </row>
    <row r="4881" spans="1:8" x14ac:dyDescent="0.25">
      <c r="A4881" t="s">
        <v>4903</v>
      </c>
      <c r="B4881" t="s">
        <v>28</v>
      </c>
      <c r="C4881" t="s">
        <v>32</v>
      </c>
      <c r="D4881">
        <v>15</v>
      </c>
      <c r="E4881">
        <v>49</v>
      </c>
      <c r="F4881">
        <v>66</v>
      </c>
      <c r="G4881">
        <v>17.98</v>
      </c>
      <c r="H4881" s="1">
        <v>45017</v>
      </c>
    </row>
    <row r="4882" spans="1:8" x14ac:dyDescent="0.25">
      <c r="A4882" t="s">
        <v>4904</v>
      </c>
      <c r="B4882" t="s">
        <v>37</v>
      </c>
      <c r="C4882" t="s">
        <v>9</v>
      </c>
      <c r="D4882">
        <v>99</v>
      </c>
      <c r="E4882">
        <v>46</v>
      </c>
      <c r="F4882">
        <v>216</v>
      </c>
      <c r="G4882">
        <v>261.98</v>
      </c>
      <c r="H4882" s="1">
        <v>45285</v>
      </c>
    </row>
    <row r="4883" spans="1:8" x14ac:dyDescent="0.25">
      <c r="A4883" t="s">
        <v>4905</v>
      </c>
      <c r="B4883" t="s">
        <v>48</v>
      </c>
      <c r="C4883" t="s">
        <v>18</v>
      </c>
      <c r="D4883">
        <v>120</v>
      </c>
      <c r="E4883">
        <v>24</v>
      </c>
      <c r="F4883">
        <v>62</v>
      </c>
      <c r="G4883">
        <v>92.83</v>
      </c>
      <c r="H4883" s="1">
        <v>44983</v>
      </c>
    </row>
    <row r="4884" spans="1:8" x14ac:dyDescent="0.25">
      <c r="A4884" t="s">
        <v>4906</v>
      </c>
      <c r="B4884" t="s">
        <v>35</v>
      </c>
      <c r="C4884" t="s">
        <v>32</v>
      </c>
      <c r="D4884">
        <v>53</v>
      </c>
      <c r="E4884">
        <v>28</v>
      </c>
      <c r="F4884">
        <v>205</v>
      </c>
      <c r="G4884">
        <v>111.53</v>
      </c>
      <c r="H4884" s="1">
        <v>45085</v>
      </c>
    </row>
    <row r="4885" spans="1:8" x14ac:dyDescent="0.25">
      <c r="A4885" t="s">
        <v>4907</v>
      </c>
      <c r="B4885" t="s">
        <v>14</v>
      </c>
      <c r="C4885" t="s">
        <v>9</v>
      </c>
      <c r="D4885">
        <v>163</v>
      </c>
      <c r="E4885">
        <v>52</v>
      </c>
      <c r="F4885">
        <v>32</v>
      </c>
      <c r="G4885">
        <v>199.69</v>
      </c>
      <c r="H4885" s="1">
        <v>44956</v>
      </c>
    </row>
    <row r="4886" spans="1:8" x14ac:dyDescent="0.25">
      <c r="A4886" t="s">
        <v>4908</v>
      </c>
      <c r="B4886" t="s">
        <v>28</v>
      </c>
      <c r="C4886" t="s">
        <v>15</v>
      </c>
      <c r="D4886">
        <v>158</v>
      </c>
      <c r="E4886">
        <v>84</v>
      </c>
      <c r="F4886">
        <v>140</v>
      </c>
      <c r="G4886">
        <v>195.32</v>
      </c>
      <c r="H4886" s="1">
        <v>45284</v>
      </c>
    </row>
    <row r="4887" spans="1:8" x14ac:dyDescent="0.25">
      <c r="A4887" t="s">
        <v>4909</v>
      </c>
      <c r="B4887" t="s">
        <v>21</v>
      </c>
      <c r="C4887" t="s">
        <v>32</v>
      </c>
      <c r="D4887">
        <v>88</v>
      </c>
      <c r="E4887">
        <v>34</v>
      </c>
      <c r="F4887">
        <v>242</v>
      </c>
      <c r="G4887">
        <v>416.13</v>
      </c>
      <c r="H4887" s="1">
        <v>45075</v>
      </c>
    </row>
    <row r="4888" spans="1:8" x14ac:dyDescent="0.25">
      <c r="A4888" t="s">
        <v>4910</v>
      </c>
      <c r="B4888" t="s">
        <v>37</v>
      </c>
      <c r="C4888" t="s">
        <v>23</v>
      </c>
      <c r="D4888">
        <v>139</v>
      </c>
      <c r="E4888">
        <v>77</v>
      </c>
      <c r="F4888">
        <v>230</v>
      </c>
      <c r="G4888">
        <v>239.01</v>
      </c>
      <c r="H4888" s="1">
        <v>45194</v>
      </c>
    </row>
    <row r="4889" spans="1:8" x14ac:dyDescent="0.25">
      <c r="A4889" t="s">
        <v>4911</v>
      </c>
      <c r="B4889" t="s">
        <v>21</v>
      </c>
      <c r="C4889" t="s">
        <v>15</v>
      </c>
      <c r="D4889">
        <v>69</v>
      </c>
      <c r="E4889">
        <v>93</v>
      </c>
      <c r="F4889">
        <v>252</v>
      </c>
      <c r="G4889">
        <v>424.24</v>
      </c>
      <c r="H4889" s="1">
        <v>45136</v>
      </c>
    </row>
    <row r="4890" spans="1:8" x14ac:dyDescent="0.25">
      <c r="A4890" t="s">
        <v>4912</v>
      </c>
      <c r="B4890" t="s">
        <v>14</v>
      </c>
      <c r="C4890" t="s">
        <v>18</v>
      </c>
      <c r="D4890">
        <v>40</v>
      </c>
      <c r="E4890">
        <v>64</v>
      </c>
      <c r="F4890">
        <v>200</v>
      </c>
      <c r="G4890">
        <v>326.83</v>
      </c>
      <c r="H4890" s="1">
        <v>45201</v>
      </c>
    </row>
    <row r="4891" spans="1:8" x14ac:dyDescent="0.25">
      <c r="A4891" t="s">
        <v>4913</v>
      </c>
      <c r="B4891" t="s">
        <v>8</v>
      </c>
      <c r="C4891" t="s">
        <v>9</v>
      </c>
      <c r="D4891">
        <v>70</v>
      </c>
      <c r="E4891">
        <v>86</v>
      </c>
      <c r="F4891">
        <v>238</v>
      </c>
      <c r="G4891">
        <v>327.33</v>
      </c>
      <c r="H4891" s="1">
        <v>44979</v>
      </c>
    </row>
    <row r="4892" spans="1:8" x14ac:dyDescent="0.25">
      <c r="A4892" t="s">
        <v>4914</v>
      </c>
      <c r="B4892" t="s">
        <v>14</v>
      </c>
      <c r="C4892" t="s">
        <v>18</v>
      </c>
      <c r="D4892">
        <v>12</v>
      </c>
      <c r="E4892">
        <v>71</v>
      </c>
      <c r="F4892">
        <v>246</v>
      </c>
      <c r="G4892">
        <v>299.32</v>
      </c>
      <c r="H4892" s="1">
        <v>45164</v>
      </c>
    </row>
    <row r="4893" spans="1:8" x14ac:dyDescent="0.25">
      <c r="A4893" t="s">
        <v>4915</v>
      </c>
      <c r="B4893" t="s">
        <v>8</v>
      </c>
      <c r="C4893" t="s">
        <v>23</v>
      </c>
      <c r="D4893">
        <v>116</v>
      </c>
      <c r="E4893">
        <v>63</v>
      </c>
      <c r="F4893">
        <v>269</v>
      </c>
      <c r="G4893">
        <v>493.36</v>
      </c>
      <c r="H4893" s="1">
        <v>45133</v>
      </c>
    </row>
    <row r="4894" spans="1:8" x14ac:dyDescent="0.25">
      <c r="A4894" t="s">
        <v>4916</v>
      </c>
      <c r="B4894" t="s">
        <v>21</v>
      </c>
      <c r="C4894" t="s">
        <v>32</v>
      </c>
      <c r="D4894">
        <v>118</v>
      </c>
      <c r="E4894">
        <v>72</v>
      </c>
      <c r="F4894">
        <v>85</v>
      </c>
      <c r="G4894">
        <v>215.51</v>
      </c>
      <c r="H4894" s="1">
        <v>44983</v>
      </c>
    </row>
    <row r="4895" spans="1:8" x14ac:dyDescent="0.25">
      <c r="A4895" t="s">
        <v>4917</v>
      </c>
      <c r="B4895" t="s">
        <v>12</v>
      </c>
      <c r="C4895" t="s">
        <v>9</v>
      </c>
      <c r="D4895">
        <v>31</v>
      </c>
      <c r="E4895">
        <v>43</v>
      </c>
      <c r="F4895">
        <v>102</v>
      </c>
      <c r="G4895">
        <v>222.88</v>
      </c>
      <c r="H4895" s="1">
        <v>44994</v>
      </c>
    </row>
    <row r="4896" spans="1:8" x14ac:dyDescent="0.25">
      <c r="A4896" t="s">
        <v>4918</v>
      </c>
      <c r="B4896" t="s">
        <v>12</v>
      </c>
      <c r="C4896" t="s">
        <v>32</v>
      </c>
      <c r="D4896">
        <v>135</v>
      </c>
      <c r="E4896">
        <v>72</v>
      </c>
      <c r="F4896">
        <v>152</v>
      </c>
      <c r="G4896">
        <v>18.86</v>
      </c>
      <c r="H4896" s="1">
        <v>45043</v>
      </c>
    </row>
    <row r="4897" spans="1:8" x14ac:dyDescent="0.25">
      <c r="A4897" t="s">
        <v>4919</v>
      </c>
      <c r="B4897" t="s">
        <v>35</v>
      </c>
      <c r="C4897" t="s">
        <v>9</v>
      </c>
      <c r="D4897">
        <v>51</v>
      </c>
      <c r="E4897">
        <v>40</v>
      </c>
      <c r="F4897">
        <v>71</v>
      </c>
      <c r="G4897">
        <v>239.6</v>
      </c>
      <c r="H4897" s="1">
        <v>45094</v>
      </c>
    </row>
    <row r="4898" spans="1:8" x14ac:dyDescent="0.25">
      <c r="A4898" t="s">
        <v>4920</v>
      </c>
      <c r="B4898" t="s">
        <v>37</v>
      </c>
      <c r="C4898" t="s">
        <v>23</v>
      </c>
      <c r="D4898">
        <v>33</v>
      </c>
      <c r="E4898">
        <v>48</v>
      </c>
      <c r="F4898">
        <v>143</v>
      </c>
      <c r="G4898">
        <v>488.8</v>
      </c>
      <c r="H4898" s="1">
        <v>45067</v>
      </c>
    </row>
    <row r="4899" spans="1:8" x14ac:dyDescent="0.25">
      <c r="A4899" t="s">
        <v>4921</v>
      </c>
      <c r="B4899" t="s">
        <v>28</v>
      </c>
      <c r="C4899" t="s">
        <v>32</v>
      </c>
      <c r="D4899">
        <v>183</v>
      </c>
      <c r="E4899">
        <v>66</v>
      </c>
      <c r="F4899">
        <v>177</v>
      </c>
      <c r="G4899">
        <v>186.57</v>
      </c>
      <c r="H4899" s="1">
        <v>45276</v>
      </c>
    </row>
    <row r="4900" spans="1:8" x14ac:dyDescent="0.25">
      <c r="A4900" t="s">
        <v>4922</v>
      </c>
      <c r="B4900" t="s">
        <v>12</v>
      </c>
      <c r="C4900" t="s">
        <v>9</v>
      </c>
      <c r="D4900">
        <v>141</v>
      </c>
      <c r="E4900">
        <v>46</v>
      </c>
      <c r="F4900">
        <v>141</v>
      </c>
      <c r="G4900">
        <v>119.19</v>
      </c>
      <c r="H4900" s="1">
        <v>45011</v>
      </c>
    </row>
    <row r="4901" spans="1:8" x14ac:dyDescent="0.25">
      <c r="A4901" t="s">
        <v>4923</v>
      </c>
      <c r="B4901" t="s">
        <v>17</v>
      </c>
      <c r="C4901" t="s">
        <v>23</v>
      </c>
      <c r="D4901">
        <v>125</v>
      </c>
      <c r="E4901">
        <v>59</v>
      </c>
      <c r="F4901">
        <v>98</v>
      </c>
      <c r="G4901">
        <v>467.69</v>
      </c>
      <c r="H4901" s="1">
        <v>45175</v>
      </c>
    </row>
    <row r="4902" spans="1:8" x14ac:dyDescent="0.25">
      <c r="A4902" t="s">
        <v>4924</v>
      </c>
      <c r="B4902" t="s">
        <v>14</v>
      </c>
      <c r="C4902" t="s">
        <v>15</v>
      </c>
      <c r="D4902">
        <v>92</v>
      </c>
      <c r="E4902">
        <v>46</v>
      </c>
      <c r="F4902">
        <v>246</v>
      </c>
      <c r="G4902">
        <v>173.13</v>
      </c>
      <c r="H4902" s="1">
        <v>44941</v>
      </c>
    </row>
    <row r="4903" spans="1:8" x14ac:dyDescent="0.25">
      <c r="A4903" t="s">
        <v>4925</v>
      </c>
      <c r="B4903" t="s">
        <v>26</v>
      </c>
      <c r="C4903" t="s">
        <v>9</v>
      </c>
      <c r="D4903">
        <v>126</v>
      </c>
      <c r="E4903">
        <v>52</v>
      </c>
      <c r="F4903">
        <v>27</v>
      </c>
      <c r="G4903">
        <v>107.1</v>
      </c>
      <c r="H4903" s="1">
        <v>45125</v>
      </c>
    </row>
    <row r="4904" spans="1:8" x14ac:dyDescent="0.25">
      <c r="A4904" t="s">
        <v>4926</v>
      </c>
      <c r="B4904" t="s">
        <v>12</v>
      </c>
      <c r="C4904" t="s">
        <v>15</v>
      </c>
      <c r="D4904">
        <v>34</v>
      </c>
      <c r="E4904">
        <v>86</v>
      </c>
      <c r="F4904">
        <v>226</v>
      </c>
      <c r="G4904">
        <v>102.11</v>
      </c>
      <c r="H4904" s="1">
        <v>45258</v>
      </c>
    </row>
    <row r="4905" spans="1:8" x14ac:dyDescent="0.25">
      <c r="A4905" t="s">
        <v>4927</v>
      </c>
      <c r="B4905" t="s">
        <v>26</v>
      </c>
      <c r="C4905" t="s">
        <v>9</v>
      </c>
      <c r="D4905">
        <v>164</v>
      </c>
      <c r="E4905">
        <v>84</v>
      </c>
      <c r="F4905">
        <v>103</v>
      </c>
      <c r="G4905">
        <v>220.49</v>
      </c>
      <c r="H4905" s="1">
        <v>45126</v>
      </c>
    </row>
    <row r="4906" spans="1:8" x14ac:dyDescent="0.25">
      <c r="A4906" t="s">
        <v>4928</v>
      </c>
      <c r="B4906" t="s">
        <v>48</v>
      </c>
      <c r="C4906" t="s">
        <v>15</v>
      </c>
      <c r="D4906">
        <v>137</v>
      </c>
      <c r="E4906">
        <v>97</v>
      </c>
      <c r="F4906">
        <v>110</v>
      </c>
      <c r="G4906">
        <v>25.07</v>
      </c>
      <c r="H4906" s="1">
        <v>45176</v>
      </c>
    </row>
    <row r="4907" spans="1:8" x14ac:dyDescent="0.25">
      <c r="A4907" t="s">
        <v>4929</v>
      </c>
      <c r="B4907" t="s">
        <v>17</v>
      </c>
      <c r="C4907" t="s">
        <v>18</v>
      </c>
      <c r="D4907">
        <v>177</v>
      </c>
      <c r="E4907">
        <v>77</v>
      </c>
      <c r="F4907">
        <v>67</v>
      </c>
      <c r="G4907">
        <v>303.52999999999997</v>
      </c>
      <c r="H4907" s="1">
        <v>45117</v>
      </c>
    </row>
    <row r="4908" spans="1:8" x14ac:dyDescent="0.25">
      <c r="A4908" t="s">
        <v>4930</v>
      </c>
      <c r="B4908" t="s">
        <v>21</v>
      </c>
      <c r="C4908" t="s">
        <v>15</v>
      </c>
      <c r="D4908">
        <v>49</v>
      </c>
      <c r="E4908">
        <v>63</v>
      </c>
      <c r="F4908">
        <v>140</v>
      </c>
      <c r="G4908">
        <v>275.33999999999997</v>
      </c>
      <c r="H4908" s="1">
        <v>45028</v>
      </c>
    </row>
    <row r="4909" spans="1:8" x14ac:dyDescent="0.25">
      <c r="A4909" t="s">
        <v>4931</v>
      </c>
      <c r="B4909" t="s">
        <v>12</v>
      </c>
      <c r="C4909" t="s">
        <v>23</v>
      </c>
      <c r="D4909">
        <v>170</v>
      </c>
      <c r="E4909">
        <v>92</v>
      </c>
      <c r="F4909">
        <v>0</v>
      </c>
      <c r="G4909">
        <v>99.33</v>
      </c>
      <c r="H4909" s="1">
        <v>45127</v>
      </c>
    </row>
    <row r="4910" spans="1:8" x14ac:dyDescent="0.25">
      <c r="A4910" t="s">
        <v>4932</v>
      </c>
      <c r="B4910" t="s">
        <v>37</v>
      </c>
      <c r="C4910" t="s">
        <v>32</v>
      </c>
      <c r="D4910">
        <v>190</v>
      </c>
      <c r="E4910">
        <v>32</v>
      </c>
      <c r="F4910">
        <v>239</v>
      </c>
      <c r="G4910">
        <v>229.94</v>
      </c>
      <c r="H4910" s="1">
        <v>45132</v>
      </c>
    </row>
    <row r="4911" spans="1:8" x14ac:dyDescent="0.25">
      <c r="A4911" t="s">
        <v>4933</v>
      </c>
      <c r="B4911" t="s">
        <v>35</v>
      </c>
      <c r="C4911" t="s">
        <v>23</v>
      </c>
      <c r="D4911">
        <v>126</v>
      </c>
      <c r="E4911">
        <v>79</v>
      </c>
      <c r="F4911">
        <v>217</v>
      </c>
      <c r="G4911">
        <v>415.34</v>
      </c>
      <c r="H4911" s="1">
        <v>45158</v>
      </c>
    </row>
    <row r="4912" spans="1:8" x14ac:dyDescent="0.25">
      <c r="A4912" t="s">
        <v>4934</v>
      </c>
      <c r="B4912" t="s">
        <v>14</v>
      </c>
      <c r="C4912" t="s">
        <v>18</v>
      </c>
      <c r="D4912">
        <v>115</v>
      </c>
      <c r="E4912">
        <v>54</v>
      </c>
      <c r="F4912">
        <v>200</v>
      </c>
      <c r="G4912">
        <v>383.5</v>
      </c>
      <c r="H4912" s="1">
        <v>45126</v>
      </c>
    </row>
    <row r="4913" spans="1:8" x14ac:dyDescent="0.25">
      <c r="A4913" t="s">
        <v>4935</v>
      </c>
      <c r="B4913" t="s">
        <v>37</v>
      </c>
      <c r="C4913" t="s">
        <v>15</v>
      </c>
      <c r="D4913">
        <v>66</v>
      </c>
      <c r="E4913">
        <v>55</v>
      </c>
      <c r="F4913">
        <v>162</v>
      </c>
      <c r="G4913">
        <v>174.85</v>
      </c>
      <c r="H4913" s="1">
        <v>44929</v>
      </c>
    </row>
    <row r="4914" spans="1:8" x14ac:dyDescent="0.25">
      <c r="A4914" t="s">
        <v>4936</v>
      </c>
      <c r="B4914" t="s">
        <v>21</v>
      </c>
      <c r="C4914" t="s">
        <v>23</v>
      </c>
      <c r="D4914">
        <v>175</v>
      </c>
      <c r="E4914">
        <v>72</v>
      </c>
      <c r="F4914">
        <v>18</v>
      </c>
      <c r="G4914">
        <v>92.05</v>
      </c>
      <c r="H4914" s="1">
        <v>45288</v>
      </c>
    </row>
    <row r="4915" spans="1:8" x14ac:dyDescent="0.25">
      <c r="A4915" t="s">
        <v>4937</v>
      </c>
      <c r="B4915" t="s">
        <v>8</v>
      </c>
      <c r="C4915" t="s">
        <v>15</v>
      </c>
      <c r="D4915">
        <v>15</v>
      </c>
      <c r="E4915">
        <v>67</v>
      </c>
      <c r="F4915">
        <v>225</v>
      </c>
      <c r="G4915">
        <v>277.66000000000003</v>
      </c>
      <c r="H4915" s="1">
        <v>45179</v>
      </c>
    </row>
    <row r="4916" spans="1:8" x14ac:dyDescent="0.25">
      <c r="A4916" t="s">
        <v>4938</v>
      </c>
      <c r="B4916" t="s">
        <v>28</v>
      </c>
      <c r="C4916" t="s">
        <v>18</v>
      </c>
      <c r="D4916">
        <v>171</v>
      </c>
      <c r="E4916">
        <v>100</v>
      </c>
      <c r="F4916">
        <v>73</v>
      </c>
      <c r="G4916">
        <v>421.53</v>
      </c>
      <c r="H4916" s="1">
        <v>45098</v>
      </c>
    </row>
    <row r="4917" spans="1:8" x14ac:dyDescent="0.25">
      <c r="A4917" t="s">
        <v>4939</v>
      </c>
      <c r="B4917" t="s">
        <v>12</v>
      </c>
      <c r="C4917" t="s">
        <v>18</v>
      </c>
      <c r="D4917">
        <v>48</v>
      </c>
      <c r="E4917">
        <v>38</v>
      </c>
      <c r="F4917">
        <v>194</v>
      </c>
      <c r="G4917">
        <v>8.91</v>
      </c>
      <c r="H4917" s="1">
        <v>45134</v>
      </c>
    </row>
    <row r="4918" spans="1:8" x14ac:dyDescent="0.25">
      <c r="A4918" t="s">
        <v>4940</v>
      </c>
      <c r="B4918" t="s">
        <v>21</v>
      </c>
      <c r="C4918" t="s">
        <v>32</v>
      </c>
      <c r="D4918">
        <v>98</v>
      </c>
      <c r="E4918">
        <v>25</v>
      </c>
      <c r="F4918">
        <v>92</v>
      </c>
      <c r="G4918">
        <v>416.48</v>
      </c>
      <c r="H4918" s="1">
        <v>44940</v>
      </c>
    </row>
    <row r="4919" spans="1:8" x14ac:dyDescent="0.25">
      <c r="A4919" t="s">
        <v>4941</v>
      </c>
      <c r="B4919" t="s">
        <v>14</v>
      </c>
      <c r="C4919" t="s">
        <v>15</v>
      </c>
      <c r="D4919">
        <v>133</v>
      </c>
      <c r="E4919">
        <v>40</v>
      </c>
      <c r="F4919">
        <v>295</v>
      </c>
      <c r="G4919">
        <v>35.67</v>
      </c>
      <c r="H4919" s="1">
        <v>44956</v>
      </c>
    </row>
    <row r="4920" spans="1:8" x14ac:dyDescent="0.25">
      <c r="A4920" t="s">
        <v>4942</v>
      </c>
      <c r="B4920" t="s">
        <v>35</v>
      </c>
      <c r="C4920" t="s">
        <v>9</v>
      </c>
      <c r="D4920">
        <v>151</v>
      </c>
      <c r="E4920">
        <v>81</v>
      </c>
      <c r="F4920">
        <v>216</v>
      </c>
      <c r="G4920">
        <v>141.30000000000001</v>
      </c>
      <c r="H4920" s="1">
        <v>45092</v>
      </c>
    </row>
    <row r="4921" spans="1:8" x14ac:dyDescent="0.25">
      <c r="A4921" t="s">
        <v>4943</v>
      </c>
      <c r="B4921" t="s">
        <v>21</v>
      </c>
      <c r="C4921" t="s">
        <v>18</v>
      </c>
      <c r="D4921">
        <v>155</v>
      </c>
      <c r="E4921">
        <v>29</v>
      </c>
      <c r="F4921">
        <v>178</v>
      </c>
      <c r="G4921">
        <v>101.81</v>
      </c>
      <c r="H4921" s="1">
        <v>45122</v>
      </c>
    </row>
    <row r="4922" spans="1:8" x14ac:dyDescent="0.25">
      <c r="A4922" t="s">
        <v>4944</v>
      </c>
      <c r="B4922" t="s">
        <v>35</v>
      </c>
      <c r="C4922" t="s">
        <v>15</v>
      </c>
      <c r="D4922">
        <v>15</v>
      </c>
      <c r="E4922">
        <v>82</v>
      </c>
      <c r="F4922">
        <v>274</v>
      </c>
      <c r="G4922">
        <v>166.73</v>
      </c>
      <c r="H4922" s="1">
        <v>45031</v>
      </c>
    </row>
    <row r="4923" spans="1:8" x14ac:dyDescent="0.25">
      <c r="A4923" t="s">
        <v>4945</v>
      </c>
      <c r="B4923" t="s">
        <v>8</v>
      </c>
      <c r="C4923" t="s">
        <v>23</v>
      </c>
      <c r="D4923">
        <v>39</v>
      </c>
      <c r="E4923">
        <v>88</v>
      </c>
      <c r="F4923">
        <v>165</v>
      </c>
      <c r="G4923">
        <v>190.6</v>
      </c>
      <c r="H4923" s="1">
        <v>45037</v>
      </c>
    </row>
    <row r="4924" spans="1:8" x14ac:dyDescent="0.25">
      <c r="A4924" t="s">
        <v>4946</v>
      </c>
      <c r="B4924" t="s">
        <v>37</v>
      </c>
      <c r="C4924" t="s">
        <v>15</v>
      </c>
      <c r="D4924">
        <v>78</v>
      </c>
      <c r="E4924">
        <v>93</v>
      </c>
      <c r="F4924">
        <v>22</v>
      </c>
      <c r="G4924">
        <v>129.41999999999999</v>
      </c>
      <c r="H4924" s="1">
        <v>45103</v>
      </c>
    </row>
    <row r="4925" spans="1:8" x14ac:dyDescent="0.25">
      <c r="A4925" t="s">
        <v>4947</v>
      </c>
      <c r="B4925" t="s">
        <v>17</v>
      </c>
      <c r="C4925" t="s">
        <v>32</v>
      </c>
      <c r="D4925">
        <v>116</v>
      </c>
      <c r="E4925">
        <v>65</v>
      </c>
      <c r="F4925">
        <v>266</v>
      </c>
      <c r="G4925">
        <v>360.57</v>
      </c>
      <c r="H4925" s="1">
        <v>45273</v>
      </c>
    </row>
    <row r="4926" spans="1:8" x14ac:dyDescent="0.25">
      <c r="A4926" t="s">
        <v>4948</v>
      </c>
      <c r="B4926" t="s">
        <v>21</v>
      </c>
      <c r="C4926" t="s">
        <v>32</v>
      </c>
      <c r="D4926">
        <v>101</v>
      </c>
      <c r="E4926">
        <v>71</v>
      </c>
      <c r="F4926">
        <v>62</v>
      </c>
      <c r="G4926">
        <v>414.22</v>
      </c>
      <c r="H4926" s="1">
        <v>45205</v>
      </c>
    </row>
    <row r="4927" spans="1:8" x14ac:dyDescent="0.25">
      <c r="A4927" t="s">
        <v>4949</v>
      </c>
      <c r="B4927" t="s">
        <v>8</v>
      </c>
      <c r="C4927" t="s">
        <v>9</v>
      </c>
      <c r="D4927">
        <v>43</v>
      </c>
      <c r="E4927">
        <v>51</v>
      </c>
      <c r="F4927">
        <v>149</v>
      </c>
      <c r="G4927">
        <v>28.26</v>
      </c>
      <c r="H4927" s="1">
        <v>45138</v>
      </c>
    </row>
    <row r="4928" spans="1:8" x14ac:dyDescent="0.25">
      <c r="A4928" t="s">
        <v>4950</v>
      </c>
      <c r="B4928" t="s">
        <v>14</v>
      </c>
      <c r="C4928" t="s">
        <v>23</v>
      </c>
      <c r="D4928">
        <v>78</v>
      </c>
      <c r="E4928">
        <v>39</v>
      </c>
      <c r="F4928">
        <v>80</v>
      </c>
      <c r="G4928">
        <v>193.21</v>
      </c>
      <c r="H4928" s="1">
        <v>45186</v>
      </c>
    </row>
    <row r="4929" spans="1:8" x14ac:dyDescent="0.25">
      <c r="A4929" t="s">
        <v>4951</v>
      </c>
      <c r="B4929" t="s">
        <v>28</v>
      </c>
      <c r="C4929" t="s">
        <v>32</v>
      </c>
      <c r="D4929">
        <v>64</v>
      </c>
      <c r="E4929">
        <v>88</v>
      </c>
      <c r="F4929">
        <v>136</v>
      </c>
      <c r="G4929">
        <v>61.34</v>
      </c>
      <c r="H4929" s="1">
        <v>44987</v>
      </c>
    </row>
    <row r="4930" spans="1:8" x14ac:dyDescent="0.25">
      <c r="A4930" t="s">
        <v>4952</v>
      </c>
      <c r="B4930" t="s">
        <v>12</v>
      </c>
      <c r="C4930" t="s">
        <v>18</v>
      </c>
      <c r="D4930">
        <v>9</v>
      </c>
      <c r="E4930">
        <v>80</v>
      </c>
      <c r="F4930">
        <v>161</v>
      </c>
      <c r="G4930">
        <v>430.09</v>
      </c>
      <c r="H4930" s="1">
        <v>45081</v>
      </c>
    </row>
    <row r="4931" spans="1:8" x14ac:dyDescent="0.25">
      <c r="A4931" t="s">
        <v>4953</v>
      </c>
      <c r="B4931" t="s">
        <v>26</v>
      </c>
      <c r="C4931" t="s">
        <v>32</v>
      </c>
      <c r="D4931">
        <v>182</v>
      </c>
      <c r="E4931">
        <v>34</v>
      </c>
      <c r="F4931">
        <v>100</v>
      </c>
      <c r="G4931">
        <v>97.96</v>
      </c>
      <c r="H4931" s="1">
        <v>45110</v>
      </c>
    </row>
    <row r="4932" spans="1:8" x14ac:dyDescent="0.25">
      <c r="A4932" t="s">
        <v>4954</v>
      </c>
      <c r="B4932" t="s">
        <v>8</v>
      </c>
      <c r="C4932" t="s">
        <v>9</v>
      </c>
      <c r="D4932">
        <v>186</v>
      </c>
      <c r="E4932">
        <v>49</v>
      </c>
      <c r="F4932">
        <v>47</v>
      </c>
      <c r="G4932">
        <v>336.3</v>
      </c>
      <c r="H4932" s="1">
        <v>44965</v>
      </c>
    </row>
    <row r="4933" spans="1:8" x14ac:dyDescent="0.25">
      <c r="A4933" t="s">
        <v>4955</v>
      </c>
      <c r="B4933" t="s">
        <v>14</v>
      </c>
      <c r="C4933" t="s">
        <v>15</v>
      </c>
      <c r="D4933">
        <v>74</v>
      </c>
      <c r="E4933">
        <v>64</v>
      </c>
      <c r="F4933">
        <v>163</v>
      </c>
      <c r="G4933">
        <v>398.36</v>
      </c>
      <c r="H4933" s="1">
        <v>45028</v>
      </c>
    </row>
    <row r="4934" spans="1:8" x14ac:dyDescent="0.25">
      <c r="A4934" t="s">
        <v>4956</v>
      </c>
      <c r="B4934" t="s">
        <v>37</v>
      </c>
      <c r="C4934" t="s">
        <v>18</v>
      </c>
      <c r="D4934">
        <v>23</v>
      </c>
      <c r="E4934">
        <v>63</v>
      </c>
      <c r="F4934">
        <v>169</v>
      </c>
      <c r="G4934">
        <v>271.52</v>
      </c>
      <c r="H4934" s="1">
        <v>44932</v>
      </c>
    </row>
    <row r="4935" spans="1:8" x14ac:dyDescent="0.25">
      <c r="A4935" t="s">
        <v>4957</v>
      </c>
      <c r="B4935" t="s">
        <v>35</v>
      </c>
      <c r="C4935" t="s">
        <v>15</v>
      </c>
      <c r="D4935">
        <v>142</v>
      </c>
      <c r="E4935">
        <v>26</v>
      </c>
      <c r="F4935">
        <v>83</v>
      </c>
      <c r="G4935">
        <v>211.3</v>
      </c>
      <c r="H4935" s="1">
        <v>45251</v>
      </c>
    </row>
    <row r="4936" spans="1:8" x14ac:dyDescent="0.25">
      <c r="A4936" t="s">
        <v>4958</v>
      </c>
      <c r="B4936" t="s">
        <v>26</v>
      </c>
      <c r="C4936" t="s">
        <v>23</v>
      </c>
      <c r="D4936">
        <v>62</v>
      </c>
      <c r="E4936">
        <v>52</v>
      </c>
      <c r="F4936">
        <v>276</v>
      </c>
      <c r="G4936">
        <v>216.58</v>
      </c>
      <c r="H4936" s="1">
        <v>45271</v>
      </c>
    </row>
    <row r="4937" spans="1:8" x14ac:dyDescent="0.25">
      <c r="A4937" t="s">
        <v>4959</v>
      </c>
      <c r="B4937" t="s">
        <v>21</v>
      </c>
      <c r="C4937" t="s">
        <v>15</v>
      </c>
      <c r="D4937">
        <v>7</v>
      </c>
      <c r="E4937">
        <v>77</v>
      </c>
      <c r="F4937">
        <v>64</v>
      </c>
      <c r="G4937">
        <v>331.14</v>
      </c>
      <c r="H4937" s="1">
        <v>45124</v>
      </c>
    </row>
    <row r="4938" spans="1:8" x14ac:dyDescent="0.25">
      <c r="A4938" t="s">
        <v>4960</v>
      </c>
      <c r="B4938" t="s">
        <v>17</v>
      </c>
      <c r="C4938" t="s">
        <v>9</v>
      </c>
      <c r="D4938">
        <v>125</v>
      </c>
      <c r="E4938">
        <v>72</v>
      </c>
      <c r="F4938">
        <v>278</v>
      </c>
      <c r="G4938">
        <v>269.22000000000003</v>
      </c>
      <c r="H4938" s="1">
        <v>44934</v>
      </c>
    </row>
    <row r="4939" spans="1:8" x14ac:dyDescent="0.25">
      <c r="A4939" t="s">
        <v>4961</v>
      </c>
      <c r="B4939" t="s">
        <v>35</v>
      </c>
      <c r="C4939" t="s">
        <v>9</v>
      </c>
      <c r="D4939">
        <v>34</v>
      </c>
      <c r="E4939">
        <v>21</v>
      </c>
      <c r="F4939">
        <v>182</v>
      </c>
      <c r="G4939">
        <v>161.41999999999999</v>
      </c>
      <c r="H4939" s="1">
        <v>45234</v>
      </c>
    </row>
    <row r="4940" spans="1:8" x14ac:dyDescent="0.25">
      <c r="A4940" t="s">
        <v>4962</v>
      </c>
      <c r="B4940" t="s">
        <v>12</v>
      </c>
      <c r="C4940" t="s">
        <v>18</v>
      </c>
      <c r="D4940">
        <v>74</v>
      </c>
      <c r="E4940">
        <v>49</v>
      </c>
      <c r="F4940">
        <v>227</v>
      </c>
      <c r="G4940">
        <v>292.95999999999998</v>
      </c>
      <c r="H4940" s="1">
        <v>45211</v>
      </c>
    </row>
    <row r="4941" spans="1:8" x14ac:dyDescent="0.25">
      <c r="A4941" t="s">
        <v>4963</v>
      </c>
      <c r="B4941" t="s">
        <v>48</v>
      </c>
      <c r="C4941" t="s">
        <v>23</v>
      </c>
      <c r="D4941">
        <v>23</v>
      </c>
      <c r="E4941">
        <v>74</v>
      </c>
      <c r="F4941">
        <v>141</v>
      </c>
      <c r="G4941">
        <v>173.97</v>
      </c>
      <c r="H4941" s="1">
        <v>45245</v>
      </c>
    </row>
    <row r="4942" spans="1:8" x14ac:dyDescent="0.25">
      <c r="A4942" t="s">
        <v>4964</v>
      </c>
      <c r="B4942" t="s">
        <v>35</v>
      </c>
      <c r="C4942" t="s">
        <v>18</v>
      </c>
      <c r="D4942">
        <v>89</v>
      </c>
      <c r="E4942">
        <v>24</v>
      </c>
      <c r="F4942">
        <v>177</v>
      </c>
      <c r="G4942">
        <v>443.06</v>
      </c>
      <c r="H4942" s="1">
        <v>44998</v>
      </c>
    </row>
    <row r="4943" spans="1:8" x14ac:dyDescent="0.25">
      <c r="A4943" t="s">
        <v>4965</v>
      </c>
      <c r="B4943" t="s">
        <v>12</v>
      </c>
      <c r="C4943" t="s">
        <v>23</v>
      </c>
      <c r="D4943">
        <v>85</v>
      </c>
      <c r="E4943">
        <v>47</v>
      </c>
      <c r="F4943">
        <v>77</v>
      </c>
      <c r="G4943">
        <v>456.11</v>
      </c>
      <c r="H4943" s="1">
        <v>45009</v>
      </c>
    </row>
    <row r="4944" spans="1:8" x14ac:dyDescent="0.25">
      <c r="A4944" t="s">
        <v>4966</v>
      </c>
      <c r="B4944" t="s">
        <v>14</v>
      </c>
      <c r="C4944" t="s">
        <v>18</v>
      </c>
      <c r="D4944">
        <v>67</v>
      </c>
      <c r="E4944">
        <v>42</v>
      </c>
      <c r="F4944">
        <v>249</v>
      </c>
      <c r="G4944">
        <v>394.17</v>
      </c>
      <c r="H4944" s="1">
        <v>45273</v>
      </c>
    </row>
    <row r="4945" spans="1:8" x14ac:dyDescent="0.25">
      <c r="A4945" t="s">
        <v>4967</v>
      </c>
      <c r="B4945" t="s">
        <v>12</v>
      </c>
      <c r="C4945" t="s">
        <v>32</v>
      </c>
      <c r="D4945">
        <v>118</v>
      </c>
      <c r="E4945">
        <v>68</v>
      </c>
      <c r="F4945">
        <v>237</v>
      </c>
      <c r="G4945">
        <v>160.57</v>
      </c>
      <c r="H4945" s="1">
        <v>45139</v>
      </c>
    </row>
    <row r="4946" spans="1:8" x14ac:dyDescent="0.25">
      <c r="A4946" t="s">
        <v>4968</v>
      </c>
      <c r="B4946" t="s">
        <v>37</v>
      </c>
      <c r="C4946" t="s">
        <v>23</v>
      </c>
      <c r="D4946">
        <v>94</v>
      </c>
      <c r="E4946">
        <v>74</v>
      </c>
      <c r="F4946">
        <v>41</v>
      </c>
      <c r="G4946">
        <v>383.49</v>
      </c>
      <c r="H4946" s="1">
        <v>44944</v>
      </c>
    </row>
    <row r="4947" spans="1:8" x14ac:dyDescent="0.25">
      <c r="A4947" t="s">
        <v>4969</v>
      </c>
      <c r="B4947" t="s">
        <v>48</v>
      </c>
      <c r="C4947" t="s">
        <v>23</v>
      </c>
      <c r="D4947">
        <v>112</v>
      </c>
      <c r="E4947">
        <v>33</v>
      </c>
      <c r="F4947">
        <v>191</v>
      </c>
      <c r="G4947">
        <v>455.02</v>
      </c>
      <c r="H4947" s="1">
        <v>45030</v>
      </c>
    </row>
    <row r="4948" spans="1:8" x14ac:dyDescent="0.25">
      <c r="A4948" t="s">
        <v>4970</v>
      </c>
      <c r="B4948" t="s">
        <v>12</v>
      </c>
      <c r="C4948" t="s">
        <v>18</v>
      </c>
      <c r="D4948">
        <v>96</v>
      </c>
      <c r="E4948">
        <v>67</v>
      </c>
      <c r="F4948">
        <v>168</v>
      </c>
      <c r="G4948">
        <v>159.84</v>
      </c>
      <c r="H4948" s="1">
        <v>45014</v>
      </c>
    </row>
    <row r="4949" spans="1:8" x14ac:dyDescent="0.25">
      <c r="A4949" t="s">
        <v>4971</v>
      </c>
      <c r="B4949" t="s">
        <v>8</v>
      </c>
      <c r="C4949" t="s">
        <v>9</v>
      </c>
      <c r="D4949">
        <v>11</v>
      </c>
      <c r="E4949">
        <v>83</v>
      </c>
      <c r="F4949">
        <v>282</v>
      </c>
      <c r="G4949">
        <v>355.13</v>
      </c>
      <c r="H4949" s="1">
        <v>44978</v>
      </c>
    </row>
    <row r="4950" spans="1:8" x14ac:dyDescent="0.25">
      <c r="A4950" t="s">
        <v>4972</v>
      </c>
      <c r="B4950" t="s">
        <v>12</v>
      </c>
      <c r="C4950" t="s">
        <v>23</v>
      </c>
      <c r="D4950">
        <v>113</v>
      </c>
      <c r="E4950">
        <v>73</v>
      </c>
      <c r="F4950">
        <v>34</v>
      </c>
      <c r="G4950">
        <v>458.33</v>
      </c>
      <c r="H4950" s="1">
        <v>45086</v>
      </c>
    </row>
    <row r="4951" spans="1:8" x14ac:dyDescent="0.25">
      <c r="A4951" t="s">
        <v>4973</v>
      </c>
      <c r="B4951" t="s">
        <v>8</v>
      </c>
      <c r="C4951" t="s">
        <v>18</v>
      </c>
      <c r="D4951">
        <v>71</v>
      </c>
      <c r="E4951">
        <v>49</v>
      </c>
      <c r="F4951">
        <v>139</v>
      </c>
      <c r="G4951">
        <v>273.39</v>
      </c>
      <c r="H4951" s="1">
        <v>45091</v>
      </c>
    </row>
    <row r="4952" spans="1:8" x14ac:dyDescent="0.25">
      <c r="A4952" t="s">
        <v>4974</v>
      </c>
      <c r="B4952" t="s">
        <v>8</v>
      </c>
      <c r="C4952" t="s">
        <v>9</v>
      </c>
      <c r="D4952">
        <v>121</v>
      </c>
      <c r="E4952">
        <v>34</v>
      </c>
      <c r="F4952">
        <v>24</v>
      </c>
      <c r="G4952">
        <v>495.6</v>
      </c>
      <c r="H4952" s="1">
        <v>45148</v>
      </c>
    </row>
    <row r="4953" spans="1:8" x14ac:dyDescent="0.25">
      <c r="A4953" t="s">
        <v>4975</v>
      </c>
      <c r="B4953" t="s">
        <v>35</v>
      </c>
      <c r="C4953" t="s">
        <v>9</v>
      </c>
      <c r="D4953">
        <v>63</v>
      </c>
      <c r="E4953">
        <v>54</v>
      </c>
      <c r="F4953">
        <v>162</v>
      </c>
      <c r="G4953">
        <v>185.24</v>
      </c>
      <c r="H4953" s="1">
        <v>45233</v>
      </c>
    </row>
    <row r="4954" spans="1:8" x14ac:dyDescent="0.25">
      <c r="A4954" t="s">
        <v>4976</v>
      </c>
      <c r="B4954" t="s">
        <v>14</v>
      </c>
      <c r="C4954" t="s">
        <v>9</v>
      </c>
      <c r="D4954">
        <v>17</v>
      </c>
      <c r="E4954">
        <v>65</v>
      </c>
      <c r="F4954">
        <v>125</v>
      </c>
      <c r="G4954">
        <v>165.1</v>
      </c>
      <c r="H4954" s="1">
        <v>45030</v>
      </c>
    </row>
    <row r="4955" spans="1:8" x14ac:dyDescent="0.25">
      <c r="A4955" t="s">
        <v>4977</v>
      </c>
      <c r="B4955" t="s">
        <v>14</v>
      </c>
      <c r="C4955" t="s">
        <v>32</v>
      </c>
      <c r="D4955">
        <v>94</v>
      </c>
      <c r="E4955">
        <v>34</v>
      </c>
      <c r="F4955">
        <v>178</v>
      </c>
      <c r="G4955">
        <v>492.12</v>
      </c>
      <c r="H4955" s="1">
        <v>45266</v>
      </c>
    </row>
    <row r="4956" spans="1:8" x14ac:dyDescent="0.25">
      <c r="A4956" t="s">
        <v>4978</v>
      </c>
      <c r="B4956" t="s">
        <v>37</v>
      </c>
      <c r="C4956" t="s">
        <v>32</v>
      </c>
      <c r="D4956">
        <v>124</v>
      </c>
      <c r="E4956">
        <v>67</v>
      </c>
      <c r="F4956">
        <v>295</v>
      </c>
      <c r="G4956">
        <v>308.79000000000002</v>
      </c>
      <c r="H4956" s="1">
        <v>45069</v>
      </c>
    </row>
    <row r="4957" spans="1:8" x14ac:dyDescent="0.25">
      <c r="A4957" t="s">
        <v>4979</v>
      </c>
      <c r="B4957" t="s">
        <v>26</v>
      </c>
      <c r="C4957" t="s">
        <v>9</v>
      </c>
      <c r="D4957">
        <v>189</v>
      </c>
      <c r="E4957">
        <v>21</v>
      </c>
      <c r="F4957">
        <v>286</v>
      </c>
      <c r="G4957">
        <v>168.72</v>
      </c>
      <c r="H4957" s="1">
        <v>45133</v>
      </c>
    </row>
    <row r="4958" spans="1:8" x14ac:dyDescent="0.25">
      <c r="A4958" t="s">
        <v>4980</v>
      </c>
      <c r="B4958" t="s">
        <v>8</v>
      </c>
      <c r="C4958" t="s">
        <v>9</v>
      </c>
      <c r="D4958">
        <v>96</v>
      </c>
      <c r="E4958">
        <v>58</v>
      </c>
      <c r="F4958">
        <v>158</v>
      </c>
      <c r="G4958">
        <v>291.66000000000003</v>
      </c>
      <c r="H4958" s="1">
        <v>45138</v>
      </c>
    </row>
    <row r="4959" spans="1:8" x14ac:dyDescent="0.25">
      <c r="A4959" t="s">
        <v>4981</v>
      </c>
      <c r="B4959" t="s">
        <v>35</v>
      </c>
      <c r="C4959" t="s">
        <v>9</v>
      </c>
      <c r="D4959">
        <v>1</v>
      </c>
      <c r="E4959">
        <v>51</v>
      </c>
      <c r="F4959">
        <v>232</v>
      </c>
      <c r="G4959">
        <v>387.62</v>
      </c>
      <c r="H4959" s="1">
        <v>45148</v>
      </c>
    </row>
    <row r="4960" spans="1:8" x14ac:dyDescent="0.25">
      <c r="A4960" t="s">
        <v>4982</v>
      </c>
      <c r="B4960" t="s">
        <v>17</v>
      </c>
      <c r="C4960" t="s">
        <v>9</v>
      </c>
      <c r="D4960">
        <v>116</v>
      </c>
      <c r="E4960">
        <v>33</v>
      </c>
      <c r="F4960">
        <v>284</v>
      </c>
      <c r="G4960">
        <v>81.72</v>
      </c>
      <c r="H4960" s="1">
        <v>44959</v>
      </c>
    </row>
    <row r="4961" spans="1:8" x14ac:dyDescent="0.25">
      <c r="A4961" t="s">
        <v>4983</v>
      </c>
      <c r="B4961" t="s">
        <v>26</v>
      </c>
      <c r="C4961" t="s">
        <v>32</v>
      </c>
      <c r="D4961">
        <v>172</v>
      </c>
      <c r="E4961">
        <v>56</v>
      </c>
      <c r="F4961">
        <v>126</v>
      </c>
      <c r="G4961">
        <v>420.8</v>
      </c>
      <c r="H4961" s="1">
        <v>45200</v>
      </c>
    </row>
    <row r="4962" spans="1:8" x14ac:dyDescent="0.25">
      <c r="A4962" t="s">
        <v>4984</v>
      </c>
      <c r="B4962" t="s">
        <v>26</v>
      </c>
      <c r="C4962" t="s">
        <v>23</v>
      </c>
      <c r="D4962">
        <v>182</v>
      </c>
      <c r="E4962">
        <v>82</v>
      </c>
      <c r="F4962">
        <v>18</v>
      </c>
      <c r="G4962">
        <v>413.74</v>
      </c>
      <c r="H4962" s="1">
        <v>45264</v>
      </c>
    </row>
    <row r="4963" spans="1:8" x14ac:dyDescent="0.25">
      <c r="A4963" t="s">
        <v>4985</v>
      </c>
      <c r="B4963" t="s">
        <v>12</v>
      </c>
      <c r="C4963" t="s">
        <v>15</v>
      </c>
      <c r="D4963">
        <v>93</v>
      </c>
      <c r="E4963">
        <v>47</v>
      </c>
      <c r="F4963">
        <v>236</v>
      </c>
      <c r="G4963">
        <v>203.91</v>
      </c>
      <c r="H4963" s="1">
        <v>44935</v>
      </c>
    </row>
    <row r="4964" spans="1:8" x14ac:dyDescent="0.25">
      <c r="A4964" t="s">
        <v>4986</v>
      </c>
      <c r="B4964" t="s">
        <v>8</v>
      </c>
      <c r="C4964" t="s">
        <v>15</v>
      </c>
      <c r="D4964">
        <v>75</v>
      </c>
      <c r="E4964">
        <v>65</v>
      </c>
      <c r="F4964">
        <v>90</v>
      </c>
      <c r="G4964">
        <v>222.76</v>
      </c>
      <c r="H4964" s="1">
        <v>45074</v>
      </c>
    </row>
    <row r="4965" spans="1:8" x14ac:dyDescent="0.25">
      <c r="A4965" t="s">
        <v>4987</v>
      </c>
      <c r="B4965" t="s">
        <v>37</v>
      </c>
      <c r="C4965" t="s">
        <v>9</v>
      </c>
      <c r="D4965">
        <v>135</v>
      </c>
      <c r="E4965">
        <v>36</v>
      </c>
      <c r="F4965">
        <v>295</v>
      </c>
      <c r="G4965">
        <v>193.63</v>
      </c>
      <c r="H4965" s="1">
        <v>45084</v>
      </c>
    </row>
    <row r="4966" spans="1:8" x14ac:dyDescent="0.25">
      <c r="A4966" t="s">
        <v>4988</v>
      </c>
      <c r="B4966" t="s">
        <v>14</v>
      </c>
      <c r="C4966" t="s">
        <v>18</v>
      </c>
      <c r="D4966">
        <v>100</v>
      </c>
      <c r="E4966">
        <v>55</v>
      </c>
      <c r="F4966">
        <v>142</v>
      </c>
      <c r="G4966">
        <v>453.81</v>
      </c>
      <c r="H4966" s="1">
        <v>45050</v>
      </c>
    </row>
    <row r="4967" spans="1:8" x14ac:dyDescent="0.25">
      <c r="A4967" t="s">
        <v>4989</v>
      </c>
      <c r="B4967" t="s">
        <v>28</v>
      </c>
      <c r="C4967" t="s">
        <v>18</v>
      </c>
      <c r="D4967">
        <v>124</v>
      </c>
      <c r="E4967">
        <v>68</v>
      </c>
      <c r="F4967">
        <v>59</v>
      </c>
      <c r="G4967">
        <v>83.98</v>
      </c>
      <c r="H4967" s="1">
        <v>45029</v>
      </c>
    </row>
    <row r="4968" spans="1:8" x14ac:dyDescent="0.25">
      <c r="A4968" t="s">
        <v>4990</v>
      </c>
      <c r="B4968" t="s">
        <v>17</v>
      </c>
      <c r="C4968" t="s">
        <v>32</v>
      </c>
      <c r="D4968">
        <v>88</v>
      </c>
      <c r="E4968">
        <v>90</v>
      </c>
      <c r="F4968">
        <v>44</v>
      </c>
      <c r="G4968">
        <v>473.13</v>
      </c>
      <c r="H4968" s="1">
        <v>45213</v>
      </c>
    </row>
    <row r="4969" spans="1:8" x14ac:dyDescent="0.25">
      <c r="A4969" t="s">
        <v>4991</v>
      </c>
      <c r="B4969" t="s">
        <v>48</v>
      </c>
      <c r="C4969" t="s">
        <v>18</v>
      </c>
      <c r="D4969">
        <v>190</v>
      </c>
      <c r="E4969">
        <v>77</v>
      </c>
      <c r="F4969">
        <v>91</v>
      </c>
      <c r="G4969">
        <v>146.71</v>
      </c>
      <c r="H4969" s="1">
        <v>45223</v>
      </c>
    </row>
    <row r="4970" spans="1:8" x14ac:dyDescent="0.25">
      <c r="A4970" t="s">
        <v>4992</v>
      </c>
      <c r="B4970" t="s">
        <v>8</v>
      </c>
      <c r="C4970" t="s">
        <v>32</v>
      </c>
      <c r="D4970">
        <v>72</v>
      </c>
      <c r="E4970">
        <v>58</v>
      </c>
      <c r="F4970">
        <v>35</v>
      </c>
      <c r="G4970">
        <v>273.85000000000002</v>
      </c>
      <c r="H4970" s="1">
        <v>45016</v>
      </c>
    </row>
    <row r="4971" spans="1:8" x14ac:dyDescent="0.25">
      <c r="A4971" t="s">
        <v>4993</v>
      </c>
      <c r="B4971" t="s">
        <v>48</v>
      </c>
      <c r="C4971" t="s">
        <v>23</v>
      </c>
      <c r="D4971">
        <v>53</v>
      </c>
      <c r="E4971">
        <v>71</v>
      </c>
      <c r="F4971">
        <v>17</v>
      </c>
      <c r="G4971">
        <v>453.81</v>
      </c>
      <c r="H4971" s="1">
        <v>45027</v>
      </c>
    </row>
    <row r="4972" spans="1:8" x14ac:dyDescent="0.25">
      <c r="A4972" t="s">
        <v>4994</v>
      </c>
      <c r="B4972" t="s">
        <v>21</v>
      </c>
      <c r="C4972" t="s">
        <v>23</v>
      </c>
      <c r="D4972">
        <v>98</v>
      </c>
      <c r="E4972">
        <v>49</v>
      </c>
      <c r="F4972">
        <v>242</v>
      </c>
      <c r="G4972">
        <v>493.05</v>
      </c>
      <c r="H4972" s="1">
        <v>44965</v>
      </c>
    </row>
    <row r="4973" spans="1:8" x14ac:dyDescent="0.25">
      <c r="A4973" t="s">
        <v>4995</v>
      </c>
      <c r="B4973" t="s">
        <v>17</v>
      </c>
      <c r="C4973" t="s">
        <v>15</v>
      </c>
      <c r="D4973">
        <v>167</v>
      </c>
      <c r="E4973">
        <v>53</v>
      </c>
      <c r="F4973">
        <v>226</v>
      </c>
      <c r="G4973">
        <v>301.54000000000002</v>
      </c>
      <c r="H4973" s="1">
        <v>45062</v>
      </c>
    </row>
    <row r="4974" spans="1:8" x14ac:dyDescent="0.25">
      <c r="A4974" t="s">
        <v>4996</v>
      </c>
      <c r="B4974" t="s">
        <v>12</v>
      </c>
      <c r="C4974" t="s">
        <v>15</v>
      </c>
      <c r="D4974">
        <v>148</v>
      </c>
      <c r="E4974">
        <v>40</v>
      </c>
      <c r="F4974">
        <v>70</v>
      </c>
      <c r="G4974">
        <v>26.21</v>
      </c>
      <c r="H4974" s="1">
        <v>45157</v>
      </c>
    </row>
    <row r="4975" spans="1:8" x14ac:dyDescent="0.25">
      <c r="A4975" t="s">
        <v>4997</v>
      </c>
      <c r="B4975" t="s">
        <v>28</v>
      </c>
      <c r="C4975" t="s">
        <v>32</v>
      </c>
      <c r="D4975">
        <v>84</v>
      </c>
      <c r="E4975">
        <v>96</v>
      </c>
      <c r="F4975">
        <v>258</v>
      </c>
      <c r="G4975">
        <v>310.39</v>
      </c>
      <c r="H4975" s="1">
        <v>45019</v>
      </c>
    </row>
    <row r="4976" spans="1:8" x14ac:dyDescent="0.25">
      <c r="A4976" t="s">
        <v>4998</v>
      </c>
      <c r="B4976" t="s">
        <v>28</v>
      </c>
      <c r="C4976" t="s">
        <v>18</v>
      </c>
      <c r="D4976">
        <v>122</v>
      </c>
      <c r="E4976">
        <v>94</v>
      </c>
      <c r="F4976">
        <v>82</v>
      </c>
      <c r="G4976">
        <v>25.94</v>
      </c>
      <c r="H4976" s="1">
        <v>45201</v>
      </c>
    </row>
    <row r="4977" spans="1:8" x14ac:dyDescent="0.25">
      <c r="A4977" t="s">
        <v>4999</v>
      </c>
      <c r="B4977" t="s">
        <v>28</v>
      </c>
      <c r="C4977" t="s">
        <v>32</v>
      </c>
      <c r="D4977">
        <v>115</v>
      </c>
      <c r="E4977">
        <v>66</v>
      </c>
      <c r="F4977">
        <v>203</v>
      </c>
      <c r="G4977">
        <v>337.59</v>
      </c>
      <c r="H4977" s="1">
        <v>45031</v>
      </c>
    </row>
    <row r="4978" spans="1:8" x14ac:dyDescent="0.25">
      <c r="A4978" t="s">
        <v>5000</v>
      </c>
      <c r="B4978" t="s">
        <v>37</v>
      </c>
      <c r="C4978" t="s">
        <v>32</v>
      </c>
      <c r="D4978">
        <v>31</v>
      </c>
      <c r="E4978">
        <v>70</v>
      </c>
      <c r="F4978">
        <v>85</v>
      </c>
      <c r="G4978">
        <v>465.67</v>
      </c>
      <c r="H4978" s="1">
        <v>45115</v>
      </c>
    </row>
    <row r="4979" spans="1:8" x14ac:dyDescent="0.25">
      <c r="A4979" t="s">
        <v>5001</v>
      </c>
      <c r="B4979" t="s">
        <v>48</v>
      </c>
      <c r="C4979" t="s">
        <v>18</v>
      </c>
      <c r="D4979">
        <v>40</v>
      </c>
      <c r="E4979">
        <v>85</v>
      </c>
      <c r="F4979">
        <v>59</v>
      </c>
      <c r="G4979">
        <v>162.08000000000001</v>
      </c>
      <c r="H4979" s="1">
        <v>45181</v>
      </c>
    </row>
    <row r="4980" spans="1:8" x14ac:dyDescent="0.25">
      <c r="A4980" t="s">
        <v>5002</v>
      </c>
      <c r="B4980" t="s">
        <v>26</v>
      </c>
      <c r="C4980" t="s">
        <v>15</v>
      </c>
      <c r="D4980">
        <v>151</v>
      </c>
      <c r="E4980">
        <v>91</v>
      </c>
      <c r="F4980">
        <v>158</v>
      </c>
      <c r="G4980">
        <v>451.85</v>
      </c>
      <c r="H4980" s="1">
        <v>45039</v>
      </c>
    </row>
    <row r="4981" spans="1:8" x14ac:dyDescent="0.25">
      <c r="A4981" t="s">
        <v>5003</v>
      </c>
      <c r="B4981" t="s">
        <v>12</v>
      </c>
      <c r="C4981" t="s">
        <v>18</v>
      </c>
      <c r="D4981">
        <v>138</v>
      </c>
      <c r="E4981">
        <v>37</v>
      </c>
      <c r="F4981">
        <v>57</v>
      </c>
      <c r="G4981">
        <v>294.73</v>
      </c>
      <c r="H4981" s="1">
        <v>45100</v>
      </c>
    </row>
    <row r="4982" spans="1:8" x14ac:dyDescent="0.25">
      <c r="A4982" t="s">
        <v>5004</v>
      </c>
      <c r="B4982" t="s">
        <v>8</v>
      </c>
      <c r="C4982" t="s">
        <v>32</v>
      </c>
      <c r="D4982">
        <v>119</v>
      </c>
      <c r="E4982">
        <v>63</v>
      </c>
      <c r="F4982">
        <v>284</v>
      </c>
      <c r="G4982">
        <v>288.88</v>
      </c>
      <c r="H4982" s="1">
        <v>45100</v>
      </c>
    </row>
    <row r="4983" spans="1:8" x14ac:dyDescent="0.25">
      <c r="A4983" t="s">
        <v>5005</v>
      </c>
      <c r="B4983" t="s">
        <v>12</v>
      </c>
      <c r="C4983" t="s">
        <v>32</v>
      </c>
      <c r="D4983">
        <v>123</v>
      </c>
      <c r="E4983">
        <v>51</v>
      </c>
      <c r="F4983">
        <v>292</v>
      </c>
      <c r="G4983">
        <v>371.3</v>
      </c>
      <c r="H4983" s="1">
        <v>45252</v>
      </c>
    </row>
    <row r="4984" spans="1:8" x14ac:dyDescent="0.25">
      <c r="A4984" t="s">
        <v>5006</v>
      </c>
      <c r="B4984" t="s">
        <v>37</v>
      </c>
      <c r="C4984" t="s">
        <v>9</v>
      </c>
      <c r="D4984">
        <v>68</v>
      </c>
      <c r="E4984">
        <v>52</v>
      </c>
      <c r="F4984">
        <v>244</v>
      </c>
      <c r="G4984">
        <v>202.81</v>
      </c>
      <c r="H4984" s="1">
        <v>45053</v>
      </c>
    </row>
    <row r="4985" spans="1:8" x14ac:dyDescent="0.25">
      <c r="A4985" t="s">
        <v>5007</v>
      </c>
      <c r="B4985" t="s">
        <v>14</v>
      </c>
      <c r="C4985" t="s">
        <v>18</v>
      </c>
      <c r="D4985">
        <v>60</v>
      </c>
      <c r="E4985">
        <v>21</v>
      </c>
      <c r="F4985">
        <v>239</v>
      </c>
      <c r="G4985">
        <v>336.94</v>
      </c>
      <c r="H4985" s="1">
        <v>45203</v>
      </c>
    </row>
    <row r="4986" spans="1:8" x14ac:dyDescent="0.25">
      <c r="A4986" t="s">
        <v>5008</v>
      </c>
      <c r="B4986" t="s">
        <v>14</v>
      </c>
      <c r="C4986" t="s">
        <v>18</v>
      </c>
      <c r="D4986">
        <v>174</v>
      </c>
      <c r="E4986">
        <v>46</v>
      </c>
      <c r="F4986">
        <v>184</v>
      </c>
      <c r="G4986">
        <v>304.23</v>
      </c>
      <c r="H4986" s="1">
        <v>45004</v>
      </c>
    </row>
    <row r="4987" spans="1:8" x14ac:dyDescent="0.25">
      <c r="A4987" t="s">
        <v>5009</v>
      </c>
      <c r="B4987" t="s">
        <v>12</v>
      </c>
      <c r="C4987" t="s">
        <v>32</v>
      </c>
      <c r="D4987">
        <v>6</v>
      </c>
      <c r="E4987">
        <v>65</v>
      </c>
      <c r="F4987">
        <v>221</v>
      </c>
      <c r="G4987">
        <v>468.81</v>
      </c>
      <c r="H4987" s="1">
        <v>45190</v>
      </c>
    </row>
    <row r="4988" spans="1:8" x14ac:dyDescent="0.25">
      <c r="A4988" t="s">
        <v>5010</v>
      </c>
      <c r="B4988" t="s">
        <v>37</v>
      </c>
      <c r="C4988" t="s">
        <v>9</v>
      </c>
      <c r="D4988">
        <v>45</v>
      </c>
      <c r="E4988">
        <v>97</v>
      </c>
      <c r="F4988">
        <v>190</v>
      </c>
      <c r="G4988">
        <v>285.69</v>
      </c>
      <c r="H4988" s="1">
        <v>44934</v>
      </c>
    </row>
    <row r="4989" spans="1:8" x14ac:dyDescent="0.25">
      <c r="A4989" t="s">
        <v>5011</v>
      </c>
      <c r="B4989" t="s">
        <v>12</v>
      </c>
      <c r="C4989" t="s">
        <v>18</v>
      </c>
      <c r="D4989">
        <v>113</v>
      </c>
      <c r="E4989">
        <v>84</v>
      </c>
      <c r="F4989">
        <v>243</v>
      </c>
      <c r="G4989">
        <v>487.91</v>
      </c>
      <c r="H4989" s="1">
        <v>44935</v>
      </c>
    </row>
    <row r="4990" spans="1:8" x14ac:dyDescent="0.25">
      <c r="A4990" t="s">
        <v>5012</v>
      </c>
      <c r="B4990" t="s">
        <v>37</v>
      </c>
      <c r="C4990" t="s">
        <v>18</v>
      </c>
      <c r="D4990">
        <v>160</v>
      </c>
      <c r="E4990">
        <v>60</v>
      </c>
      <c r="F4990">
        <v>5</v>
      </c>
      <c r="G4990">
        <v>172.83</v>
      </c>
      <c r="H4990" s="1">
        <v>45243</v>
      </c>
    </row>
    <row r="4991" spans="1:8" x14ac:dyDescent="0.25">
      <c r="A4991" t="s">
        <v>5013</v>
      </c>
      <c r="B4991" t="s">
        <v>17</v>
      </c>
      <c r="C4991" t="s">
        <v>9</v>
      </c>
      <c r="D4991">
        <v>82</v>
      </c>
      <c r="E4991">
        <v>88</v>
      </c>
      <c r="F4991">
        <v>25</v>
      </c>
      <c r="G4991">
        <v>429.49</v>
      </c>
      <c r="H4991" s="1">
        <v>45227</v>
      </c>
    </row>
    <row r="4992" spans="1:8" x14ac:dyDescent="0.25">
      <c r="A4992" t="s">
        <v>5014</v>
      </c>
      <c r="B4992" t="s">
        <v>26</v>
      </c>
      <c r="C4992" t="s">
        <v>18</v>
      </c>
      <c r="D4992">
        <v>83</v>
      </c>
      <c r="E4992">
        <v>37</v>
      </c>
      <c r="F4992">
        <v>141</v>
      </c>
      <c r="G4992">
        <v>130.51</v>
      </c>
      <c r="H4992" s="1">
        <v>45160</v>
      </c>
    </row>
    <row r="4993" spans="1:8" x14ac:dyDescent="0.25">
      <c r="A4993" t="s">
        <v>5015</v>
      </c>
      <c r="B4993" t="s">
        <v>12</v>
      </c>
      <c r="C4993" t="s">
        <v>9</v>
      </c>
      <c r="D4993">
        <v>22</v>
      </c>
      <c r="E4993">
        <v>96</v>
      </c>
      <c r="F4993">
        <v>11</v>
      </c>
      <c r="G4993">
        <v>96.15</v>
      </c>
      <c r="H4993" s="1">
        <v>45251</v>
      </c>
    </row>
    <row r="4994" spans="1:8" x14ac:dyDescent="0.25">
      <c r="A4994" t="s">
        <v>5016</v>
      </c>
      <c r="B4994" t="s">
        <v>28</v>
      </c>
      <c r="C4994" t="s">
        <v>32</v>
      </c>
      <c r="D4994">
        <v>89</v>
      </c>
      <c r="E4994">
        <v>45</v>
      </c>
      <c r="F4994">
        <v>287</v>
      </c>
      <c r="G4994">
        <v>266.39999999999998</v>
      </c>
      <c r="H4994" s="1">
        <v>45159</v>
      </c>
    </row>
    <row r="4995" spans="1:8" x14ac:dyDescent="0.25">
      <c r="A4995" t="s">
        <v>5017</v>
      </c>
      <c r="B4995" t="s">
        <v>21</v>
      </c>
      <c r="C4995" t="s">
        <v>15</v>
      </c>
      <c r="D4995">
        <v>171</v>
      </c>
      <c r="E4995">
        <v>69</v>
      </c>
      <c r="F4995">
        <v>274</v>
      </c>
      <c r="G4995">
        <v>7.81</v>
      </c>
      <c r="H4995" s="1">
        <v>45238</v>
      </c>
    </row>
    <row r="4996" spans="1:8" x14ac:dyDescent="0.25">
      <c r="A4996" t="s">
        <v>5018</v>
      </c>
      <c r="B4996" t="s">
        <v>35</v>
      </c>
      <c r="C4996" t="s">
        <v>23</v>
      </c>
      <c r="D4996">
        <v>129</v>
      </c>
      <c r="E4996">
        <v>82</v>
      </c>
      <c r="F4996">
        <v>272</v>
      </c>
      <c r="G4996">
        <v>376.55</v>
      </c>
      <c r="H4996" s="1">
        <v>44996</v>
      </c>
    </row>
    <row r="4997" spans="1:8" x14ac:dyDescent="0.25">
      <c r="A4997" t="s">
        <v>5019</v>
      </c>
      <c r="B4997" t="s">
        <v>26</v>
      </c>
      <c r="C4997" t="s">
        <v>18</v>
      </c>
      <c r="D4997">
        <v>32</v>
      </c>
      <c r="E4997">
        <v>25</v>
      </c>
      <c r="F4997">
        <v>209</v>
      </c>
      <c r="G4997">
        <v>299.42</v>
      </c>
      <c r="H4997" s="1">
        <v>45246</v>
      </c>
    </row>
    <row r="4998" spans="1:8" x14ac:dyDescent="0.25">
      <c r="A4998" t="s">
        <v>5020</v>
      </c>
      <c r="B4998" t="s">
        <v>28</v>
      </c>
      <c r="C4998" t="s">
        <v>32</v>
      </c>
      <c r="D4998">
        <v>46</v>
      </c>
      <c r="E4998">
        <v>78</v>
      </c>
      <c r="F4998">
        <v>66</v>
      </c>
      <c r="G4998">
        <v>495.05</v>
      </c>
      <c r="H4998" s="1">
        <v>45156</v>
      </c>
    </row>
    <row r="4999" spans="1:8" x14ac:dyDescent="0.25">
      <c r="A4999" t="s">
        <v>5021</v>
      </c>
      <c r="B4999" t="s">
        <v>17</v>
      </c>
      <c r="C4999" t="s">
        <v>9</v>
      </c>
      <c r="D4999">
        <v>186</v>
      </c>
      <c r="E4999">
        <v>99</v>
      </c>
      <c r="F4999">
        <v>26</v>
      </c>
      <c r="G4999">
        <v>267.18</v>
      </c>
      <c r="H4999" s="1">
        <v>45243</v>
      </c>
    </row>
    <row r="5000" spans="1:8" x14ac:dyDescent="0.25">
      <c r="A5000" t="s">
        <v>5022</v>
      </c>
      <c r="B5000" t="s">
        <v>12</v>
      </c>
      <c r="C5000" t="s">
        <v>18</v>
      </c>
      <c r="D5000">
        <v>155</v>
      </c>
      <c r="E5000">
        <v>32</v>
      </c>
      <c r="F5000">
        <v>205</v>
      </c>
      <c r="G5000">
        <v>182.51</v>
      </c>
      <c r="H5000" s="1">
        <v>45086</v>
      </c>
    </row>
    <row r="5001" spans="1:8" x14ac:dyDescent="0.25">
      <c r="A5001" t="s">
        <v>5023</v>
      </c>
      <c r="B5001" t="s">
        <v>14</v>
      </c>
      <c r="C5001" t="s">
        <v>18</v>
      </c>
      <c r="D5001">
        <v>158</v>
      </c>
      <c r="E5001">
        <v>34</v>
      </c>
      <c r="F5001">
        <v>105</v>
      </c>
      <c r="G5001">
        <v>317.20999999999998</v>
      </c>
      <c r="H5001" s="1">
        <v>45219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A5FE6-CF6C-4022-85CF-DF412716C0D9}">
  <sheetPr codeName="Sheet2"/>
  <dimension ref="A1:L5001"/>
  <sheetViews>
    <sheetView topLeftCell="B1" workbookViewId="0">
      <pane ySplit="1" topLeftCell="A2" activePane="bottomLeft" state="frozen"/>
      <selection pane="bottomLeft" sqref="A1:L10"/>
    </sheetView>
  </sheetViews>
  <sheetFormatPr defaultRowHeight="15" x14ac:dyDescent="0.25"/>
  <cols>
    <col min="1" max="1" width="15" bestFit="1" customWidth="1"/>
    <col min="2" max="2" width="18.42578125" bestFit="1" customWidth="1"/>
    <col min="3" max="3" width="13.7109375" bestFit="1" customWidth="1"/>
    <col min="4" max="4" width="18.140625" bestFit="1" customWidth="1"/>
    <col min="5" max="5" width="18.28515625" bestFit="1" customWidth="1"/>
    <col min="6" max="6" width="14.7109375" bestFit="1" customWidth="1"/>
    <col min="7" max="7" width="14.28515625" bestFit="1" customWidth="1"/>
    <col min="8" max="8" width="20.42578125" bestFit="1" customWidth="1"/>
    <col min="9" max="9" width="24.28515625" bestFit="1" customWidth="1"/>
    <col min="10" max="10" width="20.7109375" bestFit="1" customWidth="1"/>
    <col min="11" max="11" width="24.7109375" bestFit="1" customWidth="1"/>
    <col min="12" max="12" width="24.28515625" bestFit="1" customWidth="1"/>
    <col min="13" max="13" width="21.42578125" bestFit="1" customWidth="1"/>
  </cols>
  <sheetData>
    <row r="1" spans="1:12" x14ac:dyDescent="0.25">
      <c r="A1" s="8" t="s">
        <v>0</v>
      </c>
      <c r="B1" s="8" t="s">
        <v>1</v>
      </c>
      <c r="C1" s="8" t="s">
        <v>2</v>
      </c>
      <c r="D1" s="8" t="s">
        <v>5032</v>
      </c>
      <c r="E1" s="8" t="s">
        <v>3</v>
      </c>
      <c r="F1" s="8" t="s">
        <v>4</v>
      </c>
      <c r="G1" s="8" t="s">
        <v>5</v>
      </c>
      <c r="H1" s="8" t="s">
        <v>6</v>
      </c>
      <c r="I1" s="8" t="s">
        <v>5033</v>
      </c>
      <c r="J1" s="8" t="s">
        <v>5025</v>
      </c>
      <c r="K1" s="8" t="s">
        <v>5026</v>
      </c>
      <c r="L1" s="8" t="s">
        <v>5027</v>
      </c>
    </row>
    <row r="2" spans="1:12" x14ac:dyDescent="0.25">
      <c r="A2" s="2" t="s">
        <v>16</v>
      </c>
      <c r="B2" s="2" t="s">
        <v>17</v>
      </c>
      <c r="C2" s="2" t="s">
        <v>18</v>
      </c>
      <c r="D2" s="2">
        <v>176</v>
      </c>
      <c r="E2" s="2">
        <v>66</v>
      </c>
      <c r="F2" s="2">
        <v>86</v>
      </c>
      <c r="G2" s="2">
        <v>246.32</v>
      </c>
      <c r="H2" s="3">
        <v>45051</v>
      </c>
      <c r="I2" s="2">
        <f>'Main Data (2)'!$D2-'Main Data (2)'!$F2</f>
        <v>90</v>
      </c>
      <c r="J2" s="2">
        <f>'Main Data (2)'!$D2*'Main Data (2)'!$G2</f>
        <v>43352.32</v>
      </c>
      <c r="K2" s="2">
        <f>'Main Data (2)'!$F2*'Main Data (2)'!$G2</f>
        <v>21183.52</v>
      </c>
      <c r="L2" s="6" t="str">
        <f t="shared" ref="L2:L65" si="0">IF(D2&lt;=E2,"Yes","No")</f>
        <v>No</v>
      </c>
    </row>
    <row r="3" spans="1:12" x14ac:dyDescent="0.25">
      <c r="A3" s="4" t="s">
        <v>20</v>
      </c>
      <c r="B3" s="4" t="s">
        <v>21</v>
      </c>
      <c r="C3" s="4" t="s">
        <v>18</v>
      </c>
      <c r="D3" s="4">
        <v>187</v>
      </c>
      <c r="E3" s="4">
        <v>99</v>
      </c>
      <c r="F3" s="4">
        <v>186</v>
      </c>
      <c r="G3" s="4">
        <v>427.1</v>
      </c>
      <c r="H3" s="5">
        <v>44948</v>
      </c>
      <c r="I3" s="4">
        <f>'Main Data (2)'!$D3-'Main Data (2)'!$F3</f>
        <v>1</v>
      </c>
      <c r="J3" s="4">
        <f>'Main Data (2)'!$D3*'Main Data (2)'!$G3</f>
        <v>79867.7</v>
      </c>
      <c r="K3" s="4">
        <f>'Main Data (2)'!$F3*'Main Data (2)'!$G3</f>
        <v>79440.600000000006</v>
      </c>
      <c r="L3" s="7" t="str">
        <f t="shared" si="0"/>
        <v>No</v>
      </c>
    </row>
    <row r="4" spans="1:12" x14ac:dyDescent="0.25">
      <c r="A4" s="2" t="s">
        <v>27</v>
      </c>
      <c r="B4" s="2" t="s">
        <v>28</v>
      </c>
      <c r="C4" s="2" t="s">
        <v>18</v>
      </c>
      <c r="D4" s="2">
        <v>427</v>
      </c>
      <c r="E4" s="2">
        <v>80</v>
      </c>
      <c r="F4" s="2">
        <v>259</v>
      </c>
      <c r="G4" s="2">
        <v>407.79</v>
      </c>
      <c r="H4" s="3">
        <v>44993</v>
      </c>
      <c r="I4" s="2">
        <f>'Main Data (2)'!$D4-'Main Data (2)'!$F4</f>
        <v>168</v>
      </c>
      <c r="J4" s="2">
        <f>'Main Data (2)'!$D4*'Main Data (2)'!$G4</f>
        <v>174126.33000000002</v>
      </c>
      <c r="K4" s="2">
        <f>'Main Data (2)'!$F4*'Main Data (2)'!$G4</f>
        <v>105617.61</v>
      </c>
      <c r="L4" s="6" t="str">
        <f t="shared" si="0"/>
        <v>No</v>
      </c>
    </row>
    <row r="5" spans="1:12" x14ac:dyDescent="0.25">
      <c r="A5" s="4" t="s">
        <v>29</v>
      </c>
      <c r="B5" s="4" t="s">
        <v>21</v>
      </c>
      <c r="C5" s="4" t="s">
        <v>18</v>
      </c>
      <c r="D5" s="4">
        <v>254</v>
      </c>
      <c r="E5" s="4">
        <v>67</v>
      </c>
      <c r="F5" s="4">
        <v>128</v>
      </c>
      <c r="G5" s="4">
        <v>321.55</v>
      </c>
      <c r="H5" s="5">
        <v>45231</v>
      </c>
      <c r="I5" s="4">
        <f>'Main Data (2)'!$D5-'Main Data (2)'!$F5</f>
        <v>126</v>
      </c>
      <c r="J5" s="4">
        <f>'Main Data (2)'!$D5*'Main Data (2)'!$G5</f>
        <v>81673.7</v>
      </c>
      <c r="K5" s="4">
        <f>'Main Data (2)'!$F5*'Main Data (2)'!$G5</f>
        <v>41158.400000000001</v>
      </c>
      <c r="L5" s="7" t="str">
        <f t="shared" si="0"/>
        <v>No</v>
      </c>
    </row>
    <row r="6" spans="1:12" x14ac:dyDescent="0.25">
      <c r="A6" s="2" t="s">
        <v>34</v>
      </c>
      <c r="B6" s="2" t="s">
        <v>35</v>
      </c>
      <c r="C6" s="2" t="s">
        <v>18</v>
      </c>
      <c r="D6" s="2">
        <v>140</v>
      </c>
      <c r="E6" s="2">
        <v>90</v>
      </c>
      <c r="F6" s="2">
        <v>9</v>
      </c>
      <c r="G6" s="2">
        <v>372.64</v>
      </c>
      <c r="H6" s="3">
        <v>45037</v>
      </c>
      <c r="I6" s="2">
        <f>'Main Data (2)'!$D6-'Main Data (2)'!$F6</f>
        <v>131</v>
      </c>
      <c r="J6" s="2">
        <f>'Main Data (2)'!$D6*'Main Data (2)'!$G6</f>
        <v>52169.599999999999</v>
      </c>
      <c r="K6" s="2">
        <f>'Main Data (2)'!$F6*'Main Data (2)'!$G6</f>
        <v>3353.7599999999998</v>
      </c>
      <c r="L6" s="6" t="str">
        <f t="shared" si="0"/>
        <v>No</v>
      </c>
    </row>
    <row r="7" spans="1:12" x14ac:dyDescent="0.25">
      <c r="A7" s="4" t="s">
        <v>36</v>
      </c>
      <c r="B7" s="4" t="s">
        <v>37</v>
      </c>
      <c r="C7" s="4" t="s">
        <v>18</v>
      </c>
      <c r="D7" s="4">
        <v>365</v>
      </c>
      <c r="E7" s="4">
        <v>88</v>
      </c>
      <c r="F7" s="4">
        <v>229</v>
      </c>
      <c r="G7" s="4">
        <v>194.92</v>
      </c>
      <c r="H7" s="5">
        <v>45161</v>
      </c>
      <c r="I7" s="4">
        <f>'Main Data (2)'!$D7-'Main Data (2)'!$F7</f>
        <v>136</v>
      </c>
      <c r="J7" s="4">
        <f>'Main Data (2)'!$D7*'Main Data (2)'!$G7</f>
        <v>71145.799999999988</v>
      </c>
      <c r="K7" s="4">
        <f>'Main Data (2)'!$F7*'Main Data (2)'!$G7</f>
        <v>44636.68</v>
      </c>
      <c r="L7" s="7" t="str">
        <f t="shared" si="0"/>
        <v>No</v>
      </c>
    </row>
    <row r="8" spans="1:12" x14ac:dyDescent="0.25">
      <c r="A8" s="2" t="s">
        <v>43</v>
      </c>
      <c r="B8" s="2" t="s">
        <v>26</v>
      </c>
      <c r="C8" s="2" t="s">
        <v>18</v>
      </c>
      <c r="D8" s="2">
        <v>294</v>
      </c>
      <c r="E8" s="2">
        <v>95</v>
      </c>
      <c r="F8" s="2">
        <v>162</v>
      </c>
      <c r="G8" s="2">
        <v>140.57</v>
      </c>
      <c r="H8" s="3">
        <v>45128</v>
      </c>
      <c r="I8" s="2">
        <f>'Main Data (2)'!$D8-'Main Data (2)'!$F8</f>
        <v>132</v>
      </c>
      <c r="J8" s="2">
        <f>'Main Data (2)'!$D8*'Main Data (2)'!$G8</f>
        <v>41327.579999999994</v>
      </c>
      <c r="K8" s="2">
        <f>'Main Data (2)'!$F8*'Main Data (2)'!$G8</f>
        <v>22772.34</v>
      </c>
      <c r="L8" s="6" t="str">
        <f t="shared" si="0"/>
        <v>No</v>
      </c>
    </row>
    <row r="9" spans="1:12" x14ac:dyDescent="0.25">
      <c r="A9" s="4" t="s">
        <v>45</v>
      </c>
      <c r="B9" s="4" t="s">
        <v>26</v>
      </c>
      <c r="C9" s="4" t="s">
        <v>18</v>
      </c>
      <c r="D9" s="4">
        <v>270</v>
      </c>
      <c r="E9" s="4">
        <v>64</v>
      </c>
      <c r="F9" s="4">
        <v>124</v>
      </c>
      <c r="G9" s="4">
        <v>138.69</v>
      </c>
      <c r="H9" s="5">
        <v>45206</v>
      </c>
      <c r="I9" s="4">
        <f>'Main Data (2)'!$D9-'Main Data (2)'!$F9</f>
        <v>146</v>
      </c>
      <c r="J9" s="4">
        <f>'Main Data (2)'!$D9*'Main Data (2)'!$G9</f>
        <v>37446.300000000003</v>
      </c>
      <c r="K9" s="4">
        <f>'Main Data (2)'!$F9*'Main Data (2)'!$G9</f>
        <v>17197.560000000001</v>
      </c>
      <c r="L9" s="7" t="str">
        <f t="shared" si="0"/>
        <v>No</v>
      </c>
    </row>
    <row r="10" spans="1:12" x14ac:dyDescent="0.25">
      <c r="A10" s="2" t="s">
        <v>51</v>
      </c>
      <c r="B10" s="2" t="s">
        <v>26</v>
      </c>
      <c r="C10" s="2" t="s">
        <v>18</v>
      </c>
      <c r="D10" s="2">
        <v>119</v>
      </c>
      <c r="E10" s="2">
        <v>81</v>
      </c>
      <c r="F10" s="2">
        <v>3</v>
      </c>
      <c r="G10" s="2">
        <v>343.59</v>
      </c>
      <c r="H10" s="3">
        <v>45206</v>
      </c>
      <c r="I10" s="2">
        <f>'Main Data (2)'!$D10-'Main Data (2)'!$F10</f>
        <v>116</v>
      </c>
      <c r="J10" s="2">
        <f>'Main Data (2)'!$D10*'Main Data (2)'!$G10</f>
        <v>40887.21</v>
      </c>
      <c r="K10" s="2">
        <f>'Main Data (2)'!$F10*'Main Data (2)'!$G10</f>
        <v>1030.77</v>
      </c>
      <c r="L10" s="6" t="str">
        <f t="shared" si="0"/>
        <v>No</v>
      </c>
    </row>
    <row r="11" spans="1:12" x14ac:dyDescent="0.25">
      <c r="A11" s="4" t="s">
        <v>59</v>
      </c>
      <c r="B11" s="4" t="s">
        <v>26</v>
      </c>
      <c r="C11" s="4" t="s">
        <v>18</v>
      </c>
      <c r="D11" s="4">
        <v>289</v>
      </c>
      <c r="E11" s="4">
        <v>53</v>
      </c>
      <c r="F11" s="4">
        <v>106</v>
      </c>
      <c r="G11" s="4">
        <v>175.95</v>
      </c>
      <c r="H11" s="5">
        <v>44956</v>
      </c>
      <c r="I11" s="4">
        <f>'Main Data (2)'!$D11-'Main Data (2)'!$F11</f>
        <v>183</v>
      </c>
      <c r="J11" s="4">
        <f>'Main Data (2)'!$D11*'Main Data (2)'!$G11</f>
        <v>50849.549999999996</v>
      </c>
      <c r="K11" s="4">
        <f>'Main Data (2)'!$F11*'Main Data (2)'!$G11</f>
        <v>18650.699999999997</v>
      </c>
      <c r="L11" s="7" t="str">
        <f t="shared" si="0"/>
        <v>No</v>
      </c>
    </row>
    <row r="12" spans="1:12" x14ac:dyDescent="0.25">
      <c r="A12" s="2" t="s">
        <v>62</v>
      </c>
      <c r="B12" s="2" t="s">
        <v>21</v>
      </c>
      <c r="C12" s="2" t="s">
        <v>18</v>
      </c>
      <c r="D12" s="2">
        <v>254</v>
      </c>
      <c r="E12" s="2">
        <v>90</v>
      </c>
      <c r="F12" s="2">
        <v>68</v>
      </c>
      <c r="G12" s="2">
        <v>116.72</v>
      </c>
      <c r="H12" s="3">
        <v>45006</v>
      </c>
      <c r="I12" s="2">
        <f>'Main Data (2)'!$D12-'Main Data (2)'!$F12</f>
        <v>186</v>
      </c>
      <c r="J12" s="2">
        <f>'Main Data (2)'!$D12*'Main Data (2)'!$G12</f>
        <v>29646.880000000001</v>
      </c>
      <c r="K12" s="2">
        <f>'Main Data (2)'!$F12*'Main Data (2)'!$G12</f>
        <v>7936.96</v>
      </c>
      <c r="L12" s="6" t="str">
        <f t="shared" si="0"/>
        <v>No</v>
      </c>
    </row>
    <row r="13" spans="1:12" x14ac:dyDescent="0.25">
      <c r="A13" s="4" t="s">
        <v>75</v>
      </c>
      <c r="B13" s="4" t="s">
        <v>8</v>
      </c>
      <c r="C13" s="4" t="s">
        <v>18</v>
      </c>
      <c r="D13" s="4">
        <v>82</v>
      </c>
      <c r="E13" s="4">
        <v>38</v>
      </c>
      <c r="F13" s="4">
        <v>71</v>
      </c>
      <c r="G13" s="4">
        <v>285.18</v>
      </c>
      <c r="H13" s="5">
        <v>45024</v>
      </c>
      <c r="I13" s="4">
        <f>'Main Data (2)'!$D13-'Main Data (2)'!$F13</f>
        <v>11</v>
      </c>
      <c r="J13" s="4">
        <f>'Main Data (2)'!$D13*'Main Data (2)'!$G13</f>
        <v>23384.760000000002</v>
      </c>
      <c r="K13" s="4">
        <f>'Main Data (2)'!$F13*'Main Data (2)'!$G13</f>
        <v>20247.78</v>
      </c>
      <c r="L13" s="7" t="str">
        <f t="shared" si="0"/>
        <v>No</v>
      </c>
    </row>
    <row r="14" spans="1:12" x14ac:dyDescent="0.25">
      <c r="A14" s="2" t="s">
        <v>77</v>
      </c>
      <c r="B14" s="2" t="s">
        <v>17</v>
      </c>
      <c r="C14" s="2" t="s">
        <v>18</v>
      </c>
      <c r="D14" s="2">
        <v>212</v>
      </c>
      <c r="E14" s="2">
        <v>80</v>
      </c>
      <c r="F14" s="2">
        <v>2</v>
      </c>
      <c r="G14" s="2">
        <v>371.41</v>
      </c>
      <c r="H14" s="3">
        <v>45036</v>
      </c>
      <c r="I14" s="2">
        <f>'Main Data (2)'!$D14-'Main Data (2)'!$F14</f>
        <v>210</v>
      </c>
      <c r="J14" s="2">
        <f>'Main Data (2)'!$D14*'Main Data (2)'!$G14</f>
        <v>78738.92</v>
      </c>
      <c r="K14" s="2">
        <f>'Main Data (2)'!$F14*'Main Data (2)'!$G14</f>
        <v>742.82</v>
      </c>
      <c r="L14" s="6" t="str">
        <f t="shared" si="0"/>
        <v>No</v>
      </c>
    </row>
    <row r="15" spans="1:12" x14ac:dyDescent="0.25">
      <c r="A15" s="4" t="s">
        <v>82</v>
      </c>
      <c r="B15" s="4" t="s">
        <v>12</v>
      </c>
      <c r="C15" s="4" t="s">
        <v>18</v>
      </c>
      <c r="D15" s="4">
        <v>344</v>
      </c>
      <c r="E15" s="4">
        <v>29</v>
      </c>
      <c r="F15" s="4">
        <v>64</v>
      </c>
      <c r="G15" s="4">
        <v>300.16000000000003</v>
      </c>
      <c r="H15" s="5">
        <v>44995</v>
      </c>
      <c r="I15" s="4">
        <f>'Main Data (2)'!$D15-'Main Data (2)'!$F15</f>
        <v>280</v>
      </c>
      <c r="J15" s="4">
        <f>'Main Data (2)'!$D15*'Main Data (2)'!$G15</f>
        <v>103255.04000000001</v>
      </c>
      <c r="K15" s="4">
        <f>'Main Data (2)'!$F15*'Main Data (2)'!$G15</f>
        <v>19210.240000000002</v>
      </c>
      <c r="L15" s="7" t="str">
        <f t="shared" si="0"/>
        <v>No</v>
      </c>
    </row>
    <row r="16" spans="1:12" x14ac:dyDescent="0.25">
      <c r="A16" s="2" t="s">
        <v>84</v>
      </c>
      <c r="B16" s="2" t="s">
        <v>12</v>
      </c>
      <c r="C16" s="2" t="s">
        <v>18</v>
      </c>
      <c r="D16" s="2">
        <v>453</v>
      </c>
      <c r="E16" s="2">
        <v>58</v>
      </c>
      <c r="F16" s="2">
        <v>279</v>
      </c>
      <c r="G16" s="2">
        <v>76.61</v>
      </c>
      <c r="H16" s="3">
        <v>44986</v>
      </c>
      <c r="I16" s="2">
        <f>'Main Data (2)'!$D16-'Main Data (2)'!$F16</f>
        <v>174</v>
      </c>
      <c r="J16" s="2">
        <f>'Main Data (2)'!$D16*'Main Data (2)'!$G16</f>
        <v>34704.33</v>
      </c>
      <c r="K16" s="2">
        <f>'Main Data (2)'!$F16*'Main Data (2)'!$G16</f>
        <v>21374.19</v>
      </c>
      <c r="L16" s="6" t="str">
        <f t="shared" si="0"/>
        <v>No</v>
      </c>
    </row>
    <row r="17" spans="1:12" x14ac:dyDescent="0.25">
      <c r="A17" s="4" t="s">
        <v>88</v>
      </c>
      <c r="B17" s="4" t="s">
        <v>48</v>
      </c>
      <c r="C17" s="4" t="s">
        <v>18</v>
      </c>
      <c r="D17" s="4">
        <v>387</v>
      </c>
      <c r="E17" s="4">
        <v>91</v>
      </c>
      <c r="F17" s="4">
        <v>257</v>
      </c>
      <c r="G17" s="4">
        <v>180.18</v>
      </c>
      <c r="H17" s="5">
        <v>45040</v>
      </c>
      <c r="I17" s="4">
        <f>'Main Data (2)'!$D17-'Main Data (2)'!$F17</f>
        <v>130</v>
      </c>
      <c r="J17" s="4">
        <f>'Main Data (2)'!$D17*'Main Data (2)'!$G17</f>
        <v>69729.66</v>
      </c>
      <c r="K17" s="4">
        <f>'Main Data (2)'!$F17*'Main Data (2)'!$G17</f>
        <v>46306.26</v>
      </c>
      <c r="L17" s="7" t="str">
        <f t="shared" si="0"/>
        <v>No</v>
      </c>
    </row>
    <row r="18" spans="1:12" x14ac:dyDescent="0.25">
      <c r="A18" s="2" t="s">
        <v>96</v>
      </c>
      <c r="B18" s="2" t="s">
        <v>14</v>
      </c>
      <c r="C18" s="2" t="s">
        <v>18</v>
      </c>
      <c r="D18" s="2">
        <v>297</v>
      </c>
      <c r="E18" s="2">
        <v>38</v>
      </c>
      <c r="F18" s="2">
        <v>161</v>
      </c>
      <c r="G18" s="2">
        <v>297.64999999999998</v>
      </c>
      <c r="H18" s="3">
        <v>45291</v>
      </c>
      <c r="I18" s="2">
        <f>'Main Data (2)'!$D18-'Main Data (2)'!$F18</f>
        <v>136</v>
      </c>
      <c r="J18" s="2">
        <f>'Main Data (2)'!$D18*'Main Data (2)'!$G18</f>
        <v>88402.049999999988</v>
      </c>
      <c r="K18" s="2">
        <f>'Main Data (2)'!$F18*'Main Data (2)'!$G18</f>
        <v>47921.649999999994</v>
      </c>
      <c r="L18" s="6" t="str">
        <f t="shared" si="0"/>
        <v>No</v>
      </c>
    </row>
    <row r="19" spans="1:12" x14ac:dyDescent="0.25">
      <c r="A19" s="4" t="s">
        <v>112</v>
      </c>
      <c r="B19" s="4" t="s">
        <v>37</v>
      </c>
      <c r="C19" s="4" t="s">
        <v>18</v>
      </c>
      <c r="D19" s="4">
        <v>172</v>
      </c>
      <c r="E19" s="4">
        <v>91</v>
      </c>
      <c r="F19" s="4">
        <v>63</v>
      </c>
      <c r="G19" s="4">
        <v>340.97</v>
      </c>
      <c r="H19" s="5">
        <v>44930</v>
      </c>
      <c r="I19" s="4">
        <f>'Main Data (2)'!$D19-'Main Data (2)'!$F19</f>
        <v>109</v>
      </c>
      <c r="J19" s="4">
        <f>'Main Data (2)'!$D19*'Main Data (2)'!$G19</f>
        <v>58646.840000000004</v>
      </c>
      <c r="K19" s="4">
        <f>'Main Data (2)'!$F19*'Main Data (2)'!$G19</f>
        <v>21481.11</v>
      </c>
      <c r="L19" s="7" t="str">
        <f t="shared" si="0"/>
        <v>No</v>
      </c>
    </row>
    <row r="20" spans="1:12" x14ac:dyDescent="0.25">
      <c r="A20" s="2" t="s">
        <v>114</v>
      </c>
      <c r="B20" s="2" t="s">
        <v>35</v>
      </c>
      <c r="C20" s="2" t="s">
        <v>18</v>
      </c>
      <c r="D20" s="2">
        <v>470</v>
      </c>
      <c r="E20" s="2">
        <v>92</v>
      </c>
      <c r="F20" s="2">
        <v>280</v>
      </c>
      <c r="G20" s="2">
        <v>145.37</v>
      </c>
      <c r="H20" s="3">
        <v>45278</v>
      </c>
      <c r="I20" s="2">
        <f>'Main Data (2)'!$D20-'Main Data (2)'!$F20</f>
        <v>190</v>
      </c>
      <c r="J20" s="2">
        <f>'Main Data (2)'!$D20*'Main Data (2)'!$G20</f>
        <v>68323.900000000009</v>
      </c>
      <c r="K20" s="2">
        <f>'Main Data (2)'!$F20*'Main Data (2)'!$G20</f>
        <v>40703.599999999999</v>
      </c>
      <c r="L20" s="6" t="str">
        <f t="shared" si="0"/>
        <v>No</v>
      </c>
    </row>
    <row r="21" spans="1:12" x14ac:dyDescent="0.25">
      <c r="A21" s="4" t="s">
        <v>117</v>
      </c>
      <c r="B21" s="4" t="s">
        <v>26</v>
      </c>
      <c r="C21" s="4" t="s">
        <v>18</v>
      </c>
      <c r="D21" s="4">
        <v>228</v>
      </c>
      <c r="E21" s="4">
        <v>41</v>
      </c>
      <c r="F21" s="4">
        <v>74</v>
      </c>
      <c r="G21" s="4">
        <v>308.16000000000003</v>
      </c>
      <c r="H21" s="5">
        <v>45249</v>
      </c>
      <c r="I21" s="4">
        <f>'Main Data (2)'!$D21-'Main Data (2)'!$F21</f>
        <v>154</v>
      </c>
      <c r="J21" s="4">
        <f>'Main Data (2)'!$D21*'Main Data (2)'!$G21</f>
        <v>70260.48000000001</v>
      </c>
      <c r="K21" s="4">
        <f>'Main Data (2)'!$F21*'Main Data (2)'!$G21</f>
        <v>22803.84</v>
      </c>
      <c r="L21" s="7" t="str">
        <f t="shared" si="0"/>
        <v>No</v>
      </c>
    </row>
    <row r="22" spans="1:12" x14ac:dyDescent="0.25">
      <c r="A22" s="2" t="s">
        <v>118</v>
      </c>
      <c r="B22" s="2" t="s">
        <v>8</v>
      </c>
      <c r="C22" s="2" t="s">
        <v>18</v>
      </c>
      <c r="D22" s="2">
        <v>289</v>
      </c>
      <c r="E22" s="2">
        <v>83</v>
      </c>
      <c r="F22" s="2">
        <v>194</v>
      </c>
      <c r="G22" s="2">
        <v>437.49</v>
      </c>
      <c r="H22" s="3">
        <v>45045</v>
      </c>
      <c r="I22" s="2">
        <f>'Main Data (2)'!$D22-'Main Data (2)'!$F22</f>
        <v>95</v>
      </c>
      <c r="J22" s="2">
        <f>'Main Data (2)'!$D22*'Main Data (2)'!$G22</f>
        <v>126434.61</v>
      </c>
      <c r="K22" s="2">
        <f>'Main Data (2)'!$F22*'Main Data (2)'!$G22</f>
        <v>84873.06</v>
      </c>
      <c r="L22" s="6" t="str">
        <f t="shared" si="0"/>
        <v>No</v>
      </c>
    </row>
    <row r="23" spans="1:12" x14ac:dyDescent="0.25">
      <c r="A23" s="4" t="s">
        <v>126</v>
      </c>
      <c r="B23" s="4" t="s">
        <v>26</v>
      </c>
      <c r="C23" s="4" t="s">
        <v>18</v>
      </c>
      <c r="D23" s="4">
        <v>218</v>
      </c>
      <c r="E23" s="4">
        <v>96</v>
      </c>
      <c r="F23" s="4">
        <v>39</v>
      </c>
      <c r="G23" s="4">
        <v>174.88</v>
      </c>
      <c r="H23" s="5">
        <v>44997</v>
      </c>
      <c r="I23" s="4">
        <f>'Main Data (2)'!$D23-'Main Data (2)'!$F23</f>
        <v>179</v>
      </c>
      <c r="J23" s="4">
        <f>'Main Data (2)'!$D23*'Main Data (2)'!$G23</f>
        <v>38123.839999999997</v>
      </c>
      <c r="K23" s="4">
        <f>'Main Data (2)'!$F23*'Main Data (2)'!$G23</f>
        <v>6820.32</v>
      </c>
      <c r="L23" s="7" t="str">
        <f t="shared" si="0"/>
        <v>No</v>
      </c>
    </row>
    <row r="24" spans="1:12" x14ac:dyDescent="0.25">
      <c r="A24" s="2" t="s">
        <v>128</v>
      </c>
      <c r="B24" s="2" t="s">
        <v>26</v>
      </c>
      <c r="C24" s="2" t="s">
        <v>18</v>
      </c>
      <c r="D24" s="2">
        <v>342</v>
      </c>
      <c r="E24" s="2">
        <v>22</v>
      </c>
      <c r="F24" s="2">
        <v>68</v>
      </c>
      <c r="G24" s="2">
        <v>419.95</v>
      </c>
      <c r="H24" s="3">
        <v>45019</v>
      </c>
      <c r="I24" s="2">
        <f>'Main Data (2)'!$D24-'Main Data (2)'!$F24</f>
        <v>274</v>
      </c>
      <c r="J24" s="2">
        <f>'Main Data (2)'!$D24*'Main Data (2)'!$G24</f>
        <v>143622.9</v>
      </c>
      <c r="K24" s="2">
        <f>'Main Data (2)'!$F24*'Main Data (2)'!$G24</f>
        <v>28556.6</v>
      </c>
      <c r="L24" s="6" t="str">
        <f t="shared" si="0"/>
        <v>No</v>
      </c>
    </row>
    <row r="25" spans="1:12" x14ac:dyDescent="0.25">
      <c r="A25" s="4" t="s">
        <v>138</v>
      </c>
      <c r="B25" s="4" t="s">
        <v>21</v>
      </c>
      <c r="C25" s="4" t="s">
        <v>18</v>
      </c>
      <c r="D25" s="4">
        <v>294</v>
      </c>
      <c r="E25" s="4">
        <v>23</v>
      </c>
      <c r="F25" s="4">
        <v>265</v>
      </c>
      <c r="G25" s="4">
        <v>353.99</v>
      </c>
      <c r="H25" s="5">
        <v>45007</v>
      </c>
      <c r="I25" s="4">
        <f>'Main Data (2)'!$D25-'Main Data (2)'!$F25</f>
        <v>29</v>
      </c>
      <c r="J25" s="4">
        <f>'Main Data (2)'!$D25*'Main Data (2)'!$G25</f>
        <v>104073.06</v>
      </c>
      <c r="K25" s="4">
        <f>'Main Data (2)'!$F25*'Main Data (2)'!$G25</f>
        <v>93807.35</v>
      </c>
      <c r="L25" s="7" t="str">
        <f t="shared" si="0"/>
        <v>No</v>
      </c>
    </row>
    <row r="26" spans="1:12" x14ac:dyDescent="0.25">
      <c r="A26" s="2" t="s">
        <v>140</v>
      </c>
      <c r="B26" s="2" t="s">
        <v>37</v>
      </c>
      <c r="C26" s="2" t="s">
        <v>18</v>
      </c>
      <c r="D26" s="2">
        <v>507</v>
      </c>
      <c r="E26" s="2">
        <v>50</v>
      </c>
      <c r="F26" s="2">
        <v>208</v>
      </c>
      <c r="G26" s="2">
        <v>96.19</v>
      </c>
      <c r="H26" s="3">
        <v>45015</v>
      </c>
      <c r="I26" s="2">
        <f>'Main Data (2)'!$D26-'Main Data (2)'!$F26</f>
        <v>299</v>
      </c>
      <c r="J26" s="2">
        <f>'Main Data (2)'!$D26*'Main Data (2)'!$G26</f>
        <v>48768.33</v>
      </c>
      <c r="K26" s="2">
        <f>'Main Data (2)'!$F26*'Main Data (2)'!$G26</f>
        <v>20007.52</v>
      </c>
      <c r="L26" s="6" t="str">
        <f t="shared" si="0"/>
        <v>No</v>
      </c>
    </row>
    <row r="27" spans="1:12" x14ac:dyDescent="0.25">
      <c r="A27" s="4" t="s">
        <v>144</v>
      </c>
      <c r="B27" s="4" t="s">
        <v>35</v>
      </c>
      <c r="C27" s="4" t="s">
        <v>18</v>
      </c>
      <c r="D27" s="4">
        <v>304</v>
      </c>
      <c r="E27" s="4">
        <v>21</v>
      </c>
      <c r="F27" s="4">
        <v>36</v>
      </c>
      <c r="G27" s="4">
        <v>137.02000000000001</v>
      </c>
      <c r="H27" s="5">
        <v>45067</v>
      </c>
      <c r="I27" s="4">
        <f>'Main Data (2)'!$D27-'Main Data (2)'!$F27</f>
        <v>268</v>
      </c>
      <c r="J27" s="4">
        <f>'Main Data (2)'!$D27*'Main Data (2)'!$G27</f>
        <v>41654.080000000002</v>
      </c>
      <c r="K27" s="4">
        <f>'Main Data (2)'!$F27*'Main Data (2)'!$G27</f>
        <v>4932.72</v>
      </c>
      <c r="L27" s="7" t="str">
        <f t="shared" si="0"/>
        <v>No</v>
      </c>
    </row>
    <row r="28" spans="1:12" x14ac:dyDescent="0.25">
      <c r="A28" s="2" t="s">
        <v>148</v>
      </c>
      <c r="B28" s="2" t="s">
        <v>17</v>
      </c>
      <c r="C28" s="2" t="s">
        <v>18</v>
      </c>
      <c r="D28" s="2">
        <v>209</v>
      </c>
      <c r="E28" s="2">
        <v>50</v>
      </c>
      <c r="F28" s="2">
        <v>185</v>
      </c>
      <c r="G28" s="2">
        <v>180.19</v>
      </c>
      <c r="H28" s="3">
        <v>45218</v>
      </c>
      <c r="I28" s="2">
        <f>'Main Data (2)'!$D28-'Main Data (2)'!$F28</f>
        <v>24</v>
      </c>
      <c r="J28" s="2">
        <f>'Main Data (2)'!$D28*'Main Data (2)'!$G28</f>
        <v>37659.71</v>
      </c>
      <c r="K28" s="2">
        <f>'Main Data (2)'!$F28*'Main Data (2)'!$G28</f>
        <v>33335.15</v>
      </c>
      <c r="L28" s="6" t="str">
        <f t="shared" si="0"/>
        <v>No</v>
      </c>
    </row>
    <row r="29" spans="1:12" x14ac:dyDescent="0.25">
      <c r="A29" s="4" t="s">
        <v>158</v>
      </c>
      <c r="B29" s="4" t="s">
        <v>17</v>
      </c>
      <c r="C29" s="4" t="s">
        <v>18</v>
      </c>
      <c r="D29" s="4">
        <v>160</v>
      </c>
      <c r="E29" s="4">
        <v>44</v>
      </c>
      <c r="F29" s="4">
        <v>15</v>
      </c>
      <c r="G29" s="4">
        <v>109.2</v>
      </c>
      <c r="H29" s="5">
        <v>45166</v>
      </c>
      <c r="I29" s="4">
        <f>'Main Data (2)'!$D29-'Main Data (2)'!$F29</f>
        <v>145</v>
      </c>
      <c r="J29" s="4">
        <f>'Main Data (2)'!$D29*'Main Data (2)'!$G29</f>
        <v>17472</v>
      </c>
      <c r="K29" s="4">
        <f>'Main Data (2)'!$F29*'Main Data (2)'!$G29</f>
        <v>1638</v>
      </c>
      <c r="L29" s="7" t="str">
        <f t="shared" si="0"/>
        <v>No</v>
      </c>
    </row>
    <row r="30" spans="1:12" x14ac:dyDescent="0.25">
      <c r="A30" s="2" t="s">
        <v>160</v>
      </c>
      <c r="B30" s="2" t="s">
        <v>48</v>
      </c>
      <c r="C30" s="2" t="s">
        <v>18</v>
      </c>
      <c r="D30" s="2">
        <v>211</v>
      </c>
      <c r="E30" s="2">
        <v>61</v>
      </c>
      <c r="F30" s="2">
        <v>142</v>
      </c>
      <c r="G30" s="2">
        <v>7.06</v>
      </c>
      <c r="H30" s="3">
        <v>45262</v>
      </c>
      <c r="I30" s="2">
        <f>'Main Data (2)'!$D30-'Main Data (2)'!$F30</f>
        <v>69</v>
      </c>
      <c r="J30" s="2">
        <f>'Main Data (2)'!$D30*'Main Data (2)'!$G30</f>
        <v>1489.6599999999999</v>
      </c>
      <c r="K30" s="2">
        <f>'Main Data (2)'!$F30*'Main Data (2)'!$G30</f>
        <v>1002.52</v>
      </c>
      <c r="L30" s="6" t="str">
        <f t="shared" si="0"/>
        <v>No</v>
      </c>
    </row>
    <row r="31" spans="1:12" x14ac:dyDescent="0.25">
      <c r="A31" s="4" t="s">
        <v>163</v>
      </c>
      <c r="B31" s="4" t="s">
        <v>14</v>
      </c>
      <c r="C31" s="4" t="s">
        <v>18</v>
      </c>
      <c r="D31" s="4">
        <v>446</v>
      </c>
      <c r="E31" s="4">
        <v>64</v>
      </c>
      <c r="F31" s="4">
        <v>208</v>
      </c>
      <c r="G31" s="4">
        <v>473.28</v>
      </c>
      <c r="H31" s="5">
        <v>45246</v>
      </c>
      <c r="I31" s="4">
        <f>'Main Data (2)'!$D31-'Main Data (2)'!$F31</f>
        <v>238</v>
      </c>
      <c r="J31" s="4">
        <f>'Main Data (2)'!$D31*'Main Data (2)'!$G31</f>
        <v>211082.87999999998</v>
      </c>
      <c r="K31" s="4">
        <f>'Main Data (2)'!$F31*'Main Data (2)'!$G31</f>
        <v>98442.239999999991</v>
      </c>
      <c r="L31" s="7" t="str">
        <f t="shared" si="0"/>
        <v>No</v>
      </c>
    </row>
    <row r="32" spans="1:12" x14ac:dyDescent="0.25">
      <c r="A32" s="2" t="s">
        <v>169</v>
      </c>
      <c r="B32" s="2" t="s">
        <v>12</v>
      </c>
      <c r="C32" s="2" t="s">
        <v>18</v>
      </c>
      <c r="D32" s="2">
        <v>231</v>
      </c>
      <c r="E32" s="2">
        <v>62</v>
      </c>
      <c r="F32" s="2">
        <v>12</v>
      </c>
      <c r="G32" s="2">
        <v>334.71</v>
      </c>
      <c r="H32" s="3">
        <v>45237</v>
      </c>
      <c r="I32" s="2">
        <f>'Main Data (2)'!$D32-'Main Data (2)'!$F32</f>
        <v>219</v>
      </c>
      <c r="J32" s="2">
        <f>'Main Data (2)'!$D32*'Main Data (2)'!$G32</f>
        <v>77318.009999999995</v>
      </c>
      <c r="K32" s="2">
        <f>'Main Data (2)'!$F32*'Main Data (2)'!$G32</f>
        <v>4016.5199999999995</v>
      </c>
      <c r="L32" s="6" t="str">
        <f t="shared" si="0"/>
        <v>No</v>
      </c>
    </row>
    <row r="33" spans="1:12" x14ac:dyDescent="0.25">
      <c r="A33" s="4" t="s">
        <v>181</v>
      </c>
      <c r="B33" s="4" t="s">
        <v>35</v>
      </c>
      <c r="C33" s="4" t="s">
        <v>18</v>
      </c>
      <c r="D33" s="4">
        <v>370</v>
      </c>
      <c r="E33" s="4">
        <v>97</v>
      </c>
      <c r="F33" s="4">
        <v>157</v>
      </c>
      <c r="G33" s="4">
        <v>128.36000000000001</v>
      </c>
      <c r="H33" s="5">
        <v>44967</v>
      </c>
      <c r="I33" s="4">
        <f>'Main Data (2)'!$D33-'Main Data (2)'!$F33</f>
        <v>213</v>
      </c>
      <c r="J33" s="4">
        <f>'Main Data (2)'!$D33*'Main Data (2)'!$G33</f>
        <v>47493.200000000004</v>
      </c>
      <c r="K33" s="4">
        <f>'Main Data (2)'!$F33*'Main Data (2)'!$G33</f>
        <v>20152.52</v>
      </c>
      <c r="L33" s="7" t="str">
        <f t="shared" si="0"/>
        <v>No</v>
      </c>
    </row>
    <row r="34" spans="1:12" x14ac:dyDescent="0.25">
      <c r="A34" s="2" t="s">
        <v>183</v>
      </c>
      <c r="B34" s="2" t="s">
        <v>8</v>
      </c>
      <c r="C34" s="2" t="s">
        <v>18</v>
      </c>
      <c r="D34" s="2">
        <v>161</v>
      </c>
      <c r="E34" s="2">
        <v>28</v>
      </c>
      <c r="F34" s="2">
        <v>20</v>
      </c>
      <c r="G34" s="2">
        <v>267.06</v>
      </c>
      <c r="H34" s="3">
        <v>45251</v>
      </c>
      <c r="I34" s="2">
        <f>'Main Data (2)'!$D34-'Main Data (2)'!$F34</f>
        <v>141</v>
      </c>
      <c r="J34" s="2">
        <f>'Main Data (2)'!$D34*'Main Data (2)'!$G34</f>
        <v>42996.66</v>
      </c>
      <c r="K34" s="2">
        <f>'Main Data (2)'!$F34*'Main Data (2)'!$G34</f>
        <v>5341.2</v>
      </c>
      <c r="L34" s="6" t="str">
        <f t="shared" si="0"/>
        <v>No</v>
      </c>
    </row>
    <row r="35" spans="1:12" x14ac:dyDescent="0.25">
      <c r="A35" s="4" t="s">
        <v>186</v>
      </c>
      <c r="B35" s="4" t="s">
        <v>21</v>
      </c>
      <c r="C35" s="4" t="s">
        <v>18</v>
      </c>
      <c r="D35" s="4">
        <v>263</v>
      </c>
      <c r="E35" s="4">
        <v>62</v>
      </c>
      <c r="F35" s="4">
        <v>74</v>
      </c>
      <c r="G35" s="4">
        <v>97.59</v>
      </c>
      <c r="H35" s="5">
        <v>45002</v>
      </c>
      <c r="I35" s="4">
        <f>'Main Data (2)'!$D35-'Main Data (2)'!$F35</f>
        <v>189</v>
      </c>
      <c r="J35" s="4">
        <f>'Main Data (2)'!$D35*'Main Data (2)'!$G35</f>
        <v>25666.170000000002</v>
      </c>
      <c r="K35" s="4">
        <f>'Main Data (2)'!$F35*'Main Data (2)'!$G35</f>
        <v>7221.66</v>
      </c>
      <c r="L35" s="7" t="str">
        <f t="shared" si="0"/>
        <v>No</v>
      </c>
    </row>
    <row r="36" spans="1:12" x14ac:dyDescent="0.25">
      <c r="A36" s="2" t="s">
        <v>187</v>
      </c>
      <c r="B36" s="2" t="s">
        <v>12</v>
      </c>
      <c r="C36" s="2" t="s">
        <v>18</v>
      </c>
      <c r="D36" s="2">
        <v>518</v>
      </c>
      <c r="E36" s="2">
        <v>53</v>
      </c>
      <c r="F36" s="2">
        <v>247</v>
      </c>
      <c r="G36" s="2">
        <v>367.71</v>
      </c>
      <c r="H36" s="3">
        <v>45255</v>
      </c>
      <c r="I36" s="2">
        <f>'Main Data (2)'!$D36-'Main Data (2)'!$F36</f>
        <v>271</v>
      </c>
      <c r="J36" s="2">
        <f>'Main Data (2)'!$D36*'Main Data (2)'!$G36</f>
        <v>190473.78</v>
      </c>
      <c r="K36" s="2">
        <f>'Main Data (2)'!$F36*'Main Data (2)'!$G36</f>
        <v>90824.37</v>
      </c>
      <c r="L36" s="6" t="str">
        <f t="shared" si="0"/>
        <v>No</v>
      </c>
    </row>
    <row r="37" spans="1:12" x14ac:dyDescent="0.25">
      <c r="A37" s="4" t="s">
        <v>188</v>
      </c>
      <c r="B37" s="4" t="s">
        <v>8</v>
      </c>
      <c r="C37" s="4" t="s">
        <v>18</v>
      </c>
      <c r="D37" s="4">
        <v>512</v>
      </c>
      <c r="E37" s="4">
        <v>94</v>
      </c>
      <c r="F37" s="4">
        <v>224</v>
      </c>
      <c r="G37" s="4">
        <v>390.42</v>
      </c>
      <c r="H37" s="5">
        <v>45258</v>
      </c>
      <c r="I37" s="4">
        <f>'Main Data (2)'!$D37-'Main Data (2)'!$F37</f>
        <v>288</v>
      </c>
      <c r="J37" s="4">
        <f>'Main Data (2)'!$D37*'Main Data (2)'!$G37</f>
        <v>199895.04000000001</v>
      </c>
      <c r="K37" s="4">
        <f>'Main Data (2)'!$F37*'Main Data (2)'!$G37</f>
        <v>87454.080000000002</v>
      </c>
      <c r="L37" s="7" t="str">
        <f t="shared" si="0"/>
        <v>No</v>
      </c>
    </row>
    <row r="38" spans="1:12" x14ac:dyDescent="0.25">
      <c r="A38" s="2" t="s">
        <v>194</v>
      </c>
      <c r="B38" s="2" t="s">
        <v>14</v>
      </c>
      <c r="C38" s="2" t="s">
        <v>18</v>
      </c>
      <c r="D38" s="2">
        <v>346</v>
      </c>
      <c r="E38" s="2">
        <v>92</v>
      </c>
      <c r="F38" s="2">
        <v>142</v>
      </c>
      <c r="G38" s="2">
        <v>325.89999999999998</v>
      </c>
      <c r="H38" s="3">
        <v>45281</v>
      </c>
      <c r="I38" s="2">
        <f>'Main Data (2)'!$D38-'Main Data (2)'!$F38</f>
        <v>204</v>
      </c>
      <c r="J38" s="2">
        <f>'Main Data (2)'!$D38*'Main Data (2)'!$G38</f>
        <v>112761.4</v>
      </c>
      <c r="K38" s="2">
        <f>'Main Data (2)'!$F38*'Main Data (2)'!$G38</f>
        <v>46277.799999999996</v>
      </c>
      <c r="L38" s="6" t="str">
        <f t="shared" si="0"/>
        <v>No</v>
      </c>
    </row>
    <row r="39" spans="1:12" x14ac:dyDescent="0.25">
      <c r="A39" s="4" t="s">
        <v>198</v>
      </c>
      <c r="B39" s="4" t="s">
        <v>8</v>
      </c>
      <c r="C39" s="4" t="s">
        <v>18</v>
      </c>
      <c r="D39" s="4">
        <v>399</v>
      </c>
      <c r="E39" s="4">
        <v>88</v>
      </c>
      <c r="F39" s="4">
        <v>219</v>
      </c>
      <c r="G39" s="4">
        <v>114.63</v>
      </c>
      <c r="H39" s="5">
        <v>45034</v>
      </c>
      <c r="I39" s="4">
        <f>'Main Data (2)'!$D39-'Main Data (2)'!$F39</f>
        <v>180</v>
      </c>
      <c r="J39" s="4">
        <f>'Main Data (2)'!$D39*'Main Data (2)'!$G39</f>
        <v>45737.369999999995</v>
      </c>
      <c r="K39" s="4">
        <f>'Main Data (2)'!$F39*'Main Data (2)'!$G39</f>
        <v>25103.969999999998</v>
      </c>
      <c r="L39" s="7" t="str">
        <f t="shared" si="0"/>
        <v>No</v>
      </c>
    </row>
    <row r="40" spans="1:12" x14ac:dyDescent="0.25">
      <c r="A40" s="2" t="s">
        <v>203</v>
      </c>
      <c r="B40" s="2" t="s">
        <v>21</v>
      </c>
      <c r="C40" s="2" t="s">
        <v>18</v>
      </c>
      <c r="D40" s="2">
        <v>97</v>
      </c>
      <c r="E40" s="2">
        <v>43</v>
      </c>
      <c r="F40" s="2">
        <v>22</v>
      </c>
      <c r="G40" s="2">
        <v>439.54</v>
      </c>
      <c r="H40" s="3">
        <v>45136</v>
      </c>
      <c r="I40" s="2">
        <f>'Main Data (2)'!$D40-'Main Data (2)'!$F40</f>
        <v>75</v>
      </c>
      <c r="J40" s="2">
        <f>'Main Data (2)'!$D40*'Main Data (2)'!$G40</f>
        <v>42635.380000000005</v>
      </c>
      <c r="K40" s="2">
        <f>'Main Data (2)'!$F40*'Main Data (2)'!$G40</f>
        <v>9669.880000000001</v>
      </c>
      <c r="L40" s="6" t="str">
        <f t="shared" si="0"/>
        <v>No</v>
      </c>
    </row>
    <row r="41" spans="1:12" x14ac:dyDescent="0.25">
      <c r="A41" s="4" t="s">
        <v>206</v>
      </c>
      <c r="B41" s="4" t="s">
        <v>17</v>
      </c>
      <c r="C41" s="4" t="s">
        <v>18</v>
      </c>
      <c r="D41" s="4">
        <v>328</v>
      </c>
      <c r="E41" s="4">
        <v>42</v>
      </c>
      <c r="F41" s="4">
        <v>58</v>
      </c>
      <c r="G41" s="4">
        <v>134.69999999999999</v>
      </c>
      <c r="H41" s="5">
        <v>44930</v>
      </c>
      <c r="I41" s="4">
        <f>'Main Data (2)'!$D41-'Main Data (2)'!$F41</f>
        <v>270</v>
      </c>
      <c r="J41" s="4">
        <f>'Main Data (2)'!$D41*'Main Data (2)'!$G41</f>
        <v>44181.599999999999</v>
      </c>
      <c r="K41" s="4">
        <f>'Main Data (2)'!$F41*'Main Data (2)'!$G41</f>
        <v>7812.5999999999995</v>
      </c>
      <c r="L41" s="7" t="str">
        <f t="shared" si="0"/>
        <v>No</v>
      </c>
    </row>
    <row r="42" spans="1:12" x14ac:dyDescent="0.25">
      <c r="A42" s="2" t="s">
        <v>210</v>
      </c>
      <c r="B42" s="2" t="s">
        <v>48</v>
      </c>
      <c r="C42" s="2" t="s">
        <v>18</v>
      </c>
      <c r="D42" s="2">
        <v>344</v>
      </c>
      <c r="E42" s="2">
        <v>91</v>
      </c>
      <c r="F42" s="2">
        <v>112</v>
      </c>
      <c r="G42" s="2">
        <v>206.33</v>
      </c>
      <c r="H42" s="3">
        <v>44956</v>
      </c>
      <c r="I42" s="2">
        <f>'Main Data (2)'!$D42-'Main Data (2)'!$F42</f>
        <v>232</v>
      </c>
      <c r="J42" s="2">
        <f>'Main Data (2)'!$D42*'Main Data (2)'!$G42</f>
        <v>70977.52</v>
      </c>
      <c r="K42" s="2">
        <f>'Main Data (2)'!$F42*'Main Data (2)'!$G42</f>
        <v>23108.960000000003</v>
      </c>
      <c r="L42" s="6" t="str">
        <f t="shared" si="0"/>
        <v>No</v>
      </c>
    </row>
    <row r="43" spans="1:12" x14ac:dyDescent="0.25">
      <c r="A43" s="4" t="s">
        <v>217</v>
      </c>
      <c r="B43" s="4" t="s">
        <v>28</v>
      </c>
      <c r="C43" s="4" t="s">
        <v>18</v>
      </c>
      <c r="D43" s="4">
        <v>352</v>
      </c>
      <c r="E43" s="4">
        <v>93</v>
      </c>
      <c r="F43" s="4">
        <v>187</v>
      </c>
      <c r="G43" s="4">
        <v>155.07</v>
      </c>
      <c r="H43" s="5">
        <v>45061</v>
      </c>
      <c r="I43" s="4">
        <f>'Main Data (2)'!$D43-'Main Data (2)'!$F43</f>
        <v>165</v>
      </c>
      <c r="J43" s="4">
        <f>'Main Data (2)'!$D43*'Main Data (2)'!$G43</f>
        <v>54584.639999999999</v>
      </c>
      <c r="K43" s="4">
        <f>'Main Data (2)'!$F43*'Main Data (2)'!$G43</f>
        <v>28998.09</v>
      </c>
      <c r="L43" s="7" t="str">
        <f t="shared" si="0"/>
        <v>No</v>
      </c>
    </row>
    <row r="44" spans="1:12" x14ac:dyDescent="0.25">
      <c r="A44" s="2" t="s">
        <v>224</v>
      </c>
      <c r="B44" s="2" t="s">
        <v>48</v>
      </c>
      <c r="C44" s="2" t="s">
        <v>18</v>
      </c>
      <c r="D44" s="2">
        <v>543</v>
      </c>
      <c r="E44" s="2">
        <v>95</v>
      </c>
      <c r="F44" s="2">
        <v>281</v>
      </c>
      <c r="G44" s="2">
        <v>307.67</v>
      </c>
      <c r="H44" s="3">
        <v>45186</v>
      </c>
      <c r="I44" s="2">
        <f>'Main Data (2)'!$D44-'Main Data (2)'!$F44</f>
        <v>262</v>
      </c>
      <c r="J44" s="2">
        <f>'Main Data (2)'!$D44*'Main Data (2)'!$G44</f>
        <v>167064.81</v>
      </c>
      <c r="K44" s="2">
        <f>'Main Data (2)'!$F44*'Main Data (2)'!$G44</f>
        <v>86455.27</v>
      </c>
      <c r="L44" s="6" t="str">
        <f t="shared" si="0"/>
        <v>No</v>
      </c>
    </row>
    <row r="45" spans="1:12" x14ac:dyDescent="0.25">
      <c r="A45" s="4" t="s">
        <v>227</v>
      </c>
      <c r="B45" s="4" t="s">
        <v>35</v>
      </c>
      <c r="C45" s="4" t="s">
        <v>18</v>
      </c>
      <c r="D45" s="4">
        <v>242</v>
      </c>
      <c r="E45" s="4">
        <v>21</v>
      </c>
      <c r="F45" s="4">
        <v>193</v>
      </c>
      <c r="G45" s="4">
        <v>224.1</v>
      </c>
      <c r="H45" s="5">
        <v>45119</v>
      </c>
      <c r="I45" s="4">
        <f>'Main Data (2)'!$D45-'Main Data (2)'!$F45</f>
        <v>49</v>
      </c>
      <c r="J45" s="4">
        <f>'Main Data (2)'!$D45*'Main Data (2)'!$G45</f>
        <v>54232.2</v>
      </c>
      <c r="K45" s="4">
        <f>'Main Data (2)'!$F45*'Main Data (2)'!$G45</f>
        <v>43251.299999999996</v>
      </c>
      <c r="L45" s="7" t="str">
        <f t="shared" si="0"/>
        <v>No</v>
      </c>
    </row>
    <row r="46" spans="1:12" x14ac:dyDescent="0.25">
      <c r="A46" s="2" t="s">
        <v>232</v>
      </c>
      <c r="B46" s="2" t="s">
        <v>21</v>
      </c>
      <c r="C46" s="2" t="s">
        <v>18</v>
      </c>
      <c r="D46" s="2">
        <v>177</v>
      </c>
      <c r="E46" s="2">
        <v>34</v>
      </c>
      <c r="F46" s="2">
        <v>88</v>
      </c>
      <c r="G46" s="2">
        <v>120.92</v>
      </c>
      <c r="H46" s="3">
        <v>45162</v>
      </c>
      <c r="I46" s="2">
        <f>'Main Data (2)'!$D46-'Main Data (2)'!$F46</f>
        <v>89</v>
      </c>
      <c r="J46" s="2">
        <f>'Main Data (2)'!$D46*'Main Data (2)'!$G46</f>
        <v>21402.84</v>
      </c>
      <c r="K46" s="2">
        <f>'Main Data (2)'!$F46*'Main Data (2)'!$G46</f>
        <v>10640.960000000001</v>
      </c>
      <c r="L46" s="6" t="str">
        <f t="shared" si="0"/>
        <v>No</v>
      </c>
    </row>
    <row r="47" spans="1:12" x14ac:dyDescent="0.25">
      <c r="A47" s="4" t="s">
        <v>237</v>
      </c>
      <c r="B47" s="4" t="s">
        <v>17</v>
      </c>
      <c r="C47" s="4" t="s">
        <v>18</v>
      </c>
      <c r="D47" s="4">
        <v>222</v>
      </c>
      <c r="E47" s="4">
        <v>25</v>
      </c>
      <c r="F47" s="4">
        <v>66</v>
      </c>
      <c r="G47" s="4">
        <v>219.36</v>
      </c>
      <c r="H47" s="5">
        <v>45105</v>
      </c>
      <c r="I47" s="4">
        <f>'Main Data (2)'!$D47-'Main Data (2)'!$F47</f>
        <v>156</v>
      </c>
      <c r="J47" s="4">
        <f>'Main Data (2)'!$D47*'Main Data (2)'!$G47</f>
        <v>48697.920000000006</v>
      </c>
      <c r="K47" s="4">
        <f>'Main Data (2)'!$F47*'Main Data (2)'!$G47</f>
        <v>14477.76</v>
      </c>
      <c r="L47" s="7" t="str">
        <f t="shared" si="0"/>
        <v>No</v>
      </c>
    </row>
    <row r="48" spans="1:12" x14ac:dyDescent="0.25">
      <c r="A48" s="2" t="s">
        <v>239</v>
      </c>
      <c r="B48" s="2" t="s">
        <v>8</v>
      </c>
      <c r="C48" s="2" t="s">
        <v>18</v>
      </c>
      <c r="D48" s="2">
        <v>163</v>
      </c>
      <c r="E48" s="2">
        <v>24</v>
      </c>
      <c r="F48" s="2">
        <v>117</v>
      </c>
      <c r="G48" s="2">
        <v>470.26</v>
      </c>
      <c r="H48" s="3">
        <v>45277</v>
      </c>
      <c r="I48" s="2">
        <f>'Main Data (2)'!$D48-'Main Data (2)'!$F48</f>
        <v>46</v>
      </c>
      <c r="J48" s="2">
        <f>'Main Data (2)'!$D48*'Main Data (2)'!$G48</f>
        <v>76652.38</v>
      </c>
      <c r="K48" s="2">
        <f>'Main Data (2)'!$F48*'Main Data (2)'!$G48</f>
        <v>55020.42</v>
      </c>
      <c r="L48" s="6" t="str">
        <f t="shared" si="0"/>
        <v>No</v>
      </c>
    </row>
    <row r="49" spans="1:12" x14ac:dyDescent="0.25">
      <c r="A49" s="4" t="s">
        <v>246</v>
      </c>
      <c r="B49" s="4" t="s">
        <v>35</v>
      </c>
      <c r="C49" s="4" t="s">
        <v>18</v>
      </c>
      <c r="D49" s="4">
        <v>303</v>
      </c>
      <c r="E49" s="4">
        <v>49</v>
      </c>
      <c r="F49" s="4">
        <v>297</v>
      </c>
      <c r="G49" s="4">
        <v>101.72</v>
      </c>
      <c r="H49" s="5">
        <v>45138</v>
      </c>
      <c r="I49" s="4">
        <f>'Main Data (2)'!$D49-'Main Data (2)'!$F49</f>
        <v>6</v>
      </c>
      <c r="J49" s="4">
        <f>'Main Data (2)'!$D49*'Main Data (2)'!$G49</f>
        <v>30821.16</v>
      </c>
      <c r="K49" s="4">
        <f>'Main Data (2)'!$F49*'Main Data (2)'!$G49</f>
        <v>30210.84</v>
      </c>
      <c r="L49" s="7" t="str">
        <f t="shared" si="0"/>
        <v>No</v>
      </c>
    </row>
    <row r="50" spans="1:12" x14ac:dyDescent="0.25">
      <c r="A50" s="2" t="s">
        <v>251</v>
      </c>
      <c r="B50" s="2" t="s">
        <v>17</v>
      </c>
      <c r="C50" s="2" t="s">
        <v>18</v>
      </c>
      <c r="D50" s="2">
        <v>304</v>
      </c>
      <c r="E50" s="2">
        <v>34</v>
      </c>
      <c r="F50" s="2">
        <v>111</v>
      </c>
      <c r="G50" s="2">
        <v>386.74</v>
      </c>
      <c r="H50" s="3">
        <v>45108</v>
      </c>
      <c r="I50" s="2">
        <f>'Main Data (2)'!$D50-'Main Data (2)'!$F50</f>
        <v>193</v>
      </c>
      <c r="J50" s="2">
        <f>'Main Data (2)'!$D50*'Main Data (2)'!$G50</f>
        <v>117568.96000000001</v>
      </c>
      <c r="K50" s="2">
        <f>'Main Data (2)'!$F50*'Main Data (2)'!$G50</f>
        <v>42928.14</v>
      </c>
      <c r="L50" s="6" t="str">
        <f t="shared" si="0"/>
        <v>No</v>
      </c>
    </row>
    <row r="51" spans="1:12" x14ac:dyDescent="0.25">
      <c r="A51" s="4" t="s">
        <v>259</v>
      </c>
      <c r="B51" s="4" t="s">
        <v>8</v>
      </c>
      <c r="C51" s="4" t="s">
        <v>18</v>
      </c>
      <c r="D51" s="4">
        <v>332</v>
      </c>
      <c r="E51" s="4">
        <v>50</v>
      </c>
      <c r="F51" s="4">
        <v>41</v>
      </c>
      <c r="G51" s="4">
        <v>205.37</v>
      </c>
      <c r="H51" s="5">
        <v>44940</v>
      </c>
      <c r="I51" s="4">
        <f>'Main Data (2)'!$D51-'Main Data (2)'!$F51</f>
        <v>291</v>
      </c>
      <c r="J51" s="4">
        <f>'Main Data (2)'!$D51*'Main Data (2)'!$G51</f>
        <v>68182.84</v>
      </c>
      <c r="K51" s="4">
        <f>'Main Data (2)'!$F51*'Main Data (2)'!$G51</f>
        <v>8420.17</v>
      </c>
      <c r="L51" s="7" t="str">
        <f t="shared" si="0"/>
        <v>No</v>
      </c>
    </row>
    <row r="52" spans="1:12" x14ac:dyDescent="0.25">
      <c r="A52" s="2" t="s">
        <v>260</v>
      </c>
      <c r="B52" s="2" t="s">
        <v>48</v>
      </c>
      <c r="C52" s="2" t="s">
        <v>18</v>
      </c>
      <c r="D52" s="2">
        <v>318</v>
      </c>
      <c r="E52" s="2">
        <v>93</v>
      </c>
      <c r="F52" s="2">
        <v>246</v>
      </c>
      <c r="G52" s="2">
        <v>135.38999999999999</v>
      </c>
      <c r="H52" s="3">
        <v>45068</v>
      </c>
      <c r="I52" s="2">
        <f>'Main Data (2)'!$D52-'Main Data (2)'!$F52</f>
        <v>72</v>
      </c>
      <c r="J52" s="2">
        <f>'Main Data (2)'!$D52*'Main Data (2)'!$G52</f>
        <v>43054.02</v>
      </c>
      <c r="K52" s="2">
        <f>'Main Data (2)'!$F52*'Main Data (2)'!$G52</f>
        <v>33305.939999999995</v>
      </c>
      <c r="L52" s="6" t="str">
        <f t="shared" si="0"/>
        <v>No</v>
      </c>
    </row>
    <row r="53" spans="1:12" x14ac:dyDescent="0.25">
      <c r="A53" s="4" t="s">
        <v>264</v>
      </c>
      <c r="B53" s="4" t="s">
        <v>8</v>
      </c>
      <c r="C53" s="4" t="s">
        <v>18</v>
      </c>
      <c r="D53" s="4">
        <v>295</v>
      </c>
      <c r="E53" s="4">
        <v>66</v>
      </c>
      <c r="F53" s="4">
        <v>203</v>
      </c>
      <c r="G53" s="4">
        <v>352.62</v>
      </c>
      <c r="H53" s="5">
        <v>45140</v>
      </c>
      <c r="I53" s="4">
        <f>'Main Data (2)'!$D53-'Main Data (2)'!$F53</f>
        <v>92</v>
      </c>
      <c r="J53" s="4">
        <f>'Main Data (2)'!$D53*'Main Data (2)'!$G53</f>
        <v>104022.9</v>
      </c>
      <c r="K53" s="4">
        <f>'Main Data (2)'!$F53*'Main Data (2)'!$G53</f>
        <v>71581.86</v>
      </c>
      <c r="L53" s="7" t="str">
        <f t="shared" si="0"/>
        <v>No</v>
      </c>
    </row>
    <row r="54" spans="1:12" x14ac:dyDescent="0.25">
      <c r="A54" s="2" t="s">
        <v>267</v>
      </c>
      <c r="B54" s="2" t="s">
        <v>21</v>
      </c>
      <c r="C54" s="2" t="s">
        <v>18</v>
      </c>
      <c r="D54" s="2">
        <v>477</v>
      </c>
      <c r="E54" s="2">
        <v>69</v>
      </c>
      <c r="F54" s="2">
        <v>212</v>
      </c>
      <c r="G54" s="2">
        <v>444.72</v>
      </c>
      <c r="H54" s="3">
        <v>45270</v>
      </c>
      <c r="I54" s="2">
        <f>'Main Data (2)'!$D54-'Main Data (2)'!$F54</f>
        <v>265</v>
      </c>
      <c r="J54" s="2">
        <f>'Main Data (2)'!$D54*'Main Data (2)'!$G54</f>
        <v>212131.44</v>
      </c>
      <c r="K54" s="2">
        <f>'Main Data (2)'!$F54*'Main Data (2)'!$G54</f>
        <v>94280.639999999999</v>
      </c>
      <c r="L54" s="6" t="str">
        <f t="shared" si="0"/>
        <v>No</v>
      </c>
    </row>
    <row r="55" spans="1:12" x14ac:dyDescent="0.25">
      <c r="A55" s="4" t="s">
        <v>269</v>
      </c>
      <c r="B55" s="4" t="s">
        <v>14</v>
      </c>
      <c r="C55" s="4" t="s">
        <v>18</v>
      </c>
      <c r="D55" s="4">
        <v>304</v>
      </c>
      <c r="E55" s="4">
        <v>33</v>
      </c>
      <c r="F55" s="4">
        <v>115</v>
      </c>
      <c r="G55" s="4">
        <v>395.5</v>
      </c>
      <c r="H55" s="5">
        <v>45289</v>
      </c>
      <c r="I55" s="4">
        <f>'Main Data (2)'!$D55-'Main Data (2)'!$F55</f>
        <v>189</v>
      </c>
      <c r="J55" s="4">
        <f>'Main Data (2)'!$D55*'Main Data (2)'!$G55</f>
        <v>120232</v>
      </c>
      <c r="K55" s="4">
        <f>'Main Data (2)'!$F55*'Main Data (2)'!$G55</f>
        <v>45482.5</v>
      </c>
      <c r="L55" s="7" t="str">
        <f t="shared" si="0"/>
        <v>No</v>
      </c>
    </row>
    <row r="56" spans="1:12" x14ac:dyDescent="0.25">
      <c r="A56" s="2" t="s">
        <v>287</v>
      </c>
      <c r="B56" s="2" t="s">
        <v>12</v>
      </c>
      <c r="C56" s="2" t="s">
        <v>18</v>
      </c>
      <c r="D56" s="2">
        <v>365</v>
      </c>
      <c r="E56" s="2">
        <v>41</v>
      </c>
      <c r="F56" s="2">
        <v>106</v>
      </c>
      <c r="G56" s="2">
        <v>334.45</v>
      </c>
      <c r="H56" s="3">
        <v>45231</v>
      </c>
      <c r="I56" s="2">
        <f>'Main Data (2)'!$D56-'Main Data (2)'!$F56</f>
        <v>259</v>
      </c>
      <c r="J56" s="2">
        <f>'Main Data (2)'!$D56*'Main Data (2)'!$G56</f>
        <v>122074.25</v>
      </c>
      <c r="K56" s="2">
        <f>'Main Data (2)'!$F56*'Main Data (2)'!$G56</f>
        <v>35451.699999999997</v>
      </c>
      <c r="L56" s="6" t="str">
        <f t="shared" si="0"/>
        <v>No</v>
      </c>
    </row>
    <row r="57" spans="1:12" x14ac:dyDescent="0.25">
      <c r="A57" s="4" t="s">
        <v>288</v>
      </c>
      <c r="B57" s="4" t="s">
        <v>48</v>
      </c>
      <c r="C57" s="4" t="s">
        <v>18</v>
      </c>
      <c r="D57" s="4">
        <v>437</v>
      </c>
      <c r="E57" s="4">
        <v>92</v>
      </c>
      <c r="F57" s="4">
        <v>139</v>
      </c>
      <c r="G57" s="4">
        <v>71.69</v>
      </c>
      <c r="H57" s="5">
        <v>44928</v>
      </c>
      <c r="I57" s="4">
        <f>'Main Data (2)'!$D57-'Main Data (2)'!$F57</f>
        <v>298</v>
      </c>
      <c r="J57" s="4">
        <f>'Main Data (2)'!$D57*'Main Data (2)'!$G57</f>
        <v>31328.53</v>
      </c>
      <c r="K57" s="4">
        <f>'Main Data (2)'!$F57*'Main Data (2)'!$G57</f>
        <v>9964.91</v>
      </c>
      <c r="L57" s="7" t="str">
        <f t="shared" si="0"/>
        <v>No</v>
      </c>
    </row>
    <row r="58" spans="1:12" x14ac:dyDescent="0.25">
      <c r="A58" s="2" t="s">
        <v>290</v>
      </c>
      <c r="B58" s="2" t="s">
        <v>8</v>
      </c>
      <c r="C58" s="2" t="s">
        <v>18</v>
      </c>
      <c r="D58" s="2">
        <v>559</v>
      </c>
      <c r="E58" s="2">
        <v>34</v>
      </c>
      <c r="F58" s="2">
        <v>286</v>
      </c>
      <c r="G58" s="2">
        <v>206.42</v>
      </c>
      <c r="H58" s="3">
        <v>44948</v>
      </c>
      <c r="I58" s="2">
        <f>'Main Data (2)'!$D58-'Main Data (2)'!$F58</f>
        <v>273</v>
      </c>
      <c r="J58" s="2">
        <f>'Main Data (2)'!$D58*'Main Data (2)'!$G58</f>
        <v>115388.78</v>
      </c>
      <c r="K58" s="2">
        <f>'Main Data (2)'!$F58*'Main Data (2)'!$G58</f>
        <v>59036.119999999995</v>
      </c>
      <c r="L58" s="6" t="str">
        <f t="shared" si="0"/>
        <v>No</v>
      </c>
    </row>
    <row r="59" spans="1:12" x14ac:dyDescent="0.25">
      <c r="A59" s="4" t="s">
        <v>293</v>
      </c>
      <c r="B59" s="4" t="s">
        <v>12</v>
      </c>
      <c r="C59" s="4" t="s">
        <v>18</v>
      </c>
      <c r="D59" s="4">
        <v>482</v>
      </c>
      <c r="E59" s="4">
        <v>78</v>
      </c>
      <c r="F59" s="4">
        <v>206</v>
      </c>
      <c r="G59" s="4">
        <v>247.72</v>
      </c>
      <c r="H59" s="5">
        <v>45148</v>
      </c>
      <c r="I59" s="4">
        <f>'Main Data (2)'!$D59-'Main Data (2)'!$F59</f>
        <v>276</v>
      </c>
      <c r="J59" s="4">
        <f>'Main Data (2)'!$D59*'Main Data (2)'!$G59</f>
        <v>119401.04</v>
      </c>
      <c r="K59" s="4">
        <f>'Main Data (2)'!$F59*'Main Data (2)'!$G59</f>
        <v>51030.32</v>
      </c>
      <c r="L59" s="7" t="str">
        <f t="shared" si="0"/>
        <v>No</v>
      </c>
    </row>
    <row r="60" spans="1:12" x14ac:dyDescent="0.25">
      <c r="A60" s="2" t="s">
        <v>296</v>
      </c>
      <c r="B60" s="2" t="s">
        <v>17</v>
      </c>
      <c r="C60" s="2" t="s">
        <v>18</v>
      </c>
      <c r="D60" s="2">
        <v>149</v>
      </c>
      <c r="E60" s="2">
        <v>95</v>
      </c>
      <c r="F60" s="2">
        <v>90</v>
      </c>
      <c r="G60" s="2">
        <v>45.89</v>
      </c>
      <c r="H60" s="3">
        <v>45160</v>
      </c>
      <c r="I60" s="2">
        <f>'Main Data (2)'!$D60-'Main Data (2)'!$F60</f>
        <v>59</v>
      </c>
      <c r="J60" s="2">
        <f>'Main Data (2)'!$D60*'Main Data (2)'!$G60</f>
        <v>6837.61</v>
      </c>
      <c r="K60" s="2">
        <f>'Main Data (2)'!$F60*'Main Data (2)'!$G60</f>
        <v>4130.1000000000004</v>
      </c>
      <c r="L60" s="6" t="str">
        <f t="shared" si="0"/>
        <v>No</v>
      </c>
    </row>
    <row r="61" spans="1:12" x14ac:dyDescent="0.25">
      <c r="A61" s="4" t="s">
        <v>298</v>
      </c>
      <c r="B61" s="4" t="s">
        <v>17</v>
      </c>
      <c r="C61" s="4" t="s">
        <v>18</v>
      </c>
      <c r="D61" s="4">
        <v>424</v>
      </c>
      <c r="E61" s="4">
        <v>41</v>
      </c>
      <c r="F61" s="4">
        <v>245</v>
      </c>
      <c r="G61" s="4">
        <v>78.2</v>
      </c>
      <c r="H61" s="5">
        <v>45029</v>
      </c>
      <c r="I61" s="4">
        <f>'Main Data (2)'!$D61-'Main Data (2)'!$F61</f>
        <v>179</v>
      </c>
      <c r="J61" s="4">
        <f>'Main Data (2)'!$D61*'Main Data (2)'!$G61</f>
        <v>33156.800000000003</v>
      </c>
      <c r="K61" s="4">
        <f>'Main Data (2)'!$F61*'Main Data (2)'!$G61</f>
        <v>19159</v>
      </c>
      <c r="L61" s="7" t="str">
        <f t="shared" si="0"/>
        <v>No</v>
      </c>
    </row>
    <row r="62" spans="1:12" x14ac:dyDescent="0.25">
      <c r="A62" s="2" t="s">
        <v>299</v>
      </c>
      <c r="B62" s="2" t="s">
        <v>21</v>
      </c>
      <c r="C62" s="2" t="s">
        <v>18</v>
      </c>
      <c r="D62" s="2">
        <v>467</v>
      </c>
      <c r="E62" s="2">
        <v>58</v>
      </c>
      <c r="F62" s="2">
        <v>281</v>
      </c>
      <c r="G62" s="2">
        <v>362.32</v>
      </c>
      <c r="H62" s="3">
        <v>45068</v>
      </c>
      <c r="I62" s="2">
        <f>'Main Data (2)'!$D62-'Main Data (2)'!$F62</f>
        <v>186</v>
      </c>
      <c r="J62" s="2">
        <f>'Main Data (2)'!$D62*'Main Data (2)'!$G62</f>
        <v>169203.44</v>
      </c>
      <c r="K62" s="2">
        <f>'Main Data (2)'!$F62*'Main Data (2)'!$G62</f>
        <v>101811.92</v>
      </c>
      <c r="L62" s="6" t="str">
        <f t="shared" si="0"/>
        <v>No</v>
      </c>
    </row>
    <row r="63" spans="1:12" x14ac:dyDescent="0.25">
      <c r="A63" s="4" t="s">
        <v>311</v>
      </c>
      <c r="B63" s="4" t="s">
        <v>21</v>
      </c>
      <c r="C63" s="4" t="s">
        <v>18</v>
      </c>
      <c r="D63" s="4">
        <v>310</v>
      </c>
      <c r="E63" s="4">
        <v>46</v>
      </c>
      <c r="F63" s="4">
        <v>71</v>
      </c>
      <c r="G63" s="4">
        <v>454.77</v>
      </c>
      <c r="H63" s="5">
        <v>45270</v>
      </c>
      <c r="I63" s="4">
        <f>'Main Data (2)'!$D63-'Main Data (2)'!$F63</f>
        <v>239</v>
      </c>
      <c r="J63" s="4">
        <f>'Main Data (2)'!$D63*'Main Data (2)'!$G63</f>
        <v>140978.69999999998</v>
      </c>
      <c r="K63" s="4">
        <f>'Main Data (2)'!$F63*'Main Data (2)'!$G63</f>
        <v>32288.67</v>
      </c>
      <c r="L63" s="7" t="str">
        <f t="shared" si="0"/>
        <v>No</v>
      </c>
    </row>
    <row r="64" spans="1:12" x14ac:dyDescent="0.25">
      <c r="A64" s="2" t="s">
        <v>313</v>
      </c>
      <c r="B64" s="2" t="s">
        <v>14</v>
      </c>
      <c r="C64" s="2" t="s">
        <v>18</v>
      </c>
      <c r="D64" s="2">
        <v>317</v>
      </c>
      <c r="E64" s="2">
        <v>82</v>
      </c>
      <c r="F64" s="2">
        <v>232</v>
      </c>
      <c r="G64" s="2">
        <v>453.92</v>
      </c>
      <c r="H64" s="3">
        <v>44945</v>
      </c>
      <c r="I64" s="2">
        <f>'Main Data (2)'!$D64-'Main Data (2)'!$F64</f>
        <v>85</v>
      </c>
      <c r="J64" s="2">
        <f>'Main Data (2)'!$D64*'Main Data (2)'!$G64</f>
        <v>143892.64000000001</v>
      </c>
      <c r="K64" s="2">
        <f>'Main Data (2)'!$F64*'Main Data (2)'!$G64</f>
        <v>105309.44</v>
      </c>
      <c r="L64" s="6" t="str">
        <f t="shared" si="0"/>
        <v>No</v>
      </c>
    </row>
    <row r="65" spans="1:12" x14ac:dyDescent="0.25">
      <c r="A65" s="4" t="s">
        <v>316</v>
      </c>
      <c r="B65" s="4" t="s">
        <v>37</v>
      </c>
      <c r="C65" s="4" t="s">
        <v>18</v>
      </c>
      <c r="D65" s="4">
        <v>407</v>
      </c>
      <c r="E65" s="4">
        <v>93</v>
      </c>
      <c r="F65" s="4">
        <v>119</v>
      </c>
      <c r="G65" s="4">
        <v>471.65</v>
      </c>
      <c r="H65" s="5">
        <v>44974</v>
      </c>
      <c r="I65" s="4">
        <f>'Main Data (2)'!$D65-'Main Data (2)'!$F65</f>
        <v>288</v>
      </c>
      <c r="J65" s="4">
        <f>'Main Data (2)'!$D65*'Main Data (2)'!$G65</f>
        <v>191961.55</v>
      </c>
      <c r="K65" s="4">
        <f>'Main Data (2)'!$F65*'Main Data (2)'!$G65</f>
        <v>56126.35</v>
      </c>
      <c r="L65" s="7" t="str">
        <f t="shared" si="0"/>
        <v>No</v>
      </c>
    </row>
    <row r="66" spans="1:12" x14ac:dyDescent="0.25">
      <c r="A66" s="2" t="s">
        <v>318</v>
      </c>
      <c r="B66" s="2" t="s">
        <v>48</v>
      </c>
      <c r="C66" s="2" t="s">
        <v>18</v>
      </c>
      <c r="D66" s="2">
        <v>242</v>
      </c>
      <c r="E66" s="2">
        <v>97</v>
      </c>
      <c r="F66" s="2">
        <v>13</v>
      </c>
      <c r="G66" s="2">
        <v>184.14</v>
      </c>
      <c r="H66" s="3">
        <v>45272</v>
      </c>
      <c r="I66" s="2">
        <f>'Main Data (2)'!$D66-'Main Data (2)'!$F66</f>
        <v>229</v>
      </c>
      <c r="J66" s="2">
        <f>'Main Data (2)'!$D66*'Main Data (2)'!$G66</f>
        <v>44561.88</v>
      </c>
      <c r="K66" s="2">
        <f>'Main Data (2)'!$F66*'Main Data (2)'!$G66</f>
        <v>2393.8199999999997</v>
      </c>
      <c r="L66" s="6" t="str">
        <f t="shared" ref="L66:L129" si="1">IF(D66&lt;=E66,"Yes","No")</f>
        <v>No</v>
      </c>
    </row>
    <row r="67" spans="1:12" x14ac:dyDescent="0.25">
      <c r="A67" s="4" t="s">
        <v>323</v>
      </c>
      <c r="B67" s="4" t="s">
        <v>12</v>
      </c>
      <c r="C67" s="4" t="s">
        <v>18</v>
      </c>
      <c r="D67" s="4">
        <v>233</v>
      </c>
      <c r="E67" s="4">
        <v>36</v>
      </c>
      <c r="F67" s="4">
        <v>24</v>
      </c>
      <c r="G67" s="4">
        <v>9.68</v>
      </c>
      <c r="H67" s="5">
        <v>45037</v>
      </c>
      <c r="I67" s="4">
        <f>'Main Data (2)'!$D67-'Main Data (2)'!$F67</f>
        <v>209</v>
      </c>
      <c r="J67" s="4">
        <f>'Main Data (2)'!$D67*'Main Data (2)'!$G67</f>
        <v>2255.44</v>
      </c>
      <c r="K67" s="4">
        <f>'Main Data (2)'!$F67*'Main Data (2)'!$G67</f>
        <v>232.32</v>
      </c>
      <c r="L67" s="7" t="str">
        <f t="shared" si="1"/>
        <v>No</v>
      </c>
    </row>
    <row r="68" spans="1:12" x14ac:dyDescent="0.25">
      <c r="A68" s="2" t="s">
        <v>329</v>
      </c>
      <c r="B68" s="2" t="s">
        <v>17</v>
      </c>
      <c r="C68" s="2" t="s">
        <v>18</v>
      </c>
      <c r="D68" s="2">
        <v>319</v>
      </c>
      <c r="E68" s="2">
        <v>48</v>
      </c>
      <c r="F68" s="2">
        <v>152</v>
      </c>
      <c r="G68" s="2">
        <v>448.67</v>
      </c>
      <c r="H68" s="3">
        <v>45104</v>
      </c>
      <c r="I68" s="2">
        <f>'Main Data (2)'!$D68-'Main Data (2)'!$F68</f>
        <v>167</v>
      </c>
      <c r="J68" s="2">
        <f>'Main Data (2)'!$D68*'Main Data (2)'!$G68</f>
        <v>143125.73000000001</v>
      </c>
      <c r="K68" s="2">
        <f>'Main Data (2)'!$F68*'Main Data (2)'!$G68</f>
        <v>68197.84</v>
      </c>
      <c r="L68" s="6" t="str">
        <f t="shared" si="1"/>
        <v>No</v>
      </c>
    </row>
    <row r="69" spans="1:12" x14ac:dyDescent="0.25">
      <c r="A69" s="4" t="s">
        <v>351</v>
      </c>
      <c r="B69" s="4" t="s">
        <v>17</v>
      </c>
      <c r="C69" s="4" t="s">
        <v>18</v>
      </c>
      <c r="D69" s="4">
        <v>93</v>
      </c>
      <c r="E69" s="4">
        <v>68</v>
      </c>
      <c r="F69" s="4">
        <v>2</v>
      </c>
      <c r="G69" s="4">
        <v>24.02</v>
      </c>
      <c r="H69" s="5">
        <v>45216</v>
      </c>
      <c r="I69" s="4">
        <f>'Main Data (2)'!$D69-'Main Data (2)'!$F69</f>
        <v>91</v>
      </c>
      <c r="J69" s="4">
        <f>'Main Data (2)'!$D69*'Main Data (2)'!$G69</f>
        <v>2233.86</v>
      </c>
      <c r="K69" s="4">
        <f>'Main Data (2)'!$F69*'Main Data (2)'!$G69</f>
        <v>48.04</v>
      </c>
      <c r="L69" s="7" t="str">
        <f t="shared" si="1"/>
        <v>No</v>
      </c>
    </row>
    <row r="70" spans="1:12" x14ac:dyDescent="0.25">
      <c r="A70" s="2" t="s">
        <v>353</v>
      </c>
      <c r="B70" s="2" t="s">
        <v>21</v>
      </c>
      <c r="C70" s="2" t="s">
        <v>18</v>
      </c>
      <c r="D70" s="2">
        <v>293</v>
      </c>
      <c r="E70" s="2">
        <v>88</v>
      </c>
      <c r="F70" s="2">
        <v>140</v>
      </c>
      <c r="G70" s="2">
        <v>459.31</v>
      </c>
      <c r="H70" s="3">
        <v>45076</v>
      </c>
      <c r="I70" s="2">
        <f>'Main Data (2)'!$D70-'Main Data (2)'!$F70</f>
        <v>153</v>
      </c>
      <c r="J70" s="2">
        <f>'Main Data (2)'!$D70*'Main Data (2)'!$G70</f>
        <v>134577.82999999999</v>
      </c>
      <c r="K70" s="2">
        <f>'Main Data (2)'!$F70*'Main Data (2)'!$G70</f>
        <v>64303.4</v>
      </c>
      <c r="L70" s="6" t="str">
        <f t="shared" si="1"/>
        <v>No</v>
      </c>
    </row>
    <row r="71" spans="1:12" x14ac:dyDescent="0.25">
      <c r="A71" s="4" t="s">
        <v>359</v>
      </c>
      <c r="B71" s="4" t="s">
        <v>48</v>
      </c>
      <c r="C71" s="4" t="s">
        <v>18</v>
      </c>
      <c r="D71" s="4">
        <v>350</v>
      </c>
      <c r="E71" s="4">
        <v>21</v>
      </c>
      <c r="F71" s="4">
        <v>271</v>
      </c>
      <c r="G71" s="4">
        <v>422.51</v>
      </c>
      <c r="H71" s="5">
        <v>45059</v>
      </c>
      <c r="I71" s="4">
        <f>'Main Data (2)'!$D71-'Main Data (2)'!$F71</f>
        <v>79</v>
      </c>
      <c r="J71" s="4">
        <f>'Main Data (2)'!$D71*'Main Data (2)'!$G71</f>
        <v>147878.5</v>
      </c>
      <c r="K71" s="4">
        <f>'Main Data (2)'!$F71*'Main Data (2)'!$G71</f>
        <v>114500.20999999999</v>
      </c>
      <c r="L71" s="7" t="str">
        <f t="shared" si="1"/>
        <v>No</v>
      </c>
    </row>
    <row r="72" spans="1:12" x14ac:dyDescent="0.25">
      <c r="A72" s="2" t="s">
        <v>366</v>
      </c>
      <c r="B72" s="2" t="s">
        <v>17</v>
      </c>
      <c r="C72" s="2" t="s">
        <v>18</v>
      </c>
      <c r="D72" s="2">
        <v>111</v>
      </c>
      <c r="E72" s="2">
        <v>67</v>
      </c>
      <c r="F72" s="2">
        <v>86</v>
      </c>
      <c r="G72" s="2">
        <v>164.38</v>
      </c>
      <c r="H72" s="3">
        <v>45065</v>
      </c>
      <c r="I72" s="2">
        <f>'Main Data (2)'!$D72-'Main Data (2)'!$F72</f>
        <v>25</v>
      </c>
      <c r="J72" s="2">
        <f>'Main Data (2)'!$D72*'Main Data (2)'!$G72</f>
        <v>18246.18</v>
      </c>
      <c r="K72" s="2">
        <f>'Main Data (2)'!$F72*'Main Data (2)'!$G72</f>
        <v>14136.68</v>
      </c>
      <c r="L72" s="6" t="str">
        <f t="shared" si="1"/>
        <v>No</v>
      </c>
    </row>
    <row r="73" spans="1:12" x14ac:dyDescent="0.25">
      <c r="A73" s="4" t="s">
        <v>369</v>
      </c>
      <c r="B73" s="4" t="s">
        <v>37</v>
      </c>
      <c r="C73" s="4" t="s">
        <v>18</v>
      </c>
      <c r="D73" s="4">
        <v>276</v>
      </c>
      <c r="E73" s="4">
        <v>78</v>
      </c>
      <c r="F73" s="4">
        <v>123</v>
      </c>
      <c r="G73" s="4">
        <v>217.9</v>
      </c>
      <c r="H73" s="5">
        <v>45259</v>
      </c>
      <c r="I73" s="4">
        <f>'Main Data (2)'!$D73-'Main Data (2)'!$F73</f>
        <v>153</v>
      </c>
      <c r="J73" s="4">
        <f>'Main Data (2)'!$D73*'Main Data (2)'!$G73</f>
        <v>60140.4</v>
      </c>
      <c r="K73" s="4">
        <f>'Main Data (2)'!$F73*'Main Data (2)'!$G73</f>
        <v>26801.7</v>
      </c>
      <c r="L73" s="7" t="str">
        <f t="shared" si="1"/>
        <v>No</v>
      </c>
    </row>
    <row r="74" spans="1:12" x14ac:dyDescent="0.25">
      <c r="A74" s="2" t="s">
        <v>382</v>
      </c>
      <c r="B74" s="2" t="s">
        <v>17</v>
      </c>
      <c r="C74" s="2" t="s">
        <v>18</v>
      </c>
      <c r="D74" s="2">
        <v>261</v>
      </c>
      <c r="E74" s="2">
        <v>77</v>
      </c>
      <c r="F74" s="2">
        <v>138</v>
      </c>
      <c r="G74" s="2">
        <v>236.38</v>
      </c>
      <c r="H74" s="3">
        <v>45115</v>
      </c>
      <c r="I74" s="2">
        <f>'Main Data (2)'!$D74-'Main Data (2)'!$F74</f>
        <v>123</v>
      </c>
      <c r="J74" s="2">
        <f>'Main Data (2)'!$D74*'Main Data (2)'!$G74</f>
        <v>61695.18</v>
      </c>
      <c r="K74" s="2">
        <f>'Main Data (2)'!$F74*'Main Data (2)'!$G74</f>
        <v>32620.44</v>
      </c>
      <c r="L74" s="6" t="str">
        <f t="shared" si="1"/>
        <v>No</v>
      </c>
    </row>
    <row r="75" spans="1:12" x14ac:dyDescent="0.25">
      <c r="A75" s="4" t="s">
        <v>384</v>
      </c>
      <c r="B75" s="4" t="s">
        <v>28</v>
      </c>
      <c r="C75" s="4" t="s">
        <v>18</v>
      </c>
      <c r="D75" s="4">
        <v>383</v>
      </c>
      <c r="E75" s="4">
        <v>79</v>
      </c>
      <c r="F75" s="4">
        <v>152</v>
      </c>
      <c r="G75" s="4">
        <v>351.5</v>
      </c>
      <c r="H75" s="5">
        <v>45083</v>
      </c>
      <c r="I75" s="4">
        <f>'Main Data (2)'!$D75-'Main Data (2)'!$F75</f>
        <v>231</v>
      </c>
      <c r="J75" s="4">
        <f>'Main Data (2)'!$D75*'Main Data (2)'!$G75</f>
        <v>134624.5</v>
      </c>
      <c r="K75" s="4">
        <f>'Main Data (2)'!$F75*'Main Data (2)'!$G75</f>
        <v>53428</v>
      </c>
      <c r="L75" s="7" t="str">
        <f t="shared" si="1"/>
        <v>No</v>
      </c>
    </row>
    <row r="76" spans="1:12" x14ac:dyDescent="0.25">
      <c r="A76" s="2" t="s">
        <v>393</v>
      </c>
      <c r="B76" s="2" t="s">
        <v>14</v>
      </c>
      <c r="C76" s="2" t="s">
        <v>18</v>
      </c>
      <c r="D76" s="2">
        <v>439</v>
      </c>
      <c r="E76" s="2">
        <v>86</v>
      </c>
      <c r="F76" s="2">
        <v>164</v>
      </c>
      <c r="G76" s="2">
        <v>440.22</v>
      </c>
      <c r="H76" s="3">
        <v>45010</v>
      </c>
      <c r="I76" s="2">
        <f>'Main Data (2)'!$D76-'Main Data (2)'!$F76</f>
        <v>275</v>
      </c>
      <c r="J76" s="2">
        <f>'Main Data (2)'!$D76*'Main Data (2)'!$G76</f>
        <v>193256.58000000002</v>
      </c>
      <c r="K76" s="2">
        <f>'Main Data (2)'!$F76*'Main Data (2)'!$G76</f>
        <v>72196.08</v>
      </c>
      <c r="L76" s="6" t="str">
        <f t="shared" si="1"/>
        <v>No</v>
      </c>
    </row>
    <row r="77" spans="1:12" x14ac:dyDescent="0.25">
      <c r="A77" s="4" t="s">
        <v>406</v>
      </c>
      <c r="B77" s="4" t="s">
        <v>28</v>
      </c>
      <c r="C77" s="4" t="s">
        <v>18</v>
      </c>
      <c r="D77" s="4">
        <v>279</v>
      </c>
      <c r="E77" s="4">
        <v>28</v>
      </c>
      <c r="F77" s="4">
        <v>276</v>
      </c>
      <c r="G77" s="4">
        <v>352.01</v>
      </c>
      <c r="H77" s="5">
        <v>45163</v>
      </c>
      <c r="I77" s="4">
        <f>'Main Data (2)'!$D77-'Main Data (2)'!$F77</f>
        <v>3</v>
      </c>
      <c r="J77" s="4">
        <f>'Main Data (2)'!$D77*'Main Data (2)'!$G77</f>
        <v>98210.79</v>
      </c>
      <c r="K77" s="4">
        <f>'Main Data (2)'!$F77*'Main Data (2)'!$G77</f>
        <v>97154.76</v>
      </c>
      <c r="L77" s="7" t="str">
        <f t="shared" si="1"/>
        <v>No</v>
      </c>
    </row>
    <row r="78" spans="1:12" x14ac:dyDescent="0.25">
      <c r="A78" s="2" t="s">
        <v>410</v>
      </c>
      <c r="B78" s="2" t="s">
        <v>17</v>
      </c>
      <c r="C78" s="2" t="s">
        <v>18</v>
      </c>
      <c r="D78" s="2">
        <v>358</v>
      </c>
      <c r="E78" s="2">
        <v>89</v>
      </c>
      <c r="F78" s="2">
        <v>67</v>
      </c>
      <c r="G78" s="2">
        <v>466.35</v>
      </c>
      <c r="H78" s="3">
        <v>44970</v>
      </c>
      <c r="I78" s="2">
        <f>'Main Data (2)'!$D78-'Main Data (2)'!$F78</f>
        <v>291</v>
      </c>
      <c r="J78" s="2">
        <f>'Main Data (2)'!$D78*'Main Data (2)'!$G78</f>
        <v>166953.30000000002</v>
      </c>
      <c r="K78" s="2">
        <f>'Main Data (2)'!$F78*'Main Data (2)'!$G78</f>
        <v>31245.45</v>
      </c>
      <c r="L78" s="6" t="str">
        <f t="shared" si="1"/>
        <v>No</v>
      </c>
    </row>
    <row r="79" spans="1:12" x14ac:dyDescent="0.25">
      <c r="A79" s="4" t="s">
        <v>414</v>
      </c>
      <c r="B79" s="4" t="s">
        <v>48</v>
      </c>
      <c r="C79" s="4" t="s">
        <v>18</v>
      </c>
      <c r="D79" s="4">
        <v>277</v>
      </c>
      <c r="E79" s="4">
        <v>75</v>
      </c>
      <c r="F79" s="4">
        <v>220</v>
      </c>
      <c r="G79" s="4">
        <v>283.14999999999998</v>
      </c>
      <c r="H79" s="5">
        <v>44998</v>
      </c>
      <c r="I79" s="4">
        <f>'Main Data (2)'!$D79-'Main Data (2)'!$F79</f>
        <v>57</v>
      </c>
      <c r="J79" s="4">
        <f>'Main Data (2)'!$D79*'Main Data (2)'!$G79</f>
        <v>78432.549999999988</v>
      </c>
      <c r="K79" s="4">
        <f>'Main Data (2)'!$F79*'Main Data (2)'!$G79</f>
        <v>62292.999999999993</v>
      </c>
      <c r="L79" s="7" t="str">
        <f t="shared" si="1"/>
        <v>No</v>
      </c>
    </row>
    <row r="80" spans="1:12" x14ac:dyDescent="0.25">
      <c r="A80" s="2" t="s">
        <v>415</v>
      </c>
      <c r="B80" s="2" t="s">
        <v>17</v>
      </c>
      <c r="C80" s="2" t="s">
        <v>18</v>
      </c>
      <c r="D80" s="2">
        <v>208</v>
      </c>
      <c r="E80" s="2">
        <v>45</v>
      </c>
      <c r="F80" s="2">
        <v>146</v>
      </c>
      <c r="G80" s="2">
        <v>400.53</v>
      </c>
      <c r="H80" s="3">
        <v>45259</v>
      </c>
      <c r="I80" s="2">
        <f>'Main Data (2)'!$D80-'Main Data (2)'!$F80</f>
        <v>62</v>
      </c>
      <c r="J80" s="2">
        <f>'Main Data (2)'!$D80*'Main Data (2)'!$G80</f>
        <v>83310.239999999991</v>
      </c>
      <c r="K80" s="2">
        <f>'Main Data (2)'!$F80*'Main Data (2)'!$G80</f>
        <v>58477.38</v>
      </c>
      <c r="L80" s="6" t="str">
        <f t="shared" si="1"/>
        <v>No</v>
      </c>
    </row>
    <row r="81" spans="1:12" x14ac:dyDescent="0.25">
      <c r="A81" s="4" t="s">
        <v>419</v>
      </c>
      <c r="B81" s="4" t="s">
        <v>12</v>
      </c>
      <c r="C81" s="4" t="s">
        <v>18</v>
      </c>
      <c r="D81" s="4">
        <v>103</v>
      </c>
      <c r="E81" s="4">
        <v>72</v>
      </c>
      <c r="F81" s="4">
        <v>2</v>
      </c>
      <c r="G81" s="4">
        <v>245.95</v>
      </c>
      <c r="H81" s="5">
        <v>45073</v>
      </c>
      <c r="I81" s="4">
        <f>'Main Data (2)'!$D81-'Main Data (2)'!$F81</f>
        <v>101</v>
      </c>
      <c r="J81" s="4">
        <f>'Main Data (2)'!$D81*'Main Data (2)'!$G81</f>
        <v>25332.85</v>
      </c>
      <c r="K81" s="4">
        <f>'Main Data (2)'!$F81*'Main Data (2)'!$G81</f>
        <v>491.9</v>
      </c>
      <c r="L81" s="7" t="str">
        <f t="shared" si="1"/>
        <v>No</v>
      </c>
    </row>
    <row r="82" spans="1:12" x14ac:dyDescent="0.25">
      <c r="A82" s="2" t="s">
        <v>429</v>
      </c>
      <c r="B82" s="2" t="s">
        <v>48</v>
      </c>
      <c r="C82" s="2" t="s">
        <v>18</v>
      </c>
      <c r="D82" s="2">
        <v>328</v>
      </c>
      <c r="E82" s="2">
        <v>94</v>
      </c>
      <c r="F82" s="2">
        <v>175</v>
      </c>
      <c r="G82" s="2">
        <v>149.82</v>
      </c>
      <c r="H82" s="3">
        <v>44927</v>
      </c>
      <c r="I82" s="2">
        <f>'Main Data (2)'!$D82-'Main Data (2)'!$F82</f>
        <v>153</v>
      </c>
      <c r="J82" s="2">
        <f>'Main Data (2)'!$D82*'Main Data (2)'!$G82</f>
        <v>49140.959999999999</v>
      </c>
      <c r="K82" s="2">
        <f>'Main Data (2)'!$F82*'Main Data (2)'!$G82</f>
        <v>26218.5</v>
      </c>
      <c r="L82" s="6" t="str">
        <f t="shared" si="1"/>
        <v>No</v>
      </c>
    </row>
    <row r="83" spans="1:12" x14ac:dyDescent="0.25">
      <c r="A83" s="4" t="s">
        <v>431</v>
      </c>
      <c r="B83" s="4" t="s">
        <v>12</v>
      </c>
      <c r="C83" s="4" t="s">
        <v>18</v>
      </c>
      <c r="D83" s="4">
        <v>314</v>
      </c>
      <c r="E83" s="4">
        <v>29</v>
      </c>
      <c r="F83" s="4">
        <v>118</v>
      </c>
      <c r="G83" s="4">
        <v>110.19</v>
      </c>
      <c r="H83" s="5">
        <v>45098</v>
      </c>
      <c r="I83" s="4">
        <f>'Main Data (2)'!$D83-'Main Data (2)'!$F83</f>
        <v>196</v>
      </c>
      <c r="J83" s="4">
        <f>'Main Data (2)'!$D83*'Main Data (2)'!$G83</f>
        <v>34599.659999999996</v>
      </c>
      <c r="K83" s="4">
        <f>'Main Data (2)'!$F83*'Main Data (2)'!$G83</f>
        <v>13002.42</v>
      </c>
      <c r="L83" s="7" t="str">
        <f t="shared" si="1"/>
        <v>No</v>
      </c>
    </row>
    <row r="84" spans="1:12" x14ac:dyDescent="0.25">
      <c r="A84" s="2" t="s">
        <v>432</v>
      </c>
      <c r="B84" s="2" t="s">
        <v>14</v>
      </c>
      <c r="C84" s="2" t="s">
        <v>18</v>
      </c>
      <c r="D84" s="2">
        <v>332</v>
      </c>
      <c r="E84" s="2">
        <v>97</v>
      </c>
      <c r="F84" s="2">
        <v>121</v>
      </c>
      <c r="G84" s="2">
        <v>338.56</v>
      </c>
      <c r="H84" s="3">
        <v>44936</v>
      </c>
      <c r="I84" s="2">
        <f>'Main Data (2)'!$D84-'Main Data (2)'!$F84</f>
        <v>211</v>
      </c>
      <c r="J84" s="2">
        <f>'Main Data (2)'!$D84*'Main Data (2)'!$G84</f>
        <v>112401.92</v>
      </c>
      <c r="K84" s="2">
        <f>'Main Data (2)'!$F84*'Main Data (2)'!$G84</f>
        <v>40965.760000000002</v>
      </c>
      <c r="L84" s="6" t="str">
        <f t="shared" si="1"/>
        <v>No</v>
      </c>
    </row>
    <row r="85" spans="1:12" x14ac:dyDescent="0.25">
      <c r="A85" s="4" t="s">
        <v>434</v>
      </c>
      <c r="B85" s="4" t="s">
        <v>8</v>
      </c>
      <c r="C85" s="4" t="s">
        <v>18</v>
      </c>
      <c r="D85" s="4">
        <v>360</v>
      </c>
      <c r="E85" s="4">
        <v>67</v>
      </c>
      <c r="F85" s="4">
        <v>157</v>
      </c>
      <c r="G85" s="4">
        <v>137.9</v>
      </c>
      <c r="H85" s="5">
        <v>44934</v>
      </c>
      <c r="I85" s="4">
        <f>'Main Data (2)'!$D85-'Main Data (2)'!$F85</f>
        <v>203</v>
      </c>
      <c r="J85" s="4">
        <f>'Main Data (2)'!$D85*'Main Data (2)'!$G85</f>
        <v>49644</v>
      </c>
      <c r="K85" s="4">
        <f>'Main Data (2)'!$F85*'Main Data (2)'!$G85</f>
        <v>21650.3</v>
      </c>
      <c r="L85" s="7" t="str">
        <f t="shared" si="1"/>
        <v>No</v>
      </c>
    </row>
    <row r="86" spans="1:12" x14ac:dyDescent="0.25">
      <c r="A86" s="2" t="s">
        <v>435</v>
      </c>
      <c r="B86" s="2" t="s">
        <v>12</v>
      </c>
      <c r="C86" s="2" t="s">
        <v>18</v>
      </c>
      <c r="D86" s="2">
        <v>35</v>
      </c>
      <c r="E86" s="2">
        <v>57</v>
      </c>
      <c r="F86" s="2">
        <v>20</v>
      </c>
      <c r="G86" s="2">
        <v>324.97000000000003</v>
      </c>
      <c r="H86" s="3">
        <v>45019</v>
      </c>
      <c r="I86" s="2">
        <f>'Main Data (2)'!$D86-'Main Data (2)'!$F86</f>
        <v>15</v>
      </c>
      <c r="J86" s="2">
        <f>'Main Data (2)'!$D86*'Main Data (2)'!$G86</f>
        <v>11373.95</v>
      </c>
      <c r="K86" s="2">
        <f>'Main Data (2)'!$F86*'Main Data (2)'!$G86</f>
        <v>6499.4000000000005</v>
      </c>
      <c r="L86" s="6" t="str">
        <f t="shared" si="1"/>
        <v>Yes</v>
      </c>
    </row>
    <row r="87" spans="1:12" x14ac:dyDescent="0.25">
      <c r="A87" s="4" t="s">
        <v>439</v>
      </c>
      <c r="B87" s="4" t="s">
        <v>8</v>
      </c>
      <c r="C87" s="4" t="s">
        <v>18</v>
      </c>
      <c r="D87" s="4">
        <v>165</v>
      </c>
      <c r="E87" s="4">
        <v>40</v>
      </c>
      <c r="F87" s="4">
        <v>33</v>
      </c>
      <c r="G87" s="4">
        <v>48.92</v>
      </c>
      <c r="H87" s="5">
        <v>45112</v>
      </c>
      <c r="I87" s="4">
        <f>'Main Data (2)'!$D87-'Main Data (2)'!$F87</f>
        <v>132</v>
      </c>
      <c r="J87" s="4">
        <f>'Main Data (2)'!$D87*'Main Data (2)'!$G87</f>
        <v>8071.8</v>
      </c>
      <c r="K87" s="4">
        <f>'Main Data (2)'!$F87*'Main Data (2)'!$G87</f>
        <v>1614.3600000000001</v>
      </c>
      <c r="L87" s="7" t="str">
        <f t="shared" si="1"/>
        <v>No</v>
      </c>
    </row>
    <row r="88" spans="1:12" x14ac:dyDescent="0.25">
      <c r="A88" s="2" t="s">
        <v>440</v>
      </c>
      <c r="B88" s="2" t="s">
        <v>28</v>
      </c>
      <c r="C88" s="2" t="s">
        <v>18</v>
      </c>
      <c r="D88" s="2">
        <v>503</v>
      </c>
      <c r="E88" s="2">
        <v>68</v>
      </c>
      <c r="F88" s="2">
        <v>289</v>
      </c>
      <c r="G88" s="2">
        <v>165.54</v>
      </c>
      <c r="H88" s="3">
        <v>45150</v>
      </c>
      <c r="I88" s="2">
        <f>'Main Data (2)'!$D88-'Main Data (2)'!$F88</f>
        <v>214</v>
      </c>
      <c r="J88" s="2">
        <f>'Main Data (2)'!$D88*'Main Data (2)'!$G88</f>
        <v>83266.62</v>
      </c>
      <c r="K88" s="2">
        <f>'Main Data (2)'!$F88*'Main Data (2)'!$G88</f>
        <v>47841.06</v>
      </c>
      <c r="L88" s="6" t="str">
        <f t="shared" si="1"/>
        <v>No</v>
      </c>
    </row>
    <row r="89" spans="1:12" x14ac:dyDescent="0.25">
      <c r="A89" s="4" t="s">
        <v>441</v>
      </c>
      <c r="B89" s="4" t="s">
        <v>14</v>
      </c>
      <c r="C89" s="4" t="s">
        <v>18</v>
      </c>
      <c r="D89" s="4">
        <v>427</v>
      </c>
      <c r="E89" s="4">
        <v>43</v>
      </c>
      <c r="F89" s="4">
        <v>275</v>
      </c>
      <c r="G89" s="4">
        <v>191.34</v>
      </c>
      <c r="H89" s="5">
        <v>45087</v>
      </c>
      <c r="I89" s="4">
        <f>'Main Data (2)'!$D89-'Main Data (2)'!$F89</f>
        <v>152</v>
      </c>
      <c r="J89" s="4">
        <f>'Main Data (2)'!$D89*'Main Data (2)'!$G89</f>
        <v>81702.180000000008</v>
      </c>
      <c r="K89" s="4">
        <f>'Main Data (2)'!$F89*'Main Data (2)'!$G89</f>
        <v>52618.5</v>
      </c>
      <c r="L89" s="7" t="str">
        <f t="shared" si="1"/>
        <v>No</v>
      </c>
    </row>
    <row r="90" spans="1:12" x14ac:dyDescent="0.25">
      <c r="A90" s="2" t="s">
        <v>442</v>
      </c>
      <c r="B90" s="2" t="s">
        <v>14</v>
      </c>
      <c r="C90" s="2" t="s">
        <v>18</v>
      </c>
      <c r="D90" s="2">
        <v>361</v>
      </c>
      <c r="E90" s="2">
        <v>84</v>
      </c>
      <c r="F90" s="2">
        <v>106</v>
      </c>
      <c r="G90" s="2">
        <v>290.66000000000003</v>
      </c>
      <c r="H90" s="3">
        <v>45035</v>
      </c>
      <c r="I90" s="2">
        <f>'Main Data (2)'!$D90-'Main Data (2)'!$F90</f>
        <v>255</v>
      </c>
      <c r="J90" s="2">
        <f>'Main Data (2)'!$D90*'Main Data (2)'!$G90</f>
        <v>104928.26000000001</v>
      </c>
      <c r="K90" s="2">
        <f>'Main Data (2)'!$F90*'Main Data (2)'!$G90</f>
        <v>30809.960000000003</v>
      </c>
      <c r="L90" s="6" t="str">
        <f t="shared" si="1"/>
        <v>No</v>
      </c>
    </row>
    <row r="91" spans="1:12" x14ac:dyDescent="0.25">
      <c r="A91" s="4" t="s">
        <v>446</v>
      </c>
      <c r="B91" s="4" t="s">
        <v>17</v>
      </c>
      <c r="C91" s="4" t="s">
        <v>18</v>
      </c>
      <c r="D91" s="4">
        <v>191</v>
      </c>
      <c r="E91" s="4">
        <v>23</v>
      </c>
      <c r="F91" s="4">
        <v>147</v>
      </c>
      <c r="G91" s="4">
        <v>106.39</v>
      </c>
      <c r="H91" s="5">
        <v>45209</v>
      </c>
      <c r="I91" s="4">
        <f>'Main Data (2)'!$D91-'Main Data (2)'!$F91</f>
        <v>44</v>
      </c>
      <c r="J91" s="4">
        <f>'Main Data (2)'!$D91*'Main Data (2)'!$G91</f>
        <v>20320.490000000002</v>
      </c>
      <c r="K91" s="4">
        <f>'Main Data (2)'!$F91*'Main Data (2)'!$G91</f>
        <v>15639.33</v>
      </c>
      <c r="L91" s="7" t="str">
        <f t="shared" si="1"/>
        <v>No</v>
      </c>
    </row>
    <row r="92" spans="1:12" x14ac:dyDescent="0.25">
      <c r="A92" s="2" t="s">
        <v>450</v>
      </c>
      <c r="B92" s="2" t="s">
        <v>8</v>
      </c>
      <c r="C92" s="2" t="s">
        <v>18</v>
      </c>
      <c r="D92" s="2">
        <v>220</v>
      </c>
      <c r="E92" s="2">
        <v>38</v>
      </c>
      <c r="F92" s="2">
        <v>122</v>
      </c>
      <c r="G92" s="2">
        <v>97.33</v>
      </c>
      <c r="H92" s="3">
        <v>45080</v>
      </c>
      <c r="I92" s="2">
        <f>'Main Data (2)'!$D92-'Main Data (2)'!$F92</f>
        <v>98</v>
      </c>
      <c r="J92" s="2">
        <f>'Main Data (2)'!$D92*'Main Data (2)'!$G92</f>
        <v>21412.6</v>
      </c>
      <c r="K92" s="2">
        <f>'Main Data (2)'!$F92*'Main Data (2)'!$G92</f>
        <v>11874.26</v>
      </c>
      <c r="L92" s="6" t="str">
        <f t="shared" si="1"/>
        <v>No</v>
      </c>
    </row>
    <row r="93" spans="1:12" x14ac:dyDescent="0.25">
      <c r="A93" s="4" t="s">
        <v>451</v>
      </c>
      <c r="B93" s="4" t="s">
        <v>26</v>
      </c>
      <c r="C93" s="4" t="s">
        <v>18</v>
      </c>
      <c r="D93" s="4">
        <v>268</v>
      </c>
      <c r="E93" s="4">
        <v>33</v>
      </c>
      <c r="F93" s="4">
        <v>175</v>
      </c>
      <c r="G93" s="4">
        <v>207.44</v>
      </c>
      <c r="H93" s="5">
        <v>45127</v>
      </c>
      <c r="I93" s="4">
        <f>'Main Data (2)'!$D93-'Main Data (2)'!$F93</f>
        <v>93</v>
      </c>
      <c r="J93" s="4">
        <f>'Main Data (2)'!$D93*'Main Data (2)'!$G93</f>
        <v>55593.919999999998</v>
      </c>
      <c r="K93" s="4">
        <f>'Main Data (2)'!$F93*'Main Data (2)'!$G93</f>
        <v>36302</v>
      </c>
      <c r="L93" s="7" t="str">
        <f t="shared" si="1"/>
        <v>No</v>
      </c>
    </row>
    <row r="94" spans="1:12" x14ac:dyDescent="0.25">
      <c r="A94" s="2" t="s">
        <v>453</v>
      </c>
      <c r="B94" s="2" t="s">
        <v>8</v>
      </c>
      <c r="C94" s="2" t="s">
        <v>18</v>
      </c>
      <c r="D94" s="2">
        <v>537</v>
      </c>
      <c r="E94" s="2">
        <v>88</v>
      </c>
      <c r="F94" s="2">
        <v>239</v>
      </c>
      <c r="G94" s="2">
        <v>206.18</v>
      </c>
      <c r="H94" s="3">
        <v>45267</v>
      </c>
      <c r="I94" s="2">
        <f>'Main Data (2)'!$D94-'Main Data (2)'!$F94</f>
        <v>298</v>
      </c>
      <c r="J94" s="2">
        <f>'Main Data (2)'!$D94*'Main Data (2)'!$G94</f>
        <v>110718.66</v>
      </c>
      <c r="K94" s="2">
        <f>'Main Data (2)'!$F94*'Main Data (2)'!$G94</f>
        <v>49277.020000000004</v>
      </c>
      <c r="L94" s="6" t="str">
        <f t="shared" si="1"/>
        <v>No</v>
      </c>
    </row>
    <row r="95" spans="1:12" x14ac:dyDescent="0.25">
      <c r="A95" s="4" t="s">
        <v>463</v>
      </c>
      <c r="B95" s="4" t="s">
        <v>48</v>
      </c>
      <c r="C95" s="4" t="s">
        <v>18</v>
      </c>
      <c r="D95" s="4">
        <v>223</v>
      </c>
      <c r="E95" s="4">
        <v>47</v>
      </c>
      <c r="F95" s="4">
        <v>49</v>
      </c>
      <c r="G95" s="4">
        <v>474.52</v>
      </c>
      <c r="H95" s="5">
        <v>45138</v>
      </c>
      <c r="I95" s="4">
        <f>'Main Data (2)'!$D95-'Main Data (2)'!$F95</f>
        <v>174</v>
      </c>
      <c r="J95" s="4">
        <f>'Main Data (2)'!$D95*'Main Data (2)'!$G95</f>
        <v>105817.95999999999</v>
      </c>
      <c r="K95" s="4">
        <f>'Main Data (2)'!$F95*'Main Data (2)'!$G95</f>
        <v>23251.48</v>
      </c>
      <c r="L95" s="7" t="str">
        <f t="shared" si="1"/>
        <v>No</v>
      </c>
    </row>
    <row r="96" spans="1:12" x14ac:dyDescent="0.25">
      <c r="A96" s="2" t="s">
        <v>464</v>
      </c>
      <c r="B96" s="2" t="s">
        <v>21</v>
      </c>
      <c r="C96" s="2" t="s">
        <v>18</v>
      </c>
      <c r="D96" s="2">
        <v>89</v>
      </c>
      <c r="E96" s="2">
        <v>24</v>
      </c>
      <c r="F96" s="2">
        <v>38</v>
      </c>
      <c r="G96" s="2">
        <v>397.29</v>
      </c>
      <c r="H96" s="3">
        <v>45109</v>
      </c>
      <c r="I96" s="2">
        <f>'Main Data (2)'!$D96-'Main Data (2)'!$F96</f>
        <v>51</v>
      </c>
      <c r="J96" s="2">
        <f>'Main Data (2)'!$D96*'Main Data (2)'!$G96</f>
        <v>35358.810000000005</v>
      </c>
      <c r="K96" s="2">
        <f>'Main Data (2)'!$F96*'Main Data (2)'!$G96</f>
        <v>15097.02</v>
      </c>
      <c r="L96" s="6" t="str">
        <f t="shared" si="1"/>
        <v>No</v>
      </c>
    </row>
    <row r="97" spans="1:12" x14ac:dyDescent="0.25">
      <c r="A97" s="4" t="s">
        <v>468</v>
      </c>
      <c r="B97" s="4" t="s">
        <v>28</v>
      </c>
      <c r="C97" s="4" t="s">
        <v>18</v>
      </c>
      <c r="D97" s="4">
        <v>244</v>
      </c>
      <c r="E97" s="4">
        <v>27</v>
      </c>
      <c r="F97" s="4">
        <v>78</v>
      </c>
      <c r="G97" s="4">
        <v>137.66</v>
      </c>
      <c r="H97" s="5">
        <v>45007</v>
      </c>
      <c r="I97" s="4">
        <f>'Main Data (2)'!$D97-'Main Data (2)'!$F97</f>
        <v>166</v>
      </c>
      <c r="J97" s="4">
        <f>'Main Data (2)'!$D97*'Main Data (2)'!$G97</f>
        <v>33589.040000000001</v>
      </c>
      <c r="K97" s="4">
        <f>'Main Data (2)'!$F97*'Main Data (2)'!$G97</f>
        <v>10737.48</v>
      </c>
      <c r="L97" s="7" t="str">
        <f t="shared" si="1"/>
        <v>No</v>
      </c>
    </row>
    <row r="98" spans="1:12" x14ac:dyDescent="0.25">
      <c r="A98" s="2" t="s">
        <v>472</v>
      </c>
      <c r="B98" s="2" t="s">
        <v>28</v>
      </c>
      <c r="C98" s="2" t="s">
        <v>18</v>
      </c>
      <c r="D98" s="2">
        <v>112</v>
      </c>
      <c r="E98" s="2">
        <v>34</v>
      </c>
      <c r="F98" s="2">
        <v>45</v>
      </c>
      <c r="G98" s="2">
        <v>479.18</v>
      </c>
      <c r="H98" s="3">
        <v>45036</v>
      </c>
      <c r="I98" s="2">
        <f>'Main Data (2)'!$D98-'Main Data (2)'!$F98</f>
        <v>67</v>
      </c>
      <c r="J98" s="2">
        <f>'Main Data (2)'!$D98*'Main Data (2)'!$G98</f>
        <v>53668.160000000003</v>
      </c>
      <c r="K98" s="2">
        <f>'Main Data (2)'!$F98*'Main Data (2)'!$G98</f>
        <v>21563.1</v>
      </c>
      <c r="L98" s="6" t="str">
        <f t="shared" si="1"/>
        <v>No</v>
      </c>
    </row>
    <row r="99" spans="1:12" x14ac:dyDescent="0.25">
      <c r="A99" s="4" t="s">
        <v>474</v>
      </c>
      <c r="B99" s="4" t="s">
        <v>21</v>
      </c>
      <c r="C99" s="4" t="s">
        <v>18</v>
      </c>
      <c r="D99" s="4">
        <v>401</v>
      </c>
      <c r="E99" s="4">
        <v>93</v>
      </c>
      <c r="F99" s="4">
        <v>145</v>
      </c>
      <c r="G99" s="4">
        <v>382.01</v>
      </c>
      <c r="H99" s="5">
        <v>44933</v>
      </c>
      <c r="I99" s="4">
        <f>'Main Data (2)'!$D99-'Main Data (2)'!$F99</f>
        <v>256</v>
      </c>
      <c r="J99" s="4">
        <f>'Main Data (2)'!$D99*'Main Data (2)'!$G99</f>
        <v>153186.01</v>
      </c>
      <c r="K99" s="4">
        <f>'Main Data (2)'!$F99*'Main Data (2)'!$G99</f>
        <v>55391.45</v>
      </c>
      <c r="L99" s="7" t="str">
        <f t="shared" si="1"/>
        <v>No</v>
      </c>
    </row>
    <row r="100" spans="1:12" x14ac:dyDescent="0.25">
      <c r="A100" s="2" t="s">
        <v>476</v>
      </c>
      <c r="B100" s="2" t="s">
        <v>12</v>
      </c>
      <c r="C100" s="2" t="s">
        <v>18</v>
      </c>
      <c r="D100" s="2">
        <v>154</v>
      </c>
      <c r="E100" s="2">
        <v>88</v>
      </c>
      <c r="F100" s="2">
        <v>47</v>
      </c>
      <c r="G100" s="2">
        <v>224.68</v>
      </c>
      <c r="H100" s="3">
        <v>45265</v>
      </c>
      <c r="I100" s="2">
        <f>'Main Data (2)'!$D100-'Main Data (2)'!$F100</f>
        <v>107</v>
      </c>
      <c r="J100" s="2">
        <f>'Main Data (2)'!$D100*'Main Data (2)'!$G100</f>
        <v>34600.720000000001</v>
      </c>
      <c r="K100" s="2">
        <f>'Main Data (2)'!$F100*'Main Data (2)'!$G100</f>
        <v>10559.960000000001</v>
      </c>
      <c r="L100" s="6" t="str">
        <f t="shared" si="1"/>
        <v>No</v>
      </c>
    </row>
    <row r="101" spans="1:12" x14ac:dyDescent="0.25">
      <c r="A101" s="4" t="s">
        <v>477</v>
      </c>
      <c r="B101" s="4" t="s">
        <v>35</v>
      </c>
      <c r="C101" s="4" t="s">
        <v>18</v>
      </c>
      <c r="D101" s="4">
        <v>461</v>
      </c>
      <c r="E101" s="4">
        <v>64</v>
      </c>
      <c r="F101" s="4">
        <v>196</v>
      </c>
      <c r="G101" s="4">
        <v>189.58</v>
      </c>
      <c r="H101" s="5">
        <v>45251</v>
      </c>
      <c r="I101" s="4">
        <f>'Main Data (2)'!$D101-'Main Data (2)'!$F101</f>
        <v>265</v>
      </c>
      <c r="J101" s="4">
        <f>'Main Data (2)'!$D101*'Main Data (2)'!$G101</f>
        <v>87396.38</v>
      </c>
      <c r="K101" s="4">
        <f>'Main Data (2)'!$F101*'Main Data (2)'!$G101</f>
        <v>37157.68</v>
      </c>
      <c r="L101" s="7" t="str">
        <f t="shared" si="1"/>
        <v>No</v>
      </c>
    </row>
    <row r="102" spans="1:12" x14ac:dyDescent="0.25">
      <c r="A102" s="2" t="s">
        <v>487</v>
      </c>
      <c r="B102" s="2" t="s">
        <v>14</v>
      </c>
      <c r="C102" s="2" t="s">
        <v>18</v>
      </c>
      <c r="D102" s="2">
        <v>474</v>
      </c>
      <c r="E102" s="2">
        <v>66</v>
      </c>
      <c r="F102" s="2">
        <v>227</v>
      </c>
      <c r="G102" s="2">
        <v>411.1</v>
      </c>
      <c r="H102" s="3">
        <v>44928</v>
      </c>
      <c r="I102" s="2">
        <f>'Main Data (2)'!$D102-'Main Data (2)'!$F102</f>
        <v>247</v>
      </c>
      <c r="J102" s="2">
        <f>'Main Data (2)'!$D102*'Main Data (2)'!$G102</f>
        <v>194861.40000000002</v>
      </c>
      <c r="K102" s="2">
        <f>'Main Data (2)'!$F102*'Main Data (2)'!$G102</f>
        <v>93319.700000000012</v>
      </c>
      <c r="L102" s="6" t="str">
        <f t="shared" si="1"/>
        <v>No</v>
      </c>
    </row>
    <row r="103" spans="1:12" x14ac:dyDescent="0.25">
      <c r="A103" s="4" t="s">
        <v>490</v>
      </c>
      <c r="B103" s="4" t="s">
        <v>26</v>
      </c>
      <c r="C103" s="4" t="s">
        <v>18</v>
      </c>
      <c r="D103" s="4">
        <v>324</v>
      </c>
      <c r="E103" s="4">
        <v>77</v>
      </c>
      <c r="F103" s="4">
        <v>49</v>
      </c>
      <c r="G103" s="4">
        <v>26.52</v>
      </c>
      <c r="H103" s="5">
        <v>45011</v>
      </c>
      <c r="I103" s="4">
        <f>'Main Data (2)'!$D103-'Main Data (2)'!$F103</f>
        <v>275</v>
      </c>
      <c r="J103" s="4">
        <f>'Main Data (2)'!$D103*'Main Data (2)'!$G103</f>
        <v>8592.48</v>
      </c>
      <c r="K103" s="4">
        <f>'Main Data (2)'!$F103*'Main Data (2)'!$G103</f>
        <v>1299.48</v>
      </c>
      <c r="L103" s="7" t="str">
        <f t="shared" si="1"/>
        <v>No</v>
      </c>
    </row>
    <row r="104" spans="1:12" x14ac:dyDescent="0.25">
      <c r="A104" s="2" t="s">
        <v>498</v>
      </c>
      <c r="B104" s="2" t="s">
        <v>8</v>
      </c>
      <c r="C104" s="2" t="s">
        <v>18</v>
      </c>
      <c r="D104" s="2">
        <v>526</v>
      </c>
      <c r="E104" s="2">
        <v>33</v>
      </c>
      <c r="F104" s="2">
        <v>287</v>
      </c>
      <c r="G104" s="2">
        <v>211.78</v>
      </c>
      <c r="H104" s="3">
        <v>45081</v>
      </c>
      <c r="I104" s="2">
        <f>'Main Data (2)'!$D104-'Main Data (2)'!$F104</f>
        <v>239</v>
      </c>
      <c r="J104" s="2">
        <f>'Main Data (2)'!$D104*'Main Data (2)'!$G104</f>
        <v>111396.28</v>
      </c>
      <c r="K104" s="2">
        <f>'Main Data (2)'!$F104*'Main Data (2)'!$G104</f>
        <v>60780.86</v>
      </c>
      <c r="L104" s="6" t="str">
        <f t="shared" si="1"/>
        <v>No</v>
      </c>
    </row>
    <row r="105" spans="1:12" x14ac:dyDescent="0.25">
      <c r="A105" s="4" t="s">
        <v>505</v>
      </c>
      <c r="B105" s="4" t="s">
        <v>8</v>
      </c>
      <c r="C105" s="4" t="s">
        <v>18</v>
      </c>
      <c r="D105" s="4">
        <v>331</v>
      </c>
      <c r="E105" s="4">
        <v>28</v>
      </c>
      <c r="F105" s="4">
        <v>207</v>
      </c>
      <c r="G105" s="4">
        <v>355.13</v>
      </c>
      <c r="H105" s="5">
        <v>44974</v>
      </c>
      <c r="I105" s="4">
        <f>'Main Data (2)'!$D105-'Main Data (2)'!$F105</f>
        <v>124</v>
      </c>
      <c r="J105" s="4">
        <f>'Main Data (2)'!$D105*'Main Data (2)'!$G105</f>
        <v>117548.03</v>
      </c>
      <c r="K105" s="4">
        <f>'Main Data (2)'!$F105*'Main Data (2)'!$G105</f>
        <v>73511.91</v>
      </c>
      <c r="L105" s="7" t="str">
        <f t="shared" si="1"/>
        <v>No</v>
      </c>
    </row>
    <row r="106" spans="1:12" x14ac:dyDescent="0.25">
      <c r="A106" s="2" t="s">
        <v>506</v>
      </c>
      <c r="B106" s="2" t="s">
        <v>17</v>
      </c>
      <c r="C106" s="2" t="s">
        <v>18</v>
      </c>
      <c r="D106" s="2">
        <v>302</v>
      </c>
      <c r="E106" s="2">
        <v>59</v>
      </c>
      <c r="F106" s="2">
        <v>298</v>
      </c>
      <c r="G106" s="2">
        <v>72.260000000000005</v>
      </c>
      <c r="H106" s="3">
        <v>45019</v>
      </c>
      <c r="I106" s="2">
        <f>'Main Data (2)'!$D106-'Main Data (2)'!$F106</f>
        <v>4</v>
      </c>
      <c r="J106" s="2">
        <f>'Main Data (2)'!$D106*'Main Data (2)'!$G106</f>
        <v>21822.52</v>
      </c>
      <c r="K106" s="2">
        <f>'Main Data (2)'!$F106*'Main Data (2)'!$G106</f>
        <v>21533.480000000003</v>
      </c>
      <c r="L106" s="6" t="str">
        <f t="shared" si="1"/>
        <v>No</v>
      </c>
    </row>
    <row r="107" spans="1:12" x14ac:dyDescent="0.25">
      <c r="A107" s="4" t="s">
        <v>509</v>
      </c>
      <c r="B107" s="4" t="s">
        <v>48</v>
      </c>
      <c r="C107" s="4" t="s">
        <v>18</v>
      </c>
      <c r="D107" s="4">
        <v>321</v>
      </c>
      <c r="E107" s="4">
        <v>54</v>
      </c>
      <c r="F107" s="4">
        <v>210</v>
      </c>
      <c r="G107" s="4">
        <v>156.88999999999999</v>
      </c>
      <c r="H107" s="5">
        <v>45143</v>
      </c>
      <c r="I107" s="4">
        <f>'Main Data (2)'!$D107-'Main Data (2)'!$F107</f>
        <v>111</v>
      </c>
      <c r="J107" s="4">
        <f>'Main Data (2)'!$D107*'Main Data (2)'!$G107</f>
        <v>50361.689999999995</v>
      </c>
      <c r="K107" s="4">
        <f>'Main Data (2)'!$F107*'Main Data (2)'!$G107</f>
        <v>32946.899999999994</v>
      </c>
      <c r="L107" s="7" t="str">
        <f t="shared" si="1"/>
        <v>No</v>
      </c>
    </row>
    <row r="108" spans="1:12" x14ac:dyDescent="0.25">
      <c r="A108" s="2" t="s">
        <v>513</v>
      </c>
      <c r="B108" s="2" t="s">
        <v>26</v>
      </c>
      <c r="C108" s="2" t="s">
        <v>18</v>
      </c>
      <c r="D108" s="2">
        <v>488</v>
      </c>
      <c r="E108" s="2">
        <v>88</v>
      </c>
      <c r="F108" s="2">
        <v>254</v>
      </c>
      <c r="G108" s="2">
        <v>186.66</v>
      </c>
      <c r="H108" s="3">
        <v>45164</v>
      </c>
      <c r="I108" s="2">
        <f>'Main Data (2)'!$D108-'Main Data (2)'!$F108</f>
        <v>234</v>
      </c>
      <c r="J108" s="2">
        <f>'Main Data (2)'!$D108*'Main Data (2)'!$G108</f>
        <v>91090.08</v>
      </c>
      <c r="K108" s="2">
        <f>'Main Data (2)'!$F108*'Main Data (2)'!$G108</f>
        <v>47411.64</v>
      </c>
      <c r="L108" s="6" t="str">
        <f t="shared" si="1"/>
        <v>No</v>
      </c>
    </row>
    <row r="109" spans="1:12" x14ac:dyDescent="0.25">
      <c r="A109" s="4" t="s">
        <v>517</v>
      </c>
      <c r="B109" s="4" t="s">
        <v>37</v>
      </c>
      <c r="C109" s="4" t="s">
        <v>18</v>
      </c>
      <c r="D109" s="4">
        <v>245</v>
      </c>
      <c r="E109" s="4">
        <v>28</v>
      </c>
      <c r="F109" s="4">
        <v>171</v>
      </c>
      <c r="G109" s="4">
        <v>455.94</v>
      </c>
      <c r="H109" s="5">
        <v>45061</v>
      </c>
      <c r="I109" s="4">
        <f>'Main Data (2)'!$D109-'Main Data (2)'!$F109</f>
        <v>74</v>
      </c>
      <c r="J109" s="4">
        <f>'Main Data (2)'!$D109*'Main Data (2)'!$G109</f>
        <v>111705.3</v>
      </c>
      <c r="K109" s="4">
        <f>'Main Data (2)'!$F109*'Main Data (2)'!$G109</f>
        <v>77965.740000000005</v>
      </c>
      <c r="L109" s="7" t="str">
        <f t="shared" si="1"/>
        <v>No</v>
      </c>
    </row>
    <row r="110" spans="1:12" x14ac:dyDescent="0.25">
      <c r="A110" s="2" t="s">
        <v>527</v>
      </c>
      <c r="B110" s="2" t="s">
        <v>8</v>
      </c>
      <c r="C110" s="2" t="s">
        <v>18</v>
      </c>
      <c r="D110" s="2">
        <v>172</v>
      </c>
      <c r="E110" s="2">
        <v>69</v>
      </c>
      <c r="F110" s="2">
        <v>85</v>
      </c>
      <c r="G110" s="2">
        <v>395.58</v>
      </c>
      <c r="H110" s="3">
        <v>44950</v>
      </c>
      <c r="I110" s="2">
        <f>'Main Data (2)'!$D110-'Main Data (2)'!$F110</f>
        <v>87</v>
      </c>
      <c r="J110" s="2">
        <f>'Main Data (2)'!$D110*'Main Data (2)'!$G110</f>
        <v>68039.759999999995</v>
      </c>
      <c r="K110" s="2">
        <f>'Main Data (2)'!$F110*'Main Data (2)'!$G110</f>
        <v>33624.299999999996</v>
      </c>
      <c r="L110" s="6" t="str">
        <f t="shared" si="1"/>
        <v>No</v>
      </c>
    </row>
    <row r="111" spans="1:12" x14ac:dyDescent="0.25">
      <c r="A111" s="4" t="s">
        <v>531</v>
      </c>
      <c r="B111" s="4" t="s">
        <v>14</v>
      </c>
      <c r="C111" s="4" t="s">
        <v>18</v>
      </c>
      <c r="D111" s="4">
        <v>103</v>
      </c>
      <c r="E111" s="4">
        <v>43</v>
      </c>
      <c r="F111" s="4">
        <v>96</v>
      </c>
      <c r="G111" s="4">
        <v>127.87</v>
      </c>
      <c r="H111" s="5">
        <v>45030</v>
      </c>
      <c r="I111" s="4">
        <f>'Main Data (2)'!$D111-'Main Data (2)'!$F111</f>
        <v>7</v>
      </c>
      <c r="J111" s="4">
        <f>'Main Data (2)'!$D111*'Main Data (2)'!$G111</f>
        <v>13170.61</v>
      </c>
      <c r="K111" s="4">
        <f>'Main Data (2)'!$F111*'Main Data (2)'!$G111</f>
        <v>12275.52</v>
      </c>
      <c r="L111" s="7" t="str">
        <f t="shared" si="1"/>
        <v>No</v>
      </c>
    </row>
    <row r="112" spans="1:12" x14ac:dyDescent="0.25">
      <c r="A112" s="2" t="s">
        <v>533</v>
      </c>
      <c r="B112" s="2" t="s">
        <v>17</v>
      </c>
      <c r="C112" s="2" t="s">
        <v>18</v>
      </c>
      <c r="D112" s="2">
        <v>281</v>
      </c>
      <c r="E112" s="2">
        <v>50</v>
      </c>
      <c r="F112" s="2">
        <v>161</v>
      </c>
      <c r="G112" s="2">
        <v>425.35</v>
      </c>
      <c r="H112" s="3">
        <v>45183</v>
      </c>
      <c r="I112" s="2">
        <f>'Main Data (2)'!$D112-'Main Data (2)'!$F112</f>
        <v>120</v>
      </c>
      <c r="J112" s="2">
        <f>'Main Data (2)'!$D112*'Main Data (2)'!$G112</f>
        <v>119523.35</v>
      </c>
      <c r="K112" s="2">
        <f>'Main Data (2)'!$F112*'Main Data (2)'!$G112</f>
        <v>68481.350000000006</v>
      </c>
      <c r="L112" s="6" t="str">
        <f t="shared" si="1"/>
        <v>No</v>
      </c>
    </row>
    <row r="113" spans="1:12" x14ac:dyDescent="0.25">
      <c r="A113" s="4" t="s">
        <v>534</v>
      </c>
      <c r="B113" s="4" t="s">
        <v>12</v>
      </c>
      <c r="C113" s="4" t="s">
        <v>18</v>
      </c>
      <c r="D113" s="4">
        <v>108</v>
      </c>
      <c r="E113" s="4">
        <v>38</v>
      </c>
      <c r="F113" s="4">
        <v>7</v>
      </c>
      <c r="G113" s="4">
        <v>27.18</v>
      </c>
      <c r="H113" s="5">
        <v>45098</v>
      </c>
      <c r="I113" s="4">
        <f>'Main Data (2)'!$D113-'Main Data (2)'!$F113</f>
        <v>101</v>
      </c>
      <c r="J113" s="4">
        <f>'Main Data (2)'!$D113*'Main Data (2)'!$G113</f>
        <v>2935.44</v>
      </c>
      <c r="K113" s="4">
        <f>'Main Data (2)'!$F113*'Main Data (2)'!$G113</f>
        <v>190.26</v>
      </c>
      <c r="L113" s="7" t="str">
        <f t="shared" si="1"/>
        <v>No</v>
      </c>
    </row>
    <row r="114" spans="1:12" x14ac:dyDescent="0.25">
      <c r="A114" s="2" t="s">
        <v>539</v>
      </c>
      <c r="B114" s="2" t="s">
        <v>28</v>
      </c>
      <c r="C114" s="2" t="s">
        <v>18</v>
      </c>
      <c r="D114" s="2">
        <v>452</v>
      </c>
      <c r="E114" s="2">
        <v>39</v>
      </c>
      <c r="F114" s="2">
        <v>228</v>
      </c>
      <c r="G114" s="2">
        <v>241.32</v>
      </c>
      <c r="H114" s="3">
        <v>44980</v>
      </c>
      <c r="I114" s="2">
        <f>'Main Data (2)'!$D114-'Main Data (2)'!$F114</f>
        <v>224</v>
      </c>
      <c r="J114" s="2">
        <f>'Main Data (2)'!$D114*'Main Data (2)'!$G114</f>
        <v>109076.64</v>
      </c>
      <c r="K114" s="2">
        <f>'Main Data (2)'!$F114*'Main Data (2)'!$G114</f>
        <v>55020.959999999999</v>
      </c>
      <c r="L114" s="6" t="str">
        <f t="shared" si="1"/>
        <v>No</v>
      </c>
    </row>
    <row r="115" spans="1:12" x14ac:dyDescent="0.25">
      <c r="A115" s="4" t="s">
        <v>544</v>
      </c>
      <c r="B115" s="4" t="s">
        <v>26</v>
      </c>
      <c r="C115" s="4" t="s">
        <v>18</v>
      </c>
      <c r="D115" s="4">
        <v>450</v>
      </c>
      <c r="E115" s="4">
        <v>80</v>
      </c>
      <c r="F115" s="4">
        <v>174</v>
      </c>
      <c r="G115" s="4">
        <v>450.11</v>
      </c>
      <c r="H115" s="5">
        <v>45049</v>
      </c>
      <c r="I115" s="4">
        <f>'Main Data (2)'!$D115-'Main Data (2)'!$F115</f>
        <v>276</v>
      </c>
      <c r="J115" s="4">
        <f>'Main Data (2)'!$D115*'Main Data (2)'!$G115</f>
        <v>202549.5</v>
      </c>
      <c r="K115" s="4">
        <f>'Main Data (2)'!$F115*'Main Data (2)'!$G115</f>
        <v>78319.14</v>
      </c>
      <c r="L115" s="7" t="str">
        <f t="shared" si="1"/>
        <v>No</v>
      </c>
    </row>
    <row r="116" spans="1:12" x14ac:dyDescent="0.25">
      <c r="A116" s="2" t="s">
        <v>553</v>
      </c>
      <c r="B116" s="2" t="s">
        <v>28</v>
      </c>
      <c r="C116" s="2" t="s">
        <v>18</v>
      </c>
      <c r="D116" s="2">
        <v>387</v>
      </c>
      <c r="E116" s="2">
        <v>73</v>
      </c>
      <c r="F116" s="2">
        <v>165</v>
      </c>
      <c r="G116" s="2">
        <v>327.94</v>
      </c>
      <c r="H116" s="3">
        <v>45101</v>
      </c>
      <c r="I116" s="2">
        <f>'Main Data (2)'!$D116-'Main Data (2)'!$F116</f>
        <v>222</v>
      </c>
      <c r="J116" s="2">
        <f>'Main Data (2)'!$D116*'Main Data (2)'!$G116</f>
        <v>126912.78</v>
      </c>
      <c r="K116" s="2">
        <f>'Main Data (2)'!$F116*'Main Data (2)'!$G116</f>
        <v>54110.1</v>
      </c>
      <c r="L116" s="6" t="str">
        <f t="shared" si="1"/>
        <v>No</v>
      </c>
    </row>
    <row r="117" spans="1:12" x14ac:dyDescent="0.25">
      <c r="A117" s="4" t="s">
        <v>555</v>
      </c>
      <c r="B117" s="4" t="s">
        <v>14</v>
      </c>
      <c r="C117" s="4" t="s">
        <v>18</v>
      </c>
      <c r="D117" s="4">
        <v>262</v>
      </c>
      <c r="E117" s="4">
        <v>25</v>
      </c>
      <c r="F117" s="4">
        <v>14</v>
      </c>
      <c r="G117" s="4">
        <v>245.16</v>
      </c>
      <c r="H117" s="5">
        <v>45170</v>
      </c>
      <c r="I117" s="4">
        <f>'Main Data (2)'!$D117-'Main Data (2)'!$F117</f>
        <v>248</v>
      </c>
      <c r="J117" s="4">
        <f>'Main Data (2)'!$D117*'Main Data (2)'!$G117</f>
        <v>64231.92</v>
      </c>
      <c r="K117" s="4">
        <f>'Main Data (2)'!$F117*'Main Data (2)'!$G117</f>
        <v>3432.24</v>
      </c>
      <c r="L117" s="7" t="str">
        <f t="shared" si="1"/>
        <v>No</v>
      </c>
    </row>
    <row r="118" spans="1:12" x14ac:dyDescent="0.25">
      <c r="A118" s="2" t="s">
        <v>556</v>
      </c>
      <c r="B118" s="2" t="s">
        <v>28</v>
      </c>
      <c r="C118" s="2" t="s">
        <v>18</v>
      </c>
      <c r="D118" s="2">
        <v>340</v>
      </c>
      <c r="E118" s="2">
        <v>90</v>
      </c>
      <c r="F118" s="2">
        <v>111</v>
      </c>
      <c r="G118" s="2">
        <v>184.38</v>
      </c>
      <c r="H118" s="3">
        <v>45101</v>
      </c>
      <c r="I118" s="2">
        <f>'Main Data (2)'!$D118-'Main Data (2)'!$F118</f>
        <v>229</v>
      </c>
      <c r="J118" s="2">
        <f>'Main Data (2)'!$D118*'Main Data (2)'!$G118</f>
        <v>62689.2</v>
      </c>
      <c r="K118" s="2">
        <f>'Main Data (2)'!$F118*'Main Data (2)'!$G118</f>
        <v>20466.18</v>
      </c>
      <c r="L118" s="6" t="str">
        <f t="shared" si="1"/>
        <v>No</v>
      </c>
    </row>
    <row r="119" spans="1:12" x14ac:dyDescent="0.25">
      <c r="A119" s="4" t="s">
        <v>562</v>
      </c>
      <c r="B119" s="4" t="s">
        <v>14</v>
      </c>
      <c r="C119" s="4" t="s">
        <v>18</v>
      </c>
      <c r="D119" s="4">
        <v>298</v>
      </c>
      <c r="E119" s="4">
        <v>85</v>
      </c>
      <c r="F119" s="4">
        <v>271</v>
      </c>
      <c r="G119" s="4">
        <v>410.52</v>
      </c>
      <c r="H119" s="5">
        <v>45175</v>
      </c>
      <c r="I119" s="4">
        <f>'Main Data (2)'!$D119-'Main Data (2)'!$F119</f>
        <v>27</v>
      </c>
      <c r="J119" s="4">
        <f>'Main Data (2)'!$D119*'Main Data (2)'!$G119</f>
        <v>122334.95999999999</v>
      </c>
      <c r="K119" s="4">
        <f>'Main Data (2)'!$F119*'Main Data (2)'!$G119</f>
        <v>111250.92</v>
      </c>
      <c r="L119" s="7" t="str">
        <f t="shared" si="1"/>
        <v>No</v>
      </c>
    </row>
    <row r="120" spans="1:12" x14ac:dyDescent="0.25">
      <c r="A120" s="2" t="s">
        <v>573</v>
      </c>
      <c r="B120" s="2" t="s">
        <v>21</v>
      </c>
      <c r="C120" s="2" t="s">
        <v>18</v>
      </c>
      <c r="D120" s="2">
        <v>184</v>
      </c>
      <c r="E120" s="2">
        <v>70</v>
      </c>
      <c r="F120" s="2">
        <v>73</v>
      </c>
      <c r="G120" s="2">
        <v>182.1</v>
      </c>
      <c r="H120" s="3">
        <v>44963</v>
      </c>
      <c r="I120" s="2">
        <f>'Main Data (2)'!$D120-'Main Data (2)'!$F120</f>
        <v>111</v>
      </c>
      <c r="J120" s="2">
        <f>'Main Data (2)'!$D120*'Main Data (2)'!$G120</f>
        <v>33506.400000000001</v>
      </c>
      <c r="K120" s="2">
        <f>'Main Data (2)'!$F120*'Main Data (2)'!$G120</f>
        <v>13293.3</v>
      </c>
      <c r="L120" s="6" t="str">
        <f t="shared" si="1"/>
        <v>No</v>
      </c>
    </row>
    <row r="121" spans="1:12" x14ac:dyDescent="0.25">
      <c r="A121" s="4" t="s">
        <v>576</v>
      </c>
      <c r="B121" s="4" t="s">
        <v>37</v>
      </c>
      <c r="C121" s="4" t="s">
        <v>18</v>
      </c>
      <c r="D121" s="4">
        <v>310</v>
      </c>
      <c r="E121" s="4">
        <v>92</v>
      </c>
      <c r="F121" s="4">
        <v>265</v>
      </c>
      <c r="G121" s="4">
        <v>115.92</v>
      </c>
      <c r="H121" s="5">
        <v>45106</v>
      </c>
      <c r="I121" s="4">
        <f>'Main Data (2)'!$D121-'Main Data (2)'!$F121</f>
        <v>45</v>
      </c>
      <c r="J121" s="4">
        <f>'Main Data (2)'!$D121*'Main Data (2)'!$G121</f>
        <v>35935.199999999997</v>
      </c>
      <c r="K121" s="4">
        <f>'Main Data (2)'!$F121*'Main Data (2)'!$G121</f>
        <v>30718.799999999999</v>
      </c>
      <c r="L121" s="7" t="str">
        <f t="shared" si="1"/>
        <v>No</v>
      </c>
    </row>
    <row r="122" spans="1:12" x14ac:dyDescent="0.25">
      <c r="A122" s="2" t="s">
        <v>578</v>
      </c>
      <c r="B122" s="2" t="s">
        <v>21</v>
      </c>
      <c r="C122" s="2" t="s">
        <v>18</v>
      </c>
      <c r="D122" s="2">
        <v>233</v>
      </c>
      <c r="E122" s="2">
        <v>48</v>
      </c>
      <c r="F122" s="2">
        <v>29</v>
      </c>
      <c r="G122" s="2">
        <v>36.26</v>
      </c>
      <c r="H122" s="3">
        <v>45000</v>
      </c>
      <c r="I122" s="2">
        <f>'Main Data (2)'!$D122-'Main Data (2)'!$F122</f>
        <v>204</v>
      </c>
      <c r="J122" s="2">
        <f>'Main Data (2)'!$D122*'Main Data (2)'!$G122</f>
        <v>8448.58</v>
      </c>
      <c r="K122" s="2">
        <f>'Main Data (2)'!$F122*'Main Data (2)'!$G122</f>
        <v>1051.54</v>
      </c>
      <c r="L122" s="6" t="str">
        <f t="shared" si="1"/>
        <v>No</v>
      </c>
    </row>
    <row r="123" spans="1:12" x14ac:dyDescent="0.25">
      <c r="A123" s="4" t="s">
        <v>580</v>
      </c>
      <c r="B123" s="4" t="s">
        <v>35</v>
      </c>
      <c r="C123" s="4" t="s">
        <v>18</v>
      </c>
      <c r="D123" s="4">
        <v>452</v>
      </c>
      <c r="E123" s="4">
        <v>68</v>
      </c>
      <c r="F123" s="4">
        <v>214</v>
      </c>
      <c r="G123" s="4">
        <v>451.54</v>
      </c>
      <c r="H123" s="5">
        <v>45063</v>
      </c>
      <c r="I123" s="4">
        <f>'Main Data (2)'!$D123-'Main Data (2)'!$F123</f>
        <v>238</v>
      </c>
      <c r="J123" s="4">
        <f>'Main Data (2)'!$D123*'Main Data (2)'!$G123</f>
        <v>204096.08000000002</v>
      </c>
      <c r="K123" s="4">
        <f>'Main Data (2)'!$F123*'Main Data (2)'!$G123</f>
        <v>96629.56</v>
      </c>
      <c r="L123" s="7" t="str">
        <f t="shared" si="1"/>
        <v>No</v>
      </c>
    </row>
    <row r="124" spans="1:12" x14ac:dyDescent="0.25">
      <c r="A124" s="2" t="s">
        <v>586</v>
      </c>
      <c r="B124" s="2" t="s">
        <v>37</v>
      </c>
      <c r="C124" s="2" t="s">
        <v>18</v>
      </c>
      <c r="D124" s="2">
        <v>87</v>
      </c>
      <c r="E124" s="2">
        <v>40</v>
      </c>
      <c r="F124" s="2">
        <v>73</v>
      </c>
      <c r="G124" s="2">
        <v>414.09</v>
      </c>
      <c r="H124" s="3">
        <v>45167</v>
      </c>
      <c r="I124" s="2">
        <f>'Main Data (2)'!$D124-'Main Data (2)'!$F124</f>
        <v>14</v>
      </c>
      <c r="J124" s="2">
        <f>'Main Data (2)'!$D124*'Main Data (2)'!$G124</f>
        <v>36025.829999999994</v>
      </c>
      <c r="K124" s="2">
        <f>'Main Data (2)'!$F124*'Main Data (2)'!$G124</f>
        <v>30228.57</v>
      </c>
      <c r="L124" s="6" t="str">
        <f t="shared" si="1"/>
        <v>No</v>
      </c>
    </row>
    <row r="125" spans="1:12" x14ac:dyDescent="0.25">
      <c r="A125" s="4" t="s">
        <v>598</v>
      </c>
      <c r="B125" s="4" t="s">
        <v>28</v>
      </c>
      <c r="C125" s="4" t="s">
        <v>18</v>
      </c>
      <c r="D125" s="4">
        <v>189</v>
      </c>
      <c r="E125" s="4">
        <v>23</v>
      </c>
      <c r="F125" s="4">
        <v>3</v>
      </c>
      <c r="G125" s="4">
        <v>278.69</v>
      </c>
      <c r="H125" s="5">
        <v>44947</v>
      </c>
      <c r="I125" s="4">
        <f>'Main Data (2)'!$D125-'Main Data (2)'!$F125</f>
        <v>186</v>
      </c>
      <c r="J125" s="4">
        <f>'Main Data (2)'!$D125*'Main Data (2)'!$G125</f>
        <v>52672.409999999996</v>
      </c>
      <c r="K125" s="4">
        <f>'Main Data (2)'!$F125*'Main Data (2)'!$G125</f>
        <v>836.06999999999994</v>
      </c>
      <c r="L125" s="7" t="str">
        <f t="shared" si="1"/>
        <v>No</v>
      </c>
    </row>
    <row r="126" spans="1:12" x14ac:dyDescent="0.25">
      <c r="A126" s="2" t="s">
        <v>600</v>
      </c>
      <c r="B126" s="2" t="s">
        <v>12</v>
      </c>
      <c r="C126" s="2" t="s">
        <v>18</v>
      </c>
      <c r="D126" s="2">
        <v>354</v>
      </c>
      <c r="E126" s="2">
        <v>28</v>
      </c>
      <c r="F126" s="2">
        <v>168</v>
      </c>
      <c r="G126" s="2">
        <v>228.08</v>
      </c>
      <c r="H126" s="3">
        <v>45119</v>
      </c>
      <c r="I126" s="2">
        <f>'Main Data (2)'!$D126-'Main Data (2)'!$F126</f>
        <v>186</v>
      </c>
      <c r="J126" s="2">
        <f>'Main Data (2)'!$D126*'Main Data (2)'!$G126</f>
        <v>80740.320000000007</v>
      </c>
      <c r="K126" s="2">
        <f>'Main Data (2)'!$F126*'Main Data (2)'!$G126</f>
        <v>38317.440000000002</v>
      </c>
      <c r="L126" s="6" t="str">
        <f t="shared" si="1"/>
        <v>No</v>
      </c>
    </row>
    <row r="127" spans="1:12" x14ac:dyDescent="0.25">
      <c r="A127" s="4" t="s">
        <v>601</v>
      </c>
      <c r="B127" s="4" t="s">
        <v>48</v>
      </c>
      <c r="C127" s="4" t="s">
        <v>18</v>
      </c>
      <c r="D127" s="4">
        <v>289</v>
      </c>
      <c r="E127" s="4">
        <v>53</v>
      </c>
      <c r="F127" s="4">
        <v>8</v>
      </c>
      <c r="G127" s="4">
        <v>124.84</v>
      </c>
      <c r="H127" s="5">
        <v>45096</v>
      </c>
      <c r="I127" s="4">
        <f>'Main Data (2)'!$D127-'Main Data (2)'!$F127</f>
        <v>281</v>
      </c>
      <c r="J127" s="4">
        <f>'Main Data (2)'!$D127*'Main Data (2)'!$G127</f>
        <v>36078.76</v>
      </c>
      <c r="K127" s="4">
        <f>'Main Data (2)'!$F127*'Main Data (2)'!$G127</f>
        <v>998.72</v>
      </c>
      <c r="L127" s="7" t="str">
        <f t="shared" si="1"/>
        <v>No</v>
      </c>
    </row>
    <row r="128" spans="1:12" x14ac:dyDescent="0.25">
      <c r="A128" s="2" t="s">
        <v>602</v>
      </c>
      <c r="B128" s="2" t="s">
        <v>17</v>
      </c>
      <c r="C128" s="2" t="s">
        <v>18</v>
      </c>
      <c r="D128" s="2">
        <v>287</v>
      </c>
      <c r="E128" s="2">
        <v>83</v>
      </c>
      <c r="F128" s="2">
        <v>131</v>
      </c>
      <c r="G128" s="2">
        <v>117.5</v>
      </c>
      <c r="H128" s="3">
        <v>45283</v>
      </c>
      <c r="I128" s="2">
        <f>'Main Data (2)'!$D128-'Main Data (2)'!$F128</f>
        <v>156</v>
      </c>
      <c r="J128" s="2">
        <f>'Main Data (2)'!$D128*'Main Data (2)'!$G128</f>
        <v>33722.5</v>
      </c>
      <c r="K128" s="2">
        <f>'Main Data (2)'!$F128*'Main Data (2)'!$G128</f>
        <v>15392.5</v>
      </c>
      <c r="L128" s="6" t="str">
        <f t="shared" si="1"/>
        <v>No</v>
      </c>
    </row>
    <row r="129" spans="1:12" x14ac:dyDescent="0.25">
      <c r="A129" s="4" t="s">
        <v>606</v>
      </c>
      <c r="B129" s="4" t="s">
        <v>37</v>
      </c>
      <c r="C129" s="4" t="s">
        <v>18</v>
      </c>
      <c r="D129" s="4">
        <v>75</v>
      </c>
      <c r="E129" s="4">
        <v>21</v>
      </c>
      <c r="F129" s="4">
        <v>16</v>
      </c>
      <c r="G129" s="4">
        <v>47.21</v>
      </c>
      <c r="H129" s="5">
        <v>45225</v>
      </c>
      <c r="I129" s="4">
        <f>'Main Data (2)'!$D129-'Main Data (2)'!$F129</f>
        <v>59</v>
      </c>
      <c r="J129" s="4">
        <f>'Main Data (2)'!$D129*'Main Data (2)'!$G129</f>
        <v>3540.75</v>
      </c>
      <c r="K129" s="4">
        <f>'Main Data (2)'!$F129*'Main Data (2)'!$G129</f>
        <v>755.36</v>
      </c>
      <c r="L129" s="7" t="str">
        <f t="shared" si="1"/>
        <v>No</v>
      </c>
    </row>
    <row r="130" spans="1:12" x14ac:dyDescent="0.25">
      <c r="A130" s="2" t="s">
        <v>612</v>
      </c>
      <c r="B130" s="2" t="s">
        <v>35</v>
      </c>
      <c r="C130" s="2" t="s">
        <v>18</v>
      </c>
      <c r="D130" s="2">
        <v>130</v>
      </c>
      <c r="E130" s="2">
        <v>57</v>
      </c>
      <c r="F130" s="2">
        <v>2</v>
      </c>
      <c r="G130" s="2">
        <v>195.24</v>
      </c>
      <c r="H130" s="3">
        <v>45060</v>
      </c>
      <c r="I130" s="2">
        <f>'Main Data (2)'!$D130-'Main Data (2)'!$F130</f>
        <v>128</v>
      </c>
      <c r="J130" s="2">
        <f>'Main Data (2)'!$D130*'Main Data (2)'!$G130</f>
        <v>25381.200000000001</v>
      </c>
      <c r="K130" s="2">
        <f>'Main Data (2)'!$F130*'Main Data (2)'!$G130</f>
        <v>390.48</v>
      </c>
      <c r="L130" s="6" t="str">
        <f t="shared" ref="L130:L193" si="2">IF(D130&lt;=E130,"Yes","No")</f>
        <v>No</v>
      </c>
    </row>
    <row r="131" spans="1:12" x14ac:dyDescent="0.25">
      <c r="A131" s="4" t="s">
        <v>613</v>
      </c>
      <c r="B131" s="4" t="s">
        <v>8</v>
      </c>
      <c r="C131" s="4" t="s">
        <v>18</v>
      </c>
      <c r="D131" s="4">
        <v>125</v>
      </c>
      <c r="E131" s="4">
        <v>29</v>
      </c>
      <c r="F131" s="4">
        <v>78</v>
      </c>
      <c r="G131" s="4">
        <v>230.13</v>
      </c>
      <c r="H131" s="5">
        <v>45179</v>
      </c>
      <c r="I131" s="4">
        <f>'Main Data (2)'!$D131-'Main Data (2)'!$F131</f>
        <v>47</v>
      </c>
      <c r="J131" s="4">
        <f>'Main Data (2)'!$D131*'Main Data (2)'!$G131</f>
        <v>28766.25</v>
      </c>
      <c r="K131" s="4">
        <f>'Main Data (2)'!$F131*'Main Data (2)'!$G131</f>
        <v>17950.14</v>
      </c>
      <c r="L131" s="7" t="str">
        <f t="shared" si="2"/>
        <v>No</v>
      </c>
    </row>
    <row r="132" spans="1:12" x14ac:dyDescent="0.25">
      <c r="A132" s="2" t="s">
        <v>617</v>
      </c>
      <c r="B132" s="2" t="s">
        <v>35</v>
      </c>
      <c r="C132" s="2" t="s">
        <v>18</v>
      </c>
      <c r="D132" s="2">
        <v>415</v>
      </c>
      <c r="E132" s="2">
        <v>86</v>
      </c>
      <c r="F132" s="2">
        <v>205</v>
      </c>
      <c r="G132" s="2">
        <v>305.54000000000002</v>
      </c>
      <c r="H132" s="3">
        <v>45087</v>
      </c>
      <c r="I132" s="2">
        <f>'Main Data (2)'!$D132-'Main Data (2)'!$F132</f>
        <v>210</v>
      </c>
      <c r="J132" s="2">
        <f>'Main Data (2)'!$D132*'Main Data (2)'!$G132</f>
        <v>126799.1</v>
      </c>
      <c r="K132" s="2">
        <f>'Main Data (2)'!$F132*'Main Data (2)'!$G132</f>
        <v>62635.700000000004</v>
      </c>
      <c r="L132" s="6" t="str">
        <f t="shared" si="2"/>
        <v>No</v>
      </c>
    </row>
    <row r="133" spans="1:12" x14ac:dyDescent="0.25">
      <c r="A133" s="4" t="s">
        <v>623</v>
      </c>
      <c r="B133" s="4" t="s">
        <v>21</v>
      </c>
      <c r="C133" s="4" t="s">
        <v>18</v>
      </c>
      <c r="D133" s="4">
        <v>127</v>
      </c>
      <c r="E133" s="4">
        <v>83</v>
      </c>
      <c r="F133" s="4">
        <v>15</v>
      </c>
      <c r="G133" s="4">
        <v>126.89</v>
      </c>
      <c r="H133" s="5">
        <v>45131</v>
      </c>
      <c r="I133" s="4">
        <f>'Main Data (2)'!$D133-'Main Data (2)'!$F133</f>
        <v>112</v>
      </c>
      <c r="J133" s="4">
        <f>'Main Data (2)'!$D133*'Main Data (2)'!$G133</f>
        <v>16115.03</v>
      </c>
      <c r="K133" s="4">
        <f>'Main Data (2)'!$F133*'Main Data (2)'!$G133</f>
        <v>1903.35</v>
      </c>
      <c r="L133" s="7" t="str">
        <f t="shared" si="2"/>
        <v>No</v>
      </c>
    </row>
    <row r="134" spans="1:12" x14ac:dyDescent="0.25">
      <c r="A134" s="2" t="s">
        <v>624</v>
      </c>
      <c r="B134" s="2" t="s">
        <v>26</v>
      </c>
      <c r="C134" s="2" t="s">
        <v>18</v>
      </c>
      <c r="D134" s="2">
        <v>298</v>
      </c>
      <c r="E134" s="2">
        <v>79</v>
      </c>
      <c r="F134" s="2">
        <v>267</v>
      </c>
      <c r="G134" s="2">
        <v>257.89999999999998</v>
      </c>
      <c r="H134" s="3">
        <v>44935</v>
      </c>
      <c r="I134" s="2">
        <f>'Main Data (2)'!$D134-'Main Data (2)'!$F134</f>
        <v>31</v>
      </c>
      <c r="J134" s="2">
        <f>'Main Data (2)'!$D134*'Main Data (2)'!$G134</f>
        <v>76854.2</v>
      </c>
      <c r="K134" s="2">
        <f>'Main Data (2)'!$F134*'Main Data (2)'!$G134</f>
        <v>68859.299999999988</v>
      </c>
      <c r="L134" s="6" t="str">
        <f t="shared" si="2"/>
        <v>No</v>
      </c>
    </row>
    <row r="135" spans="1:12" x14ac:dyDescent="0.25">
      <c r="A135" s="4" t="s">
        <v>634</v>
      </c>
      <c r="B135" s="4" t="s">
        <v>35</v>
      </c>
      <c r="C135" s="4" t="s">
        <v>18</v>
      </c>
      <c r="D135" s="4">
        <v>118</v>
      </c>
      <c r="E135" s="4">
        <v>25</v>
      </c>
      <c r="F135" s="4">
        <v>46</v>
      </c>
      <c r="G135" s="4">
        <v>467.09</v>
      </c>
      <c r="H135" s="5">
        <v>45027</v>
      </c>
      <c r="I135" s="4">
        <f>'Main Data (2)'!$D135-'Main Data (2)'!$F135</f>
        <v>72</v>
      </c>
      <c r="J135" s="4">
        <f>'Main Data (2)'!$D135*'Main Data (2)'!$G135</f>
        <v>55116.619999999995</v>
      </c>
      <c r="K135" s="4">
        <f>'Main Data (2)'!$F135*'Main Data (2)'!$G135</f>
        <v>21486.14</v>
      </c>
      <c r="L135" s="7" t="str">
        <f t="shared" si="2"/>
        <v>No</v>
      </c>
    </row>
    <row r="136" spans="1:12" x14ac:dyDescent="0.25">
      <c r="A136" s="2" t="s">
        <v>636</v>
      </c>
      <c r="B136" s="2" t="s">
        <v>37</v>
      </c>
      <c r="C136" s="2" t="s">
        <v>18</v>
      </c>
      <c r="D136" s="2">
        <v>303</v>
      </c>
      <c r="E136" s="2">
        <v>66</v>
      </c>
      <c r="F136" s="2">
        <v>296</v>
      </c>
      <c r="G136" s="2">
        <v>277.83</v>
      </c>
      <c r="H136" s="3">
        <v>45014</v>
      </c>
      <c r="I136" s="2">
        <f>'Main Data (2)'!$D136-'Main Data (2)'!$F136</f>
        <v>7</v>
      </c>
      <c r="J136" s="2">
        <f>'Main Data (2)'!$D136*'Main Data (2)'!$G136</f>
        <v>84182.489999999991</v>
      </c>
      <c r="K136" s="2">
        <f>'Main Data (2)'!$F136*'Main Data (2)'!$G136</f>
        <v>82237.679999999993</v>
      </c>
      <c r="L136" s="6" t="str">
        <f t="shared" si="2"/>
        <v>No</v>
      </c>
    </row>
    <row r="137" spans="1:12" x14ac:dyDescent="0.25">
      <c r="A137" s="4" t="s">
        <v>638</v>
      </c>
      <c r="B137" s="4" t="s">
        <v>48</v>
      </c>
      <c r="C137" s="4" t="s">
        <v>18</v>
      </c>
      <c r="D137" s="4">
        <v>115</v>
      </c>
      <c r="E137" s="4">
        <v>29</v>
      </c>
      <c r="F137" s="4">
        <v>63</v>
      </c>
      <c r="G137" s="4">
        <v>426.84</v>
      </c>
      <c r="H137" s="5">
        <v>45290</v>
      </c>
      <c r="I137" s="4">
        <f>'Main Data (2)'!$D137-'Main Data (2)'!$F137</f>
        <v>52</v>
      </c>
      <c r="J137" s="4">
        <f>'Main Data (2)'!$D137*'Main Data (2)'!$G137</f>
        <v>49086.6</v>
      </c>
      <c r="K137" s="4">
        <f>'Main Data (2)'!$F137*'Main Data (2)'!$G137</f>
        <v>26890.92</v>
      </c>
      <c r="L137" s="7" t="str">
        <f t="shared" si="2"/>
        <v>No</v>
      </c>
    </row>
    <row r="138" spans="1:12" x14ac:dyDescent="0.25">
      <c r="A138" s="2" t="s">
        <v>641</v>
      </c>
      <c r="B138" s="2" t="s">
        <v>12</v>
      </c>
      <c r="C138" s="2" t="s">
        <v>18</v>
      </c>
      <c r="D138" s="2">
        <v>384</v>
      </c>
      <c r="E138" s="2">
        <v>26</v>
      </c>
      <c r="F138" s="2">
        <v>97</v>
      </c>
      <c r="G138" s="2">
        <v>201.89</v>
      </c>
      <c r="H138" s="3">
        <v>44934</v>
      </c>
      <c r="I138" s="2">
        <f>'Main Data (2)'!$D138-'Main Data (2)'!$F138</f>
        <v>287</v>
      </c>
      <c r="J138" s="2">
        <f>'Main Data (2)'!$D138*'Main Data (2)'!$G138</f>
        <v>77525.759999999995</v>
      </c>
      <c r="K138" s="2">
        <f>'Main Data (2)'!$F138*'Main Data (2)'!$G138</f>
        <v>19583.329999999998</v>
      </c>
      <c r="L138" s="6" t="str">
        <f t="shared" si="2"/>
        <v>No</v>
      </c>
    </row>
    <row r="139" spans="1:12" x14ac:dyDescent="0.25">
      <c r="A139" s="4" t="s">
        <v>642</v>
      </c>
      <c r="B139" s="4" t="s">
        <v>14</v>
      </c>
      <c r="C139" s="4" t="s">
        <v>18</v>
      </c>
      <c r="D139" s="4">
        <v>318</v>
      </c>
      <c r="E139" s="4">
        <v>67</v>
      </c>
      <c r="F139" s="4">
        <v>225</v>
      </c>
      <c r="G139" s="4">
        <v>156.61000000000001</v>
      </c>
      <c r="H139" s="5">
        <v>45099</v>
      </c>
      <c r="I139" s="4">
        <f>'Main Data (2)'!$D139-'Main Data (2)'!$F139</f>
        <v>93</v>
      </c>
      <c r="J139" s="4">
        <f>'Main Data (2)'!$D139*'Main Data (2)'!$G139</f>
        <v>49801.98</v>
      </c>
      <c r="K139" s="4">
        <f>'Main Data (2)'!$F139*'Main Data (2)'!$G139</f>
        <v>35237.25</v>
      </c>
      <c r="L139" s="7" t="str">
        <f t="shared" si="2"/>
        <v>No</v>
      </c>
    </row>
    <row r="140" spans="1:12" x14ac:dyDescent="0.25">
      <c r="A140" s="2" t="s">
        <v>655</v>
      </c>
      <c r="B140" s="2" t="s">
        <v>12</v>
      </c>
      <c r="C140" s="2" t="s">
        <v>18</v>
      </c>
      <c r="D140" s="2">
        <v>380</v>
      </c>
      <c r="E140" s="2">
        <v>74</v>
      </c>
      <c r="F140" s="2">
        <v>147</v>
      </c>
      <c r="G140" s="2">
        <v>364.68</v>
      </c>
      <c r="H140" s="3">
        <v>45287</v>
      </c>
      <c r="I140" s="2">
        <f>'Main Data (2)'!$D140-'Main Data (2)'!$F140</f>
        <v>233</v>
      </c>
      <c r="J140" s="2">
        <f>'Main Data (2)'!$D140*'Main Data (2)'!$G140</f>
        <v>138578.4</v>
      </c>
      <c r="K140" s="2">
        <f>'Main Data (2)'!$F140*'Main Data (2)'!$G140</f>
        <v>53607.96</v>
      </c>
      <c r="L140" s="6" t="str">
        <f t="shared" si="2"/>
        <v>No</v>
      </c>
    </row>
    <row r="141" spans="1:12" x14ac:dyDescent="0.25">
      <c r="A141" s="4" t="s">
        <v>656</v>
      </c>
      <c r="B141" s="4" t="s">
        <v>28</v>
      </c>
      <c r="C141" s="4" t="s">
        <v>18</v>
      </c>
      <c r="D141" s="4">
        <v>338</v>
      </c>
      <c r="E141" s="4">
        <v>31</v>
      </c>
      <c r="F141" s="4">
        <v>287</v>
      </c>
      <c r="G141" s="4">
        <v>350.04</v>
      </c>
      <c r="H141" s="5">
        <v>45098</v>
      </c>
      <c r="I141" s="4">
        <f>'Main Data (2)'!$D141-'Main Data (2)'!$F141</f>
        <v>51</v>
      </c>
      <c r="J141" s="4">
        <f>'Main Data (2)'!$D141*'Main Data (2)'!$G141</f>
        <v>118313.52</v>
      </c>
      <c r="K141" s="4">
        <f>'Main Data (2)'!$F141*'Main Data (2)'!$G141</f>
        <v>100461.48000000001</v>
      </c>
      <c r="L141" s="7" t="str">
        <f t="shared" si="2"/>
        <v>No</v>
      </c>
    </row>
    <row r="142" spans="1:12" x14ac:dyDescent="0.25">
      <c r="A142" s="2" t="s">
        <v>660</v>
      </c>
      <c r="B142" s="2" t="s">
        <v>35</v>
      </c>
      <c r="C142" s="2" t="s">
        <v>18</v>
      </c>
      <c r="D142" s="2">
        <v>216</v>
      </c>
      <c r="E142" s="2">
        <v>96</v>
      </c>
      <c r="F142" s="2">
        <v>116</v>
      </c>
      <c r="G142" s="2">
        <v>320.79000000000002</v>
      </c>
      <c r="H142" s="3">
        <v>44936</v>
      </c>
      <c r="I142" s="2">
        <f>'Main Data (2)'!$D142-'Main Data (2)'!$F142</f>
        <v>100</v>
      </c>
      <c r="J142" s="2">
        <f>'Main Data (2)'!$D142*'Main Data (2)'!$G142</f>
        <v>69290.64</v>
      </c>
      <c r="K142" s="2">
        <f>'Main Data (2)'!$F142*'Main Data (2)'!$G142</f>
        <v>37211.64</v>
      </c>
      <c r="L142" s="6" t="str">
        <f t="shared" si="2"/>
        <v>No</v>
      </c>
    </row>
    <row r="143" spans="1:12" x14ac:dyDescent="0.25">
      <c r="A143" s="4" t="s">
        <v>664</v>
      </c>
      <c r="B143" s="4" t="s">
        <v>37</v>
      </c>
      <c r="C143" s="4" t="s">
        <v>18</v>
      </c>
      <c r="D143" s="4">
        <v>550</v>
      </c>
      <c r="E143" s="4">
        <v>52</v>
      </c>
      <c r="F143" s="4">
        <v>276</v>
      </c>
      <c r="G143" s="4">
        <v>62.56</v>
      </c>
      <c r="H143" s="5">
        <v>45115</v>
      </c>
      <c r="I143" s="4">
        <f>'Main Data (2)'!$D143-'Main Data (2)'!$F143</f>
        <v>274</v>
      </c>
      <c r="J143" s="4">
        <f>'Main Data (2)'!$D143*'Main Data (2)'!$G143</f>
        <v>34408</v>
      </c>
      <c r="K143" s="4">
        <f>'Main Data (2)'!$F143*'Main Data (2)'!$G143</f>
        <v>17266.560000000001</v>
      </c>
      <c r="L143" s="7" t="str">
        <f t="shared" si="2"/>
        <v>No</v>
      </c>
    </row>
    <row r="144" spans="1:12" x14ac:dyDescent="0.25">
      <c r="A144" s="2" t="s">
        <v>665</v>
      </c>
      <c r="B144" s="2" t="s">
        <v>8</v>
      </c>
      <c r="C144" s="2" t="s">
        <v>18</v>
      </c>
      <c r="D144" s="2">
        <v>379</v>
      </c>
      <c r="E144" s="2">
        <v>37</v>
      </c>
      <c r="F144" s="2">
        <v>291</v>
      </c>
      <c r="G144" s="2">
        <v>335.61</v>
      </c>
      <c r="H144" s="3">
        <v>45001</v>
      </c>
      <c r="I144" s="2">
        <f>'Main Data (2)'!$D144-'Main Data (2)'!$F144</f>
        <v>88</v>
      </c>
      <c r="J144" s="2">
        <f>'Main Data (2)'!$D144*'Main Data (2)'!$G144</f>
        <v>127196.19</v>
      </c>
      <c r="K144" s="2">
        <f>'Main Data (2)'!$F144*'Main Data (2)'!$G144</f>
        <v>97662.510000000009</v>
      </c>
      <c r="L144" s="6" t="str">
        <f t="shared" si="2"/>
        <v>No</v>
      </c>
    </row>
    <row r="145" spans="1:12" x14ac:dyDescent="0.25">
      <c r="A145" s="4" t="s">
        <v>672</v>
      </c>
      <c r="B145" s="4" t="s">
        <v>21</v>
      </c>
      <c r="C145" s="4" t="s">
        <v>18</v>
      </c>
      <c r="D145" s="4">
        <v>435</v>
      </c>
      <c r="E145" s="4">
        <v>33</v>
      </c>
      <c r="F145" s="4">
        <v>262</v>
      </c>
      <c r="G145" s="4">
        <v>191.71</v>
      </c>
      <c r="H145" s="5">
        <v>44993</v>
      </c>
      <c r="I145" s="4">
        <f>'Main Data (2)'!$D145-'Main Data (2)'!$F145</f>
        <v>173</v>
      </c>
      <c r="J145" s="4">
        <f>'Main Data (2)'!$D145*'Main Data (2)'!$G145</f>
        <v>83393.850000000006</v>
      </c>
      <c r="K145" s="4">
        <f>'Main Data (2)'!$F145*'Main Data (2)'!$G145</f>
        <v>50228.020000000004</v>
      </c>
      <c r="L145" s="7" t="str">
        <f t="shared" si="2"/>
        <v>No</v>
      </c>
    </row>
    <row r="146" spans="1:12" x14ac:dyDescent="0.25">
      <c r="A146" s="2" t="s">
        <v>673</v>
      </c>
      <c r="B146" s="2" t="s">
        <v>37</v>
      </c>
      <c r="C146" s="2" t="s">
        <v>18</v>
      </c>
      <c r="D146" s="2">
        <v>332</v>
      </c>
      <c r="E146" s="2">
        <v>79</v>
      </c>
      <c r="F146" s="2">
        <v>278</v>
      </c>
      <c r="G146" s="2">
        <v>401</v>
      </c>
      <c r="H146" s="3">
        <v>45185</v>
      </c>
      <c r="I146" s="2">
        <f>'Main Data (2)'!$D146-'Main Data (2)'!$F146</f>
        <v>54</v>
      </c>
      <c r="J146" s="2">
        <f>'Main Data (2)'!$D146*'Main Data (2)'!$G146</f>
        <v>133132</v>
      </c>
      <c r="K146" s="2">
        <f>'Main Data (2)'!$F146*'Main Data (2)'!$G146</f>
        <v>111478</v>
      </c>
      <c r="L146" s="6" t="str">
        <f t="shared" si="2"/>
        <v>No</v>
      </c>
    </row>
    <row r="147" spans="1:12" x14ac:dyDescent="0.25">
      <c r="A147" s="4" t="s">
        <v>676</v>
      </c>
      <c r="B147" s="4" t="s">
        <v>8</v>
      </c>
      <c r="C147" s="4" t="s">
        <v>18</v>
      </c>
      <c r="D147" s="4">
        <v>488</v>
      </c>
      <c r="E147" s="4">
        <v>84</v>
      </c>
      <c r="F147" s="4">
        <v>188</v>
      </c>
      <c r="G147" s="4">
        <v>299</v>
      </c>
      <c r="H147" s="5">
        <v>45136</v>
      </c>
      <c r="I147" s="4">
        <f>'Main Data (2)'!$D147-'Main Data (2)'!$F147</f>
        <v>300</v>
      </c>
      <c r="J147" s="4">
        <f>'Main Data (2)'!$D147*'Main Data (2)'!$G147</f>
        <v>145912</v>
      </c>
      <c r="K147" s="4">
        <f>'Main Data (2)'!$F147*'Main Data (2)'!$G147</f>
        <v>56212</v>
      </c>
      <c r="L147" s="7" t="str">
        <f t="shared" si="2"/>
        <v>No</v>
      </c>
    </row>
    <row r="148" spans="1:12" x14ac:dyDescent="0.25">
      <c r="A148" s="2" t="s">
        <v>677</v>
      </c>
      <c r="B148" s="2" t="s">
        <v>28</v>
      </c>
      <c r="C148" s="2" t="s">
        <v>18</v>
      </c>
      <c r="D148" s="2">
        <v>173</v>
      </c>
      <c r="E148" s="2">
        <v>75</v>
      </c>
      <c r="F148" s="2">
        <v>148</v>
      </c>
      <c r="G148" s="2">
        <v>193.91</v>
      </c>
      <c r="H148" s="3">
        <v>45268</v>
      </c>
      <c r="I148" s="2">
        <f>'Main Data (2)'!$D148-'Main Data (2)'!$F148</f>
        <v>25</v>
      </c>
      <c r="J148" s="2">
        <f>'Main Data (2)'!$D148*'Main Data (2)'!$G148</f>
        <v>33546.43</v>
      </c>
      <c r="K148" s="2">
        <f>'Main Data (2)'!$F148*'Main Data (2)'!$G148</f>
        <v>28698.68</v>
      </c>
      <c r="L148" s="6" t="str">
        <f t="shared" si="2"/>
        <v>No</v>
      </c>
    </row>
    <row r="149" spans="1:12" x14ac:dyDescent="0.25">
      <c r="A149" s="4" t="s">
        <v>685</v>
      </c>
      <c r="B149" s="4" t="s">
        <v>35</v>
      </c>
      <c r="C149" s="4" t="s">
        <v>18</v>
      </c>
      <c r="D149" s="4">
        <v>135</v>
      </c>
      <c r="E149" s="4">
        <v>57</v>
      </c>
      <c r="F149" s="4">
        <v>133</v>
      </c>
      <c r="G149" s="4">
        <v>162.41</v>
      </c>
      <c r="H149" s="5">
        <v>45199</v>
      </c>
      <c r="I149" s="4">
        <f>'Main Data (2)'!$D149-'Main Data (2)'!$F149</f>
        <v>2</v>
      </c>
      <c r="J149" s="4">
        <f>'Main Data (2)'!$D149*'Main Data (2)'!$G149</f>
        <v>21925.35</v>
      </c>
      <c r="K149" s="4">
        <f>'Main Data (2)'!$F149*'Main Data (2)'!$G149</f>
        <v>21600.53</v>
      </c>
      <c r="L149" s="7" t="str">
        <f t="shared" si="2"/>
        <v>No</v>
      </c>
    </row>
    <row r="150" spans="1:12" x14ac:dyDescent="0.25">
      <c r="A150" s="2" t="s">
        <v>686</v>
      </c>
      <c r="B150" s="2" t="s">
        <v>17</v>
      </c>
      <c r="C150" s="2" t="s">
        <v>18</v>
      </c>
      <c r="D150" s="2">
        <v>345</v>
      </c>
      <c r="E150" s="2">
        <v>66</v>
      </c>
      <c r="F150" s="2">
        <v>175</v>
      </c>
      <c r="G150" s="2">
        <v>138.62</v>
      </c>
      <c r="H150" s="3">
        <v>45093</v>
      </c>
      <c r="I150" s="2">
        <f>'Main Data (2)'!$D150-'Main Data (2)'!$F150</f>
        <v>170</v>
      </c>
      <c r="J150" s="2">
        <f>'Main Data (2)'!$D150*'Main Data (2)'!$G150</f>
        <v>47823.9</v>
      </c>
      <c r="K150" s="2">
        <f>'Main Data (2)'!$F150*'Main Data (2)'!$G150</f>
        <v>24258.5</v>
      </c>
      <c r="L150" s="6" t="str">
        <f t="shared" si="2"/>
        <v>No</v>
      </c>
    </row>
    <row r="151" spans="1:12" x14ac:dyDescent="0.25">
      <c r="A151" s="4" t="s">
        <v>691</v>
      </c>
      <c r="B151" s="4" t="s">
        <v>17</v>
      </c>
      <c r="C151" s="4" t="s">
        <v>18</v>
      </c>
      <c r="D151" s="4">
        <v>266</v>
      </c>
      <c r="E151" s="4">
        <v>32</v>
      </c>
      <c r="F151" s="4">
        <v>258</v>
      </c>
      <c r="G151" s="4">
        <v>7.14</v>
      </c>
      <c r="H151" s="5">
        <v>45063</v>
      </c>
      <c r="I151" s="4">
        <f>'Main Data (2)'!$D151-'Main Data (2)'!$F151</f>
        <v>8</v>
      </c>
      <c r="J151" s="4">
        <f>'Main Data (2)'!$D151*'Main Data (2)'!$G151</f>
        <v>1899.24</v>
      </c>
      <c r="K151" s="4">
        <f>'Main Data (2)'!$F151*'Main Data (2)'!$G151</f>
        <v>1842.12</v>
      </c>
      <c r="L151" s="7" t="str">
        <f t="shared" si="2"/>
        <v>No</v>
      </c>
    </row>
    <row r="152" spans="1:12" x14ac:dyDescent="0.25">
      <c r="A152" s="2" t="s">
        <v>693</v>
      </c>
      <c r="B152" s="2" t="s">
        <v>26</v>
      </c>
      <c r="C152" s="2" t="s">
        <v>18</v>
      </c>
      <c r="D152" s="2">
        <v>364</v>
      </c>
      <c r="E152" s="2">
        <v>50</v>
      </c>
      <c r="F152" s="2">
        <v>78</v>
      </c>
      <c r="G152" s="2">
        <v>197.6</v>
      </c>
      <c r="H152" s="3">
        <v>45288</v>
      </c>
      <c r="I152" s="2">
        <f>'Main Data (2)'!$D152-'Main Data (2)'!$F152</f>
        <v>286</v>
      </c>
      <c r="J152" s="2">
        <f>'Main Data (2)'!$D152*'Main Data (2)'!$G152</f>
        <v>71926.399999999994</v>
      </c>
      <c r="K152" s="2">
        <f>'Main Data (2)'!$F152*'Main Data (2)'!$G152</f>
        <v>15412.8</v>
      </c>
      <c r="L152" s="6" t="str">
        <f t="shared" si="2"/>
        <v>No</v>
      </c>
    </row>
    <row r="153" spans="1:12" x14ac:dyDescent="0.25">
      <c r="A153" s="4" t="s">
        <v>697</v>
      </c>
      <c r="B153" s="4" t="s">
        <v>21</v>
      </c>
      <c r="C153" s="4" t="s">
        <v>18</v>
      </c>
      <c r="D153" s="4">
        <v>382</v>
      </c>
      <c r="E153" s="4">
        <v>69</v>
      </c>
      <c r="F153" s="4">
        <v>210</v>
      </c>
      <c r="G153" s="4">
        <v>460.48</v>
      </c>
      <c r="H153" s="5">
        <v>45120</v>
      </c>
      <c r="I153" s="4">
        <f>'Main Data (2)'!$D153-'Main Data (2)'!$F153</f>
        <v>172</v>
      </c>
      <c r="J153" s="4">
        <f>'Main Data (2)'!$D153*'Main Data (2)'!$G153</f>
        <v>175903.36000000002</v>
      </c>
      <c r="K153" s="4">
        <f>'Main Data (2)'!$F153*'Main Data (2)'!$G153</f>
        <v>96700.800000000003</v>
      </c>
      <c r="L153" s="7" t="str">
        <f t="shared" si="2"/>
        <v>No</v>
      </c>
    </row>
    <row r="154" spans="1:12" x14ac:dyDescent="0.25">
      <c r="A154" s="2" t="s">
        <v>706</v>
      </c>
      <c r="B154" s="2" t="s">
        <v>35</v>
      </c>
      <c r="C154" s="2" t="s">
        <v>18</v>
      </c>
      <c r="D154" s="2">
        <v>449</v>
      </c>
      <c r="E154" s="2">
        <v>40</v>
      </c>
      <c r="F154" s="2">
        <v>160</v>
      </c>
      <c r="G154" s="2">
        <v>254.9</v>
      </c>
      <c r="H154" s="3">
        <v>45125</v>
      </c>
      <c r="I154" s="2">
        <f>'Main Data (2)'!$D154-'Main Data (2)'!$F154</f>
        <v>289</v>
      </c>
      <c r="J154" s="2">
        <f>'Main Data (2)'!$D154*'Main Data (2)'!$G154</f>
        <v>114450.1</v>
      </c>
      <c r="K154" s="2">
        <f>'Main Data (2)'!$F154*'Main Data (2)'!$G154</f>
        <v>40784</v>
      </c>
      <c r="L154" s="6" t="str">
        <f t="shared" si="2"/>
        <v>No</v>
      </c>
    </row>
    <row r="155" spans="1:12" x14ac:dyDescent="0.25">
      <c r="A155" s="4" t="s">
        <v>717</v>
      </c>
      <c r="B155" s="4" t="s">
        <v>21</v>
      </c>
      <c r="C155" s="4" t="s">
        <v>18</v>
      </c>
      <c r="D155" s="4">
        <v>232</v>
      </c>
      <c r="E155" s="4">
        <v>37</v>
      </c>
      <c r="F155" s="4">
        <v>128</v>
      </c>
      <c r="G155" s="4">
        <v>139.75</v>
      </c>
      <c r="H155" s="5">
        <v>45008</v>
      </c>
      <c r="I155" s="4">
        <f>'Main Data (2)'!$D155-'Main Data (2)'!$F155</f>
        <v>104</v>
      </c>
      <c r="J155" s="4">
        <f>'Main Data (2)'!$D155*'Main Data (2)'!$G155</f>
        <v>32422</v>
      </c>
      <c r="K155" s="4">
        <f>'Main Data (2)'!$F155*'Main Data (2)'!$G155</f>
        <v>17888</v>
      </c>
      <c r="L155" s="7" t="str">
        <f t="shared" si="2"/>
        <v>No</v>
      </c>
    </row>
    <row r="156" spans="1:12" x14ac:dyDescent="0.25">
      <c r="A156" s="2" t="s">
        <v>723</v>
      </c>
      <c r="B156" s="2" t="s">
        <v>14</v>
      </c>
      <c r="C156" s="2" t="s">
        <v>18</v>
      </c>
      <c r="D156" s="2">
        <v>239</v>
      </c>
      <c r="E156" s="2">
        <v>46</v>
      </c>
      <c r="F156" s="2">
        <v>1</v>
      </c>
      <c r="G156" s="2">
        <v>414.22</v>
      </c>
      <c r="H156" s="3">
        <v>45248</v>
      </c>
      <c r="I156" s="2">
        <f>'Main Data (2)'!$D156-'Main Data (2)'!$F156</f>
        <v>238</v>
      </c>
      <c r="J156" s="2">
        <f>'Main Data (2)'!$D156*'Main Data (2)'!$G156</f>
        <v>98998.58</v>
      </c>
      <c r="K156" s="2">
        <f>'Main Data (2)'!$F156*'Main Data (2)'!$G156</f>
        <v>414.22</v>
      </c>
      <c r="L156" s="6" t="str">
        <f t="shared" si="2"/>
        <v>No</v>
      </c>
    </row>
    <row r="157" spans="1:12" x14ac:dyDescent="0.25">
      <c r="A157" s="4" t="s">
        <v>728</v>
      </c>
      <c r="B157" s="4" t="s">
        <v>48</v>
      </c>
      <c r="C157" s="4" t="s">
        <v>18</v>
      </c>
      <c r="D157" s="4">
        <v>101</v>
      </c>
      <c r="E157" s="4">
        <v>64</v>
      </c>
      <c r="F157" s="4">
        <v>67</v>
      </c>
      <c r="G157" s="4">
        <v>425.17</v>
      </c>
      <c r="H157" s="5">
        <v>45254</v>
      </c>
      <c r="I157" s="4">
        <f>'Main Data (2)'!$D157-'Main Data (2)'!$F157</f>
        <v>34</v>
      </c>
      <c r="J157" s="4">
        <f>'Main Data (2)'!$D157*'Main Data (2)'!$G157</f>
        <v>42942.17</v>
      </c>
      <c r="K157" s="4">
        <f>'Main Data (2)'!$F157*'Main Data (2)'!$G157</f>
        <v>28486.39</v>
      </c>
      <c r="L157" s="7" t="str">
        <f t="shared" si="2"/>
        <v>No</v>
      </c>
    </row>
    <row r="158" spans="1:12" x14ac:dyDescent="0.25">
      <c r="A158" s="2" t="s">
        <v>732</v>
      </c>
      <c r="B158" s="2" t="s">
        <v>48</v>
      </c>
      <c r="C158" s="2" t="s">
        <v>18</v>
      </c>
      <c r="D158" s="2">
        <v>298</v>
      </c>
      <c r="E158" s="2">
        <v>39</v>
      </c>
      <c r="F158" s="2">
        <v>246</v>
      </c>
      <c r="G158" s="2">
        <v>274.56</v>
      </c>
      <c r="H158" s="3">
        <v>45191</v>
      </c>
      <c r="I158" s="2">
        <f>'Main Data (2)'!$D158-'Main Data (2)'!$F158</f>
        <v>52</v>
      </c>
      <c r="J158" s="2">
        <f>'Main Data (2)'!$D158*'Main Data (2)'!$G158</f>
        <v>81818.880000000005</v>
      </c>
      <c r="K158" s="2">
        <f>'Main Data (2)'!$F158*'Main Data (2)'!$G158</f>
        <v>67541.759999999995</v>
      </c>
      <c r="L158" s="6" t="str">
        <f t="shared" si="2"/>
        <v>No</v>
      </c>
    </row>
    <row r="159" spans="1:12" x14ac:dyDescent="0.25">
      <c r="A159" s="4" t="s">
        <v>734</v>
      </c>
      <c r="B159" s="4" t="s">
        <v>14</v>
      </c>
      <c r="C159" s="4" t="s">
        <v>18</v>
      </c>
      <c r="D159" s="4">
        <v>358</v>
      </c>
      <c r="E159" s="4">
        <v>96</v>
      </c>
      <c r="F159" s="4">
        <v>283</v>
      </c>
      <c r="G159" s="4">
        <v>172.74</v>
      </c>
      <c r="H159" s="5">
        <v>45161</v>
      </c>
      <c r="I159" s="4">
        <f>'Main Data (2)'!$D159-'Main Data (2)'!$F159</f>
        <v>75</v>
      </c>
      <c r="J159" s="4">
        <f>'Main Data (2)'!$D159*'Main Data (2)'!$G159</f>
        <v>61840.920000000006</v>
      </c>
      <c r="K159" s="4">
        <f>'Main Data (2)'!$F159*'Main Data (2)'!$G159</f>
        <v>48885.420000000006</v>
      </c>
      <c r="L159" s="7" t="str">
        <f t="shared" si="2"/>
        <v>No</v>
      </c>
    </row>
    <row r="160" spans="1:12" x14ac:dyDescent="0.25">
      <c r="A160" s="2" t="s">
        <v>735</v>
      </c>
      <c r="B160" s="2" t="s">
        <v>35</v>
      </c>
      <c r="C160" s="2" t="s">
        <v>18</v>
      </c>
      <c r="D160" s="2">
        <v>394</v>
      </c>
      <c r="E160" s="2">
        <v>83</v>
      </c>
      <c r="F160" s="2">
        <v>262</v>
      </c>
      <c r="G160" s="2">
        <v>491.49</v>
      </c>
      <c r="H160" s="3">
        <v>44990</v>
      </c>
      <c r="I160" s="2">
        <f>'Main Data (2)'!$D160-'Main Data (2)'!$F160</f>
        <v>132</v>
      </c>
      <c r="J160" s="2">
        <f>'Main Data (2)'!$D160*'Main Data (2)'!$G160</f>
        <v>193647.06</v>
      </c>
      <c r="K160" s="2">
        <f>'Main Data (2)'!$F160*'Main Data (2)'!$G160</f>
        <v>128770.38</v>
      </c>
      <c r="L160" s="6" t="str">
        <f t="shared" si="2"/>
        <v>No</v>
      </c>
    </row>
    <row r="161" spans="1:12" x14ac:dyDescent="0.25">
      <c r="A161" s="4" t="s">
        <v>736</v>
      </c>
      <c r="B161" s="4" t="s">
        <v>28</v>
      </c>
      <c r="C161" s="4" t="s">
        <v>18</v>
      </c>
      <c r="D161" s="4">
        <v>373</v>
      </c>
      <c r="E161" s="4">
        <v>75</v>
      </c>
      <c r="F161" s="4">
        <v>201</v>
      </c>
      <c r="G161" s="4">
        <v>426.94</v>
      </c>
      <c r="H161" s="5">
        <v>45215</v>
      </c>
      <c r="I161" s="4">
        <f>'Main Data (2)'!$D161-'Main Data (2)'!$F161</f>
        <v>172</v>
      </c>
      <c r="J161" s="4">
        <f>'Main Data (2)'!$D161*'Main Data (2)'!$G161</f>
        <v>159248.62</v>
      </c>
      <c r="K161" s="4">
        <f>'Main Data (2)'!$F161*'Main Data (2)'!$G161</f>
        <v>85814.94</v>
      </c>
      <c r="L161" s="7" t="str">
        <f t="shared" si="2"/>
        <v>No</v>
      </c>
    </row>
    <row r="162" spans="1:12" x14ac:dyDescent="0.25">
      <c r="A162" s="2" t="s">
        <v>744</v>
      </c>
      <c r="B162" s="2" t="s">
        <v>48</v>
      </c>
      <c r="C162" s="2" t="s">
        <v>18</v>
      </c>
      <c r="D162" s="2">
        <v>275</v>
      </c>
      <c r="E162" s="2">
        <v>43</v>
      </c>
      <c r="F162" s="2">
        <v>46</v>
      </c>
      <c r="G162" s="2">
        <v>331.38</v>
      </c>
      <c r="H162" s="3">
        <v>45218</v>
      </c>
      <c r="I162" s="2">
        <f>'Main Data (2)'!$D162-'Main Data (2)'!$F162</f>
        <v>229</v>
      </c>
      <c r="J162" s="2">
        <f>'Main Data (2)'!$D162*'Main Data (2)'!$G162</f>
        <v>91129.5</v>
      </c>
      <c r="K162" s="2">
        <f>'Main Data (2)'!$F162*'Main Data (2)'!$G162</f>
        <v>15243.48</v>
      </c>
      <c r="L162" s="6" t="str">
        <f t="shared" si="2"/>
        <v>No</v>
      </c>
    </row>
    <row r="163" spans="1:12" x14ac:dyDescent="0.25">
      <c r="A163" s="4" t="s">
        <v>746</v>
      </c>
      <c r="B163" s="4" t="s">
        <v>21</v>
      </c>
      <c r="C163" s="4" t="s">
        <v>18</v>
      </c>
      <c r="D163" s="4">
        <v>201</v>
      </c>
      <c r="E163" s="4">
        <v>50</v>
      </c>
      <c r="F163" s="4">
        <v>152</v>
      </c>
      <c r="G163" s="4">
        <v>186.08</v>
      </c>
      <c r="H163" s="5">
        <v>44991</v>
      </c>
      <c r="I163" s="4">
        <f>'Main Data (2)'!$D163-'Main Data (2)'!$F163</f>
        <v>49</v>
      </c>
      <c r="J163" s="4">
        <f>'Main Data (2)'!$D163*'Main Data (2)'!$G163</f>
        <v>37402.080000000002</v>
      </c>
      <c r="K163" s="4">
        <f>'Main Data (2)'!$F163*'Main Data (2)'!$G163</f>
        <v>28284.160000000003</v>
      </c>
      <c r="L163" s="7" t="str">
        <f t="shared" si="2"/>
        <v>No</v>
      </c>
    </row>
    <row r="164" spans="1:12" x14ac:dyDescent="0.25">
      <c r="A164" s="2" t="s">
        <v>751</v>
      </c>
      <c r="B164" s="2" t="s">
        <v>8</v>
      </c>
      <c r="C164" s="2" t="s">
        <v>18</v>
      </c>
      <c r="D164" s="2">
        <v>376</v>
      </c>
      <c r="E164" s="2">
        <v>100</v>
      </c>
      <c r="F164" s="2">
        <v>292</v>
      </c>
      <c r="G164" s="2">
        <v>329.71</v>
      </c>
      <c r="H164" s="3">
        <v>45032</v>
      </c>
      <c r="I164" s="2">
        <f>'Main Data (2)'!$D164-'Main Data (2)'!$F164</f>
        <v>84</v>
      </c>
      <c r="J164" s="2">
        <f>'Main Data (2)'!$D164*'Main Data (2)'!$G164</f>
        <v>123970.95999999999</v>
      </c>
      <c r="K164" s="2">
        <f>'Main Data (2)'!$F164*'Main Data (2)'!$G164</f>
        <v>96275.319999999992</v>
      </c>
      <c r="L164" s="6" t="str">
        <f t="shared" si="2"/>
        <v>No</v>
      </c>
    </row>
    <row r="165" spans="1:12" x14ac:dyDescent="0.25">
      <c r="A165" s="4" t="s">
        <v>767</v>
      </c>
      <c r="B165" s="4" t="s">
        <v>12</v>
      </c>
      <c r="C165" s="4" t="s">
        <v>18</v>
      </c>
      <c r="D165" s="4">
        <v>117</v>
      </c>
      <c r="E165" s="4">
        <v>92</v>
      </c>
      <c r="F165" s="4">
        <v>54</v>
      </c>
      <c r="G165" s="4">
        <v>180.46</v>
      </c>
      <c r="H165" s="5">
        <v>45254</v>
      </c>
      <c r="I165" s="4">
        <f>'Main Data (2)'!$D165-'Main Data (2)'!$F165</f>
        <v>63</v>
      </c>
      <c r="J165" s="4">
        <f>'Main Data (2)'!$D165*'Main Data (2)'!$G165</f>
        <v>21113.82</v>
      </c>
      <c r="K165" s="4">
        <f>'Main Data (2)'!$F165*'Main Data (2)'!$G165</f>
        <v>9744.84</v>
      </c>
      <c r="L165" s="7" t="str">
        <f t="shared" si="2"/>
        <v>No</v>
      </c>
    </row>
    <row r="166" spans="1:12" x14ac:dyDescent="0.25">
      <c r="A166" s="2" t="s">
        <v>768</v>
      </c>
      <c r="B166" s="2" t="s">
        <v>37</v>
      </c>
      <c r="C166" s="2" t="s">
        <v>18</v>
      </c>
      <c r="D166" s="2">
        <v>272</v>
      </c>
      <c r="E166" s="2">
        <v>80</v>
      </c>
      <c r="F166" s="2">
        <v>87</v>
      </c>
      <c r="G166" s="2">
        <v>130.25</v>
      </c>
      <c r="H166" s="3">
        <v>45267</v>
      </c>
      <c r="I166" s="2">
        <f>'Main Data (2)'!$D166-'Main Data (2)'!$F166</f>
        <v>185</v>
      </c>
      <c r="J166" s="2">
        <f>'Main Data (2)'!$D166*'Main Data (2)'!$G166</f>
        <v>35428</v>
      </c>
      <c r="K166" s="2">
        <f>'Main Data (2)'!$F166*'Main Data (2)'!$G166</f>
        <v>11331.75</v>
      </c>
      <c r="L166" s="6" t="str">
        <f t="shared" si="2"/>
        <v>No</v>
      </c>
    </row>
    <row r="167" spans="1:12" x14ac:dyDescent="0.25">
      <c r="A167" s="4" t="s">
        <v>795</v>
      </c>
      <c r="B167" s="4" t="s">
        <v>35</v>
      </c>
      <c r="C167" s="4" t="s">
        <v>18</v>
      </c>
      <c r="D167" s="4">
        <v>189</v>
      </c>
      <c r="E167" s="4">
        <v>35</v>
      </c>
      <c r="F167" s="4">
        <v>79</v>
      </c>
      <c r="G167" s="4">
        <v>283.04000000000002</v>
      </c>
      <c r="H167" s="5">
        <v>45261</v>
      </c>
      <c r="I167" s="4">
        <f>'Main Data (2)'!$D167-'Main Data (2)'!$F167</f>
        <v>110</v>
      </c>
      <c r="J167" s="4">
        <f>'Main Data (2)'!$D167*'Main Data (2)'!$G167</f>
        <v>53494.560000000005</v>
      </c>
      <c r="K167" s="4">
        <f>'Main Data (2)'!$F167*'Main Data (2)'!$G167</f>
        <v>22360.16</v>
      </c>
      <c r="L167" s="7" t="str">
        <f t="shared" si="2"/>
        <v>No</v>
      </c>
    </row>
    <row r="168" spans="1:12" x14ac:dyDescent="0.25">
      <c r="A168" s="2" t="s">
        <v>817</v>
      </c>
      <c r="B168" s="2" t="s">
        <v>28</v>
      </c>
      <c r="C168" s="2" t="s">
        <v>18</v>
      </c>
      <c r="D168" s="2">
        <v>502</v>
      </c>
      <c r="E168" s="2">
        <v>96</v>
      </c>
      <c r="F168" s="2">
        <v>269</v>
      </c>
      <c r="G168" s="2">
        <v>287.12</v>
      </c>
      <c r="H168" s="3">
        <v>44959</v>
      </c>
      <c r="I168" s="2">
        <f>'Main Data (2)'!$D168-'Main Data (2)'!$F168</f>
        <v>233</v>
      </c>
      <c r="J168" s="2">
        <f>'Main Data (2)'!$D168*'Main Data (2)'!$G168</f>
        <v>144134.24</v>
      </c>
      <c r="K168" s="2">
        <f>'Main Data (2)'!$F168*'Main Data (2)'!$G168</f>
        <v>77235.28</v>
      </c>
      <c r="L168" s="6" t="str">
        <f t="shared" si="2"/>
        <v>No</v>
      </c>
    </row>
    <row r="169" spans="1:12" x14ac:dyDescent="0.25">
      <c r="A169" s="4" t="s">
        <v>819</v>
      </c>
      <c r="B169" s="4" t="s">
        <v>21</v>
      </c>
      <c r="C169" s="4" t="s">
        <v>18</v>
      </c>
      <c r="D169" s="4">
        <v>299</v>
      </c>
      <c r="E169" s="4">
        <v>64</v>
      </c>
      <c r="F169" s="4">
        <v>283</v>
      </c>
      <c r="G169" s="4">
        <v>14.69</v>
      </c>
      <c r="H169" s="5">
        <v>45008</v>
      </c>
      <c r="I169" s="4">
        <f>'Main Data (2)'!$D169-'Main Data (2)'!$F169</f>
        <v>16</v>
      </c>
      <c r="J169" s="4">
        <f>'Main Data (2)'!$D169*'Main Data (2)'!$G169</f>
        <v>4392.3099999999995</v>
      </c>
      <c r="K169" s="4">
        <f>'Main Data (2)'!$F169*'Main Data (2)'!$G169</f>
        <v>4157.2699999999995</v>
      </c>
      <c r="L169" s="7" t="str">
        <f t="shared" si="2"/>
        <v>No</v>
      </c>
    </row>
    <row r="170" spans="1:12" x14ac:dyDescent="0.25">
      <c r="A170" s="2" t="s">
        <v>824</v>
      </c>
      <c r="B170" s="2" t="s">
        <v>26</v>
      </c>
      <c r="C170" s="2" t="s">
        <v>18</v>
      </c>
      <c r="D170" s="2">
        <v>152</v>
      </c>
      <c r="E170" s="2">
        <v>94</v>
      </c>
      <c r="F170" s="2">
        <v>55</v>
      </c>
      <c r="G170" s="2">
        <v>30.26</v>
      </c>
      <c r="H170" s="3">
        <v>45100</v>
      </c>
      <c r="I170" s="2">
        <f>'Main Data (2)'!$D170-'Main Data (2)'!$F170</f>
        <v>97</v>
      </c>
      <c r="J170" s="2">
        <f>'Main Data (2)'!$D170*'Main Data (2)'!$G170</f>
        <v>4599.5200000000004</v>
      </c>
      <c r="K170" s="2">
        <f>'Main Data (2)'!$F170*'Main Data (2)'!$G170</f>
        <v>1664.3000000000002</v>
      </c>
      <c r="L170" s="6" t="str">
        <f t="shared" si="2"/>
        <v>No</v>
      </c>
    </row>
    <row r="171" spans="1:12" x14ac:dyDescent="0.25">
      <c r="A171" s="4" t="s">
        <v>826</v>
      </c>
      <c r="B171" s="4" t="s">
        <v>48</v>
      </c>
      <c r="C171" s="4" t="s">
        <v>18</v>
      </c>
      <c r="D171" s="4">
        <v>308</v>
      </c>
      <c r="E171" s="4">
        <v>81</v>
      </c>
      <c r="F171" s="4">
        <v>95</v>
      </c>
      <c r="G171" s="4">
        <v>336.2</v>
      </c>
      <c r="H171" s="5">
        <v>45168</v>
      </c>
      <c r="I171" s="4">
        <f>'Main Data (2)'!$D171-'Main Data (2)'!$F171</f>
        <v>213</v>
      </c>
      <c r="J171" s="4">
        <f>'Main Data (2)'!$D171*'Main Data (2)'!$G171</f>
        <v>103549.59999999999</v>
      </c>
      <c r="K171" s="4">
        <f>'Main Data (2)'!$F171*'Main Data (2)'!$G171</f>
        <v>31939</v>
      </c>
      <c r="L171" s="7" t="str">
        <f t="shared" si="2"/>
        <v>No</v>
      </c>
    </row>
    <row r="172" spans="1:12" x14ac:dyDescent="0.25">
      <c r="A172" s="2" t="s">
        <v>830</v>
      </c>
      <c r="B172" s="2" t="s">
        <v>14</v>
      </c>
      <c r="C172" s="2" t="s">
        <v>18</v>
      </c>
      <c r="D172" s="2">
        <v>446</v>
      </c>
      <c r="E172" s="2">
        <v>55</v>
      </c>
      <c r="F172" s="2">
        <v>295</v>
      </c>
      <c r="G172" s="2">
        <v>459.17</v>
      </c>
      <c r="H172" s="3">
        <v>45002</v>
      </c>
      <c r="I172" s="2">
        <f>'Main Data (2)'!$D172-'Main Data (2)'!$F172</f>
        <v>151</v>
      </c>
      <c r="J172" s="2">
        <f>'Main Data (2)'!$D172*'Main Data (2)'!$G172</f>
        <v>204789.82</v>
      </c>
      <c r="K172" s="2">
        <f>'Main Data (2)'!$F172*'Main Data (2)'!$G172</f>
        <v>135455.15</v>
      </c>
      <c r="L172" s="6" t="str">
        <f t="shared" si="2"/>
        <v>No</v>
      </c>
    </row>
    <row r="173" spans="1:12" x14ac:dyDescent="0.25">
      <c r="A173" s="4" t="s">
        <v>832</v>
      </c>
      <c r="B173" s="4" t="s">
        <v>14</v>
      </c>
      <c r="C173" s="4" t="s">
        <v>18</v>
      </c>
      <c r="D173" s="4">
        <v>401</v>
      </c>
      <c r="E173" s="4">
        <v>27</v>
      </c>
      <c r="F173" s="4">
        <v>288</v>
      </c>
      <c r="G173" s="4">
        <v>48.59</v>
      </c>
      <c r="H173" s="5">
        <v>45273</v>
      </c>
      <c r="I173" s="4">
        <f>'Main Data (2)'!$D173-'Main Data (2)'!$F173</f>
        <v>113</v>
      </c>
      <c r="J173" s="4">
        <f>'Main Data (2)'!$D173*'Main Data (2)'!$G173</f>
        <v>19484.59</v>
      </c>
      <c r="K173" s="4">
        <f>'Main Data (2)'!$F173*'Main Data (2)'!$G173</f>
        <v>13993.920000000002</v>
      </c>
      <c r="L173" s="7" t="str">
        <f t="shared" si="2"/>
        <v>No</v>
      </c>
    </row>
    <row r="174" spans="1:12" x14ac:dyDescent="0.25">
      <c r="A174" s="2" t="s">
        <v>837</v>
      </c>
      <c r="B174" s="2" t="s">
        <v>17</v>
      </c>
      <c r="C174" s="2" t="s">
        <v>18</v>
      </c>
      <c r="D174" s="2">
        <v>471</v>
      </c>
      <c r="E174" s="2">
        <v>71</v>
      </c>
      <c r="F174" s="2">
        <v>249</v>
      </c>
      <c r="G174" s="2">
        <v>425.23</v>
      </c>
      <c r="H174" s="3">
        <v>44995</v>
      </c>
      <c r="I174" s="2">
        <f>'Main Data (2)'!$D174-'Main Data (2)'!$F174</f>
        <v>222</v>
      </c>
      <c r="J174" s="2">
        <f>'Main Data (2)'!$D174*'Main Data (2)'!$G174</f>
        <v>200283.33000000002</v>
      </c>
      <c r="K174" s="2">
        <f>'Main Data (2)'!$F174*'Main Data (2)'!$G174</f>
        <v>105882.27</v>
      </c>
      <c r="L174" s="6" t="str">
        <f t="shared" si="2"/>
        <v>No</v>
      </c>
    </row>
    <row r="175" spans="1:12" x14ac:dyDescent="0.25">
      <c r="A175" s="4" t="s">
        <v>839</v>
      </c>
      <c r="B175" s="4" t="s">
        <v>28</v>
      </c>
      <c r="C175" s="4" t="s">
        <v>18</v>
      </c>
      <c r="D175" s="4">
        <v>87</v>
      </c>
      <c r="E175" s="4">
        <v>82</v>
      </c>
      <c r="F175" s="4">
        <v>13</v>
      </c>
      <c r="G175" s="4">
        <v>151.74</v>
      </c>
      <c r="H175" s="5">
        <v>45154</v>
      </c>
      <c r="I175" s="4">
        <f>'Main Data (2)'!$D175-'Main Data (2)'!$F175</f>
        <v>74</v>
      </c>
      <c r="J175" s="4">
        <f>'Main Data (2)'!$D175*'Main Data (2)'!$G175</f>
        <v>13201.380000000001</v>
      </c>
      <c r="K175" s="4">
        <f>'Main Data (2)'!$F175*'Main Data (2)'!$G175</f>
        <v>1972.6200000000001</v>
      </c>
      <c r="L175" s="7" t="str">
        <f t="shared" si="2"/>
        <v>No</v>
      </c>
    </row>
    <row r="176" spans="1:12" x14ac:dyDescent="0.25">
      <c r="A176" s="2" t="s">
        <v>840</v>
      </c>
      <c r="B176" s="2" t="s">
        <v>48</v>
      </c>
      <c r="C176" s="2" t="s">
        <v>18</v>
      </c>
      <c r="D176" s="2">
        <v>89</v>
      </c>
      <c r="E176" s="2">
        <v>44</v>
      </c>
      <c r="F176" s="2">
        <v>66</v>
      </c>
      <c r="G176" s="2">
        <v>349.82</v>
      </c>
      <c r="H176" s="3">
        <v>45099</v>
      </c>
      <c r="I176" s="2">
        <f>'Main Data (2)'!$D176-'Main Data (2)'!$F176</f>
        <v>23</v>
      </c>
      <c r="J176" s="2">
        <f>'Main Data (2)'!$D176*'Main Data (2)'!$G176</f>
        <v>31133.98</v>
      </c>
      <c r="K176" s="2">
        <f>'Main Data (2)'!$F176*'Main Data (2)'!$G176</f>
        <v>23088.12</v>
      </c>
      <c r="L176" s="6" t="str">
        <f t="shared" si="2"/>
        <v>No</v>
      </c>
    </row>
    <row r="177" spans="1:12" x14ac:dyDescent="0.25">
      <c r="A177" s="4" t="s">
        <v>844</v>
      </c>
      <c r="B177" s="4" t="s">
        <v>26</v>
      </c>
      <c r="C177" s="4" t="s">
        <v>18</v>
      </c>
      <c r="D177" s="4">
        <v>530</v>
      </c>
      <c r="E177" s="4">
        <v>66</v>
      </c>
      <c r="F177" s="4">
        <v>249</v>
      </c>
      <c r="G177" s="4">
        <v>375.39</v>
      </c>
      <c r="H177" s="5">
        <v>44996</v>
      </c>
      <c r="I177" s="4">
        <f>'Main Data (2)'!$D177-'Main Data (2)'!$F177</f>
        <v>281</v>
      </c>
      <c r="J177" s="4">
        <f>'Main Data (2)'!$D177*'Main Data (2)'!$G177</f>
        <v>198956.69999999998</v>
      </c>
      <c r="K177" s="4">
        <f>'Main Data (2)'!$F177*'Main Data (2)'!$G177</f>
        <v>93472.11</v>
      </c>
      <c r="L177" s="7" t="str">
        <f t="shared" si="2"/>
        <v>No</v>
      </c>
    </row>
    <row r="178" spans="1:12" x14ac:dyDescent="0.25">
      <c r="A178" s="2" t="s">
        <v>847</v>
      </c>
      <c r="B178" s="2" t="s">
        <v>35</v>
      </c>
      <c r="C178" s="2" t="s">
        <v>18</v>
      </c>
      <c r="D178" s="2">
        <v>305</v>
      </c>
      <c r="E178" s="2">
        <v>32</v>
      </c>
      <c r="F178" s="2">
        <v>246</v>
      </c>
      <c r="G178" s="2">
        <v>242.23</v>
      </c>
      <c r="H178" s="3">
        <v>45148</v>
      </c>
      <c r="I178" s="2">
        <f>'Main Data (2)'!$D178-'Main Data (2)'!$F178</f>
        <v>59</v>
      </c>
      <c r="J178" s="2">
        <f>'Main Data (2)'!$D178*'Main Data (2)'!$G178</f>
        <v>73880.149999999994</v>
      </c>
      <c r="K178" s="2">
        <f>'Main Data (2)'!$F178*'Main Data (2)'!$G178</f>
        <v>59588.579999999994</v>
      </c>
      <c r="L178" s="6" t="str">
        <f t="shared" si="2"/>
        <v>No</v>
      </c>
    </row>
    <row r="179" spans="1:12" x14ac:dyDescent="0.25">
      <c r="A179" s="4" t="s">
        <v>852</v>
      </c>
      <c r="B179" s="4" t="s">
        <v>35</v>
      </c>
      <c r="C179" s="4" t="s">
        <v>18</v>
      </c>
      <c r="D179" s="4">
        <v>256</v>
      </c>
      <c r="E179" s="4">
        <v>87</v>
      </c>
      <c r="F179" s="4">
        <v>211</v>
      </c>
      <c r="G179" s="4">
        <v>57.48</v>
      </c>
      <c r="H179" s="5">
        <v>45033</v>
      </c>
      <c r="I179" s="4">
        <f>'Main Data (2)'!$D179-'Main Data (2)'!$F179</f>
        <v>45</v>
      </c>
      <c r="J179" s="4">
        <f>'Main Data (2)'!$D179*'Main Data (2)'!$G179</f>
        <v>14714.88</v>
      </c>
      <c r="K179" s="4">
        <f>'Main Data (2)'!$F179*'Main Data (2)'!$G179</f>
        <v>12128.279999999999</v>
      </c>
      <c r="L179" s="7" t="str">
        <f t="shared" si="2"/>
        <v>No</v>
      </c>
    </row>
    <row r="180" spans="1:12" x14ac:dyDescent="0.25">
      <c r="A180" s="2" t="s">
        <v>854</v>
      </c>
      <c r="B180" s="2" t="s">
        <v>14</v>
      </c>
      <c r="C180" s="2" t="s">
        <v>18</v>
      </c>
      <c r="D180" s="2">
        <v>260</v>
      </c>
      <c r="E180" s="2">
        <v>86</v>
      </c>
      <c r="F180" s="2">
        <v>150</v>
      </c>
      <c r="G180" s="2">
        <v>400.73</v>
      </c>
      <c r="H180" s="3">
        <v>44978</v>
      </c>
      <c r="I180" s="2">
        <f>'Main Data (2)'!$D180-'Main Data (2)'!$F180</f>
        <v>110</v>
      </c>
      <c r="J180" s="2">
        <f>'Main Data (2)'!$D180*'Main Data (2)'!$G180</f>
        <v>104189.8</v>
      </c>
      <c r="K180" s="2">
        <f>'Main Data (2)'!$F180*'Main Data (2)'!$G180</f>
        <v>60109.5</v>
      </c>
      <c r="L180" s="6" t="str">
        <f t="shared" si="2"/>
        <v>No</v>
      </c>
    </row>
    <row r="181" spans="1:12" x14ac:dyDescent="0.25">
      <c r="A181" s="4" t="s">
        <v>857</v>
      </c>
      <c r="B181" s="4" t="s">
        <v>8</v>
      </c>
      <c r="C181" s="4" t="s">
        <v>18</v>
      </c>
      <c r="D181" s="4">
        <v>404</v>
      </c>
      <c r="E181" s="4">
        <v>44</v>
      </c>
      <c r="F181" s="4">
        <v>292</v>
      </c>
      <c r="G181" s="4">
        <v>292.39999999999998</v>
      </c>
      <c r="H181" s="5">
        <v>44941</v>
      </c>
      <c r="I181" s="4">
        <f>'Main Data (2)'!$D181-'Main Data (2)'!$F181</f>
        <v>112</v>
      </c>
      <c r="J181" s="4">
        <f>'Main Data (2)'!$D181*'Main Data (2)'!$G181</f>
        <v>118129.59999999999</v>
      </c>
      <c r="K181" s="4">
        <f>'Main Data (2)'!$F181*'Main Data (2)'!$G181</f>
        <v>85380.799999999988</v>
      </c>
      <c r="L181" s="7" t="str">
        <f t="shared" si="2"/>
        <v>No</v>
      </c>
    </row>
    <row r="182" spans="1:12" x14ac:dyDescent="0.25">
      <c r="A182" s="2" t="s">
        <v>859</v>
      </c>
      <c r="B182" s="2" t="s">
        <v>37</v>
      </c>
      <c r="C182" s="2" t="s">
        <v>18</v>
      </c>
      <c r="D182" s="2">
        <v>130</v>
      </c>
      <c r="E182" s="2">
        <v>69</v>
      </c>
      <c r="F182" s="2">
        <v>7</v>
      </c>
      <c r="G182" s="2">
        <v>413.69</v>
      </c>
      <c r="H182" s="3">
        <v>45121</v>
      </c>
      <c r="I182" s="2">
        <f>'Main Data (2)'!$D182-'Main Data (2)'!$F182</f>
        <v>123</v>
      </c>
      <c r="J182" s="2">
        <f>'Main Data (2)'!$D182*'Main Data (2)'!$G182</f>
        <v>53779.7</v>
      </c>
      <c r="K182" s="2">
        <f>'Main Data (2)'!$F182*'Main Data (2)'!$G182</f>
        <v>2895.83</v>
      </c>
      <c r="L182" s="6" t="str">
        <f t="shared" si="2"/>
        <v>No</v>
      </c>
    </row>
    <row r="183" spans="1:12" x14ac:dyDescent="0.25">
      <c r="A183" s="4" t="s">
        <v>866</v>
      </c>
      <c r="B183" s="4" t="s">
        <v>35</v>
      </c>
      <c r="C183" s="4" t="s">
        <v>18</v>
      </c>
      <c r="D183" s="4">
        <v>391</v>
      </c>
      <c r="E183" s="4">
        <v>26</v>
      </c>
      <c r="F183" s="4">
        <v>226</v>
      </c>
      <c r="G183" s="4">
        <v>109.4</v>
      </c>
      <c r="H183" s="5">
        <v>44978</v>
      </c>
      <c r="I183" s="4">
        <f>'Main Data (2)'!$D183-'Main Data (2)'!$F183</f>
        <v>165</v>
      </c>
      <c r="J183" s="4">
        <f>'Main Data (2)'!$D183*'Main Data (2)'!$G183</f>
        <v>42775.4</v>
      </c>
      <c r="K183" s="4">
        <f>'Main Data (2)'!$F183*'Main Data (2)'!$G183</f>
        <v>24724.400000000001</v>
      </c>
      <c r="L183" s="7" t="str">
        <f t="shared" si="2"/>
        <v>No</v>
      </c>
    </row>
    <row r="184" spans="1:12" x14ac:dyDescent="0.25">
      <c r="A184" s="2" t="s">
        <v>870</v>
      </c>
      <c r="B184" s="2" t="s">
        <v>17</v>
      </c>
      <c r="C184" s="2" t="s">
        <v>18</v>
      </c>
      <c r="D184" s="2">
        <v>281</v>
      </c>
      <c r="E184" s="2">
        <v>82</v>
      </c>
      <c r="F184" s="2">
        <v>20</v>
      </c>
      <c r="G184" s="2">
        <v>109.04</v>
      </c>
      <c r="H184" s="3">
        <v>45210</v>
      </c>
      <c r="I184" s="2">
        <f>'Main Data (2)'!$D184-'Main Data (2)'!$F184</f>
        <v>261</v>
      </c>
      <c r="J184" s="2">
        <f>'Main Data (2)'!$D184*'Main Data (2)'!$G184</f>
        <v>30640.240000000002</v>
      </c>
      <c r="K184" s="2">
        <f>'Main Data (2)'!$F184*'Main Data (2)'!$G184</f>
        <v>2180.8000000000002</v>
      </c>
      <c r="L184" s="6" t="str">
        <f t="shared" si="2"/>
        <v>No</v>
      </c>
    </row>
    <row r="185" spans="1:12" x14ac:dyDescent="0.25">
      <c r="A185" s="4" t="s">
        <v>878</v>
      </c>
      <c r="B185" s="4" t="s">
        <v>17</v>
      </c>
      <c r="C185" s="4" t="s">
        <v>18</v>
      </c>
      <c r="D185" s="4">
        <v>211</v>
      </c>
      <c r="E185" s="4">
        <v>85</v>
      </c>
      <c r="F185" s="4">
        <v>172</v>
      </c>
      <c r="G185" s="4">
        <v>227.7</v>
      </c>
      <c r="H185" s="5">
        <v>45108</v>
      </c>
      <c r="I185" s="4">
        <f>'Main Data (2)'!$D185-'Main Data (2)'!$F185</f>
        <v>39</v>
      </c>
      <c r="J185" s="4">
        <f>'Main Data (2)'!$D185*'Main Data (2)'!$G185</f>
        <v>48044.7</v>
      </c>
      <c r="K185" s="4">
        <f>'Main Data (2)'!$F185*'Main Data (2)'!$G185</f>
        <v>39164.400000000001</v>
      </c>
      <c r="L185" s="7" t="str">
        <f t="shared" si="2"/>
        <v>No</v>
      </c>
    </row>
    <row r="186" spans="1:12" x14ac:dyDescent="0.25">
      <c r="A186" s="2" t="s">
        <v>879</v>
      </c>
      <c r="B186" s="2" t="s">
        <v>35</v>
      </c>
      <c r="C186" s="2" t="s">
        <v>18</v>
      </c>
      <c r="D186" s="2">
        <v>359</v>
      </c>
      <c r="E186" s="2">
        <v>80</v>
      </c>
      <c r="F186" s="2">
        <v>281</v>
      </c>
      <c r="G186" s="2">
        <v>238.39</v>
      </c>
      <c r="H186" s="3">
        <v>45254</v>
      </c>
      <c r="I186" s="2">
        <f>'Main Data (2)'!$D186-'Main Data (2)'!$F186</f>
        <v>78</v>
      </c>
      <c r="J186" s="2">
        <f>'Main Data (2)'!$D186*'Main Data (2)'!$G186</f>
        <v>85582.01</v>
      </c>
      <c r="K186" s="2">
        <f>'Main Data (2)'!$F186*'Main Data (2)'!$G186</f>
        <v>66987.59</v>
      </c>
      <c r="L186" s="6" t="str">
        <f t="shared" si="2"/>
        <v>No</v>
      </c>
    </row>
    <row r="187" spans="1:12" x14ac:dyDescent="0.25">
      <c r="A187" s="4" t="s">
        <v>893</v>
      </c>
      <c r="B187" s="4" t="s">
        <v>17</v>
      </c>
      <c r="C187" s="4" t="s">
        <v>18</v>
      </c>
      <c r="D187" s="4">
        <v>168</v>
      </c>
      <c r="E187" s="4">
        <v>41</v>
      </c>
      <c r="F187" s="4">
        <v>135</v>
      </c>
      <c r="G187" s="4">
        <v>410.38</v>
      </c>
      <c r="H187" s="5">
        <v>44940</v>
      </c>
      <c r="I187" s="4">
        <f>'Main Data (2)'!$D187-'Main Data (2)'!$F187</f>
        <v>33</v>
      </c>
      <c r="J187" s="4">
        <f>'Main Data (2)'!$D187*'Main Data (2)'!$G187</f>
        <v>68943.839999999997</v>
      </c>
      <c r="K187" s="4">
        <f>'Main Data (2)'!$F187*'Main Data (2)'!$G187</f>
        <v>55401.3</v>
      </c>
      <c r="L187" s="7" t="str">
        <f t="shared" si="2"/>
        <v>No</v>
      </c>
    </row>
    <row r="188" spans="1:12" x14ac:dyDescent="0.25">
      <c r="A188" s="2" t="s">
        <v>904</v>
      </c>
      <c r="B188" s="2" t="s">
        <v>12</v>
      </c>
      <c r="C188" s="2" t="s">
        <v>18</v>
      </c>
      <c r="D188" s="2">
        <v>358</v>
      </c>
      <c r="E188" s="2">
        <v>93</v>
      </c>
      <c r="F188" s="2">
        <v>62</v>
      </c>
      <c r="G188" s="2">
        <v>151.34</v>
      </c>
      <c r="H188" s="3">
        <v>45238</v>
      </c>
      <c r="I188" s="2">
        <f>'Main Data (2)'!$D188-'Main Data (2)'!$F188</f>
        <v>296</v>
      </c>
      <c r="J188" s="2">
        <f>'Main Data (2)'!$D188*'Main Data (2)'!$G188</f>
        <v>54179.72</v>
      </c>
      <c r="K188" s="2">
        <f>'Main Data (2)'!$F188*'Main Data (2)'!$G188</f>
        <v>9383.08</v>
      </c>
      <c r="L188" s="6" t="str">
        <f t="shared" si="2"/>
        <v>No</v>
      </c>
    </row>
    <row r="189" spans="1:12" x14ac:dyDescent="0.25">
      <c r="A189" s="4" t="s">
        <v>906</v>
      </c>
      <c r="B189" s="4" t="s">
        <v>28</v>
      </c>
      <c r="C189" s="4" t="s">
        <v>18</v>
      </c>
      <c r="D189" s="4">
        <v>248</v>
      </c>
      <c r="E189" s="4">
        <v>50</v>
      </c>
      <c r="F189" s="4">
        <v>216</v>
      </c>
      <c r="G189" s="4">
        <v>246.13</v>
      </c>
      <c r="H189" s="5">
        <v>45047</v>
      </c>
      <c r="I189" s="4">
        <f>'Main Data (2)'!$D189-'Main Data (2)'!$F189</f>
        <v>32</v>
      </c>
      <c r="J189" s="4">
        <f>'Main Data (2)'!$D189*'Main Data (2)'!$G189</f>
        <v>61040.24</v>
      </c>
      <c r="K189" s="4">
        <f>'Main Data (2)'!$F189*'Main Data (2)'!$G189</f>
        <v>53164.08</v>
      </c>
      <c r="L189" s="7" t="str">
        <f t="shared" si="2"/>
        <v>No</v>
      </c>
    </row>
    <row r="190" spans="1:12" x14ac:dyDescent="0.25">
      <c r="A190" s="2" t="s">
        <v>908</v>
      </c>
      <c r="B190" s="2" t="s">
        <v>21</v>
      </c>
      <c r="C190" s="2" t="s">
        <v>18</v>
      </c>
      <c r="D190" s="2">
        <v>204</v>
      </c>
      <c r="E190" s="2">
        <v>37</v>
      </c>
      <c r="F190" s="2">
        <v>180</v>
      </c>
      <c r="G190" s="2">
        <v>394.05</v>
      </c>
      <c r="H190" s="3">
        <v>44951</v>
      </c>
      <c r="I190" s="2">
        <f>'Main Data (2)'!$D190-'Main Data (2)'!$F190</f>
        <v>24</v>
      </c>
      <c r="J190" s="2">
        <f>'Main Data (2)'!$D190*'Main Data (2)'!$G190</f>
        <v>80386.2</v>
      </c>
      <c r="K190" s="2">
        <f>'Main Data (2)'!$F190*'Main Data (2)'!$G190</f>
        <v>70929</v>
      </c>
      <c r="L190" s="6" t="str">
        <f t="shared" si="2"/>
        <v>No</v>
      </c>
    </row>
    <row r="191" spans="1:12" x14ac:dyDescent="0.25">
      <c r="A191" s="4" t="s">
        <v>915</v>
      </c>
      <c r="B191" s="4" t="s">
        <v>37</v>
      </c>
      <c r="C191" s="4" t="s">
        <v>18</v>
      </c>
      <c r="D191" s="4">
        <v>203</v>
      </c>
      <c r="E191" s="4">
        <v>96</v>
      </c>
      <c r="F191" s="4">
        <v>55</v>
      </c>
      <c r="G191" s="4">
        <v>186.58</v>
      </c>
      <c r="H191" s="5">
        <v>44963</v>
      </c>
      <c r="I191" s="4">
        <f>'Main Data (2)'!$D191-'Main Data (2)'!$F191</f>
        <v>148</v>
      </c>
      <c r="J191" s="4">
        <f>'Main Data (2)'!$D191*'Main Data (2)'!$G191</f>
        <v>37875.740000000005</v>
      </c>
      <c r="K191" s="4">
        <f>'Main Data (2)'!$F191*'Main Data (2)'!$G191</f>
        <v>10261.900000000001</v>
      </c>
      <c r="L191" s="7" t="str">
        <f t="shared" si="2"/>
        <v>No</v>
      </c>
    </row>
    <row r="192" spans="1:12" x14ac:dyDescent="0.25">
      <c r="A192" s="2" t="s">
        <v>919</v>
      </c>
      <c r="B192" s="2" t="s">
        <v>21</v>
      </c>
      <c r="C192" s="2" t="s">
        <v>18</v>
      </c>
      <c r="D192" s="2">
        <v>219</v>
      </c>
      <c r="E192" s="2">
        <v>99</v>
      </c>
      <c r="F192" s="2">
        <v>35</v>
      </c>
      <c r="G192" s="2">
        <v>277.11</v>
      </c>
      <c r="H192" s="3">
        <v>45208</v>
      </c>
      <c r="I192" s="2">
        <f>'Main Data (2)'!$D192-'Main Data (2)'!$F192</f>
        <v>184</v>
      </c>
      <c r="J192" s="2">
        <f>'Main Data (2)'!$D192*'Main Data (2)'!$G192</f>
        <v>60687.090000000004</v>
      </c>
      <c r="K192" s="2">
        <f>'Main Data (2)'!$F192*'Main Data (2)'!$G192</f>
        <v>9698.85</v>
      </c>
      <c r="L192" s="6" t="str">
        <f t="shared" si="2"/>
        <v>No</v>
      </c>
    </row>
    <row r="193" spans="1:12" x14ac:dyDescent="0.25">
      <c r="A193" s="4" t="s">
        <v>923</v>
      </c>
      <c r="B193" s="4" t="s">
        <v>35</v>
      </c>
      <c r="C193" s="4" t="s">
        <v>18</v>
      </c>
      <c r="D193" s="4">
        <v>79</v>
      </c>
      <c r="E193" s="4">
        <v>69</v>
      </c>
      <c r="F193" s="4">
        <v>40</v>
      </c>
      <c r="G193" s="4">
        <v>160.99</v>
      </c>
      <c r="H193" s="5">
        <v>44945</v>
      </c>
      <c r="I193" s="4">
        <f>'Main Data (2)'!$D193-'Main Data (2)'!$F193</f>
        <v>39</v>
      </c>
      <c r="J193" s="4">
        <f>'Main Data (2)'!$D193*'Main Data (2)'!$G193</f>
        <v>12718.210000000001</v>
      </c>
      <c r="K193" s="4">
        <f>'Main Data (2)'!$F193*'Main Data (2)'!$G193</f>
        <v>6439.6</v>
      </c>
      <c r="L193" s="7" t="str">
        <f t="shared" si="2"/>
        <v>No</v>
      </c>
    </row>
    <row r="194" spans="1:12" x14ac:dyDescent="0.25">
      <c r="A194" s="2" t="s">
        <v>924</v>
      </c>
      <c r="B194" s="2" t="s">
        <v>14</v>
      </c>
      <c r="C194" s="2" t="s">
        <v>18</v>
      </c>
      <c r="D194" s="2">
        <v>178</v>
      </c>
      <c r="E194" s="2">
        <v>63</v>
      </c>
      <c r="F194" s="2">
        <v>151</v>
      </c>
      <c r="G194" s="2">
        <v>216.55</v>
      </c>
      <c r="H194" s="3">
        <v>45119</v>
      </c>
      <c r="I194" s="2">
        <f>'Main Data (2)'!$D194-'Main Data (2)'!$F194</f>
        <v>27</v>
      </c>
      <c r="J194" s="2">
        <f>'Main Data (2)'!$D194*'Main Data (2)'!$G194</f>
        <v>38545.9</v>
      </c>
      <c r="K194" s="2">
        <f>'Main Data (2)'!$F194*'Main Data (2)'!$G194</f>
        <v>32699.050000000003</v>
      </c>
      <c r="L194" s="6" t="str">
        <f t="shared" ref="L194:L257" si="3">IF(D194&lt;=E194,"Yes","No")</f>
        <v>No</v>
      </c>
    </row>
    <row r="195" spans="1:12" x14ac:dyDescent="0.25">
      <c r="A195" s="4" t="s">
        <v>931</v>
      </c>
      <c r="B195" s="4" t="s">
        <v>12</v>
      </c>
      <c r="C195" s="4" t="s">
        <v>18</v>
      </c>
      <c r="D195" s="4">
        <v>251</v>
      </c>
      <c r="E195" s="4">
        <v>42</v>
      </c>
      <c r="F195" s="4">
        <v>168</v>
      </c>
      <c r="G195" s="4">
        <v>323.93</v>
      </c>
      <c r="H195" s="5">
        <v>44969</v>
      </c>
      <c r="I195" s="4">
        <f>'Main Data (2)'!$D195-'Main Data (2)'!$F195</f>
        <v>83</v>
      </c>
      <c r="J195" s="4">
        <f>'Main Data (2)'!$D195*'Main Data (2)'!$G195</f>
        <v>81306.430000000008</v>
      </c>
      <c r="K195" s="4">
        <f>'Main Data (2)'!$F195*'Main Data (2)'!$G195</f>
        <v>54420.24</v>
      </c>
      <c r="L195" s="7" t="str">
        <f t="shared" si="3"/>
        <v>No</v>
      </c>
    </row>
    <row r="196" spans="1:12" x14ac:dyDescent="0.25">
      <c r="A196" s="2" t="s">
        <v>940</v>
      </c>
      <c r="B196" s="2" t="s">
        <v>17</v>
      </c>
      <c r="C196" s="2" t="s">
        <v>18</v>
      </c>
      <c r="D196" s="2">
        <v>532</v>
      </c>
      <c r="E196" s="2">
        <v>74</v>
      </c>
      <c r="F196" s="2">
        <v>288</v>
      </c>
      <c r="G196" s="2">
        <v>160.35</v>
      </c>
      <c r="H196" s="3">
        <v>45230</v>
      </c>
      <c r="I196" s="2">
        <f>'Main Data (2)'!$D196-'Main Data (2)'!$F196</f>
        <v>244</v>
      </c>
      <c r="J196" s="2">
        <f>'Main Data (2)'!$D196*'Main Data (2)'!$G196</f>
        <v>85306.2</v>
      </c>
      <c r="K196" s="2">
        <f>'Main Data (2)'!$F196*'Main Data (2)'!$G196</f>
        <v>46180.799999999996</v>
      </c>
      <c r="L196" s="6" t="str">
        <f t="shared" si="3"/>
        <v>No</v>
      </c>
    </row>
    <row r="197" spans="1:12" x14ac:dyDescent="0.25">
      <c r="A197" s="4" t="s">
        <v>944</v>
      </c>
      <c r="B197" s="4" t="s">
        <v>37</v>
      </c>
      <c r="C197" s="4" t="s">
        <v>18</v>
      </c>
      <c r="D197" s="4">
        <v>240</v>
      </c>
      <c r="E197" s="4">
        <v>77</v>
      </c>
      <c r="F197" s="4">
        <v>127</v>
      </c>
      <c r="G197" s="4">
        <v>364.39</v>
      </c>
      <c r="H197" s="5">
        <v>45114</v>
      </c>
      <c r="I197" s="4">
        <f>'Main Data (2)'!$D197-'Main Data (2)'!$F197</f>
        <v>113</v>
      </c>
      <c r="J197" s="4">
        <f>'Main Data (2)'!$D197*'Main Data (2)'!$G197</f>
        <v>87453.599999999991</v>
      </c>
      <c r="K197" s="4">
        <f>'Main Data (2)'!$F197*'Main Data (2)'!$G197</f>
        <v>46277.53</v>
      </c>
      <c r="L197" s="7" t="str">
        <f t="shared" si="3"/>
        <v>No</v>
      </c>
    </row>
    <row r="198" spans="1:12" x14ac:dyDescent="0.25">
      <c r="A198" s="2" t="s">
        <v>945</v>
      </c>
      <c r="B198" s="2" t="s">
        <v>26</v>
      </c>
      <c r="C198" s="2" t="s">
        <v>18</v>
      </c>
      <c r="D198" s="2">
        <v>232</v>
      </c>
      <c r="E198" s="2">
        <v>45</v>
      </c>
      <c r="F198" s="2">
        <v>155</v>
      </c>
      <c r="G198" s="2">
        <v>36.46</v>
      </c>
      <c r="H198" s="3">
        <v>44962</v>
      </c>
      <c r="I198" s="2">
        <f>'Main Data (2)'!$D198-'Main Data (2)'!$F198</f>
        <v>77</v>
      </c>
      <c r="J198" s="2">
        <f>'Main Data (2)'!$D198*'Main Data (2)'!$G198</f>
        <v>8458.7199999999993</v>
      </c>
      <c r="K198" s="2">
        <f>'Main Data (2)'!$F198*'Main Data (2)'!$G198</f>
        <v>5651.3</v>
      </c>
      <c r="L198" s="6" t="str">
        <f t="shared" si="3"/>
        <v>No</v>
      </c>
    </row>
    <row r="199" spans="1:12" x14ac:dyDescent="0.25">
      <c r="A199" s="4" t="s">
        <v>947</v>
      </c>
      <c r="B199" s="4" t="s">
        <v>17</v>
      </c>
      <c r="C199" s="4" t="s">
        <v>18</v>
      </c>
      <c r="D199" s="4">
        <v>274</v>
      </c>
      <c r="E199" s="4">
        <v>43</v>
      </c>
      <c r="F199" s="4">
        <v>219</v>
      </c>
      <c r="G199" s="4">
        <v>197.47</v>
      </c>
      <c r="H199" s="5">
        <v>45234</v>
      </c>
      <c r="I199" s="4">
        <f>'Main Data (2)'!$D199-'Main Data (2)'!$F199</f>
        <v>55</v>
      </c>
      <c r="J199" s="4">
        <f>'Main Data (2)'!$D199*'Main Data (2)'!$G199</f>
        <v>54106.78</v>
      </c>
      <c r="K199" s="4">
        <f>'Main Data (2)'!$F199*'Main Data (2)'!$G199</f>
        <v>43245.93</v>
      </c>
      <c r="L199" s="7" t="str">
        <f t="shared" si="3"/>
        <v>No</v>
      </c>
    </row>
    <row r="200" spans="1:12" x14ac:dyDescent="0.25">
      <c r="A200" s="2" t="s">
        <v>951</v>
      </c>
      <c r="B200" s="2" t="s">
        <v>28</v>
      </c>
      <c r="C200" s="2" t="s">
        <v>18</v>
      </c>
      <c r="D200" s="2">
        <v>469</v>
      </c>
      <c r="E200" s="2">
        <v>61</v>
      </c>
      <c r="F200" s="2">
        <v>238</v>
      </c>
      <c r="G200" s="2">
        <v>97.45</v>
      </c>
      <c r="H200" s="3">
        <v>45210</v>
      </c>
      <c r="I200" s="2">
        <f>'Main Data (2)'!$D200-'Main Data (2)'!$F200</f>
        <v>231</v>
      </c>
      <c r="J200" s="2">
        <f>'Main Data (2)'!$D200*'Main Data (2)'!$G200</f>
        <v>45704.05</v>
      </c>
      <c r="K200" s="2">
        <f>'Main Data (2)'!$F200*'Main Data (2)'!$G200</f>
        <v>23193.100000000002</v>
      </c>
      <c r="L200" s="6" t="str">
        <f t="shared" si="3"/>
        <v>No</v>
      </c>
    </row>
    <row r="201" spans="1:12" x14ac:dyDescent="0.25">
      <c r="A201" s="4" t="s">
        <v>952</v>
      </c>
      <c r="B201" s="4" t="s">
        <v>8</v>
      </c>
      <c r="C201" s="4" t="s">
        <v>18</v>
      </c>
      <c r="D201" s="4">
        <v>316</v>
      </c>
      <c r="E201" s="4">
        <v>24</v>
      </c>
      <c r="F201" s="4">
        <v>191</v>
      </c>
      <c r="G201" s="4">
        <v>458.97</v>
      </c>
      <c r="H201" s="5">
        <v>45278</v>
      </c>
      <c r="I201" s="4">
        <f>'Main Data (2)'!$D201-'Main Data (2)'!$F201</f>
        <v>125</v>
      </c>
      <c r="J201" s="4">
        <f>'Main Data (2)'!$D201*'Main Data (2)'!$G201</f>
        <v>145034.52000000002</v>
      </c>
      <c r="K201" s="4">
        <f>'Main Data (2)'!$F201*'Main Data (2)'!$G201</f>
        <v>87663.27</v>
      </c>
      <c r="L201" s="7" t="str">
        <f t="shared" si="3"/>
        <v>No</v>
      </c>
    </row>
    <row r="202" spans="1:12" x14ac:dyDescent="0.25">
      <c r="A202" s="2" t="s">
        <v>953</v>
      </c>
      <c r="B202" s="2" t="s">
        <v>12</v>
      </c>
      <c r="C202" s="2" t="s">
        <v>18</v>
      </c>
      <c r="D202" s="2">
        <v>257</v>
      </c>
      <c r="E202" s="2">
        <v>67</v>
      </c>
      <c r="F202" s="2">
        <v>169</v>
      </c>
      <c r="G202" s="2">
        <v>35.28</v>
      </c>
      <c r="H202" s="3">
        <v>45038</v>
      </c>
      <c r="I202" s="2">
        <f>'Main Data (2)'!$D202-'Main Data (2)'!$F202</f>
        <v>88</v>
      </c>
      <c r="J202" s="2">
        <f>'Main Data (2)'!$D202*'Main Data (2)'!$G202</f>
        <v>9066.9600000000009</v>
      </c>
      <c r="K202" s="2">
        <f>'Main Data (2)'!$F202*'Main Data (2)'!$G202</f>
        <v>5962.3200000000006</v>
      </c>
      <c r="L202" s="6" t="str">
        <f t="shared" si="3"/>
        <v>No</v>
      </c>
    </row>
    <row r="203" spans="1:12" x14ac:dyDescent="0.25">
      <c r="A203" s="4" t="s">
        <v>955</v>
      </c>
      <c r="B203" s="4" t="s">
        <v>35</v>
      </c>
      <c r="C203" s="4" t="s">
        <v>18</v>
      </c>
      <c r="D203" s="4">
        <v>460</v>
      </c>
      <c r="E203" s="4">
        <v>32</v>
      </c>
      <c r="F203" s="4">
        <v>162</v>
      </c>
      <c r="G203" s="4">
        <v>439.43</v>
      </c>
      <c r="H203" s="5">
        <v>45106</v>
      </c>
      <c r="I203" s="4">
        <f>'Main Data (2)'!$D203-'Main Data (2)'!$F203</f>
        <v>298</v>
      </c>
      <c r="J203" s="4">
        <f>'Main Data (2)'!$D203*'Main Data (2)'!$G203</f>
        <v>202137.80000000002</v>
      </c>
      <c r="K203" s="4">
        <f>'Main Data (2)'!$F203*'Main Data (2)'!$G203</f>
        <v>71187.66</v>
      </c>
      <c r="L203" s="7" t="str">
        <f t="shared" si="3"/>
        <v>No</v>
      </c>
    </row>
    <row r="204" spans="1:12" x14ac:dyDescent="0.25">
      <c r="A204" s="2" t="s">
        <v>957</v>
      </c>
      <c r="B204" s="2" t="s">
        <v>8</v>
      </c>
      <c r="C204" s="2" t="s">
        <v>18</v>
      </c>
      <c r="D204" s="2">
        <v>88</v>
      </c>
      <c r="E204" s="2">
        <v>92</v>
      </c>
      <c r="F204" s="2">
        <v>8</v>
      </c>
      <c r="G204" s="2">
        <v>329.75</v>
      </c>
      <c r="H204" s="3">
        <v>45244</v>
      </c>
      <c r="I204" s="2">
        <f>'Main Data (2)'!$D204-'Main Data (2)'!$F204</f>
        <v>80</v>
      </c>
      <c r="J204" s="2">
        <f>'Main Data (2)'!$D204*'Main Data (2)'!$G204</f>
        <v>29018</v>
      </c>
      <c r="K204" s="2">
        <f>'Main Data (2)'!$F204*'Main Data (2)'!$G204</f>
        <v>2638</v>
      </c>
      <c r="L204" s="6" t="str">
        <f t="shared" si="3"/>
        <v>Yes</v>
      </c>
    </row>
    <row r="205" spans="1:12" x14ac:dyDescent="0.25">
      <c r="A205" s="4" t="s">
        <v>964</v>
      </c>
      <c r="B205" s="4" t="s">
        <v>48</v>
      </c>
      <c r="C205" s="4" t="s">
        <v>18</v>
      </c>
      <c r="D205" s="4">
        <v>227</v>
      </c>
      <c r="E205" s="4">
        <v>61</v>
      </c>
      <c r="F205" s="4">
        <v>201</v>
      </c>
      <c r="G205" s="4">
        <v>287.35000000000002</v>
      </c>
      <c r="H205" s="5">
        <v>45252</v>
      </c>
      <c r="I205" s="4">
        <f>'Main Data (2)'!$D205-'Main Data (2)'!$F205</f>
        <v>26</v>
      </c>
      <c r="J205" s="4">
        <f>'Main Data (2)'!$D205*'Main Data (2)'!$G205</f>
        <v>65228.450000000004</v>
      </c>
      <c r="K205" s="4">
        <f>'Main Data (2)'!$F205*'Main Data (2)'!$G205</f>
        <v>57757.350000000006</v>
      </c>
      <c r="L205" s="7" t="str">
        <f t="shared" si="3"/>
        <v>No</v>
      </c>
    </row>
    <row r="206" spans="1:12" x14ac:dyDescent="0.25">
      <c r="A206" s="2" t="s">
        <v>965</v>
      </c>
      <c r="B206" s="2" t="s">
        <v>37</v>
      </c>
      <c r="C206" s="2" t="s">
        <v>18</v>
      </c>
      <c r="D206" s="2">
        <v>294</v>
      </c>
      <c r="E206" s="2">
        <v>73</v>
      </c>
      <c r="F206" s="2">
        <v>276</v>
      </c>
      <c r="G206" s="2">
        <v>402.15</v>
      </c>
      <c r="H206" s="3">
        <v>44945</v>
      </c>
      <c r="I206" s="2">
        <f>'Main Data (2)'!$D206-'Main Data (2)'!$F206</f>
        <v>18</v>
      </c>
      <c r="J206" s="2">
        <f>'Main Data (2)'!$D206*'Main Data (2)'!$G206</f>
        <v>118232.09999999999</v>
      </c>
      <c r="K206" s="2">
        <f>'Main Data (2)'!$F206*'Main Data (2)'!$G206</f>
        <v>110993.4</v>
      </c>
      <c r="L206" s="6" t="str">
        <f t="shared" si="3"/>
        <v>No</v>
      </c>
    </row>
    <row r="207" spans="1:12" x14ac:dyDescent="0.25">
      <c r="A207" s="4" t="s">
        <v>973</v>
      </c>
      <c r="B207" s="4" t="s">
        <v>28</v>
      </c>
      <c r="C207" s="4" t="s">
        <v>18</v>
      </c>
      <c r="D207" s="4">
        <v>278</v>
      </c>
      <c r="E207" s="4">
        <v>67</v>
      </c>
      <c r="F207" s="4">
        <v>247</v>
      </c>
      <c r="G207" s="4">
        <v>473.73</v>
      </c>
      <c r="H207" s="5">
        <v>45174</v>
      </c>
      <c r="I207" s="4">
        <f>'Main Data (2)'!$D207-'Main Data (2)'!$F207</f>
        <v>31</v>
      </c>
      <c r="J207" s="4">
        <f>'Main Data (2)'!$D207*'Main Data (2)'!$G207</f>
        <v>131696.94</v>
      </c>
      <c r="K207" s="4">
        <f>'Main Data (2)'!$F207*'Main Data (2)'!$G207</f>
        <v>117011.31</v>
      </c>
      <c r="L207" s="7" t="str">
        <f t="shared" si="3"/>
        <v>No</v>
      </c>
    </row>
    <row r="208" spans="1:12" x14ac:dyDescent="0.25">
      <c r="A208" s="2" t="s">
        <v>974</v>
      </c>
      <c r="B208" s="2" t="s">
        <v>14</v>
      </c>
      <c r="C208" s="2" t="s">
        <v>18</v>
      </c>
      <c r="D208" s="2">
        <v>357</v>
      </c>
      <c r="E208" s="2">
        <v>23</v>
      </c>
      <c r="F208" s="2">
        <v>247</v>
      </c>
      <c r="G208" s="2">
        <v>294.2</v>
      </c>
      <c r="H208" s="3">
        <v>44936</v>
      </c>
      <c r="I208" s="2">
        <f>'Main Data (2)'!$D208-'Main Data (2)'!$F208</f>
        <v>110</v>
      </c>
      <c r="J208" s="2">
        <f>'Main Data (2)'!$D208*'Main Data (2)'!$G208</f>
        <v>105029.4</v>
      </c>
      <c r="K208" s="2">
        <f>'Main Data (2)'!$F208*'Main Data (2)'!$G208</f>
        <v>72667.399999999994</v>
      </c>
      <c r="L208" s="6" t="str">
        <f t="shared" si="3"/>
        <v>No</v>
      </c>
    </row>
    <row r="209" spans="1:12" x14ac:dyDescent="0.25">
      <c r="A209" s="4" t="s">
        <v>980</v>
      </c>
      <c r="B209" s="4" t="s">
        <v>12</v>
      </c>
      <c r="C209" s="4" t="s">
        <v>18</v>
      </c>
      <c r="D209" s="4">
        <v>310</v>
      </c>
      <c r="E209" s="4">
        <v>63</v>
      </c>
      <c r="F209" s="4">
        <v>187</v>
      </c>
      <c r="G209" s="4">
        <v>226.64</v>
      </c>
      <c r="H209" s="5">
        <v>45262</v>
      </c>
      <c r="I209" s="4">
        <f>'Main Data (2)'!$D209-'Main Data (2)'!$F209</f>
        <v>123</v>
      </c>
      <c r="J209" s="4">
        <f>'Main Data (2)'!$D209*'Main Data (2)'!$G209</f>
        <v>70258.399999999994</v>
      </c>
      <c r="K209" s="4">
        <f>'Main Data (2)'!$F209*'Main Data (2)'!$G209</f>
        <v>42381.68</v>
      </c>
      <c r="L209" s="7" t="str">
        <f t="shared" si="3"/>
        <v>No</v>
      </c>
    </row>
    <row r="210" spans="1:12" x14ac:dyDescent="0.25">
      <c r="A210" s="2" t="s">
        <v>983</v>
      </c>
      <c r="B210" s="2" t="s">
        <v>21</v>
      </c>
      <c r="C210" s="2" t="s">
        <v>18</v>
      </c>
      <c r="D210" s="2">
        <v>312</v>
      </c>
      <c r="E210" s="2">
        <v>85</v>
      </c>
      <c r="F210" s="2">
        <v>198</v>
      </c>
      <c r="G210" s="2">
        <v>225.6</v>
      </c>
      <c r="H210" s="3">
        <v>44980</v>
      </c>
      <c r="I210" s="2">
        <f>'Main Data (2)'!$D210-'Main Data (2)'!$F210</f>
        <v>114</v>
      </c>
      <c r="J210" s="2">
        <f>'Main Data (2)'!$D210*'Main Data (2)'!$G210</f>
        <v>70387.199999999997</v>
      </c>
      <c r="K210" s="2">
        <f>'Main Data (2)'!$F210*'Main Data (2)'!$G210</f>
        <v>44668.799999999996</v>
      </c>
      <c r="L210" s="6" t="str">
        <f t="shared" si="3"/>
        <v>No</v>
      </c>
    </row>
    <row r="211" spans="1:12" x14ac:dyDescent="0.25">
      <c r="A211" s="4" t="s">
        <v>988</v>
      </c>
      <c r="B211" s="4" t="s">
        <v>14</v>
      </c>
      <c r="C211" s="4" t="s">
        <v>18</v>
      </c>
      <c r="D211" s="4">
        <v>311</v>
      </c>
      <c r="E211" s="4">
        <v>45</v>
      </c>
      <c r="F211" s="4">
        <v>58</v>
      </c>
      <c r="G211" s="4">
        <v>354.58</v>
      </c>
      <c r="H211" s="5">
        <v>45064</v>
      </c>
      <c r="I211" s="4">
        <f>'Main Data (2)'!$D211-'Main Data (2)'!$F211</f>
        <v>253</v>
      </c>
      <c r="J211" s="4">
        <f>'Main Data (2)'!$D211*'Main Data (2)'!$G211</f>
        <v>110274.37999999999</v>
      </c>
      <c r="K211" s="4">
        <f>'Main Data (2)'!$F211*'Main Data (2)'!$G211</f>
        <v>20565.64</v>
      </c>
      <c r="L211" s="7" t="str">
        <f t="shared" si="3"/>
        <v>No</v>
      </c>
    </row>
    <row r="212" spans="1:12" x14ac:dyDescent="0.25">
      <c r="A212" s="2" t="s">
        <v>998</v>
      </c>
      <c r="B212" s="2" t="s">
        <v>48</v>
      </c>
      <c r="C212" s="2" t="s">
        <v>18</v>
      </c>
      <c r="D212" s="2">
        <v>195</v>
      </c>
      <c r="E212" s="2">
        <v>38</v>
      </c>
      <c r="F212" s="2">
        <v>119</v>
      </c>
      <c r="G212" s="2">
        <v>134.34</v>
      </c>
      <c r="H212" s="3">
        <v>45202</v>
      </c>
      <c r="I212" s="2">
        <f>'Main Data (2)'!$D212-'Main Data (2)'!$F212</f>
        <v>76</v>
      </c>
      <c r="J212" s="2">
        <f>'Main Data (2)'!$D212*'Main Data (2)'!$G212</f>
        <v>26196.3</v>
      </c>
      <c r="K212" s="2">
        <f>'Main Data (2)'!$F212*'Main Data (2)'!$G212</f>
        <v>15986.460000000001</v>
      </c>
      <c r="L212" s="6" t="str">
        <f t="shared" si="3"/>
        <v>No</v>
      </c>
    </row>
    <row r="213" spans="1:12" x14ac:dyDescent="0.25">
      <c r="A213" s="4" t="s">
        <v>1022</v>
      </c>
      <c r="B213" s="4" t="s">
        <v>8</v>
      </c>
      <c r="C213" s="4" t="s">
        <v>18</v>
      </c>
      <c r="D213" s="4">
        <v>429</v>
      </c>
      <c r="E213" s="4">
        <v>76</v>
      </c>
      <c r="F213" s="4">
        <v>282</v>
      </c>
      <c r="G213" s="4">
        <v>28.17</v>
      </c>
      <c r="H213" s="5">
        <v>45289</v>
      </c>
      <c r="I213" s="4">
        <f>'Main Data (2)'!$D213-'Main Data (2)'!$F213</f>
        <v>147</v>
      </c>
      <c r="J213" s="4">
        <f>'Main Data (2)'!$D213*'Main Data (2)'!$G213</f>
        <v>12084.93</v>
      </c>
      <c r="K213" s="4">
        <f>'Main Data (2)'!$F213*'Main Data (2)'!$G213</f>
        <v>7943.9400000000005</v>
      </c>
      <c r="L213" s="7" t="str">
        <f t="shared" si="3"/>
        <v>No</v>
      </c>
    </row>
    <row r="214" spans="1:12" x14ac:dyDescent="0.25">
      <c r="A214" s="2" t="s">
        <v>1034</v>
      </c>
      <c r="B214" s="2" t="s">
        <v>14</v>
      </c>
      <c r="C214" s="2" t="s">
        <v>18</v>
      </c>
      <c r="D214" s="2">
        <v>221</v>
      </c>
      <c r="E214" s="2">
        <v>71</v>
      </c>
      <c r="F214" s="2">
        <v>96</v>
      </c>
      <c r="G214" s="2">
        <v>118.89</v>
      </c>
      <c r="H214" s="3">
        <v>45255</v>
      </c>
      <c r="I214" s="2">
        <f>'Main Data (2)'!$D214-'Main Data (2)'!$F214</f>
        <v>125</v>
      </c>
      <c r="J214" s="2">
        <f>'Main Data (2)'!$D214*'Main Data (2)'!$G214</f>
        <v>26274.69</v>
      </c>
      <c r="K214" s="2">
        <f>'Main Data (2)'!$F214*'Main Data (2)'!$G214</f>
        <v>11413.44</v>
      </c>
      <c r="L214" s="6" t="str">
        <f t="shared" si="3"/>
        <v>No</v>
      </c>
    </row>
    <row r="215" spans="1:12" x14ac:dyDescent="0.25">
      <c r="A215" s="4" t="s">
        <v>1037</v>
      </c>
      <c r="B215" s="4" t="s">
        <v>28</v>
      </c>
      <c r="C215" s="4" t="s">
        <v>18</v>
      </c>
      <c r="D215" s="4">
        <v>319</v>
      </c>
      <c r="E215" s="4">
        <v>22</v>
      </c>
      <c r="F215" s="4">
        <v>101</v>
      </c>
      <c r="G215" s="4">
        <v>190.46</v>
      </c>
      <c r="H215" s="5">
        <v>44957</v>
      </c>
      <c r="I215" s="4">
        <f>'Main Data (2)'!$D215-'Main Data (2)'!$F215</f>
        <v>218</v>
      </c>
      <c r="J215" s="4">
        <f>'Main Data (2)'!$D215*'Main Data (2)'!$G215</f>
        <v>60756.740000000005</v>
      </c>
      <c r="K215" s="4">
        <f>'Main Data (2)'!$F215*'Main Data (2)'!$G215</f>
        <v>19236.46</v>
      </c>
      <c r="L215" s="7" t="str">
        <f t="shared" si="3"/>
        <v>No</v>
      </c>
    </row>
    <row r="216" spans="1:12" x14ac:dyDescent="0.25">
      <c r="A216" s="2" t="s">
        <v>1041</v>
      </c>
      <c r="B216" s="2" t="s">
        <v>26</v>
      </c>
      <c r="C216" s="2" t="s">
        <v>18</v>
      </c>
      <c r="D216" s="2">
        <v>142</v>
      </c>
      <c r="E216" s="2">
        <v>61</v>
      </c>
      <c r="F216" s="2">
        <v>42</v>
      </c>
      <c r="G216" s="2">
        <v>498.61</v>
      </c>
      <c r="H216" s="3">
        <v>45279</v>
      </c>
      <c r="I216" s="2">
        <f>'Main Data (2)'!$D216-'Main Data (2)'!$F216</f>
        <v>100</v>
      </c>
      <c r="J216" s="2">
        <f>'Main Data (2)'!$D216*'Main Data (2)'!$G216</f>
        <v>70802.62</v>
      </c>
      <c r="K216" s="2">
        <f>'Main Data (2)'!$F216*'Main Data (2)'!$G216</f>
        <v>20941.62</v>
      </c>
      <c r="L216" s="6" t="str">
        <f t="shared" si="3"/>
        <v>No</v>
      </c>
    </row>
    <row r="217" spans="1:12" x14ac:dyDescent="0.25">
      <c r="A217" s="4" t="s">
        <v>1044</v>
      </c>
      <c r="B217" s="4" t="s">
        <v>8</v>
      </c>
      <c r="C217" s="4" t="s">
        <v>18</v>
      </c>
      <c r="D217" s="4">
        <v>459</v>
      </c>
      <c r="E217" s="4">
        <v>91</v>
      </c>
      <c r="F217" s="4">
        <v>224</v>
      </c>
      <c r="G217" s="4">
        <v>249.11</v>
      </c>
      <c r="H217" s="5">
        <v>45099</v>
      </c>
      <c r="I217" s="4">
        <f>'Main Data (2)'!$D217-'Main Data (2)'!$F217</f>
        <v>235</v>
      </c>
      <c r="J217" s="4">
        <f>'Main Data (2)'!$D217*'Main Data (2)'!$G217</f>
        <v>114341.49</v>
      </c>
      <c r="K217" s="4">
        <f>'Main Data (2)'!$F217*'Main Data (2)'!$G217</f>
        <v>55800.639999999999</v>
      </c>
      <c r="L217" s="7" t="str">
        <f t="shared" si="3"/>
        <v>No</v>
      </c>
    </row>
    <row r="218" spans="1:12" x14ac:dyDescent="0.25">
      <c r="A218" s="2" t="s">
        <v>1045</v>
      </c>
      <c r="B218" s="2" t="s">
        <v>35</v>
      </c>
      <c r="C218" s="2" t="s">
        <v>18</v>
      </c>
      <c r="D218" s="2">
        <v>248</v>
      </c>
      <c r="E218" s="2">
        <v>68</v>
      </c>
      <c r="F218" s="2">
        <v>177</v>
      </c>
      <c r="G218" s="2">
        <v>300.69</v>
      </c>
      <c r="H218" s="3">
        <v>45276</v>
      </c>
      <c r="I218" s="2">
        <f>'Main Data (2)'!$D218-'Main Data (2)'!$F218</f>
        <v>71</v>
      </c>
      <c r="J218" s="2">
        <f>'Main Data (2)'!$D218*'Main Data (2)'!$G218</f>
        <v>74571.12</v>
      </c>
      <c r="K218" s="2">
        <f>'Main Data (2)'!$F218*'Main Data (2)'!$G218</f>
        <v>53222.13</v>
      </c>
      <c r="L218" s="6" t="str">
        <f t="shared" si="3"/>
        <v>No</v>
      </c>
    </row>
    <row r="219" spans="1:12" x14ac:dyDescent="0.25">
      <c r="A219" s="4" t="s">
        <v>1046</v>
      </c>
      <c r="B219" s="4" t="s">
        <v>17</v>
      </c>
      <c r="C219" s="4" t="s">
        <v>18</v>
      </c>
      <c r="D219" s="4">
        <v>500</v>
      </c>
      <c r="E219" s="4">
        <v>81</v>
      </c>
      <c r="F219" s="4">
        <v>293</v>
      </c>
      <c r="G219" s="4">
        <v>60.78</v>
      </c>
      <c r="H219" s="5">
        <v>45059</v>
      </c>
      <c r="I219" s="4">
        <f>'Main Data (2)'!$D219-'Main Data (2)'!$F219</f>
        <v>207</v>
      </c>
      <c r="J219" s="4">
        <f>'Main Data (2)'!$D219*'Main Data (2)'!$G219</f>
        <v>30390</v>
      </c>
      <c r="K219" s="4">
        <f>'Main Data (2)'!$F219*'Main Data (2)'!$G219</f>
        <v>17808.54</v>
      </c>
      <c r="L219" s="7" t="str">
        <f t="shared" si="3"/>
        <v>No</v>
      </c>
    </row>
    <row r="220" spans="1:12" x14ac:dyDescent="0.25">
      <c r="A220" s="2" t="s">
        <v>1055</v>
      </c>
      <c r="B220" s="2" t="s">
        <v>35</v>
      </c>
      <c r="C220" s="2" t="s">
        <v>18</v>
      </c>
      <c r="D220" s="2">
        <v>457</v>
      </c>
      <c r="E220" s="2">
        <v>93</v>
      </c>
      <c r="F220" s="2">
        <v>216</v>
      </c>
      <c r="G220" s="2">
        <v>146.15</v>
      </c>
      <c r="H220" s="3">
        <v>45206</v>
      </c>
      <c r="I220" s="2">
        <f>'Main Data (2)'!$D220-'Main Data (2)'!$F220</f>
        <v>241</v>
      </c>
      <c r="J220" s="2">
        <f>'Main Data (2)'!$D220*'Main Data (2)'!$G220</f>
        <v>66790.55</v>
      </c>
      <c r="K220" s="2">
        <f>'Main Data (2)'!$F220*'Main Data (2)'!$G220</f>
        <v>31568.400000000001</v>
      </c>
      <c r="L220" s="6" t="str">
        <f t="shared" si="3"/>
        <v>No</v>
      </c>
    </row>
    <row r="221" spans="1:12" x14ac:dyDescent="0.25">
      <c r="A221" s="4" t="s">
        <v>1064</v>
      </c>
      <c r="B221" s="4" t="s">
        <v>21</v>
      </c>
      <c r="C221" s="4" t="s">
        <v>18</v>
      </c>
      <c r="D221" s="4">
        <v>247</v>
      </c>
      <c r="E221" s="4">
        <v>42</v>
      </c>
      <c r="F221" s="4">
        <v>5</v>
      </c>
      <c r="G221" s="4">
        <v>149.9</v>
      </c>
      <c r="H221" s="5">
        <v>45053</v>
      </c>
      <c r="I221" s="4">
        <f>'Main Data (2)'!$D221-'Main Data (2)'!$F221</f>
        <v>242</v>
      </c>
      <c r="J221" s="4">
        <f>'Main Data (2)'!$D221*'Main Data (2)'!$G221</f>
        <v>37025.300000000003</v>
      </c>
      <c r="K221" s="4">
        <f>'Main Data (2)'!$F221*'Main Data (2)'!$G221</f>
        <v>749.5</v>
      </c>
      <c r="L221" s="7" t="str">
        <f t="shared" si="3"/>
        <v>No</v>
      </c>
    </row>
    <row r="222" spans="1:12" x14ac:dyDescent="0.25">
      <c r="A222" s="2" t="s">
        <v>1069</v>
      </c>
      <c r="B222" s="2" t="s">
        <v>48</v>
      </c>
      <c r="C222" s="2" t="s">
        <v>18</v>
      </c>
      <c r="D222" s="2">
        <v>385</v>
      </c>
      <c r="E222" s="2">
        <v>34</v>
      </c>
      <c r="F222" s="2">
        <v>95</v>
      </c>
      <c r="G222" s="2">
        <v>210.43</v>
      </c>
      <c r="H222" s="3">
        <v>44985</v>
      </c>
      <c r="I222" s="2">
        <f>'Main Data (2)'!$D222-'Main Data (2)'!$F222</f>
        <v>290</v>
      </c>
      <c r="J222" s="2">
        <f>'Main Data (2)'!$D222*'Main Data (2)'!$G222</f>
        <v>81015.55</v>
      </c>
      <c r="K222" s="2">
        <f>'Main Data (2)'!$F222*'Main Data (2)'!$G222</f>
        <v>19990.850000000002</v>
      </c>
      <c r="L222" s="6" t="str">
        <f t="shared" si="3"/>
        <v>No</v>
      </c>
    </row>
    <row r="223" spans="1:12" x14ac:dyDescent="0.25">
      <c r="A223" s="4" t="s">
        <v>1078</v>
      </c>
      <c r="B223" s="4" t="s">
        <v>21</v>
      </c>
      <c r="C223" s="4" t="s">
        <v>18</v>
      </c>
      <c r="D223" s="4">
        <v>449</v>
      </c>
      <c r="E223" s="4">
        <v>34</v>
      </c>
      <c r="F223" s="4">
        <v>259</v>
      </c>
      <c r="G223" s="4">
        <v>303.37</v>
      </c>
      <c r="H223" s="5">
        <v>45066</v>
      </c>
      <c r="I223" s="4">
        <f>'Main Data (2)'!$D223-'Main Data (2)'!$F223</f>
        <v>190</v>
      </c>
      <c r="J223" s="4">
        <f>'Main Data (2)'!$D223*'Main Data (2)'!$G223</f>
        <v>136213.13</v>
      </c>
      <c r="K223" s="4">
        <f>'Main Data (2)'!$F223*'Main Data (2)'!$G223</f>
        <v>78572.83</v>
      </c>
      <c r="L223" s="7" t="str">
        <f t="shared" si="3"/>
        <v>No</v>
      </c>
    </row>
    <row r="224" spans="1:12" x14ac:dyDescent="0.25">
      <c r="A224" s="2" t="s">
        <v>1079</v>
      </c>
      <c r="B224" s="2" t="s">
        <v>14</v>
      </c>
      <c r="C224" s="2" t="s">
        <v>18</v>
      </c>
      <c r="D224" s="2">
        <v>309</v>
      </c>
      <c r="E224" s="2">
        <v>46</v>
      </c>
      <c r="F224" s="2">
        <v>294</v>
      </c>
      <c r="G224" s="2">
        <v>25.91</v>
      </c>
      <c r="H224" s="3">
        <v>44941</v>
      </c>
      <c r="I224" s="2">
        <f>'Main Data (2)'!$D224-'Main Data (2)'!$F224</f>
        <v>15</v>
      </c>
      <c r="J224" s="2">
        <f>'Main Data (2)'!$D224*'Main Data (2)'!$G224</f>
        <v>8006.19</v>
      </c>
      <c r="K224" s="2">
        <f>'Main Data (2)'!$F224*'Main Data (2)'!$G224</f>
        <v>7617.54</v>
      </c>
      <c r="L224" s="6" t="str">
        <f t="shared" si="3"/>
        <v>No</v>
      </c>
    </row>
    <row r="225" spans="1:12" x14ac:dyDescent="0.25">
      <c r="A225" s="4" t="s">
        <v>1080</v>
      </c>
      <c r="B225" s="4" t="s">
        <v>21</v>
      </c>
      <c r="C225" s="4" t="s">
        <v>18</v>
      </c>
      <c r="D225" s="4">
        <v>427</v>
      </c>
      <c r="E225" s="4">
        <v>90</v>
      </c>
      <c r="F225" s="4">
        <v>214</v>
      </c>
      <c r="G225" s="4">
        <v>221.87</v>
      </c>
      <c r="H225" s="5">
        <v>45095</v>
      </c>
      <c r="I225" s="4">
        <f>'Main Data (2)'!$D225-'Main Data (2)'!$F225</f>
        <v>213</v>
      </c>
      <c r="J225" s="4">
        <f>'Main Data (2)'!$D225*'Main Data (2)'!$G225</f>
        <v>94738.49</v>
      </c>
      <c r="K225" s="4">
        <f>'Main Data (2)'!$F225*'Main Data (2)'!$G225</f>
        <v>47480.18</v>
      </c>
      <c r="L225" s="7" t="str">
        <f t="shared" si="3"/>
        <v>No</v>
      </c>
    </row>
    <row r="226" spans="1:12" x14ac:dyDescent="0.25">
      <c r="A226" s="2" t="s">
        <v>1090</v>
      </c>
      <c r="B226" s="2" t="s">
        <v>17</v>
      </c>
      <c r="C226" s="2" t="s">
        <v>18</v>
      </c>
      <c r="D226" s="2">
        <v>338</v>
      </c>
      <c r="E226" s="2">
        <v>78</v>
      </c>
      <c r="F226" s="2">
        <v>62</v>
      </c>
      <c r="G226" s="2">
        <v>249.77</v>
      </c>
      <c r="H226" s="3">
        <v>45082</v>
      </c>
      <c r="I226" s="2">
        <f>'Main Data (2)'!$D226-'Main Data (2)'!$F226</f>
        <v>276</v>
      </c>
      <c r="J226" s="2">
        <f>'Main Data (2)'!$D226*'Main Data (2)'!$G226</f>
        <v>84422.260000000009</v>
      </c>
      <c r="K226" s="2">
        <f>'Main Data (2)'!$F226*'Main Data (2)'!$G226</f>
        <v>15485.74</v>
      </c>
      <c r="L226" s="6" t="str">
        <f t="shared" si="3"/>
        <v>No</v>
      </c>
    </row>
    <row r="227" spans="1:12" x14ac:dyDescent="0.25">
      <c r="A227" s="4" t="s">
        <v>1092</v>
      </c>
      <c r="B227" s="4" t="s">
        <v>48</v>
      </c>
      <c r="C227" s="4" t="s">
        <v>18</v>
      </c>
      <c r="D227" s="4">
        <v>459</v>
      </c>
      <c r="E227" s="4">
        <v>36</v>
      </c>
      <c r="F227" s="4">
        <v>299</v>
      </c>
      <c r="G227" s="4">
        <v>433.95</v>
      </c>
      <c r="H227" s="5">
        <v>45020</v>
      </c>
      <c r="I227" s="4">
        <f>'Main Data (2)'!$D227-'Main Data (2)'!$F227</f>
        <v>160</v>
      </c>
      <c r="J227" s="4">
        <f>'Main Data (2)'!$D227*'Main Data (2)'!$G227</f>
        <v>199183.05</v>
      </c>
      <c r="K227" s="4">
        <f>'Main Data (2)'!$F227*'Main Data (2)'!$G227</f>
        <v>129751.05</v>
      </c>
      <c r="L227" s="7" t="str">
        <f t="shared" si="3"/>
        <v>No</v>
      </c>
    </row>
    <row r="228" spans="1:12" x14ac:dyDescent="0.25">
      <c r="A228" s="2" t="s">
        <v>1094</v>
      </c>
      <c r="B228" s="2" t="s">
        <v>26</v>
      </c>
      <c r="C228" s="2" t="s">
        <v>18</v>
      </c>
      <c r="D228" s="2">
        <v>301</v>
      </c>
      <c r="E228" s="2">
        <v>41</v>
      </c>
      <c r="F228" s="2">
        <v>122</v>
      </c>
      <c r="G228" s="2">
        <v>236.83</v>
      </c>
      <c r="H228" s="3">
        <v>45196</v>
      </c>
      <c r="I228" s="2">
        <f>'Main Data (2)'!$D228-'Main Data (2)'!$F228</f>
        <v>179</v>
      </c>
      <c r="J228" s="2">
        <f>'Main Data (2)'!$D228*'Main Data (2)'!$G228</f>
        <v>71285.83</v>
      </c>
      <c r="K228" s="2">
        <f>'Main Data (2)'!$F228*'Main Data (2)'!$G228</f>
        <v>28893.260000000002</v>
      </c>
      <c r="L228" s="6" t="str">
        <f t="shared" si="3"/>
        <v>No</v>
      </c>
    </row>
    <row r="229" spans="1:12" x14ac:dyDescent="0.25">
      <c r="A229" s="4" t="s">
        <v>1099</v>
      </c>
      <c r="B229" s="4" t="s">
        <v>21</v>
      </c>
      <c r="C229" s="4" t="s">
        <v>18</v>
      </c>
      <c r="D229" s="4">
        <v>347</v>
      </c>
      <c r="E229" s="4">
        <v>22</v>
      </c>
      <c r="F229" s="4">
        <v>178</v>
      </c>
      <c r="G229" s="4">
        <v>487.78</v>
      </c>
      <c r="H229" s="5">
        <v>45131</v>
      </c>
      <c r="I229" s="4">
        <f>'Main Data (2)'!$D229-'Main Data (2)'!$F229</f>
        <v>169</v>
      </c>
      <c r="J229" s="4">
        <f>'Main Data (2)'!$D229*'Main Data (2)'!$G229</f>
        <v>169259.66</v>
      </c>
      <c r="K229" s="4">
        <f>'Main Data (2)'!$F229*'Main Data (2)'!$G229</f>
        <v>86824.84</v>
      </c>
      <c r="L229" s="7" t="str">
        <f t="shared" si="3"/>
        <v>No</v>
      </c>
    </row>
    <row r="230" spans="1:12" x14ac:dyDescent="0.25">
      <c r="A230" s="2" t="s">
        <v>1106</v>
      </c>
      <c r="B230" s="2" t="s">
        <v>28</v>
      </c>
      <c r="C230" s="2" t="s">
        <v>18</v>
      </c>
      <c r="D230" s="2">
        <v>326</v>
      </c>
      <c r="E230" s="2">
        <v>69</v>
      </c>
      <c r="F230" s="2">
        <v>232</v>
      </c>
      <c r="G230" s="2">
        <v>351.8</v>
      </c>
      <c r="H230" s="3">
        <v>45002</v>
      </c>
      <c r="I230" s="2">
        <f>'Main Data (2)'!$D230-'Main Data (2)'!$F230</f>
        <v>94</v>
      </c>
      <c r="J230" s="2">
        <f>'Main Data (2)'!$D230*'Main Data (2)'!$G230</f>
        <v>114686.8</v>
      </c>
      <c r="K230" s="2">
        <f>'Main Data (2)'!$F230*'Main Data (2)'!$G230</f>
        <v>81617.600000000006</v>
      </c>
      <c r="L230" s="6" t="str">
        <f t="shared" si="3"/>
        <v>No</v>
      </c>
    </row>
    <row r="231" spans="1:12" x14ac:dyDescent="0.25">
      <c r="A231" s="4" t="s">
        <v>1113</v>
      </c>
      <c r="B231" s="4" t="s">
        <v>8</v>
      </c>
      <c r="C231" s="4" t="s">
        <v>18</v>
      </c>
      <c r="D231" s="4">
        <v>295</v>
      </c>
      <c r="E231" s="4">
        <v>26</v>
      </c>
      <c r="F231" s="4">
        <v>31</v>
      </c>
      <c r="G231" s="4">
        <v>258.63</v>
      </c>
      <c r="H231" s="5">
        <v>45091</v>
      </c>
      <c r="I231" s="4">
        <f>'Main Data (2)'!$D231-'Main Data (2)'!$F231</f>
        <v>264</v>
      </c>
      <c r="J231" s="4">
        <f>'Main Data (2)'!$D231*'Main Data (2)'!$G231</f>
        <v>76295.850000000006</v>
      </c>
      <c r="K231" s="4">
        <f>'Main Data (2)'!$F231*'Main Data (2)'!$G231</f>
        <v>8017.53</v>
      </c>
      <c r="L231" s="7" t="str">
        <f t="shared" si="3"/>
        <v>No</v>
      </c>
    </row>
    <row r="232" spans="1:12" x14ac:dyDescent="0.25">
      <c r="A232" s="2" t="s">
        <v>1117</v>
      </c>
      <c r="B232" s="2" t="s">
        <v>37</v>
      </c>
      <c r="C232" s="2" t="s">
        <v>18</v>
      </c>
      <c r="D232" s="2">
        <v>467</v>
      </c>
      <c r="E232" s="2">
        <v>22</v>
      </c>
      <c r="F232" s="2">
        <v>224</v>
      </c>
      <c r="G232" s="2">
        <v>35.89</v>
      </c>
      <c r="H232" s="3">
        <v>45125</v>
      </c>
      <c r="I232" s="2">
        <f>'Main Data (2)'!$D232-'Main Data (2)'!$F232</f>
        <v>243</v>
      </c>
      <c r="J232" s="2">
        <f>'Main Data (2)'!$D232*'Main Data (2)'!$G232</f>
        <v>16760.63</v>
      </c>
      <c r="K232" s="2">
        <f>'Main Data (2)'!$F232*'Main Data (2)'!$G232</f>
        <v>8039.3600000000006</v>
      </c>
      <c r="L232" s="6" t="str">
        <f t="shared" si="3"/>
        <v>No</v>
      </c>
    </row>
    <row r="233" spans="1:12" x14ac:dyDescent="0.25">
      <c r="A233" s="4" t="s">
        <v>1145</v>
      </c>
      <c r="B233" s="4" t="s">
        <v>21</v>
      </c>
      <c r="C233" s="4" t="s">
        <v>18</v>
      </c>
      <c r="D233" s="4">
        <v>433</v>
      </c>
      <c r="E233" s="4">
        <v>76</v>
      </c>
      <c r="F233" s="4">
        <v>147</v>
      </c>
      <c r="G233" s="4">
        <v>340.71</v>
      </c>
      <c r="H233" s="5">
        <v>45129</v>
      </c>
      <c r="I233" s="4">
        <f>'Main Data (2)'!$D233-'Main Data (2)'!$F233</f>
        <v>286</v>
      </c>
      <c r="J233" s="4">
        <f>'Main Data (2)'!$D233*'Main Data (2)'!$G233</f>
        <v>147527.43</v>
      </c>
      <c r="K233" s="4">
        <f>'Main Data (2)'!$F233*'Main Data (2)'!$G233</f>
        <v>50084.369999999995</v>
      </c>
      <c r="L233" s="7" t="str">
        <f t="shared" si="3"/>
        <v>No</v>
      </c>
    </row>
    <row r="234" spans="1:12" x14ac:dyDescent="0.25">
      <c r="A234" s="2" t="s">
        <v>1150</v>
      </c>
      <c r="B234" s="2" t="s">
        <v>26</v>
      </c>
      <c r="C234" s="2" t="s">
        <v>18</v>
      </c>
      <c r="D234" s="2">
        <v>233</v>
      </c>
      <c r="E234" s="2">
        <v>63</v>
      </c>
      <c r="F234" s="2">
        <v>148</v>
      </c>
      <c r="G234" s="2">
        <v>297.38</v>
      </c>
      <c r="H234" s="3">
        <v>45222</v>
      </c>
      <c r="I234" s="2">
        <f>'Main Data (2)'!$D234-'Main Data (2)'!$F234</f>
        <v>85</v>
      </c>
      <c r="J234" s="2">
        <f>'Main Data (2)'!$D234*'Main Data (2)'!$G234</f>
        <v>69289.539999999994</v>
      </c>
      <c r="K234" s="2">
        <f>'Main Data (2)'!$F234*'Main Data (2)'!$G234</f>
        <v>44012.24</v>
      </c>
      <c r="L234" s="6" t="str">
        <f t="shared" si="3"/>
        <v>No</v>
      </c>
    </row>
    <row r="235" spans="1:12" x14ac:dyDescent="0.25">
      <c r="A235" s="4" t="s">
        <v>1151</v>
      </c>
      <c r="B235" s="4" t="s">
        <v>37</v>
      </c>
      <c r="C235" s="4" t="s">
        <v>18</v>
      </c>
      <c r="D235" s="4">
        <v>268</v>
      </c>
      <c r="E235" s="4">
        <v>56</v>
      </c>
      <c r="F235" s="4">
        <v>251</v>
      </c>
      <c r="G235" s="4">
        <v>256.32</v>
      </c>
      <c r="H235" s="5">
        <v>45023</v>
      </c>
      <c r="I235" s="4">
        <f>'Main Data (2)'!$D235-'Main Data (2)'!$F235</f>
        <v>17</v>
      </c>
      <c r="J235" s="4">
        <f>'Main Data (2)'!$D235*'Main Data (2)'!$G235</f>
        <v>68693.759999999995</v>
      </c>
      <c r="K235" s="4">
        <f>'Main Data (2)'!$F235*'Main Data (2)'!$G235</f>
        <v>64336.32</v>
      </c>
      <c r="L235" s="7" t="str">
        <f t="shared" si="3"/>
        <v>No</v>
      </c>
    </row>
    <row r="236" spans="1:12" x14ac:dyDescent="0.25">
      <c r="A236" s="2" t="s">
        <v>1160</v>
      </c>
      <c r="B236" s="2" t="s">
        <v>12</v>
      </c>
      <c r="C236" s="2" t="s">
        <v>18</v>
      </c>
      <c r="D236" s="2">
        <v>409</v>
      </c>
      <c r="E236" s="2">
        <v>47</v>
      </c>
      <c r="F236" s="2">
        <v>170</v>
      </c>
      <c r="G236" s="2">
        <v>300.86</v>
      </c>
      <c r="H236" s="3">
        <v>45050</v>
      </c>
      <c r="I236" s="2">
        <f>'Main Data (2)'!$D236-'Main Data (2)'!$F236</f>
        <v>239</v>
      </c>
      <c r="J236" s="2">
        <f>'Main Data (2)'!$D236*'Main Data (2)'!$G236</f>
        <v>123051.74</v>
      </c>
      <c r="K236" s="2">
        <f>'Main Data (2)'!$F236*'Main Data (2)'!$G236</f>
        <v>51146.200000000004</v>
      </c>
      <c r="L236" s="6" t="str">
        <f t="shared" si="3"/>
        <v>No</v>
      </c>
    </row>
    <row r="237" spans="1:12" x14ac:dyDescent="0.25">
      <c r="A237" s="4" t="s">
        <v>1163</v>
      </c>
      <c r="B237" s="4" t="s">
        <v>17</v>
      </c>
      <c r="C237" s="4" t="s">
        <v>18</v>
      </c>
      <c r="D237" s="4">
        <v>154</v>
      </c>
      <c r="E237" s="4">
        <v>59</v>
      </c>
      <c r="F237" s="4">
        <v>86</v>
      </c>
      <c r="G237" s="4">
        <v>486.65</v>
      </c>
      <c r="H237" s="5">
        <v>45235</v>
      </c>
      <c r="I237" s="4">
        <f>'Main Data (2)'!$D237-'Main Data (2)'!$F237</f>
        <v>68</v>
      </c>
      <c r="J237" s="4">
        <f>'Main Data (2)'!$D237*'Main Data (2)'!$G237</f>
        <v>74944.099999999991</v>
      </c>
      <c r="K237" s="4">
        <f>'Main Data (2)'!$F237*'Main Data (2)'!$G237</f>
        <v>41851.9</v>
      </c>
      <c r="L237" s="7" t="str">
        <f t="shared" si="3"/>
        <v>No</v>
      </c>
    </row>
    <row r="238" spans="1:12" x14ac:dyDescent="0.25">
      <c r="A238" s="2" t="s">
        <v>1165</v>
      </c>
      <c r="B238" s="2" t="s">
        <v>26</v>
      </c>
      <c r="C238" s="2" t="s">
        <v>18</v>
      </c>
      <c r="D238" s="2">
        <v>317</v>
      </c>
      <c r="E238" s="2">
        <v>33</v>
      </c>
      <c r="F238" s="2">
        <v>270</v>
      </c>
      <c r="G238" s="2">
        <v>219.66</v>
      </c>
      <c r="H238" s="3">
        <v>45076</v>
      </c>
      <c r="I238" s="2">
        <f>'Main Data (2)'!$D238-'Main Data (2)'!$F238</f>
        <v>47</v>
      </c>
      <c r="J238" s="2">
        <f>'Main Data (2)'!$D238*'Main Data (2)'!$G238</f>
        <v>69632.22</v>
      </c>
      <c r="K238" s="2">
        <f>'Main Data (2)'!$F238*'Main Data (2)'!$G238</f>
        <v>59308.2</v>
      </c>
      <c r="L238" s="6" t="str">
        <f t="shared" si="3"/>
        <v>No</v>
      </c>
    </row>
    <row r="239" spans="1:12" x14ac:dyDescent="0.25">
      <c r="A239" s="4" t="s">
        <v>1174</v>
      </c>
      <c r="B239" s="4" t="s">
        <v>17</v>
      </c>
      <c r="C239" s="4" t="s">
        <v>18</v>
      </c>
      <c r="D239" s="4">
        <v>373</v>
      </c>
      <c r="E239" s="4">
        <v>57</v>
      </c>
      <c r="F239" s="4">
        <v>129</v>
      </c>
      <c r="G239" s="4">
        <v>26.13</v>
      </c>
      <c r="H239" s="5">
        <v>45155</v>
      </c>
      <c r="I239" s="4">
        <f>'Main Data (2)'!$D239-'Main Data (2)'!$F239</f>
        <v>244</v>
      </c>
      <c r="J239" s="4">
        <f>'Main Data (2)'!$D239*'Main Data (2)'!$G239</f>
        <v>9746.49</v>
      </c>
      <c r="K239" s="4">
        <f>'Main Data (2)'!$F239*'Main Data (2)'!$G239</f>
        <v>3370.77</v>
      </c>
      <c r="L239" s="7" t="str">
        <f t="shared" si="3"/>
        <v>No</v>
      </c>
    </row>
    <row r="240" spans="1:12" x14ac:dyDescent="0.25">
      <c r="A240" s="2" t="s">
        <v>1176</v>
      </c>
      <c r="B240" s="2" t="s">
        <v>14</v>
      </c>
      <c r="C240" s="2" t="s">
        <v>18</v>
      </c>
      <c r="D240" s="2">
        <v>167</v>
      </c>
      <c r="E240" s="2">
        <v>79</v>
      </c>
      <c r="F240" s="2">
        <v>46</v>
      </c>
      <c r="G240" s="2">
        <v>278.51</v>
      </c>
      <c r="H240" s="3">
        <v>45187</v>
      </c>
      <c r="I240" s="2">
        <f>'Main Data (2)'!$D240-'Main Data (2)'!$F240</f>
        <v>121</v>
      </c>
      <c r="J240" s="2">
        <f>'Main Data (2)'!$D240*'Main Data (2)'!$G240</f>
        <v>46511.17</v>
      </c>
      <c r="K240" s="2">
        <f>'Main Data (2)'!$F240*'Main Data (2)'!$G240</f>
        <v>12811.46</v>
      </c>
      <c r="L240" s="6" t="str">
        <f t="shared" si="3"/>
        <v>No</v>
      </c>
    </row>
    <row r="241" spans="1:12" x14ac:dyDescent="0.25">
      <c r="A241" s="4" t="s">
        <v>1179</v>
      </c>
      <c r="B241" s="4" t="s">
        <v>21</v>
      </c>
      <c r="C241" s="4" t="s">
        <v>18</v>
      </c>
      <c r="D241" s="4">
        <v>306</v>
      </c>
      <c r="E241" s="4">
        <v>22</v>
      </c>
      <c r="F241" s="4">
        <v>73</v>
      </c>
      <c r="G241" s="4">
        <v>52.04</v>
      </c>
      <c r="H241" s="5">
        <v>45040</v>
      </c>
      <c r="I241" s="4">
        <f>'Main Data (2)'!$D241-'Main Data (2)'!$F241</f>
        <v>233</v>
      </c>
      <c r="J241" s="4">
        <f>'Main Data (2)'!$D241*'Main Data (2)'!$G241</f>
        <v>15924.24</v>
      </c>
      <c r="K241" s="4">
        <f>'Main Data (2)'!$F241*'Main Data (2)'!$G241</f>
        <v>3798.92</v>
      </c>
      <c r="L241" s="7" t="str">
        <f t="shared" si="3"/>
        <v>No</v>
      </c>
    </row>
    <row r="242" spans="1:12" x14ac:dyDescent="0.25">
      <c r="A242" s="2" t="s">
        <v>1184</v>
      </c>
      <c r="B242" s="2" t="s">
        <v>12</v>
      </c>
      <c r="C242" s="2" t="s">
        <v>18</v>
      </c>
      <c r="D242" s="2">
        <v>297</v>
      </c>
      <c r="E242" s="2">
        <v>66</v>
      </c>
      <c r="F242" s="2">
        <v>18</v>
      </c>
      <c r="G242" s="2">
        <v>81.91</v>
      </c>
      <c r="H242" s="3">
        <v>45216</v>
      </c>
      <c r="I242" s="2">
        <f>'Main Data (2)'!$D242-'Main Data (2)'!$F242</f>
        <v>279</v>
      </c>
      <c r="J242" s="2">
        <f>'Main Data (2)'!$D242*'Main Data (2)'!$G242</f>
        <v>24327.27</v>
      </c>
      <c r="K242" s="2">
        <f>'Main Data (2)'!$F242*'Main Data (2)'!$G242</f>
        <v>1474.3799999999999</v>
      </c>
      <c r="L242" s="6" t="str">
        <f t="shared" si="3"/>
        <v>No</v>
      </c>
    </row>
    <row r="243" spans="1:12" x14ac:dyDescent="0.25">
      <c r="A243" s="4" t="s">
        <v>1188</v>
      </c>
      <c r="B243" s="4" t="s">
        <v>48</v>
      </c>
      <c r="C243" s="4" t="s">
        <v>18</v>
      </c>
      <c r="D243" s="4">
        <v>374</v>
      </c>
      <c r="E243" s="4">
        <v>89</v>
      </c>
      <c r="F243" s="4">
        <v>201</v>
      </c>
      <c r="G243" s="4">
        <v>371.46</v>
      </c>
      <c r="H243" s="5">
        <v>45151</v>
      </c>
      <c r="I243" s="4">
        <f>'Main Data (2)'!$D243-'Main Data (2)'!$F243</f>
        <v>173</v>
      </c>
      <c r="J243" s="4">
        <f>'Main Data (2)'!$D243*'Main Data (2)'!$G243</f>
        <v>138926.03999999998</v>
      </c>
      <c r="K243" s="4">
        <f>'Main Data (2)'!$F243*'Main Data (2)'!$G243</f>
        <v>74663.459999999992</v>
      </c>
      <c r="L243" s="7" t="str">
        <f t="shared" si="3"/>
        <v>No</v>
      </c>
    </row>
    <row r="244" spans="1:12" x14ac:dyDescent="0.25">
      <c r="A244" s="2" t="s">
        <v>1192</v>
      </c>
      <c r="B244" s="2" t="s">
        <v>37</v>
      </c>
      <c r="C244" s="2" t="s">
        <v>18</v>
      </c>
      <c r="D244" s="2">
        <v>336</v>
      </c>
      <c r="E244" s="2">
        <v>90</v>
      </c>
      <c r="F244" s="2">
        <v>183</v>
      </c>
      <c r="G244" s="2">
        <v>388.47</v>
      </c>
      <c r="H244" s="3">
        <v>45170</v>
      </c>
      <c r="I244" s="2">
        <f>'Main Data (2)'!$D244-'Main Data (2)'!$F244</f>
        <v>153</v>
      </c>
      <c r="J244" s="2">
        <f>'Main Data (2)'!$D244*'Main Data (2)'!$G244</f>
        <v>130525.92000000001</v>
      </c>
      <c r="K244" s="2">
        <f>'Main Data (2)'!$F244*'Main Data (2)'!$G244</f>
        <v>71090.010000000009</v>
      </c>
      <c r="L244" s="6" t="str">
        <f t="shared" si="3"/>
        <v>No</v>
      </c>
    </row>
    <row r="245" spans="1:12" x14ac:dyDescent="0.25">
      <c r="A245" s="4" t="s">
        <v>1196</v>
      </c>
      <c r="B245" s="4" t="s">
        <v>8</v>
      </c>
      <c r="C245" s="4" t="s">
        <v>18</v>
      </c>
      <c r="D245" s="4">
        <v>320</v>
      </c>
      <c r="E245" s="4">
        <v>71</v>
      </c>
      <c r="F245" s="4">
        <v>215</v>
      </c>
      <c r="G245" s="4">
        <v>198.9</v>
      </c>
      <c r="H245" s="5">
        <v>45002</v>
      </c>
      <c r="I245" s="4">
        <f>'Main Data (2)'!$D245-'Main Data (2)'!$F245</f>
        <v>105</v>
      </c>
      <c r="J245" s="4">
        <f>'Main Data (2)'!$D245*'Main Data (2)'!$G245</f>
        <v>63648</v>
      </c>
      <c r="K245" s="4">
        <f>'Main Data (2)'!$F245*'Main Data (2)'!$G245</f>
        <v>42763.5</v>
      </c>
      <c r="L245" s="7" t="str">
        <f t="shared" si="3"/>
        <v>No</v>
      </c>
    </row>
    <row r="246" spans="1:12" x14ac:dyDescent="0.25">
      <c r="A246" s="2" t="s">
        <v>1199</v>
      </c>
      <c r="B246" s="2" t="s">
        <v>21</v>
      </c>
      <c r="C246" s="2" t="s">
        <v>18</v>
      </c>
      <c r="D246" s="2">
        <v>352</v>
      </c>
      <c r="E246" s="2">
        <v>89</v>
      </c>
      <c r="F246" s="2">
        <v>181</v>
      </c>
      <c r="G246" s="2">
        <v>308.85000000000002</v>
      </c>
      <c r="H246" s="3">
        <v>45178</v>
      </c>
      <c r="I246" s="2">
        <f>'Main Data (2)'!$D246-'Main Data (2)'!$F246</f>
        <v>171</v>
      </c>
      <c r="J246" s="2">
        <f>'Main Data (2)'!$D246*'Main Data (2)'!$G246</f>
        <v>108715.20000000001</v>
      </c>
      <c r="K246" s="2">
        <f>'Main Data (2)'!$F246*'Main Data (2)'!$G246</f>
        <v>55901.850000000006</v>
      </c>
      <c r="L246" s="6" t="str">
        <f t="shared" si="3"/>
        <v>No</v>
      </c>
    </row>
    <row r="247" spans="1:12" x14ac:dyDescent="0.25">
      <c r="A247" s="4" t="s">
        <v>1206</v>
      </c>
      <c r="B247" s="4" t="s">
        <v>17</v>
      </c>
      <c r="C247" s="4" t="s">
        <v>18</v>
      </c>
      <c r="D247" s="4">
        <v>110</v>
      </c>
      <c r="E247" s="4">
        <v>38</v>
      </c>
      <c r="F247" s="4">
        <v>70</v>
      </c>
      <c r="G247" s="4">
        <v>469.73</v>
      </c>
      <c r="H247" s="5">
        <v>45104</v>
      </c>
      <c r="I247" s="4">
        <f>'Main Data (2)'!$D247-'Main Data (2)'!$F247</f>
        <v>40</v>
      </c>
      <c r="J247" s="4">
        <f>'Main Data (2)'!$D247*'Main Data (2)'!$G247</f>
        <v>51670.3</v>
      </c>
      <c r="K247" s="4">
        <f>'Main Data (2)'!$F247*'Main Data (2)'!$G247</f>
        <v>32881.1</v>
      </c>
      <c r="L247" s="7" t="str">
        <f t="shared" si="3"/>
        <v>No</v>
      </c>
    </row>
    <row r="248" spans="1:12" x14ac:dyDescent="0.25">
      <c r="A248" s="2" t="s">
        <v>1208</v>
      </c>
      <c r="B248" s="2" t="s">
        <v>28</v>
      </c>
      <c r="C248" s="2" t="s">
        <v>18</v>
      </c>
      <c r="D248" s="2">
        <v>317</v>
      </c>
      <c r="E248" s="2">
        <v>21</v>
      </c>
      <c r="F248" s="2">
        <v>274</v>
      </c>
      <c r="G248" s="2">
        <v>328.95</v>
      </c>
      <c r="H248" s="3">
        <v>45209</v>
      </c>
      <c r="I248" s="2">
        <f>'Main Data (2)'!$D248-'Main Data (2)'!$F248</f>
        <v>43</v>
      </c>
      <c r="J248" s="2">
        <f>'Main Data (2)'!$D248*'Main Data (2)'!$G248</f>
        <v>104277.15</v>
      </c>
      <c r="K248" s="2">
        <f>'Main Data (2)'!$F248*'Main Data (2)'!$G248</f>
        <v>90132.3</v>
      </c>
      <c r="L248" s="6" t="str">
        <f t="shared" si="3"/>
        <v>No</v>
      </c>
    </row>
    <row r="249" spans="1:12" x14ac:dyDescent="0.25">
      <c r="A249" s="4" t="s">
        <v>1210</v>
      </c>
      <c r="B249" s="4" t="s">
        <v>35</v>
      </c>
      <c r="C249" s="4" t="s">
        <v>18</v>
      </c>
      <c r="D249" s="4">
        <v>291</v>
      </c>
      <c r="E249" s="4">
        <v>70</v>
      </c>
      <c r="F249" s="4">
        <v>88</v>
      </c>
      <c r="G249" s="4">
        <v>68.39</v>
      </c>
      <c r="H249" s="5">
        <v>45088</v>
      </c>
      <c r="I249" s="4">
        <f>'Main Data (2)'!$D249-'Main Data (2)'!$F249</f>
        <v>203</v>
      </c>
      <c r="J249" s="4">
        <f>'Main Data (2)'!$D249*'Main Data (2)'!$G249</f>
        <v>19901.490000000002</v>
      </c>
      <c r="K249" s="4">
        <f>'Main Data (2)'!$F249*'Main Data (2)'!$G249</f>
        <v>6018.32</v>
      </c>
      <c r="L249" s="7" t="str">
        <f t="shared" si="3"/>
        <v>No</v>
      </c>
    </row>
    <row r="250" spans="1:12" x14ac:dyDescent="0.25">
      <c r="A250" s="2" t="s">
        <v>1213</v>
      </c>
      <c r="B250" s="2" t="s">
        <v>14</v>
      </c>
      <c r="C250" s="2" t="s">
        <v>18</v>
      </c>
      <c r="D250" s="2">
        <v>146</v>
      </c>
      <c r="E250" s="2">
        <v>72</v>
      </c>
      <c r="F250" s="2">
        <v>40</v>
      </c>
      <c r="G250" s="2">
        <v>253.86</v>
      </c>
      <c r="H250" s="3">
        <v>45217</v>
      </c>
      <c r="I250" s="2">
        <f>'Main Data (2)'!$D250-'Main Data (2)'!$F250</f>
        <v>106</v>
      </c>
      <c r="J250" s="2">
        <f>'Main Data (2)'!$D250*'Main Data (2)'!$G250</f>
        <v>37063.560000000005</v>
      </c>
      <c r="K250" s="2">
        <f>'Main Data (2)'!$F250*'Main Data (2)'!$G250</f>
        <v>10154.400000000001</v>
      </c>
      <c r="L250" s="6" t="str">
        <f t="shared" si="3"/>
        <v>No</v>
      </c>
    </row>
    <row r="251" spans="1:12" x14ac:dyDescent="0.25">
      <c r="A251" s="4" t="s">
        <v>1214</v>
      </c>
      <c r="B251" s="4" t="s">
        <v>12</v>
      </c>
      <c r="C251" s="4" t="s">
        <v>18</v>
      </c>
      <c r="D251" s="4">
        <v>297</v>
      </c>
      <c r="E251" s="4">
        <v>20</v>
      </c>
      <c r="F251" s="4">
        <v>257</v>
      </c>
      <c r="G251" s="4">
        <v>114.36</v>
      </c>
      <c r="H251" s="5">
        <v>45172</v>
      </c>
      <c r="I251" s="4">
        <f>'Main Data (2)'!$D251-'Main Data (2)'!$F251</f>
        <v>40</v>
      </c>
      <c r="J251" s="4">
        <f>'Main Data (2)'!$D251*'Main Data (2)'!$G251</f>
        <v>33964.92</v>
      </c>
      <c r="K251" s="4">
        <f>'Main Data (2)'!$F251*'Main Data (2)'!$G251</f>
        <v>29390.52</v>
      </c>
      <c r="L251" s="7" t="str">
        <f t="shared" si="3"/>
        <v>No</v>
      </c>
    </row>
    <row r="252" spans="1:12" x14ac:dyDescent="0.25">
      <c r="A252" s="2" t="s">
        <v>1216</v>
      </c>
      <c r="B252" s="2" t="s">
        <v>35</v>
      </c>
      <c r="C252" s="2" t="s">
        <v>18</v>
      </c>
      <c r="D252" s="2">
        <v>133</v>
      </c>
      <c r="E252" s="2">
        <v>42</v>
      </c>
      <c r="F252" s="2">
        <v>127</v>
      </c>
      <c r="G252" s="2">
        <v>368.18</v>
      </c>
      <c r="H252" s="3">
        <v>45191</v>
      </c>
      <c r="I252" s="2">
        <f>'Main Data (2)'!$D252-'Main Data (2)'!$F252</f>
        <v>6</v>
      </c>
      <c r="J252" s="2">
        <f>'Main Data (2)'!$D252*'Main Data (2)'!$G252</f>
        <v>48967.94</v>
      </c>
      <c r="K252" s="2">
        <f>'Main Data (2)'!$F252*'Main Data (2)'!$G252</f>
        <v>46758.86</v>
      </c>
      <c r="L252" s="6" t="str">
        <f t="shared" si="3"/>
        <v>No</v>
      </c>
    </row>
    <row r="253" spans="1:12" x14ac:dyDescent="0.25">
      <c r="A253" s="4" t="s">
        <v>1220</v>
      </c>
      <c r="B253" s="4" t="s">
        <v>21</v>
      </c>
      <c r="C253" s="4" t="s">
        <v>18</v>
      </c>
      <c r="D253" s="4">
        <v>487</v>
      </c>
      <c r="E253" s="4">
        <v>73</v>
      </c>
      <c r="F253" s="4">
        <v>276</v>
      </c>
      <c r="G253" s="4">
        <v>189.99</v>
      </c>
      <c r="H253" s="5">
        <v>45286</v>
      </c>
      <c r="I253" s="4">
        <f>'Main Data (2)'!$D253-'Main Data (2)'!$F253</f>
        <v>211</v>
      </c>
      <c r="J253" s="4">
        <f>'Main Data (2)'!$D253*'Main Data (2)'!$G253</f>
        <v>92525.13</v>
      </c>
      <c r="K253" s="4">
        <f>'Main Data (2)'!$F253*'Main Data (2)'!$G253</f>
        <v>52437.240000000005</v>
      </c>
      <c r="L253" s="7" t="str">
        <f t="shared" si="3"/>
        <v>No</v>
      </c>
    </row>
    <row r="254" spans="1:12" x14ac:dyDescent="0.25">
      <c r="A254" s="2" t="s">
        <v>1225</v>
      </c>
      <c r="B254" s="2" t="s">
        <v>48</v>
      </c>
      <c r="C254" s="2" t="s">
        <v>18</v>
      </c>
      <c r="D254" s="2">
        <v>205</v>
      </c>
      <c r="E254" s="2">
        <v>83</v>
      </c>
      <c r="F254" s="2">
        <v>127</v>
      </c>
      <c r="G254" s="2">
        <v>469.9</v>
      </c>
      <c r="H254" s="3">
        <v>45216</v>
      </c>
      <c r="I254" s="2">
        <f>'Main Data (2)'!$D254-'Main Data (2)'!$F254</f>
        <v>78</v>
      </c>
      <c r="J254" s="2">
        <f>'Main Data (2)'!$D254*'Main Data (2)'!$G254</f>
        <v>96329.5</v>
      </c>
      <c r="K254" s="2">
        <f>'Main Data (2)'!$F254*'Main Data (2)'!$G254</f>
        <v>59677.299999999996</v>
      </c>
      <c r="L254" s="6" t="str">
        <f t="shared" si="3"/>
        <v>No</v>
      </c>
    </row>
    <row r="255" spans="1:12" x14ac:dyDescent="0.25">
      <c r="A255" s="4" t="s">
        <v>1230</v>
      </c>
      <c r="B255" s="4" t="s">
        <v>12</v>
      </c>
      <c r="C255" s="4" t="s">
        <v>18</v>
      </c>
      <c r="D255" s="4">
        <v>379</v>
      </c>
      <c r="E255" s="4">
        <v>75</v>
      </c>
      <c r="F255" s="4">
        <v>299</v>
      </c>
      <c r="G255" s="4">
        <v>321.70999999999998</v>
      </c>
      <c r="H255" s="5">
        <v>45109</v>
      </c>
      <c r="I255" s="4">
        <f>'Main Data (2)'!$D255-'Main Data (2)'!$F255</f>
        <v>80</v>
      </c>
      <c r="J255" s="4">
        <f>'Main Data (2)'!$D255*'Main Data (2)'!$G255</f>
        <v>121928.09</v>
      </c>
      <c r="K255" s="4">
        <f>'Main Data (2)'!$F255*'Main Data (2)'!$G255</f>
        <v>96191.29</v>
      </c>
      <c r="L255" s="7" t="str">
        <f t="shared" si="3"/>
        <v>No</v>
      </c>
    </row>
    <row r="256" spans="1:12" x14ac:dyDescent="0.25">
      <c r="A256" s="2" t="s">
        <v>1238</v>
      </c>
      <c r="B256" s="2" t="s">
        <v>14</v>
      </c>
      <c r="C256" s="2" t="s">
        <v>18</v>
      </c>
      <c r="D256" s="2">
        <v>368</v>
      </c>
      <c r="E256" s="2">
        <v>64</v>
      </c>
      <c r="F256" s="2">
        <v>212</v>
      </c>
      <c r="G256" s="2">
        <v>43.65</v>
      </c>
      <c r="H256" s="3">
        <v>45125</v>
      </c>
      <c r="I256" s="2">
        <f>'Main Data (2)'!$D256-'Main Data (2)'!$F256</f>
        <v>156</v>
      </c>
      <c r="J256" s="2">
        <f>'Main Data (2)'!$D256*'Main Data (2)'!$G256</f>
        <v>16063.199999999999</v>
      </c>
      <c r="K256" s="2">
        <f>'Main Data (2)'!$F256*'Main Data (2)'!$G256</f>
        <v>9253.7999999999993</v>
      </c>
      <c r="L256" s="6" t="str">
        <f t="shared" si="3"/>
        <v>No</v>
      </c>
    </row>
    <row r="257" spans="1:12" x14ac:dyDescent="0.25">
      <c r="A257" s="4" t="s">
        <v>1239</v>
      </c>
      <c r="B257" s="4" t="s">
        <v>28</v>
      </c>
      <c r="C257" s="4" t="s">
        <v>18</v>
      </c>
      <c r="D257" s="4">
        <v>372</v>
      </c>
      <c r="E257" s="4">
        <v>96</v>
      </c>
      <c r="F257" s="4">
        <v>237</v>
      </c>
      <c r="G257" s="4">
        <v>155.43</v>
      </c>
      <c r="H257" s="5">
        <v>45126</v>
      </c>
      <c r="I257" s="4">
        <f>'Main Data (2)'!$D257-'Main Data (2)'!$F257</f>
        <v>135</v>
      </c>
      <c r="J257" s="4">
        <f>'Main Data (2)'!$D257*'Main Data (2)'!$G257</f>
        <v>57819.96</v>
      </c>
      <c r="K257" s="4">
        <f>'Main Data (2)'!$F257*'Main Data (2)'!$G257</f>
        <v>36836.910000000003</v>
      </c>
      <c r="L257" s="7" t="str">
        <f t="shared" si="3"/>
        <v>No</v>
      </c>
    </row>
    <row r="258" spans="1:12" x14ac:dyDescent="0.25">
      <c r="A258" s="2" t="s">
        <v>1242</v>
      </c>
      <c r="B258" s="2" t="s">
        <v>12</v>
      </c>
      <c r="C258" s="2" t="s">
        <v>18</v>
      </c>
      <c r="D258" s="2">
        <v>92</v>
      </c>
      <c r="E258" s="2">
        <v>96</v>
      </c>
      <c r="F258" s="2">
        <v>39</v>
      </c>
      <c r="G258" s="2">
        <v>293.7</v>
      </c>
      <c r="H258" s="3">
        <v>44980</v>
      </c>
      <c r="I258" s="2">
        <f>'Main Data (2)'!$D258-'Main Data (2)'!$F258</f>
        <v>53</v>
      </c>
      <c r="J258" s="2">
        <f>'Main Data (2)'!$D258*'Main Data (2)'!$G258</f>
        <v>27020.399999999998</v>
      </c>
      <c r="K258" s="2">
        <f>'Main Data (2)'!$F258*'Main Data (2)'!$G258</f>
        <v>11454.3</v>
      </c>
      <c r="L258" s="6" t="str">
        <f t="shared" ref="L258:L321" si="4">IF(D258&lt;=E258,"Yes","No")</f>
        <v>Yes</v>
      </c>
    </row>
    <row r="259" spans="1:12" x14ac:dyDescent="0.25">
      <c r="A259" s="4" t="s">
        <v>1253</v>
      </c>
      <c r="B259" s="4" t="s">
        <v>28</v>
      </c>
      <c r="C259" s="4" t="s">
        <v>18</v>
      </c>
      <c r="D259" s="4">
        <v>290</v>
      </c>
      <c r="E259" s="4">
        <v>68</v>
      </c>
      <c r="F259" s="4">
        <v>55</v>
      </c>
      <c r="G259" s="4">
        <v>454.52</v>
      </c>
      <c r="H259" s="5">
        <v>45018</v>
      </c>
      <c r="I259" s="4">
        <f>'Main Data (2)'!$D259-'Main Data (2)'!$F259</f>
        <v>235</v>
      </c>
      <c r="J259" s="4">
        <f>'Main Data (2)'!$D259*'Main Data (2)'!$G259</f>
        <v>131810.79999999999</v>
      </c>
      <c r="K259" s="4">
        <f>'Main Data (2)'!$F259*'Main Data (2)'!$G259</f>
        <v>24998.6</v>
      </c>
      <c r="L259" s="7" t="str">
        <f t="shared" si="4"/>
        <v>No</v>
      </c>
    </row>
    <row r="260" spans="1:12" x14ac:dyDescent="0.25">
      <c r="A260" s="2" t="s">
        <v>1254</v>
      </c>
      <c r="B260" s="2" t="s">
        <v>48</v>
      </c>
      <c r="C260" s="2" t="s">
        <v>18</v>
      </c>
      <c r="D260" s="2">
        <v>450</v>
      </c>
      <c r="E260" s="2">
        <v>28</v>
      </c>
      <c r="F260" s="2">
        <v>286</v>
      </c>
      <c r="G260" s="2">
        <v>33.25</v>
      </c>
      <c r="H260" s="3">
        <v>45121</v>
      </c>
      <c r="I260" s="2">
        <f>'Main Data (2)'!$D260-'Main Data (2)'!$F260</f>
        <v>164</v>
      </c>
      <c r="J260" s="2">
        <f>'Main Data (2)'!$D260*'Main Data (2)'!$G260</f>
        <v>14962.5</v>
      </c>
      <c r="K260" s="2">
        <f>'Main Data (2)'!$F260*'Main Data (2)'!$G260</f>
        <v>9509.5</v>
      </c>
      <c r="L260" s="6" t="str">
        <f t="shared" si="4"/>
        <v>No</v>
      </c>
    </row>
    <row r="261" spans="1:12" x14ac:dyDescent="0.25">
      <c r="A261" s="4" t="s">
        <v>1258</v>
      </c>
      <c r="B261" s="4" t="s">
        <v>14</v>
      </c>
      <c r="C261" s="4" t="s">
        <v>18</v>
      </c>
      <c r="D261" s="4">
        <v>311</v>
      </c>
      <c r="E261" s="4">
        <v>29</v>
      </c>
      <c r="F261" s="4">
        <v>91</v>
      </c>
      <c r="G261" s="4">
        <v>347.24</v>
      </c>
      <c r="H261" s="5">
        <v>45180</v>
      </c>
      <c r="I261" s="4">
        <f>'Main Data (2)'!$D261-'Main Data (2)'!$F261</f>
        <v>220</v>
      </c>
      <c r="J261" s="4">
        <f>'Main Data (2)'!$D261*'Main Data (2)'!$G261</f>
        <v>107991.64</v>
      </c>
      <c r="K261" s="4">
        <f>'Main Data (2)'!$F261*'Main Data (2)'!$G261</f>
        <v>31598.84</v>
      </c>
      <c r="L261" s="7" t="str">
        <f t="shared" si="4"/>
        <v>No</v>
      </c>
    </row>
    <row r="262" spans="1:12" x14ac:dyDescent="0.25">
      <c r="A262" s="2" t="s">
        <v>1263</v>
      </c>
      <c r="B262" s="2" t="s">
        <v>37</v>
      </c>
      <c r="C262" s="2" t="s">
        <v>18</v>
      </c>
      <c r="D262" s="2">
        <v>391</v>
      </c>
      <c r="E262" s="2">
        <v>22</v>
      </c>
      <c r="F262" s="2">
        <v>199</v>
      </c>
      <c r="G262" s="2">
        <v>390.04</v>
      </c>
      <c r="H262" s="3">
        <v>45046</v>
      </c>
      <c r="I262" s="2">
        <f>'Main Data (2)'!$D262-'Main Data (2)'!$F262</f>
        <v>192</v>
      </c>
      <c r="J262" s="2">
        <f>'Main Data (2)'!$D262*'Main Data (2)'!$G262</f>
        <v>152505.64000000001</v>
      </c>
      <c r="K262" s="2">
        <f>'Main Data (2)'!$F262*'Main Data (2)'!$G262</f>
        <v>77617.960000000006</v>
      </c>
      <c r="L262" s="6" t="str">
        <f t="shared" si="4"/>
        <v>No</v>
      </c>
    </row>
    <row r="263" spans="1:12" x14ac:dyDescent="0.25">
      <c r="A263" s="4" t="s">
        <v>1265</v>
      </c>
      <c r="B263" s="4" t="s">
        <v>17</v>
      </c>
      <c r="C263" s="4" t="s">
        <v>18</v>
      </c>
      <c r="D263" s="4">
        <v>431</v>
      </c>
      <c r="E263" s="4">
        <v>42</v>
      </c>
      <c r="F263" s="4">
        <v>220</v>
      </c>
      <c r="G263" s="4">
        <v>98.37</v>
      </c>
      <c r="H263" s="5">
        <v>45068</v>
      </c>
      <c r="I263" s="4">
        <f>'Main Data (2)'!$D263-'Main Data (2)'!$F263</f>
        <v>211</v>
      </c>
      <c r="J263" s="4">
        <f>'Main Data (2)'!$D263*'Main Data (2)'!$G263</f>
        <v>42397.47</v>
      </c>
      <c r="K263" s="4">
        <f>'Main Data (2)'!$F263*'Main Data (2)'!$G263</f>
        <v>21641.4</v>
      </c>
      <c r="L263" s="7" t="str">
        <f t="shared" si="4"/>
        <v>No</v>
      </c>
    </row>
    <row r="264" spans="1:12" x14ac:dyDescent="0.25">
      <c r="A264" s="2" t="s">
        <v>1269</v>
      </c>
      <c r="B264" s="2" t="s">
        <v>35</v>
      </c>
      <c r="C264" s="2" t="s">
        <v>18</v>
      </c>
      <c r="D264" s="2">
        <v>419</v>
      </c>
      <c r="E264" s="2">
        <v>49</v>
      </c>
      <c r="F264" s="2">
        <v>168</v>
      </c>
      <c r="G264" s="2">
        <v>162.88999999999999</v>
      </c>
      <c r="H264" s="3">
        <v>45069</v>
      </c>
      <c r="I264" s="2">
        <f>'Main Data (2)'!$D264-'Main Data (2)'!$F264</f>
        <v>251</v>
      </c>
      <c r="J264" s="2">
        <f>'Main Data (2)'!$D264*'Main Data (2)'!$G264</f>
        <v>68250.909999999989</v>
      </c>
      <c r="K264" s="2">
        <f>'Main Data (2)'!$F264*'Main Data (2)'!$G264</f>
        <v>27365.519999999997</v>
      </c>
      <c r="L264" s="6" t="str">
        <f t="shared" si="4"/>
        <v>No</v>
      </c>
    </row>
    <row r="265" spans="1:12" x14ac:dyDescent="0.25">
      <c r="A265" s="4" t="s">
        <v>1280</v>
      </c>
      <c r="B265" s="4" t="s">
        <v>37</v>
      </c>
      <c r="C265" s="4" t="s">
        <v>18</v>
      </c>
      <c r="D265" s="4">
        <v>279</v>
      </c>
      <c r="E265" s="4">
        <v>23</v>
      </c>
      <c r="F265" s="4">
        <v>195</v>
      </c>
      <c r="G265" s="4">
        <v>16.940000000000001</v>
      </c>
      <c r="H265" s="5">
        <v>45079</v>
      </c>
      <c r="I265" s="4">
        <f>'Main Data (2)'!$D265-'Main Data (2)'!$F265</f>
        <v>84</v>
      </c>
      <c r="J265" s="4">
        <f>'Main Data (2)'!$D265*'Main Data (2)'!$G265</f>
        <v>4726.26</v>
      </c>
      <c r="K265" s="4">
        <f>'Main Data (2)'!$F265*'Main Data (2)'!$G265</f>
        <v>3303.3</v>
      </c>
      <c r="L265" s="7" t="str">
        <f t="shared" si="4"/>
        <v>No</v>
      </c>
    </row>
    <row r="266" spans="1:12" x14ac:dyDescent="0.25">
      <c r="A266" s="2" t="s">
        <v>1290</v>
      </c>
      <c r="B266" s="2" t="s">
        <v>14</v>
      </c>
      <c r="C266" s="2" t="s">
        <v>18</v>
      </c>
      <c r="D266" s="2">
        <v>346</v>
      </c>
      <c r="E266" s="2">
        <v>84</v>
      </c>
      <c r="F266" s="2">
        <v>280</v>
      </c>
      <c r="G266" s="2">
        <v>454.3</v>
      </c>
      <c r="H266" s="3">
        <v>45272</v>
      </c>
      <c r="I266" s="2">
        <f>'Main Data (2)'!$D266-'Main Data (2)'!$F266</f>
        <v>66</v>
      </c>
      <c r="J266" s="2">
        <f>'Main Data (2)'!$D266*'Main Data (2)'!$G266</f>
        <v>157187.80000000002</v>
      </c>
      <c r="K266" s="2">
        <f>'Main Data (2)'!$F266*'Main Data (2)'!$G266</f>
        <v>127204</v>
      </c>
      <c r="L266" s="6" t="str">
        <f t="shared" si="4"/>
        <v>No</v>
      </c>
    </row>
    <row r="267" spans="1:12" x14ac:dyDescent="0.25">
      <c r="A267" s="4" t="s">
        <v>1298</v>
      </c>
      <c r="B267" s="4" t="s">
        <v>14</v>
      </c>
      <c r="C267" s="4" t="s">
        <v>18</v>
      </c>
      <c r="D267" s="4">
        <v>283</v>
      </c>
      <c r="E267" s="4">
        <v>86</v>
      </c>
      <c r="F267" s="4">
        <v>86</v>
      </c>
      <c r="G267" s="4">
        <v>123.45</v>
      </c>
      <c r="H267" s="5">
        <v>45094</v>
      </c>
      <c r="I267" s="4">
        <f>'Main Data (2)'!$D267-'Main Data (2)'!$F267</f>
        <v>197</v>
      </c>
      <c r="J267" s="4">
        <f>'Main Data (2)'!$D267*'Main Data (2)'!$G267</f>
        <v>34936.35</v>
      </c>
      <c r="K267" s="4">
        <f>'Main Data (2)'!$F267*'Main Data (2)'!$G267</f>
        <v>10616.7</v>
      </c>
      <c r="L267" s="7" t="str">
        <f t="shared" si="4"/>
        <v>No</v>
      </c>
    </row>
    <row r="268" spans="1:12" x14ac:dyDescent="0.25">
      <c r="A268" s="2" t="s">
        <v>1309</v>
      </c>
      <c r="B268" s="2" t="s">
        <v>12</v>
      </c>
      <c r="C268" s="2" t="s">
        <v>18</v>
      </c>
      <c r="D268" s="2">
        <v>378</v>
      </c>
      <c r="E268" s="2">
        <v>36</v>
      </c>
      <c r="F268" s="2">
        <v>112</v>
      </c>
      <c r="G268" s="2">
        <v>149.41999999999999</v>
      </c>
      <c r="H268" s="3">
        <v>45259</v>
      </c>
      <c r="I268" s="2">
        <f>'Main Data (2)'!$D268-'Main Data (2)'!$F268</f>
        <v>266</v>
      </c>
      <c r="J268" s="2">
        <f>'Main Data (2)'!$D268*'Main Data (2)'!$G268</f>
        <v>56480.759999999995</v>
      </c>
      <c r="K268" s="2">
        <f>'Main Data (2)'!$F268*'Main Data (2)'!$G268</f>
        <v>16735.039999999997</v>
      </c>
      <c r="L268" s="6" t="str">
        <f t="shared" si="4"/>
        <v>No</v>
      </c>
    </row>
    <row r="269" spans="1:12" x14ac:dyDescent="0.25">
      <c r="A269" s="4" t="s">
        <v>1330</v>
      </c>
      <c r="B269" s="4" t="s">
        <v>37</v>
      </c>
      <c r="C269" s="4" t="s">
        <v>18</v>
      </c>
      <c r="D269" s="4">
        <v>544</v>
      </c>
      <c r="E269" s="4">
        <v>81</v>
      </c>
      <c r="F269" s="4">
        <v>285</v>
      </c>
      <c r="G269" s="4">
        <v>141.74</v>
      </c>
      <c r="H269" s="5">
        <v>45058</v>
      </c>
      <c r="I269" s="4">
        <f>'Main Data (2)'!$D269-'Main Data (2)'!$F269</f>
        <v>259</v>
      </c>
      <c r="J269" s="4">
        <f>'Main Data (2)'!$D269*'Main Data (2)'!$G269</f>
        <v>77106.559999999998</v>
      </c>
      <c r="K269" s="4">
        <f>'Main Data (2)'!$F269*'Main Data (2)'!$G269</f>
        <v>40395.9</v>
      </c>
      <c r="L269" s="7" t="str">
        <f t="shared" si="4"/>
        <v>No</v>
      </c>
    </row>
    <row r="270" spans="1:12" x14ac:dyDescent="0.25">
      <c r="A270" s="2" t="s">
        <v>1331</v>
      </c>
      <c r="B270" s="2" t="s">
        <v>48</v>
      </c>
      <c r="C270" s="2" t="s">
        <v>18</v>
      </c>
      <c r="D270" s="2">
        <v>228</v>
      </c>
      <c r="E270" s="2">
        <v>58</v>
      </c>
      <c r="F270" s="2">
        <v>177</v>
      </c>
      <c r="G270" s="2">
        <v>173.28</v>
      </c>
      <c r="H270" s="3">
        <v>45273</v>
      </c>
      <c r="I270" s="2">
        <f>'Main Data (2)'!$D270-'Main Data (2)'!$F270</f>
        <v>51</v>
      </c>
      <c r="J270" s="2">
        <f>'Main Data (2)'!$D270*'Main Data (2)'!$G270</f>
        <v>39507.840000000004</v>
      </c>
      <c r="K270" s="2">
        <f>'Main Data (2)'!$F270*'Main Data (2)'!$G270</f>
        <v>30670.560000000001</v>
      </c>
      <c r="L270" s="6" t="str">
        <f t="shared" si="4"/>
        <v>No</v>
      </c>
    </row>
    <row r="271" spans="1:12" x14ac:dyDescent="0.25">
      <c r="A271" s="4" t="s">
        <v>1335</v>
      </c>
      <c r="B271" s="4" t="s">
        <v>35</v>
      </c>
      <c r="C271" s="4" t="s">
        <v>18</v>
      </c>
      <c r="D271" s="4">
        <v>428</v>
      </c>
      <c r="E271" s="4">
        <v>37</v>
      </c>
      <c r="F271" s="4">
        <v>163</v>
      </c>
      <c r="G271" s="4">
        <v>385.65</v>
      </c>
      <c r="H271" s="5">
        <v>45086</v>
      </c>
      <c r="I271" s="4">
        <f>'Main Data (2)'!$D271-'Main Data (2)'!$F271</f>
        <v>265</v>
      </c>
      <c r="J271" s="4">
        <f>'Main Data (2)'!$D271*'Main Data (2)'!$G271</f>
        <v>165058.19999999998</v>
      </c>
      <c r="K271" s="4">
        <f>'Main Data (2)'!$F271*'Main Data (2)'!$G271</f>
        <v>62860.95</v>
      </c>
      <c r="L271" s="7" t="str">
        <f t="shared" si="4"/>
        <v>No</v>
      </c>
    </row>
    <row r="272" spans="1:12" x14ac:dyDescent="0.25">
      <c r="A272" s="2" t="s">
        <v>1336</v>
      </c>
      <c r="B272" s="2" t="s">
        <v>26</v>
      </c>
      <c r="C272" s="2" t="s">
        <v>18</v>
      </c>
      <c r="D272" s="2">
        <v>494</v>
      </c>
      <c r="E272" s="2">
        <v>33</v>
      </c>
      <c r="F272" s="2">
        <v>274</v>
      </c>
      <c r="G272" s="2">
        <v>239.12</v>
      </c>
      <c r="H272" s="3">
        <v>45069</v>
      </c>
      <c r="I272" s="2">
        <f>'Main Data (2)'!$D272-'Main Data (2)'!$F272</f>
        <v>220</v>
      </c>
      <c r="J272" s="2">
        <f>'Main Data (2)'!$D272*'Main Data (2)'!$G272</f>
        <v>118125.28</v>
      </c>
      <c r="K272" s="2">
        <f>'Main Data (2)'!$F272*'Main Data (2)'!$G272</f>
        <v>65518.880000000005</v>
      </c>
      <c r="L272" s="6" t="str">
        <f t="shared" si="4"/>
        <v>No</v>
      </c>
    </row>
    <row r="273" spans="1:12" x14ac:dyDescent="0.25">
      <c r="A273" s="4" t="s">
        <v>1339</v>
      </c>
      <c r="B273" s="4" t="s">
        <v>48</v>
      </c>
      <c r="C273" s="4" t="s">
        <v>18</v>
      </c>
      <c r="D273" s="4">
        <v>328</v>
      </c>
      <c r="E273" s="4">
        <v>57</v>
      </c>
      <c r="F273" s="4">
        <v>50</v>
      </c>
      <c r="G273" s="4">
        <v>406.7</v>
      </c>
      <c r="H273" s="5">
        <v>45112</v>
      </c>
      <c r="I273" s="4">
        <f>'Main Data (2)'!$D273-'Main Data (2)'!$F273</f>
        <v>278</v>
      </c>
      <c r="J273" s="4">
        <f>'Main Data (2)'!$D273*'Main Data (2)'!$G273</f>
        <v>133397.6</v>
      </c>
      <c r="K273" s="4">
        <f>'Main Data (2)'!$F273*'Main Data (2)'!$G273</f>
        <v>20335</v>
      </c>
      <c r="L273" s="7" t="str">
        <f t="shared" si="4"/>
        <v>No</v>
      </c>
    </row>
    <row r="274" spans="1:12" x14ac:dyDescent="0.25">
      <c r="A274" s="2" t="s">
        <v>1346</v>
      </c>
      <c r="B274" s="2" t="s">
        <v>14</v>
      </c>
      <c r="C274" s="2" t="s">
        <v>18</v>
      </c>
      <c r="D274" s="2">
        <v>530</v>
      </c>
      <c r="E274" s="2">
        <v>71</v>
      </c>
      <c r="F274" s="2">
        <v>241</v>
      </c>
      <c r="G274" s="2">
        <v>334.55</v>
      </c>
      <c r="H274" s="3">
        <v>45122</v>
      </c>
      <c r="I274" s="2">
        <f>'Main Data (2)'!$D274-'Main Data (2)'!$F274</f>
        <v>289</v>
      </c>
      <c r="J274" s="2">
        <f>'Main Data (2)'!$D274*'Main Data (2)'!$G274</f>
        <v>177311.5</v>
      </c>
      <c r="K274" s="2">
        <f>'Main Data (2)'!$F274*'Main Data (2)'!$G274</f>
        <v>80626.55</v>
      </c>
      <c r="L274" s="6" t="str">
        <f t="shared" si="4"/>
        <v>No</v>
      </c>
    </row>
    <row r="275" spans="1:12" x14ac:dyDescent="0.25">
      <c r="A275" s="4" t="s">
        <v>1347</v>
      </c>
      <c r="B275" s="4" t="s">
        <v>12</v>
      </c>
      <c r="C275" s="4" t="s">
        <v>18</v>
      </c>
      <c r="D275" s="4">
        <v>303</v>
      </c>
      <c r="E275" s="4">
        <v>44</v>
      </c>
      <c r="F275" s="4">
        <v>232</v>
      </c>
      <c r="G275" s="4">
        <v>478.28</v>
      </c>
      <c r="H275" s="5">
        <v>45167</v>
      </c>
      <c r="I275" s="4">
        <f>'Main Data (2)'!$D275-'Main Data (2)'!$F275</f>
        <v>71</v>
      </c>
      <c r="J275" s="4">
        <f>'Main Data (2)'!$D275*'Main Data (2)'!$G275</f>
        <v>144918.84</v>
      </c>
      <c r="K275" s="4">
        <f>'Main Data (2)'!$F275*'Main Data (2)'!$G275</f>
        <v>110960.95999999999</v>
      </c>
      <c r="L275" s="7" t="str">
        <f t="shared" si="4"/>
        <v>No</v>
      </c>
    </row>
    <row r="276" spans="1:12" x14ac:dyDescent="0.25">
      <c r="A276" s="2" t="s">
        <v>1358</v>
      </c>
      <c r="B276" s="2" t="s">
        <v>8</v>
      </c>
      <c r="C276" s="2" t="s">
        <v>18</v>
      </c>
      <c r="D276" s="2">
        <v>473</v>
      </c>
      <c r="E276" s="2">
        <v>86</v>
      </c>
      <c r="F276" s="2">
        <v>231</v>
      </c>
      <c r="G276" s="2">
        <v>489.88</v>
      </c>
      <c r="H276" s="3">
        <v>45271</v>
      </c>
      <c r="I276" s="2">
        <f>'Main Data (2)'!$D276-'Main Data (2)'!$F276</f>
        <v>242</v>
      </c>
      <c r="J276" s="2">
        <f>'Main Data (2)'!$D276*'Main Data (2)'!$G276</f>
        <v>231713.24</v>
      </c>
      <c r="K276" s="2">
        <f>'Main Data (2)'!$F276*'Main Data (2)'!$G276</f>
        <v>113162.28</v>
      </c>
      <c r="L276" s="6" t="str">
        <f t="shared" si="4"/>
        <v>No</v>
      </c>
    </row>
    <row r="277" spans="1:12" x14ac:dyDescent="0.25">
      <c r="A277" s="4" t="s">
        <v>1363</v>
      </c>
      <c r="B277" s="4" t="s">
        <v>28</v>
      </c>
      <c r="C277" s="4" t="s">
        <v>18</v>
      </c>
      <c r="D277" s="4">
        <v>370</v>
      </c>
      <c r="E277" s="4">
        <v>84</v>
      </c>
      <c r="F277" s="4">
        <v>114</v>
      </c>
      <c r="G277" s="4">
        <v>232.65</v>
      </c>
      <c r="H277" s="5">
        <v>45113</v>
      </c>
      <c r="I277" s="4">
        <f>'Main Data (2)'!$D277-'Main Data (2)'!$F277</f>
        <v>256</v>
      </c>
      <c r="J277" s="4">
        <f>'Main Data (2)'!$D277*'Main Data (2)'!$G277</f>
        <v>86080.5</v>
      </c>
      <c r="K277" s="4">
        <f>'Main Data (2)'!$F277*'Main Data (2)'!$G277</f>
        <v>26522.100000000002</v>
      </c>
      <c r="L277" s="7" t="str">
        <f t="shared" si="4"/>
        <v>No</v>
      </c>
    </row>
    <row r="278" spans="1:12" x14ac:dyDescent="0.25">
      <c r="A278" s="2" t="s">
        <v>1364</v>
      </c>
      <c r="B278" s="2" t="s">
        <v>26</v>
      </c>
      <c r="C278" s="2" t="s">
        <v>18</v>
      </c>
      <c r="D278" s="2">
        <v>529</v>
      </c>
      <c r="E278" s="2">
        <v>56</v>
      </c>
      <c r="F278" s="2">
        <v>291</v>
      </c>
      <c r="G278" s="2">
        <v>236.73</v>
      </c>
      <c r="H278" s="3">
        <v>45281</v>
      </c>
      <c r="I278" s="2">
        <f>'Main Data (2)'!$D278-'Main Data (2)'!$F278</f>
        <v>238</v>
      </c>
      <c r="J278" s="2">
        <f>'Main Data (2)'!$D278*'Main Data (2)'!$G278</f>
        <v>125230.17</v>
      </c>
      <c r="K278" s="2">
        <f>'Main Data (2)'!$F278*'Main Data (2)'!$G278</f>
        <v>68888.429999999993</v>
      </c>
      <c r="L278" s="6" t="str">
        <f t="shared" si="4"/>
        <v>No</v>
      </c>
    </row>
    <row r="279" spans="1:12" x14ac:dyDescent="0.25">
      <c r="A279" s="4" t="s">
        <v>1372</v>
      </c>
      <c r="B279" s="4" t="s">
        <v>12</v>
      </c>
      <c r="C279" s="4" t="s">
        <v>18</v>
      </c>
      <c r="D279" s="4">
        <v>175</v>
      </c>
      <c r="E279" s="4">
        <v>45</v>
      </c>
      <c r="F279" s="4">
        <v>155</v>
      </c>
      <c r="G279" s="4">
        <v>310.49</v>
      </c>
      <c r="H279" s="5">
        <v>44984</v>
      </c>
      <c r="I279" s="4">
        <f>'Main Data (2)'!$D279-'Main Data (2)'!$F279</f>
        <v>20</v>
      </c>
      <c r="J279" s="4">
        <f>'Main Data (2)'!$D279*'Main Data (2)'!$G279</f>
        <v>54335.75</v>
      </c>
      <c r="K279" s="4">
        <f>'Main Data (2)'!$F279*'Main Data (2)'!$G279</f>
        <v>48125.950000000004</v>
      </c>
      <c r="L279" s="7" t="str">
        <f t="shared" si="4"/>
        <v>No</v>
      </c>
    </row>
    <row r="280" spans="1:12" x14ac:dyDescent="0.25">
      <c r="A280" s="2" t="s">
        <v>1375</v>
      </c>
      <c r="B280" s="2" t="s">
        <v>35</v>
      </c>
      <c r="C280" s="2" t="s">
        <v>18</v>
      </c>
      <c r="D280" s="2">
        <v>42</v>
      </c>
      <c r="E280" s="2">
        <v>27</v>
      </c>
      <c r="F280" s="2">
        <v>31</v>
      </c>
      <c r="G280" s="2">
        <v>205.19</v>
      </c>
      <c r="H280" s="3">
        <v>45025</v>
      </c>
      <c r="I280" s="2">
        <f>'Main Data (2)'!$D280-'Main Data (2)'!$F280</f>
        <v>11</v>
      </c>
      <c r="J280" s="2">
        <f>'Main Data (2)'!$D280*'Main Data (2)'!$G280</f>
        <v>8617.98</v>
      </c>
      <c r="K280" s="2">
        <f>'Main Data (2)'!$F280*'Main Data (2)'!$G280</f>
        <v>6360.89</v>
      </c>
      <c r="L280" s="6" t="str">
        <f t="shared" si="4"/>
        <v>No</v>
      </c>
    </row>
    <row r="281" spans="1:12" x14ac:dyDescent="0.25">
      <c r="A281" s="4" t="s">
        <v>1376</v>
      </c>
      <c r="B281" s="4" t="s">
        <v>37</v>
      </c>
      <c r="C281" s="4" t="s">
        <v>18</v>
      </c>
      <c r="D281" s="4">
        <v>348</v>
      </c>
      <c r="E281" s="4">
        <v>37</v>
      </c>
      <c r="F281" s="4">
        <v>295</v>
      </c>
      <c r="G281" s="4">
        <v>197.67</v>
      </c>
      <c r="H281" s="5">
        <v>45198</v>
      </c>
      <c r="I281" s="4">
        <f>'Main Data (2)'!$D281-'Main Data (2)'!$F281</f>
        <v>53</v>
      </c>
      <c r="J281" s="4">
        <f>'Main Data (2)'!$D281*'Main Data (2)'!$G281</f>
        <v>68789.159999999989</v>
      </c>
      <c r="K281" s="4">
        <f>'Main Data (2)'!$F281*'Main Data (2)'!$G281</f>
        <v>58312.649999999994</v>
      </c>
      <c r="L281" s="7" t="str">
        <f t="shared" si="4"/>
        <v>No</v>
      </c>
    </row>
    <row r="282" spans="1:12" x14ac:dyDescent="0.25">
      <c r="A282" s="2" t="s">
        <v>1377</v>
      </c>
      <c r="B282" s="2" t="s">
        <v>48</v>
      </c>
      <c r="C282" s="2" t="s">
        <v>18</v>
      </c>
      <c r="D282" s="2">
        <v>259</v>
      </c>
      <c r="E282" s="2">
        <v>89</v>
      </c>
      <c r="F282" s="2">
        <v>28</v>
      </c>
      <c r="G282" s="2">
        <v>89.97</v>
      </c>
      <c r="H282" s="3">
        <v>45011</v>
      </c>
      <c r="I282" s="2">
        <f>'Main Data (2)'!$D282-'Main Data (2)'!$F282</f>
        <v>231</v>
      </c>
      <c r="J282" s="2">
        <f>'Main Data (2)'!$D282*'Main Data (2)'!$G282</f>
        <v>23302.23</v>
      </c>
      <c r="K282" s="2">
        <f>'Main Data (2)'!$F282*'Main Data (2)'!$G282</f>
        <v>2519.16</v>
      </c>
      <c r="L282" s="6" t="str">
        <f t="shared" si="4"/>
        <v>No</v>
      </c>
    </row>
    <row r="283" spans="1:12" x14ac:dyDescent="0.25">
      <c r="A283" s="4" t="s">
        <v>1394</v>
      </c>
      <c r="B283" s="4" t="s">
        <v>17</v>
      </c>
      <c r="C283" s="4" t="s">
        <v>18</v>
      </c>
      <c r="D283" s="4">
        <v>471</v>
      </c>
      <c r="E283" s="4">
        <v>28</v>
      </c>
      <c r="F283" s="4">
        <v>298</v>
      </c>
      <c r="G283" s="4">
        <v>237.35</v>
      </c>
      <c r="H283" s="5">
        <v>45248</v>
      </c>
      <c r="I283" s="4">
        <f>'Main Data (2)'!$D283-'Main Data (2)'!$F283</f>
        <v>173</v>
      </c>
      <c r="J283" s="4">
        <f>'Main Data (2)'!$D283*'Main Data (2)'!$G283</f>
        <v>111791.84999999999</v>
      </c>
      <c r="K283" s="4">
        <f>'Main Data (2)'!$F283*'Main Data (2)'!$G283</f>
        <v>70730.3</v>
      </c>
      <c r="L283" s="7" t="str">
        <f t="shared" si="4"/>
        <v>No</v>
      </c>
    </row>
    <row r="284" spans="1:12" x14ac:dyDescent="0.25">
      <c r="A284" s="2" t="s">
        <v>1403</v>
      </c>
      <c r="B284" s="2" t="s">
        <v>17</v>
      </c>
      <c r="C284" s="2" t="s">
        <v>18</v>
      </c>
      <c r="D284" s="2">
        <v>546</v>
      </c>
      <c r="E284" s="2">
        <v>33</v>
      </c>
      <c r="F284" s="2">
        <v>252</v>
      </c>
      <c r="G284" s="2">
        <v>470.14</v>
      </c>
      <c r="H284" s="3">
        <v>45254</v>
      </c>
      <c r="I284" s="2">
        <f>'Main Data (2)'!$D284-'Main Data (2)'!$F284</f>
        <v>294</v>
      </c>
      <c r="J284" s="2">
        <f>'Main Data (2)'!$D284*'Main Data (2)'!$G284</f>
        <v>256696.44</v>
      </c>
      <c r="K284" s="2">
        <f>'Main Data (2)'!$F284*'Main Data (2)'!$G284</f>
        <v>118475.28</v>
      </c>
      <c r="L284" s="6" t="str">
        <f t="shared" si="4"/>
        <v>No</v>
      </c>
    </row>
    <row r="285" spans="1:12" x14ac:dyDescent="0.25">
      <c r="A285" s="4" t="s">
        <v>1417</v>
      </c>
      <c r="B285" s="4" t="s">
        <v>37</v>
      </c>
      <c r="C285" s="4" t="s">
        <v>18</v>
      </c>
      <c r="D285" s="4">
        <v>262</v>
      </c>
      <c r="E285" s="4">
        <v>77</v>
      </c>
      <c r="F285" s="4">
        <v>36</v>
      </c>
      <c r="G285" s="4">
        <v>164.38</v>
      </c>
      <c r="H285" s="5">
        <v>45069</v>
      </c>
      <c r="I285" s="4">
        <f>'Main Data (2)'!$D285-'Main Data (2)'!$F285</f>
        <v>226</v>
      </c>
      <c r="J285" s="4">
        <f>'Main Data (2)'!$D285*'Main Data (2)'!$G285</f>
        <v>43067.56</v>
      </c>
      <c r="K285" s="4">
        <f>'Main Data (2)'!$F285*'Main Data (2)'!$G285</f>
        <v>5917.68</v>
      </c>
      <c r="L285" s="7" t="str">
        <f t="shared" si="4"/>
        <v>No</v>
      </c>
    </row>
    <row r="286" spans="1:12" x14ac:dyDescent="0.25">
      <c r="A286" s="2" t="s">
        <v>1424</v>
      </c>
      <c r="B286" s="2" t="s">
        <v>35</v>
      </c>
      <c r="C286" s="2" t="s">
        <v>18</v>
      </c>
      <c r="D286" s="2">
        <v>173</v>
      </c>
      <c r="E286" s="2">
        <v>72</v>
      </c>
      <c r="F286" s="2">
        <v>143</v>
      </c>
      <c r="G286" s="2">
        <v>480.38</v>
      </c>
      <c r="H286" s="3">
        <v>45202</v>
      </c>
      <c r="I286" s="2">
        <f>'Main Data (2)'!$D286-'Main Data (2)'!$F286</f>
        <v>30</v>
      </c>
      <c r="J286" s="2">
        <f>'Main Data (2)'!$D286*'Main Data (2)'!$G286</f>
        <v>83105.740000000005</v>
      </c>
      <c r="K286" s="2">
        <f>'Main Data (2)'!$F286*'Main Data (2)'!$G286</f>
        <v>68694.34</v>
      </c>
      <c r="L286" s="6" t="str">
        <f t="shared" si="4"/>
        <v>No</v>
      </c>
    </row>
    <row r="287" spans="1:12" x14ac:dyDescent="0.25">
      <c r="A287" s="4" t="s">
        <v>1429</v>
      </c>
      <c r="B287" s="4" t="s">
        <v>8</v>
      </c>
      <c r="C287" s="4" t="s">
        <v>18</v>
      </c>
      <c r="D287" s="4">
        <v>112</v>
      </c>
      <c r="E287" s="4">
        <v>80</v>
      </c>
      <c r="F287" s="4">
        <v>44</v>
      </c>
      <c r="G287" s="4">
        <v>401.06</v>
      </c>
      <c r="H287" s="5">
        <v>45201</v>
      </c>
      <c r="I287" s="4">
        <f>'Main Data (2)'!$D287-'Main Data (2)'!$F287</f>
        <v>68</v>
      </c>
      <c r="J287" s="4">
        <f>'Main Data (2)'!$D287*'Main Data (2)'!$G287</f>
        <v>44918.720000000001</v>
      </c>
      <c r="K287" s="4">
        <f>'Main Data (2)'!$F287*'Main Data (2)'!$G287</f>
        <v>17646.64</v>
      </c>
      <c r="L287" s="7" t="str">
        <f t="shared" si="4"/>
        <v>No</v>
      </c>
    </row>
    <row r="288" spans="1:12" x14ac:dyDescent="0.25">
      <c r="A288" s="2" t="s">
        <v>1440</v>
      </c>
      <c r="B288" s="2" t="s">
        <v>21</v>
      </c>
      <c r="C288" s="2" t="s">
        <v>18</v>
      </c>
      <c r="D288" s="2">
        <v>435</v>
      </c>
      <c r="E288" s="2">
        <v>84</v>
      </c>
      <c r="F288" s="2">
        <v>141</v>
      </c>
      <c r="G288" s="2">
        <v>437.67</v>
      </c>
      <c r="H288" s="3">
        <v>45032</v>
      </c>
      <c r="I288" s="2">
        <f>'Main Data (2)'!$D288-'Main Data (2)'!$F288</f>
        <v>294</v>
      </c>
      <c r="J288" s="2">
        <f>'Main Data (2)'!$D288*'Main Data (2)'!$G288</f>
        <v>190386.45</v>
      </c>
      <c r="K288" s="2">
        <f>'Main Data (2)'!$F288*'Main Data (2)'!$G288</f>
        <v>61711.47</v>
      </c>
      <c r="L288" s="6" t="str">
        <f t="shared" si="4"/>
        <v>No</v>
      </c>
    </row>
    <row r="289" spans="1:12" x14ac:dyDescent="0.25">
      <c r="A289" s="4" t="s">
        <v>1451</v>
      </c>
      <c r="B289" s="4" t="s">
        <v>28</v>
      </c>
      <c r="C289" s="4" t="s">
        <v>18</v>
      </c>
      <c r="D289" s="4">
        <v>86</v>
      </c>
      <c r="E289" s="4">
        <v>31</v>
      </c>
      <c r="F289" s="4">
        <v>67</v>
      </c>
      <c r="G289" s="4">
        <v>279.29000000000002</v>
      </c>
      <c r="H289" s="5">
        <v>44952</v>
      </c>
      <c r="I289" s="4">
        <f>'Main Data (2)'!$D289-'Main Data (2)'!$F289</f>
        <v>19</v>
      </c>
      <c r="J289" s="4">
        <f>'Main Data (2)'!$D289*'Main Data (2)'!$G289</f>
        <v>24018.940000000002</v>
      </c>
      <c r="K289" s="4">
        <f>'Main Data (2)'!$F289*'Main Data (2)'!$G289</f>
        <v>18712.43</v>
      </c>
      <c r="L289" s="7" t="str">
        <f t="shared" si="4"/>
        <v>No</v>
      </c>
    </row>
    <row r="290" spans="1:12" x14ac:dyDescent="0.25">
      <c r="A290" s="2" t="s">
        <v>1454</v>
      </c>
      <c r="B290" s="2" t="s">
        <v>14</v>
      </c>
      <c r="C290" s="2" t="s">
        <v>18</v>
      </c>
      <c r="D290" s="2">
        <v>239</v>
      </c>
      <c r="E290" s="2">
        <v>49</v>
      </c>
      <c r="F290" s="2">
        <v>59</v>
      </c>
      <c r="G290" s="2">
        <v>162.75</v>
      </c>
      <c r="H290" s="3">
        <v>45164</v>
      </c>
      <c r="I290" s="2">
        <f>'Main Data (2)'!$D290-'Main Data (2)'!$F290</f>
        <v>180</v>
      </c>
      <c r="J290" s="2">
        <f>'Main Data (2)'!$D290*'Main Data (2)'!$G290</f>
        <v>38897.25</v>
      </c>
      <c r="K290" s="2">
        <f>'Main Data (2)'!$F290*'Main Data (2)'!$G290</f>
        <v>9602.25</v>
      </c>
      <c r="L290" s="6" t="str">
        <f t="shared" si="4"/>
        <v>No</v>
      </c>
    </row>
    <row r="291" spans="1:12" x14ac:dyDescent="0.25">
      <c r="A291" s="4" t="s">
        <v>1460</v>
      </c>
      <c r="B291" s="4" t="s">
        <v>8</v>
      </c>
      <c r="C291" s="4" t="s">
        <v>18</v>
      </c>
      <c r="D291" s="4">
        <v>190</v>
      </c>
      <c r="E291" s="4">
        <v>25</v>
      </c>
      <c r="F291" s="4">
        <v>144</v>
      </c>
      <c r="G291" s="4">
        <v>317.87</v>
      </c>
      <c r="H291" s="5">
        <v>45184</v>
      </c>
      <c r="I291" s="4">
        <f>'Main Data (2)'!$D291-'Main Data (2)'!$F291</f>
        <v>46</v>
      </c>
      <c r="J291" s="4">
        <f>'Main Data (2)'!$D291*'Main Data (2)'!$G291</f>
        <v>60395.3</v>
      </c>
      <c r="K291" s="4">
        <f>'Main Data (2)'!$F291*'Main Data (2)'!$G291</f>
        <v>45773.279999999999</v>
      </c>
      <c r="L291" s="7" t="str">
        <f t="shared" si="4"/>
        <v>No</v>
      </c>
    </row>
    <row r="292" spans="1:12" x14ac:dyDescent="0.25">
      <c r="A292" s="2" t="s">
        <v>1464</v>
      </c>
      <c r="B292" s="2" t="s">
        <v>14</v>
      </c>
      <c r="C292" s="2" t="s">
        <v>18</v>
      </c>
      <c r="D292" s="2">
        <v>100</v>
      </c>
      <c r="E292" s="2">
        <v>59</v>
      </c>
      <c r="F292" s="2">
        <v>92</v>
      </c>
      <c r="G292" s="2">
        <v>174.14</v>
      </c>
      <c r="H292" s="3">
        <v>45039</v>
      </c>
      <c r="I292" s="2">
        <f>'Main Data (2)'!$D292-'Main Data (2)'!$F292</f>
        <v>8</v>
      </c>
      <c r="J292" s="2">
        <f>'Main Data (2)'!$D292*'Main Data (2)'!$G292</f>
        <v>17414</v>
      </c>
      <c r="K292" s="2">
        <f>'Main Data (2)'!$F292*'Main Data (2)'!$G292</f>
        <v>16020.88</v>
      </c>
      <c r="L292" s="6" t="str">
        <f t="shared" si="4"/>
        <v>No</v>
      </c>
    </row>
    <row r="293" spans="1:12" x14ac:dyDescent="0.25">
      <c r="A293" s="4" t="s">
        <v>1467</v>
      </c>
      <c r="B293" s="4" t="s">
        <v>48</v>
      </c>
      <c r="C293" s="4" t="s">
        <v>18</v>
      </c>
      <c r="D293" s="4">
        <v>303</v>
      </c>
      <c r="E293" s="4">
        <v>31</v>
      </c>
      <c r="F293" s="4">
        <v>39</v>
      </c>
      <c r="G293" s="4">
        <v>17.89</v>
      </c>
      <c r="H293" s="5">
        <v>45077</v>
      </c>
      <c r="I293" s="4">
        <f>'Main Data (2)'!$D293-'Main Data (2)'!$F293</f>
        <v>264</v>
      </c>
      <c r="J293" s="4">
        <f>'Main Data (2)'!$D293*'Main Data (2)'!$G293</f>
        <v>5420.67</v>
      </c>
      <c r="K293" s="4">
        <f>'Main Data (2)'!$F293*'Main Data (2)'!$G293</f>
        <v>697.71</v>
      </c>
      <c r="L293" s="7" t="str">
        <f t="shared" si="4"/>
        <v>No</v>
      </c>
    </row>
    <row r="294" spans="1:12" x14ac:dyDescent="0.25">
      <c r="A294" s="2" t="s">
        <v>1469</v>
      </c>
      <c r="B294" s="2" t="s">
        <v>14</v>
      </c>
      <c r="C294" s="2" t="s">
        <v>18</v>
      </c>
      <c r="D294" s="2">
        <v>234</v>
      </c>
      <c r="E294" s="2">
        <v>21</v>
      </c>
      <c r="F294" s="2">
        <v>101</v>
      </c>
      <c r="G294" s="2">
        <v>88.66</v>
      </c>
      <c r="H294" s="3">
        <v>45286</v>
      </c>
      <c r="I294" s="2">
        <f>'Main Data (2)'!$D294-'Main Data (2)'!$F294</f>
        <v>133</v>
      </c>
      <c r="J294" s="2">
        <f>'Main Data (2)'!$D294*'Main Data (2)'!$G294</f>
        <v>20746.439999999999</v>
      </c>
      <c r="K294" s="2">
        <f>'Main Data (2)'!$F294*'Main Data (2)'!$G294</f>
        <v>8954.66</v>
      </c>
      <c r="L294" s="6" t="str">
        <f t="shared" si="4"/>
        <v>No</v>
      </c>
    </row>
    <row r="295" spans="1:12" x14ac:dyDescent="0.25">
      <c r="A295" s="4" t="s">
        <v>1480</v>
      </c>
      <c r="B295" s="4" t="s">
        <v>17</v>
      </c>
      <c r="C295" s="4" t="s">
        <v>18</v>
      </c>
      <c r="D295" s="4">
        <v>397</v>
      </c>
      <c r="E295" s="4">
        <v>69</v>
      </c>
      <c r="F295" s="4">
        <v>163</v>
      </c>
      <c r="G295" s="4">
        <v>442.57</v>
      </c>
      <c r="H295" s="5">
        <v>45226</v>
      </c>
      <c r="I295" s="4">
        <f>'Main Data (2)'!$D295-'Main Data (2)'!$F295</f>
        <v>234</v>
      </c>
      <c r="J295" s="4">
        <f>'Main Data (2)'!$D295*'Main Data (2)'!$G295</f>
        <v>175700.29</v>
      </c>
      <c r="K295" s="4">
        <f>'Main Data (2)'!$F295*'Main Data (2)'!$G295</f>
        <v>72138.91</v>
      </c>
      <c r="L295" s="7" t="str">
        <f t="shared" si="4"/>
        <v>No</v>
      </c>
    </row>
    <row r="296" spans="1:12" x14ac:dyDescent="0.25">
      <c r="A296" s="2" t="s">
        <v>1487</v>
      </c>
      <c r="B296" s="2" t="s">
        <v>37</v>
      </c>
      <c r="C296" s="2" t="s">
        <v>18</v>
      </c>
      <c r="D296" s="2">
        <v>39</v>
      </c>
      <c r="E296" s="2">
        <v>58</v>
      </c>
      <c r="F296" s="2">
        <v>30</v>
      </c>
      <c r="G296" s="2">
        <v>359.86</v>
      </c>
      <c r="H296" s="3">
        <v>45029</v>
      </c>
      <c r="I296" s="2">
        <f>'Main Data (2)'!$D296-'Main Data (2)'!$F296</f>
        <v>9</v>
      </c>
      <c r="J296" s="2">
        <f>'Main Data (2)'!$D296*'Main Data (2)'!$G296</f>
        <v>14034.54</v>
      </c>
      <c r="K296" s="2">
        <f>'Main Data (2)'!$F296*'Main Data (2)'!$G296</f>
        <v>10795.800000000001</v>
      </c>
      <c r="L296" s="6" t="str">
        <f t="shared" si="4"/>
        <v>Yes</v>
      </c>
    </row>
    <row r="297" spans="1:12" x14ac:dyDescent="0.25">
      <c r="A297" s="4" t="s">
        <v>1488</v>
      </c>
      <c r="B297" s="4" t="s">
        <v>35</v>
      </c>
      <c r="C297" s="4" t="s">
        <v>18</v>
      </c>
      <c r="D297" s="4">
        <v>426</v>
      </c>
      <c r="E297" s="4">
        <v>26</v>
      </c>
      <c r="F297" s="4">
        <v>230</v>
      </c>
      <c r="G297" s="4">
        <v>282.43</v>
      </c>
      <c r="H297" s="5">
        <v>45251</v>
      </c>
      <c r="I297" s="4">
        <f>'Main Data (2)'!$D297-'Main Data (2)'!$F297</f>
        <v>196</v>
      </c>
      <c r="J297" s="4">
        <f>'Main Data (2)'!$D297*'Main Data (2)'!$G297</f>
        <v>120315.18000000001</v>
      </c>
      <c r="K297" s="4">
        <f>'Main Data (2)'!$F297*'Main Data (2)'!$G297</f>
        <v>64958.9</v>
      </c>
      <c r="L297" s="7" t="str">
        <f t="shared" si="4"/>
        <v>No</v>
      </c>
    </row>
    <row r="298" spans="1:12" x14ac:dyDescent="0.25">
      <c r="A298" s="2" t="s">
        <v>1492</v>
      </c>
      <c r="B298" s="2" t="s">
        <v>12</v>
      </c>
      <c r="C298" s="2" t="s">
        <v>18</v>
      </c>
      <c r="D298" s="2">
        <v>255</v>
      </c>
      <c r="E298" s="2">
        <v>36</v>
      </c>
      <c r="F298" s="2">
        <v>228</v>
      </c>
      <c r="G298" s="2">
        <v>291.43</v>
      </c>
      <c r="H298" s="3">
        <v>45033</v>
      </c>
      <c r="I298" s="2">
        <f>'Main Data (2)'!$D298-'Main Data (2)'!$F298</f>
        <v>27</v>
      </c>
      <c r="J298" s="2">
        <f>'Main Data (2)'!$D298*'Main Data (2)'!$G298</f>
        <v>74314.650000000009</v>
      </c>
      <c r="K298" s="2">
        <f>'Main Data (2)'!$F298*'Main Data (2)'!$G298</f>
        <v>66446.040000000008</v>
      </c>
      <c r="L298" s="6" t="str">
        <f t="shared" si="4"/>
        <v>No</v>
      </c>
    </row>
    <row r="299" spans="1:12" x14ac:dyDescent="0.25">
      <c r="A299" s="4" t="s">
        <v>1493</v>
      </c>
      <c r="B299" s="4" t="s">
        <v>14</v>
      </c>
      <c r="C299" s="4" t="s">
        <v>18</v>
      </c>
      <c r="D299" s="4">
        <v>353</v>
      </c>
      <c r="E299" s="4">
        <v>39</v>
      </c>
      <c r="F299" s="4">
        <v>205</v>
      </c>
      <c r="G299" s="4">
        <v>452.94</v>
      </c>
      <c r="H299" s="5">
        <v>45266</v>
      </c>
      <c r="I299" s="4">
        <f>'Main Data (2)'!$D299-'Main Data (2)'!$F299</f>
        <v>148</v>
      </c>
      <c r="J299" s="4">
        <f>'Main Data (2)'!$D299*'Main Data (2)'!$G299</f>
        <v>159887.82</v>
      </c>
      <c r="K299" s="4">
        <f>'Main Data (2)'!$F299*'Main Data (2)'!$G299</f>
        <v>92852.7</v>
      </c>
      <c r="L299" s="7" t="str">
        <f t="shared" si="4"/>
        <v>No</v>
      </c>
    </row>
    <row r="300" spans="1:12" x14ac:dyDescent="0.25">
      <c r="A300" s="2" t="s">
        <v>1495</v>
      </c>
      <c r="B300" s="2" t="s">
        <v>17</v>
      </c>
      <c r="C300" s="2" t="s">
        <v>18</v>
      </c>
      <c r="D300" s="2">
        <v>277</v>
      </c>
      <c r="E300" s="2">
        <v>91</v>
      </c>
      <c r="F300" s="2">
        <v>237</v>
      </c>
      <c r="G300" s="2">
        <v>138.49</v>
      </c>
      <c r="H300" s="3">
        <v>45065</v>
      </c>
      <c r="I300" s="2">
        <f>'Main Data (2)'!$D300-'Main Data (2)'!$F300</f>
        <v>40</v>
      </c>
      <c r="J300" s="2">
        <f>'Main Data (2)'!$D300*'Main Data (2)'!$G300</f>
        <v>38361.730000000003</v>
      </c>
      <c r="K300" s="2">
        <f>'Main Data (2)'!$F300*'Main Data (2)'!$G300</f>
        <v>32822.130000000005</v>
      </c>
      <c r="L300" s="6" t="str">
        <f t="shared" si="4"/>
        <v>No</v>
      </c>
    </row>
    <row r="301" spans="1:12" x14ac:dyDescent="0.25">
      <c r="A301" s="4" t="s">
        <v>1496</v>
      </c>
      <c r="B301" s="4" t="s">
        <v>14</v>
      </c>
      <c r="C301" s="4" t="s">
        <v>18</v>
      </c>
      <c r="D301" s="4">
        <v>190</v>
      </c>
      <c r="E301" s="4">
        <v>27</v>
      </c>
      <c r="F301" s="4">
        <v>49</v>
      </c>
      <c r="G301" s="4">
        <v>384.21</v>
      </c>
      <c r="H301" s="5">
        <v>45210</v>
      </c>
      <c r="I301" s="4">
        <f>'Main Data (2)'!$D301-'Main Data (2)'!$F301</f>
        <v>141</v>
      </c>
      <c r="J301" s="4">
        <f>'Main Data (2)'!$D301*'Main Data (2)'!$G301</f>
        <v>72999.899999999994</v>
      </c>
      <c r="K301" s="4">
        <f>'Main Data (2)'!$F301*'Main Data (2)'!$G301</f>
        <v>18826.289999999997</v>
      </c>
      <c r="L301" s="7" t="str">
        <f t="shared" si="4"/>
        <v>No</v>
      </c>
    </row>
    <row r="302" spans="1:12" x14ac:dyDescent="0.25">
      <c r="A302" s="2" t="s">
        <v>1498</v>
      </c>
      <c r="B302" s="2" t="s">
        <v>8</v>
      </c>
      <c r="C302" s="2" t="s">
        <v>18</v>
      </c>
      <c r="D302" s="2">
        <v>368</v>
      </c>
      <c r="E302" s="2">
        <v>64</v>
      </c>
      <c r="F302" s="2">
        <v>205</v>
      </c>
      <c r="G302" s="2">
        <v>479.7</v>
      </c>
      <c r="H302" s="3">
        <v>45133</v>
      </c>
      <c r="I302" s="2">
        <f>'Main Data (2)'!$D302-'Main Data (2)'!$F302</f>
        <v>163</v>
      </c>
      <c r="J302" s="2">
        <f>'Main Data (2)'!$D302*'Main Data (2)'!$G302</f>
        <v>176529.6</v>
      </c>
      <c r="K302" s="2">
        <f>'Main Data (2)'!$F302*'Main Data (2)'!$G302</f>
        <v>98338.5</v>
      </c>
      <c r="L302" s="6" t="str">
        <f t="shared" si="4"/>
        <v>No</v>
      </c>
    </row>
    <row r="303" spans="1:12" x14ac:dyDescent="0.25">
      <c r="A303" s="4" t="s">
        <v>1499</v>
      </c>
      <c r="B303" s="4" t="s">
        <v>12</v>
      </c>
      <c r="C303" s="4" t="s">
        <v>18</v>
      </c>
      <c r="D303" s="4">
        <v>304</v>
      </c>
      <c r="E303" s="4">
        <v>65</v>
      </c>
      <c r="F303" s="4">
        <v>59</v>
      </c>
      <c r="G303" s="4">
        <v>260.51</v>
      </c>
      <c r="H303" s="5">
        <v>45014</v>
      </c>
      <c r="I303" s="4">
        <f>'Main Data (2)'!$D303-'Main Data (2)'!$F303</f>
        <v>245</v>
      </c>
      <c r="J303" s="4">
        <f>'Main Data (2)'!$D303*'Main Data (2)'!$G303</f>
        <v>79195.039999999994</v>
      </c>
      <c r="K303" s="4">
        <f>'Main Data (2)'!$F303*'Main Data (2)'!$G303</f>
        <v>15370.09</v>
      </c>
      <c r="L303" s="7" t="str">
        <f t="shared" si="4"/>
        <v>No</v>
      </c>
    </row>
    <row r="304" spans="1:12" x14ac:dyDescent="0.25">
      <c r="A304" s="2" t="s">
        <v>1505</v>
      </c>
      <c r="B304" s="2" t="s">
        <v>14</v>
      </c>
      <c r="C304" s="2" t="s">
        <v>18</v>
      </c>
      <c r="D304" s="2">
        <v>78</v>
      </c>
      <c r="E304" s="2">
        <v>72</v>
      </c>
      <c r="F304" s="2">
        <v>38</v>
      </c>
      <c r="G304" s="2">
        <v>417.01</v>
      </c>
      <c r="H304" s="3">
        <v>45074</v>
      </c>
      <c r="I304" s="2">
        <f>'Main Data (2)'!$D304-'Main Data (2)'!$F304</f>
        <v>40</v>
      </c>
      <c r="J304" s="2">
        <f>'Main Data (2)'!$D304*'Main Data (2)'!$G304</f>
        <v>32526.78</v>
      </c>
      <c r="K304" s="2">
        <f>'Main Data (2)'!$F304*'Main Data (2)'!$G304</f>
        <v>15846.38</v>
      </c>
      <c r="L304" s="6" t="str">
        <f t="shared" si="4"/>
        <v>No</v>
      </c>
    </row>
    <row r="305" spans="1:12" x14ac:dyDescent="0.25">
      <c r="A305" s="4" t="s">
        <v>1507</v>
      </c>
      <c r="B305" s="4" t="s">
        <v>8</v>
      </c>
      <c r="C305" s="4" t="s">
        <v>18</v>
      </c>
      <c r="D305" s="4">
        <v>431</v>
      </c>
      <c r="E305" s="4">
        <v>44</v>
      </c>
      <c r="F305" s="4">
        <v>188</v>
      </c>
      <c r="G305" s="4">
        <v>132.68</v>
      </c>
      <c r="H305" s="5">
        <v>45158</v>
      </c>
      <c r="I305" s="4">
        <f>'Main Data (2)'!$D305-'Main Data (2)'!$F305</f>
        <v>243</v>
      </c>
      <c r="J305" s="4">
        <f>'Main Data (2)'!$D305*'Main Data (2)'!$G305</f>
        <v>57185.08</v>
      </c>
      <c r="K305" s="4">
        <f>'Main Data (2)'!$F305*'Main Data (2)'!$G305</f>
        <v>24943.84</v>
      </c>
      <c r="L305" s="7" t="str">
        <f t="shared" si="4"/>
        <v>No</v>
      </c>
    </row>
    <row r="306" spans="1:12" x14ac:dyDescent="0.25">
      <c r="A306" s="2" t="s">
        <v>1518</v>
      </c>
      <c r="B306" s="2" t="s">
        <v>28</v>
      </c>
      <c r="C306" s="2" t="s">
        <v>18</v>
      </c>
      <c r="D306" s="2">
        <v>37</v>
      </c>
      <c r="E306" s="2">
        <v>89</v>
      </c>
      <c r="F306" s="2">
        <v>4</v>
      </c>
      <c r="G306" s="2">
        <v>114.43</v>
      </c>
      <c r="H306" s="3">
        <v>45013</v>
      </c>
      <c r="I306" s="2">
        <f>'Main Data (2)'!$D306-'Main Data (2)'!$F306</f>
        <v>33</v>
      </c>
      <c r="J306" s="2">
        <f>'Main Data (2)'!$D306*'Main Data (2)'!$G306</f>
        <v>4233.91</v>
      </c>
      <c r="K306" s="2">
        <f>'Main Data (2)'!$F306*'Main Data (2)'!$G306</f>
        <v>457.72</v>
      </c>
      <c r="L306" s="6" t="str">
        <f t="shared" si="4"/>
        <v>Yes</v>
      </c>
    </row>
    <row r="307" spans="1:12" x14ac:dyDescent="0.25">
      <c r="A307" s="4" t="s">
        <v>1526</v>
      </c>
      <c r="B307" s="4" t="s">
        <v>48</v>
      </c>
      <c r="C307" s="4" t="s">
        <v>18</v>
      </c>
      <c r="D307" s="4">
        <v>346</v>
      </c>
      <c r="E307" s="4">
        <v>79</v>
      </c>
      <c r="F307" s="4">
        <v>220</v>
      </c>
      <c r="G307" s="4">
        <v>16.100000000000001</v>
      </c>
      <c r="H307" s="5">
        <v>45040</v>
      </c>
      <c r="I307" s="4">
        <f>'Main Data (2)'!$D307-'Main Data (2)'!$F307</f>
        <v>126</v>
      </c>
      <c r="J307" s="4">
        <f>'Main Data (2)'!$D307*'Main Data (2)'!$G307</f>
        <v>5570.6</v>
      </c>
      <c r="K307" s="4">
        <f>'Main Data (2)'!$F307*'Main Data (2)'!$G307</f>
        <v>3542.0000000000005</v>
      </c>
      <c r="L307" s="7" t="str">
        <f t="shared" si="4"/>
        <v>No</v>
      </c>
    </row>
    <row r="308" spans="1:12" x14ac:dyDescent="0.25">
      <c r="A308" s="2" t="s">
        <v>1528</v>
      </c>
      <c r="B308" s="2" t="s">
        <v>12</v>
      </c>
      <c r="C308" s="2" t="s">
        <v>18</v>
      </c>
      <c r="D308" s="2">
        <v>348</v>
      </c>
      <c r="E308" s="2">
        <v>69</v>
      </c>
      <c r="F308" s="2">
        <v>178</v>
      </c>
      <c r="G308" s="2">
        <v>228.5</v>
      </c>
      <c r="H308" s="3">
        <v>44953</v>
      </c>
      <c r="I308" s="2">
        <f>'Main Data (2)'!$D308-'Main Data (2)'!$F308</f>
        <v>170</v>
      </c>
      <c r="J308" s="2">
        <f>'Main Data (2)'!$D308*'Main Data (2)'!$G308</f>
        <v>79518</v>
      </c>
      <c r="K308" s="2">
        <f>'Main Data (2)'!$F308*'Main Data (2)'!$G308</f>
        <v>40673</v>
      </c>
      <c r="L308" s="6" t="str">
        <f t="shared" si="4"/>
        <v>No</v>
      </c>
    </row>
    <row r="309" spans="1:12" x14ac:dyDescent="0.25">
      <c r="A309" s="4" t="s">
        <v>1549</v>
      </c>
      <c r="B309" s="4" t="s">
        <v>48</v>
      </c>
      <c r="C309" s="4" t="s">
        <v>18</v>
      </c>
      <c r="D309" s="4">
        <v>305</v>
      </c>
      <c r="E309" s="4">
        <v>28</v>
      </c>
      <c r="F309" s="4">
        <v>285</v>
      </c>
      <c r="G309" s="4">
        <v>394.65</v>
      </c>
      <c r="H309" s="5">
        <v>45274</v>
      </c>
      <c r="I309" s="4">
        <f>'Main Data (2)'!$D309-'Main Data (2)'!$F309</f>
        <v>20</v>
      </c>
      <c r="J309" s="4">
        <f>'Main Data (2)'!$D309*'Main Data (2)'!$G309</f>
        <v>120368.25</v>
      </c>
      <c r="K309" s="4">
        <f>'Main Data (2)'!$F309*'Main Data (2)'!$G309</f>
        <v>112475.25</v>
      </c>
      <c r="L309" s="7" t="str">
        <f t="shared" si="4"/>
        <v>No</v>
      </c>
    </row>
    <row r="310" spans="1:12" x14ac:dyDescent="0.25">
      <c r="A310" s="2" t="s">
        <v>1577</v>
      </c>
      <c r="B310" s="2" t="s">
        <v>37</v>
      </c>
      <c r="C310" s="2" t="s">
        <v>18</v>
      </c>
      <c r="D310" s="2">
        <v>234</v>
      </c>
      <c r="E310" s="2">
        <v>48</v>
      </c>
      <c r="F310" s="2">
        <v>171</v>
      </c>
      <c r="G310" s="2">
        <v>225.22</v>
      </c>
      <c r="H310" s="3">
        <v>45173</v>
      </c>
      <c r="I310" s="2">
        <f>'Main Data (2)'!$D310-'Main Data (2)'!$F310</f>
        <v>63</v>
      </c>
      <c r="J310" s="2">
        <f>'Main Data (2)'!$D310*'Main Data (2)'!$G310</f>
        <v>52701.48</v>
      </c>
      <c r="K310" s="2">
        <f>'Main Data (2)'!$F310*'Main Data (2)'!$G310</f>
        <v>38512.620000000003</v>
      </c>
      <c r="L310" s="6" t="str">
        <f t="shared" si="4"/>
        <v>No</v>
      </c>
    </row>
    <row r="311" spans="1:12" x14ac:dyDescent="0.25">
      <c r="A311" s="4" t="s">
        <v>1579</v>
      </c>
      <c r="B311" s="4" t="s">
        <v>26</v>
      </c>
      <c r="C311" s="4" t="s">
        <v>18</v>
      </c>
      <c r="D311" s="4">
        <v>235</v>
      </c>
      <c r="E311" s="4">
        <v>28</v>
      </c>
      <c r="F311" s="4">
        <v>152</v>
      </c>
      <c r="G311" s="4">
        <v>332</v>
      </c>
      <c r="H311" s="5">
        <v>44935</v>
      </c>
      <c r="I311" s="4">
        <f>'Main Data (2)'!$D311-'Main Data (2)'!$F311</f>
        <v>83</v>
      </c>
      <c r="J311" s="4">
        <f>'Main Data (2)'!$D311*'Main Data (2)'!$G311</f>
        <v>78020</v>
      </c>
      <c r="K311" s="4">
        <f>'Main Data (2)'!$F311*'Main Data (2)'!$G311</f>
        <v>50464</v>
      </c>
      <c r="L311" s="7" t="str">
        <f t="shared" si="4"/>
        <v>No</v>
      </c>
    </row>
    <row r="312" spans="1:12" x14ac:dyDescent="0.25">
      <c r="A312" s="2" t="s">
        <v>1580</v>
      </c>
      <c r="B312" s="2" t="s">
        <v>26</v>
      </c>
      <c r="C312" s="2" t="s">
        <v>18</v>
      </c>
      <c r="D312" s="2">
        <v>386</v>
      </c>
      <c r="E312" s="2">
        <v>61</v>
      </c>
      <c r="F312" s="2">
        <v>269</v>
      </c>
      <c r="G312" s="2">
        <v>62.54</v>
      </c>
      <c r="H312" s="3">
        <v>45094</v>
      </c>
      <c r="I312" s="2">
        <f>'Main Data (2)'!$D312-'Main Data (2)'!$F312</f>
        <v>117</v>
      </c>
      <c r="J312" s="2">
        <f>'Main Data (2)'!$D312*'Main Data (2)'!$G312</f>
        <v>24140.44</v>
      </c>
      <c r="K312" s="2">
        <f>'Main Data (2)'!$F312*'Main Data (2)'!$G312</f>
        <v>16823.259999999998</v>
      </c>
      <c r="L312" s="6" t="str">
        <f t="shared" si="4"/>
        <v>No</v>
      </c>
    </row>
    <row r="313" spans="1:12" x14ac:dyDescent="0.25">
      <c r="A313" s="4" t="s">
        <v>1584</v>
      </c>
      <c r="B313" s="4" t="s">
        <v>17</v>
      </c>
      <c r="C313" s="4" t="s">
        <v>18</v>
      </c>
      <c r="D313" s="4">
        <v>453</v>
      </c>
      <c r="E313" s="4">
        <v>78</v>
      </c>
      <c r="F313" s="4">
        <v>289</v>
      </c>
      <c r="G313" s="4">
        <v>164.02</v>
      </c>
      <c r="H313" s="5">
        <v>45000</v>
      </c>
      <c r="I313" s="4">
        <f>'Main Data (2)'!$D313-'Main Data (2)'!$F313</f>
        <v>164</v>
      </c>
      <c r="J313" s="4">
        <f>'Main Data (2)'!$D313*'Main Data (2)'!$G313</f>
        <v>74301.06</v>
      </c>
      <c r="K313" s="4">
        <f>'Main Data (2)'!$F313*'Main Data (2)'!$G313</f>
        <v>47401.780000000006</v>
      </c>
      <c r="L313" s="7" t="str">
        <f t="shared" si="4"/>
        <v>No</v>
      </c>
    </row>
    <row r="314" spans="1:12" x14ac:dyDescent="0.25">
      <c r="A314" s="2" t="s">
        <v>1588</v>
      </c>
      <c r="B314" s="2" t="s">
        <v>48</v>
      </c>
      <c r="C314" s="2" t="s">
        <v>18</v>
      </c>
      <c r="D314" s="2">
        <v>296</v>
      </c>
      <c r="E314" s="2">
        <v>28</v>
      </c>
      <c r="F314" s="2">
        <v>70</v>
      </c>
      <c r="G314" s="2">
        <v>482.86</v>
      </c>
      <c r="H314" s="3">
        <v>45098</v>
      </c>
      <c r="I314" s="2">
        <f>'Main Data (2)'!$D314-'Main Data (2)'!$F314</f>
        <v>226</v>
      </c>
      <c r="J314" s="2">
        <f>'Main Data (2)'!$D314*'Main Data (2)'!$G314</f>
        <v>142926.56</v>
      </c>
      <c r="K314" s="2">
        <f>'Main Data (2)'!$F314*'Main Data (2)'!$G314</f>
        <v>33800.200000000004</v>
      </c>
      <c r="L314" s="6" t="str">
        <f t="shared" si="4"/>
        <v>No</v>
      </c>
    </row>
    <row r="315" spans="1:12" x14ac:dyDescent="0.25">
      <c r="A315" s="4" t="s">
        <v>1599</v>
      </c>
      <c r="B315" s="4" t="s">
        <v>28</v>
      </c>
      <c r="C315" s="4" t="s">
        <v>18</v>
      </c>
      <c r="D315" s="4">
        <v>253</v>
      </c>
      <c r="E315" s="4">
        <v>40</v>
      </c>
      <c r="F315" s="4">
        <v>250</v>
      </c>
      <c r="G315" s="4">
        <v>459.03</v>
      </c>
      <c r="H315" s="5">
        <v>45228</v>
      </c>
      <c r="I315" s="4">
        <f>'Main Data (2)'!$D315-'Main Data (2)'!$F315</f>
        <v>3</v>
      </c>
      <c r="J315" s="4">
        <f>'Main Data (2)'!$D315*'Main Data (2)'!$G315</f>
        <v>116134.59</v>
      </c>
      <c r="K315" s="4">
        <f>'Main Data (2)'!$F315*'Main Data (2)'!$G315</f>
        <v>114757.5</v>
      </c>
      <c r="L315" s="7" t="str">
        <f t="shared" si="4"/>
        <v>No</v>
      </c>
    </row>
    <row r="316" spans="1:12" x14ac:dyDescent="0.25">
      <c r="A316" s="2" t="s">
        <v>1600</v>
      </c>
      <c r="B316" s="2" t="s">
        <v>8</v>
      </c>
      <c r="C316" s="2" t="s">
        <v>18</v>
      </c>
      <c r="D316" s="2">
        <v>525</v>
      </c>
      <c r="E316" s="2">
        <v>78</v>
      </c>
      <c r="F316" s="2">
        <v>277</v>
      </c>
      <c r="G316" s="2">
        <v>492.71</v>
      </c>
      <c r="H316" s="3">
        <v>45040</v>
      </c>
      <c r="I316" s="2">
        <f>'Main Data (2)'!$D316-'Main Data (2)'!$F316</f>
        <v>248</v>
      </c>
      <c r="J316" s="2">
        <f>'Main Data (2)'!$D316*'Main Data (2)'!$G316</f>
        <v>258672.75</v>
      </c>
      <c r="K316" s="2">
        <f>'Main Data (2)'!$F316*'Main Data (2)'!$G316</f>
        <v>136480.66999999998</v>
      </c>
      <c r="L316" s="6" t="str">
        <f t="shared" si="4"/>
        <v>No</v>
      </c>
    </row>
    <row r="317" spans="1:12" x14ac:dyDescent="0.25">
      <c r="A317" s="4" t="s">
        <v>1603</v>
      </c>
      <c r="B317" s="4" t="s">
        <v>17</v>
      </c>
      <c r="C317" s="4" t="s">
        <v>18</v>
      </c>
      <c r="D317" s="4">
        <v>186</v>
      </c>
      <c r="E317" s="4">
        <v>53</v>
      </c>
      <c r="F317" s="4">
        <v>122</v>
      </c>
      <c r="G317" s="4">
        <v>475.55</v>
      </c>
      <c r="H317" s="5">
        <v>44962</v>
      </c>
      <c r="I317" s="4">
        <f>'Main Data (2)'!$D317-'Main Data (2)'!$F317</f>
        <v>64</v>
      </c>
      <c r="J317" s="4">
        <f>'Main Data (2)'!$D317*'Main Data (2)'!$G317</f>
        <v>88452.3</v>
      </c>
      <c r="K317" s="4">
        <f>'Main Data (2)'!$F317*'Main Data (2)'!$G317</f>
        <v>58017.1</v>
      </c>
      <c r="L317" s="7" t="str">
        <f t="shared" si="4"/>
        <v>No</v>
      </c>
    </row>
    <row r="318" spans="1:12" x14ac:dyDescent="0.25">
      <c r="A318" s="2" t="s">
        <v>1610</v>
      </c>
      <c r="B318" s="2" t="s">
        <v>26</v>
      </c>
      <c r="C318" s="2" t="s">
        <v>18</v>
      </c>
      <c r="D318" s="2">
        <v>561</v>
      </c>
      <c r="E318" s="2">
        <v>88</v>
      </c>
      <c r="F318" s="2">
        <v>266</v>
      </c>
      <c r="G318" s="2">
        <v>146.16999999999999</v>
      </c>
      <c r="H318" s="3">
        <v>45019</v>
      </c>
      <c r="I318" s="2">
        <f>'Main Data (2)'!$D318-'Main Data (2)'!$F318</f>
        <v>295</v>
      </c>
      <c r="J318" s="2">
        <f>'Main Data (2)'!$D318*'Main Data (2)'!$G318</f>
        <v>82001.37</v>
      </c>
      <c r="K318" s="2">
        <f>'Main Data (2)'!$F318*'Main Data (2)'!$G318</f>
        <v>38881.219999999994</v>
      </c>
      <c r="L318" s="6" t="str">
        <f t="shared" si="4"/>
        <v>No</v>
      </c>
    </row>
    <row r="319" spans="1:12" x14ac:dyDescent="0.25">
      <c r="A319" s="4" t="s">
        <v>1611</v>
      </c>
      <c r="B319" s="4" t="s">
        <v>12</v>
      </c>
      <c r="C319" s="4" t="s">
        <v>18</v>
      </c>
      <c r="D319" s="4">
        <v>192</v>
      </c>
      <c r="E319" s="4">
        <v>22</v>
      </c>
      <c r="F319" s="4">
        <v>95</v>
      </c>
      <c r="G319" s="4">
        <v>297.33</v>
      </c>
      <c r="H319" s="5">
        <v>45172</v>
      </c>
      <c r="I319" s="4">
        <f>'Main Data (2)'!$D319-'Main Data (2)'!$F319</f>
        <v>97</v>
      </c>
      <c r="J319" s="4">
        <f>'Main Data (2)'!$D319*'Main Data (2)'!$G319</f>
        <v>57087.360000000001</v>
      </c>
      <c r="K319" s="4">
        <f>'Main Data (2)'!$F319*'Main Data (2)'!$G319</f>
        <v>28246.35</v>
      </c>
      <c r="L319" s="7" t="str">
        <f t="shared" si="4"/>
        <v>No</v>
      </c>
    </row>
    <row r="320" spans="1:12" x14ac:dyDescent="0.25">
      <c r="A320" s="2" t="s">
        <v>1618</v>
      </c>
      <c r="B320" s="2" t="s">
        <v>14</v>
      </c>
      <c r="C320" s="2" t="s">
        <v>18</v>
      </c>
      <c r="D320" s="2">
        <v>152</v>
      </c>
      <c r="E320" s="2">
        <v>42</v>
      </c>
      <c r="F320" s="2">
        <v>118</v>
      </c>
      <c r="G320" s="2">
        <v>344.03</v>
      </c>
      <c r="H320" s="3">
        <v>45098</v>
      </c>
      <c r="I320" s="2">
        <f>'Main Data (2)'!$D320-'Main Data (2)'!$F320</f>
        <v>34</v>
      </c>
      <c r="J320" s="2">
        <f>'Main Data (2)'!$D320*'Main Data (2)'!$G320</f>
        <v>52292.56</v>
      </c>
      <c r="K320" s="2">
        <f>'Main Data (2)'!$F320*'Main Data (2)'!$G320</f>
        <v>40595.539999999994</v>
      </c>
      <c r="L320" s="6" t="str">
        <f t="shared" si="4"/>
        <v>No</v>
      </c>
    </row>
    <row r="321" spans="1:12" x14ac:dyDescent="0.25">
      <c r="A321" s="4" t="s">
        <v>1619</v>
      </c>
      <c r="B321" s="4" t="s">
        <v>12</v>
      </c>
      <c r="C321" s="4" t="s">
        <v>18</v>
      </c>
      <c r="D321" s="4">
        <v>498</v>
      </c>
      <c r="E321" s="4">
        <v>41</v>
      </c>
      <c r="F321" s="4">
        <v>250</v>
      </c>
      <c r="G321" s="4">
        <v>12.22</v>
      </c>
      <c r="H321" s="5">
        <v>45004</v>
      </c>
      <c r="I321" s="4">
        <f>'Main Data (2)'!$D321-'Main Data (2)'!$F321</f>
        <v>248</v>
      </c>
      <c r="J321" s="4">
        <f>'Main Data (2)'!$D321*'Main Data (2)'!$G321</f>
        <v>6085.56</v>
      </c>
      <c r="K321" s="4">
        <f>'Main Data (2)'!$F321*'Main Data (2)'!$G321</f>
        <v>3055</v>
      </c>
      <c r="L321" s="7" t="str">
        <f t="shared" si="4"/>
        <v>No</v>
      </c>
    </row>
    <row r="322" spans="1:12" x14ac:dyDescent="0.25">
      <c r="A322" s="2" t="s">
        <v>1626</v>
      </c>
      <c r="B322" s="2" t="s">
        <v>26</v>
      </c>
      <c r="C322" s="2" t="s">
        <v>18</v>
      </c>
      <c r="D322" s="2">
        <v>312</v>
      </c>
      <c r="E322" s="2">
        <v>60</v>
      </c>
      <c r="F322" s="2">
        <v>276</v>
      </c>
      <c r="G322" s="2">
        <v>125.68</v>
      </c>
      <c r="H322" s="3">
        <v>45195</v>
      </c>
      <c r="I322" s="2">
        <f>'Main Data (2)'!$D322-'Main Data (2)'!$F322</f>
        <v>36</v>
      </c>
      <c r="J322" s="2">
        <f>'Main Data (2)'!$D322*'Main Data (2)'!$G322</f>
        <v>39212.160000000003</v>
      </c>
      <c r="K322" s="2">
        <f>'Main Data (2)'!$F322*'Main Data (2)'!$G322</f>
        <v>34687.68</v>
      </c>
      <c r="L322" s="6" t="str">
        <f t="shared" ref="L322:L385" si="5">IF(D322&lt;=E322,"Yes","No")</f>
        <v>No</v>
      </c>
    </row>
    <row r="323" spans="1:12" x14ac:dyDescent="0.25">
      <c r="A323" s="4" t="s">
        <v>1629</v>
      </c>
      <c r="B323" s="4" t="s">
        <v>37</v>
      </c>
      <c r="C323" s="4" t="s">
        <v>18</v>
      </c>
      <c r="D323" s="4">
        <v>130</v>
      </c>
      <c r="E323" s="4">
        <v>87</v>
      </c>
      <c r="F323" s="4">
        <v>44</v>
      </c>
      <c r="G323" s="4">
        <v>274</v>
      </c>
      <c r="H323" s="5">
        <v>45196</v>
      </c>
      <c r="I323" s="4">
        <f>'Main Data (2)'!$D323-'Main Data (2)'!$F323</f>
        <v>86</v>
      </c>
      <c r="J323" s="4">
        <f>'Main Data (2)'!$D323*'Main Data (2)'!$G323</f>
        <v>35620</v>
      </c>
      <c r="K323" s="4">
        <f>'Main Data (2)'!$F323*'Main Data (2)'!$G323</f>
        <v>12056</v>
      </c>
      <c r="L323" s="7" t="str">
        <f t="shared" si="5"/>
        <v>No</v>
      </c>
    </row>
    <row r="324" spans="1:12" x14ac:dyDescent="0.25">
      <c r="A324" s="2" t="s">
        <v>1633</v>
      </c>
      <c r="B324" s="2" t="s">
        <v>8</v>
      </c>
      <c r="C324" s="2" t="s">
        <v>18</v>
      </c>
      <c r="D324" s="2">
        <v>412</v>
      </c>
      <c r="E324" s="2">
        <v>72</v>
      </c>
      <c r="F324" s="2">
        <v>135</v>
      </c>
      <c r="G324" s="2">
        <v>47.45</v>
      </c>
      <c r="H324" s="3">
        <v>45067</v>
      </c>
      <c r="I324" s="2">
        <f>'Main Data (2)'!$D324-'Main Data (2)'!$F324</f>
        <v>277</v>
      </c>
      <c r="J324" s="2">
        <f>'Main Data (2)'!$D324*'Main Data (2)'!$G324</f>
        <v>19549.400000000001</v>
      </c>
      <c r="K324" s="2">
        <f>'Main Data (2)'!$F324*'Main Data (2)'!$G324</f>
        <v>6405.75</v>
      </c>
      <c r="L324" s="6" t="str">
        <f t="shared" si="5"/>
        <v>No</v>
      </c>
    </row>
    <row r="325" spans="1:12" x14ac:dyDescent="0.25">
      <c r="A325" s="4" t="s">
        <v>1636</v>
      </c>
      <c r="B325" s="4" t="s">
        <v>26</v>
      </c>
      <c r="C325" s="4" t="s">
        <v>18</v>
      </c>
      <c r="D325" s="4">
        <v>266</v>
      </c>
      <c r="E325" s="4">
        <v>41</v>
      </c>
      <c r="F325" s="4">
        <v>29</v>
      </c>
      <c r="G325" s="4">
        <v>376.34</v>
      </c>
      <c r="H325" s="5">
        <v>45100</v>
      </c>
      <c r="I325" s="4">
        <f>'Main Data (2)'!$D325-'Main Data (2)'!$F325</f>
        <v>237</v>
      </c>
      <c r="J325" s="4">
        <f>'Main Data (2)'!$D325*'Main Data (2)'!$G325</f>
        <v>100106.43999999999</v>
      </c>
      <c r="K325" s="4">
        <f>'Main Data (2)'!$F325*'Main Data (2)'!$G325</f>
        <v>10913.859999999999</v>
      </c>
      <c r="L325" s="7" t="str">
        <f t="shared" si="5"/>
        <v>No</v>
      </c>
    </row>
    <row r="326" spans="1:12" x14ac:dyDescent="0.25">
      <c r="A326" s="2" t="s">
        <v>1639</v>
      </c>
      <c r="B326" s="2" t="s">
        <v>14</v>
      </c>
      <c r="C326" s="2" t="s">
        <v>18</v>
      </c>
      <c r="D326" s="2">
        <v>397</v>
      </c>
      <c r="E326" s="2">
        <v>99</v>
      </c>
      <c r="F326" s="2">
        <v>192</v>
      </c>
      <c r="G326" s="2">
        <v>345.23</v>
      </c>
      <c r="H326" s="3">
        <v>45063</v>
      </c>
      <c r="I326" s="2">
        <f>'Main Data (2)'!$D326-'Main Data (2)'!$F326</f>
        <v>205</v>
      </c>
      <c r="J326" s="2">
        <f>'Main Data (2)'!$D326*'Main Data (2)'!$G326</f>
        <v>137056.31</v>
      </c>
      <c r="K326" s="2">
        <f>'Main Data (2)'!$F326*'Main Data (2)'!$G326</f>
        <v>66284.160000000003</v>
      </c>
      <c r="L326" s="6" t="str">
        <f t="shared" si="5"/>
        <v>No</v>
      </c>
    </row>
    <row r="327" spans="1:12" x14ac:dyDescent="0.25">
      <c r="A327" s="4" t="s">
        <v>1644</v>
      </c>
      <c r="B327" s="4" t="s">
        <v>12</v>
      </c>
      <c r="C327" s="4" t="s">
        <v>18</v>
      </c>
      <c r="D327" s="4">
        <v>425</v>
      </c>
      <c r="E327" s="4">
        <v>85</v>
      </c>
      <c r="F327" s="4">
        <v>259</v>
      </c>
      <c r="G327" s="4">
        <v>45.48</v>
      </c>
      <c r="H327" s="5">
        <v>45180</v>
      </c>
      <c r="I327" s="4">
        <f>'Main Data (2)'!$D327-'Main Data (2)'!$F327</f>
        <v>166</v>
      </c>
      <c r="J327" s="4">
        <f>'Main Data (2)'!$D327*'Main Data (2)'!$G327</f>
        <v>19329</v>
      </c>
      <c r="K327" s="4">
        <f>'Main Data (2)'!$F327*'Main Data (2)'!$G327</f>
        <v>11779.32</v>
      </c>
      <c r="L327" s="7" t="str">
        <f t="shared" si="5"/>
        <v>No</v>
      </c>
    </row>
    <row r="328" spans="1:12" x14ac:dyDescent="0.25">
      <c r="A328" s="2" t="s">
        <v>1653</v>
      </c>
      <c r="B328" s="2" t="s">
        <v>28</v>
      </c>
      <c r="C328" s="2" t="s">
        <v>18</v>
      </c>
      <c r="D328" s="2">
        <v>32</v>
      </c>
      <c r="E328" s="2">
        <v>38</v>
      </c>
      <c r="F328" s="2">
        <v>7</v>
      </c>
      <c r="G328" s="2">
        <v>336.75</v>
      </c>
      <c r="H328" s="3">
        <v>45004</v>
      </c>
      <c r="I328" s="2">
        <f>'Main Data (2)'!$D328-'Main Data (2)'!$F328</f>
        <v>25</v>
      </c>
      <c r="J328" s="2">
        <f>'Main Data (2)'!$D328*'Main Data (2)'!$G328</f>
        <v>10776</v>
      </c>
      <c r="K328" s="2">
        <f>'Main Data (2)'!$F328*'Main Data (2)'!$G328</f>
        <v>2357.25</v>
      </c>
      <c r="L328" s="6" t="str">
        <f t="shared" si="5"/>
        <v>Yes</v>
      </c>
    </row>
    <row r="329" spans="1:12" x14ac:dyDescent="0.25">
      <c r="A329" s="4" t="s">
        <v>1654</v>
      </c>
      <c r="B329" s="4" t="s">
        <v>17</v>
      </c>
      <c r="C329" s="4" t="s">
        <v>18</v>
      </c>
      <c r="D329" s="4">
        <v>224</v>
      </c>
      <c r="E329" s="4">
        <v>98</v>
      </c>
      <c r="F329" s="4">
        <v>51</v>
      </c>
      <c r="G329" s="4">
        <v>179.47</v>
      </c>
      <c r="H329" s="5">
        <v>45169</v>
      </c>
      <c r="I329" s="4">
        <f>'Main Data (2)'!$D329-'Main Data (2)'!$F329</f>
        <v>173</v>
      </c>
      <c r="J329" s="4">
        <f>'Main Data (2)'!$D329*'Main Data (2)'!$G329</f>
        <v>40201.279999999999</v>
      </c>
      <c r="K329" s="4">
        <f>'Main Data (2)'!$F329*'Main Data (2)'!$G329</f>
        <v>9152.9699999999993</v>
      </c>
      <c r="L329" s="7" t="str">
        <f t="shared" si="5"/>
        <v>No</v>
      </c>
    </row>
    <row r="330" spans="1:12" x14ac:dyDescent="0.25">
      <c r="A330" s="2" t="s">
        <v>1657</v>
      </c>
      <c r="B330" s="2" t="s">
        <v>37</v>
      </c>
      <c r="C330" s="2" t="s">
        <v>18</v>
      </c>
      <c r="D330" s="2">
        <v>313</v>
      </c>
      <c r="E330" s="2">
        <v>82</v>
      </c>
      <c r="F330" s="2">
        <v>181</v>
      </c>
      <c r="G330" s="2">
        <v>369.74</v>
      </c>
      <c r="H330" s="3">
        <v>45134</v>
      </c>
      <c r="I330" s="2">
        <f>'Main Data (2)'!$D330-'Main Data (2)'!$F330</f>
        <v>132</v>
      </c>
      <c r="J330" s="2">
        <f>'Main Data (2)'!$D330*'Main Data (2)'!$G330</f>
        <v>115728.62000000001</v>
      </c>
      <c r="K330" s="2">
        <f>'Main Data (2)'!$F330*'Main Data (2)'!$G330</f>
        <v>66922.94</v>
      </c>
      <c r="L330" s="6" t="str">
        <f t="shared" si="5"/>
        <v>No</v>
      </c>
    </row>
    <row r="331" spans="1:12" x14ac:dyDescent="0.25">
      <c r="A331" s="4" t="s">
        <v>1665</v>
      </c>
      <c r="B331" s="4" t="s">
        <v>35</v>
      </c>
      <c r="C331" s="4" t="s">
        <v>18</v>
      </c>
      <c r="D331" s="4">
        <v>264</v>
      </c>
      <c r="E331" s="4">
        <v>80</v>
      </c>
      <c r="F331" s="4">
        <v>123</v>
      </c>
      <c r="G331" s="4">
        <v>258.08</v>
      </c>
      <c r="H331" s="5">
        <v>45145</v>
      </c>
      <c r="I331" s="4">
        <f>'Main Data (2)'!$D331-'Main Data (2)'!$F331</f>
        <v>141</v>
      </c>
      <c r="J331" s="4">
        <f>'Main Data (2)'!$D331*'Main Data (2)'!$G331</f>
        <v>68133.119999999995</v>
      </c>
      <c r="K331" s="4">
        <f>'Main Data (2)'!$F331*'Main Data (2)'!$G331</f>
        <v>31743.839999999997</v>
      </c>
      <c r="L331" s="7" t="str">
        <f t="shared" si="5"/>
        <v>No</v>
      </c>
    </row>
    <row r="332" spans="1:12" x14ac:dyDescent="0.25">
      <c r="A332" s="2" t="s">
        <v>1673</v>
      </c>
      <c r="B332" s="2" t="s">
        <v>37</v>
      </c>
      <c r="C332" s="2" t="s">
        <v>18</v>
      </c>
      <c r="D332" s="2">
        <v>179</v>
      </c>
      <c r="E332" s="2">
        <v>43</v>
      </c>
      <c r="F332" s="2">
        <v>89</v>
      </c>
      <c r="G332" s="2">
        <v>128.49</v>
      </c>
      <c r="H332" s="3">
        <v>45111</v>
      </c>
      <c r="I332" s="2">
        <f>'Main Data (2)'!$D332-'Main Data (2)'!$F332</f>
        <v>90</v>
      </c>
      <c r="J332" s="2">
        <f>'Main Data (2)'!$D332*'Main Data (2)'!$G332</f>
        <v>22999.710000000003</v>
      </c>
      <c r="K332" s="2">
        <f>'Main Data (2)'!$F332*'Main Data (2)'!$G332</f>
        <v>11435.61</v>
      </c>
      <c r="L332" s="6" t="str">
        <f t="shared" si="5"/>
        <v>No</v>
      </c>
    </row>
    <row r="333" spans="1:12" x14ac:dyDescent="0.25">
      <c r="A333" s="4" t="s">
        <v>1674</v>
      </c>
      <c r="B333" s="4" t="s">
        <v>8</v>
      </c>
      <c r="C333" s="4" t="s">
        <v>18</v>
      </c>
      <c r="D333" s="4">
        <v>164</v>
      </c>
      <c r="E333" s="4">
        <v>29</v>
      </c>
      <c r="F333" s="4">
        <v>59</v>
      </c>
      <c r="G333" s="4">
        <v>342.37</v>
      </c>
      <c r="H333" s="5">
        <v>45172</v>
      </c>
      <c r="I333" s="4">
        <f>'Main Data (2)'!$D333-'Main Data (2)'!$F333</f>
        <v>105</v>
      </c>
      <c r="J333" s="4">
        <f>'Main Data (2)'!$D333*'Main Data (2)'!$G333</f>
        <v>56148.68</v>
      </c>
      <c r="K333" s="4">
        <f>'Main Data (2)'!$F333*'Main Data (2)'!$G333</f>
        <v>20199.830000000002</v>
      </c>
      <c r="L333" s="7" t="str">
        <f t="shared" si="5"/>
        <v>No</v>
      </c>
    </row>
    <row r="334" spans="1:12" x14ac:dyDescent="0.25">
      <c r="A334" s="2" t="s">
        <v>1679</v>
      </c>
      <c r="B334" s="2" t="s">
        <v>14</v>
      </c>
      <c r="C334" s="2" t="s">
        <v>18</v>
      </c>
      <c r="D334" s="2">
        <v>220</v>
      </c>
      <c r="E334" s="2">
        <v>29</v>
      </c>
      <c r="F334" s="2">
        <v>100</v>
      </c>
      <c r="G334" s="2">
        <v>301.61</v>
      </c>
      <c r="H334" s="3">
        <v>45062</v>
      </c>
      <c r="I334" s="2">
        <f>'Main Data (2)'!$D334-'Main Data (2)'!$F334</f>
        <v>120</v>
      </c>
      <c r="J334" s="2">
        <f>'Main Data (2)'!$D334*'Main Data (2)'!$G334</f>
        <v>66354.2</v>
      </c>
      <c r="K334" s="2">
        <f>'Main Data (2)'!$F334*'Main Data (2)'!$G334</f>
        <v>30161</v>
      </c>
      <c r="L334" s="6" t="str">
        <f t="shared" si="5"/>
        <v>No</v>
      </c>
    </row>
    <row r="335" spans="1:12" x14ac:dyDescent="0.25">
      <c r="A335" s="4" t="s">
        <v>1685</v>
      </c>
      <c r="B335" s="4" t="s">
        <v>14</v>
      </c>
      <c r="C335" s="4" t="s">
        <v>18</v>
      </c>
      <c r="D335" s="4">
        <v>136</v>
      </c>
      <c r="E335" s="4">
        <v>97</v>
      </c>
      <c r="F335" s="4">
        <v>91</v>
      </c>
      <c r="G335" s="4">
        <v>399.42</v>
      </c>
      <c r="H335" s="5">
        <v>45141</v>
      </c>
      <c r="I335" s="4">
        <f>'Main Data (2)'!$D335-'Main Data (2)'!$F335</f>
        <v>45</v>
      </c>
      <c r="J335" s="4">
        <f>'Main Data (2)'!$D335*'Main Data (2)'!$G335</f>
        <v>54321.120000000003</v>
      </c>
      <c r="K335" s="4">
        <f>'Main Data (2)'!$F335*'Main Data (2)'!$G335</f>
        <v>36347.22</v>
      </c>
      <c r="L335" s="7" t="str">
        <f t="shared" si="5"/>
        <v>No</v>
      </c>
    </row>
    <row r="336" spans="1:12" x14ac:dyDescent="0.25">
      <c r="A336" s="2" t="s">
        <v>1687</v>
      </c>
      <c r="B336" s="2" t="s">
        <v>21</v>
      </c>
      <c r="C336" s="2" t="s">
        <v>18</v>
      </c>
      <c r="D336" s="2">
        <v>56</v>
      </c>
      <c r="E336" s="2">
        <v>60</v>
      </c>
      <c r="F336" s="2">
        <v>24</v>
      </c>
      <c r="G336" s="2">
        <v>134.04</v>
      </c>
      <c r="H336" s="3">
        <v>45194</v>
      </c>
      <c r="I336" s="2">
        <f>'Main Data (2)'!$D336-'Main Data (2)'!$F336</f>
        <v>32</v>
      </c>
      <c r="J336" s="2">
        <f>'Main Data (2)'!$D336*'Main Data (2)'!$G336</f>
        <v>7506.24</v>
      </c>
      <c r="K336" s="2">
        <f>'Main Data (2)'!$F336*'Main Data (2)'!$G336</f>
        <v>3216.96</v>
      </c>
      <c r="L336" s="6" t="str">
        <f t="shared" si="5"/>
        <v>Yes</v>
      </c>
    </row>
    <row r="337" spans="1:12" x14ac:dyDescent="0.25">
      <c r="A337" s="4" t="s">
        <v>1700</v>
      </c>
      <c r="B337" s="4" t="s">
        <v>28</v>
      </c>
      <c r="C337" s="4" t="s">
        <v>18</v>
      </c>
      <c r="D337" s="4">
        <v>63</v>
      </c>
      <c r="E337" s="4">
        <v>44</v>
      </c>
      <c r="F337" s="4">
        <v>0</v>
      </c>
      <c r="G337" s="4">
        <v>430.46</v>
      </c>
      <c r="H337" s="5">
        <v>45104</v>
      </c>
      <c r="I337" s="4">
        <f>'Main Data (2)'!$D337-'Main Data (2)'!$F337</f>
        <v>63</v>
      </c>
      <c r="J337" s="4">
        <f>'Main Data (2)'!$D337*'Main Data (2)'!$G337</f>
        <v>27118.98</v>
      </c>
      <c r="K337" s="4">
        <f>'Main Data (2)'!$F337*'Main Data (2)'!$G337</f>
        <v>0</v>
      </c>
      <c r="L337" s="7" t="str">
        <f t="shared" si="5"/>
        <v>No</v>
      </c>
    </row>
    <row r="338" spans="1:12" x14ac:dyDescent="0.25">
      <c r="A338" s="2" t="s">
        <v>1703</v>
      </c>
      <c r="B338" s="2" t="s">
        <v>17</v>
      </c>
      <c r="C338" s="2" t="s">
        <v>18</v>
      </c>
      <c r="D338" s="2">
        <v>470</v>
      </c>
      <c r="E338" s="2">
        <v>41</v>
      </c>
      <c r="F338" s="2">
        <v>270</v>
      </c>
      <c r="G338" s="2">
        <v>60.47</v>
      </c>
      <c r="H338" s="3">
        <v>44963</v>
      </c>
      <c r="I338" s="2">
        <f>'Main Data (2)'!$D338-'Main Data (2)'!$F338</f>
        <v>200</v>
      </c>
      <c r="J338" s="2">
        <f>'Main Data (2)'!$D338*'Main Data (2)'!$G338</f>
        <v>28420.899999999998</v>
      </c>
      <c r="K338" s="2">
        <f>'Main Data (2)'!$F338*'Main Data (2)'!$G338</f>
        <v>16326.9</v>
      </c>
      <c r="L338" s="6" t="str">
        <f t="shared" si="5"/>
        <v>No</v>
      </c>
    </row>
    <row r="339" spans="1:12" x14ac:dyDescent="0.25">
      <c r="A339" s="4" t="s">
        <v>1722</v>
      </c>
      <c r="B339" s="4" t="s">
        <v>8</v>
      </c>
      <c r="C339" s="4" t="s">
        <v>18</v>
      </c>
      <c r="D339" s="4">
        <v>165</v>
      </c>
      <c r="E339" s="4">
        <v>86</v>
      </c>
      <c r="F339" s="4">
        <v>74</v>
      </c>
      <c r="G339" s="4">
        <v>355.56</v>
      </c>
      <c r="H339" s="5">
        <v>45044</v>
      </c>
      <c r="I339" s="4">
        <f>'Main Data (2)'!$D339-'Main Data (2)'!$F339</f>
        <v>91</v>
      </c>
      <c r="J339" s="4">
        <f>'Main Data (2)'!$D339*'Main Data (2)'!$G339</f>
        <v>58667.4</v>
      </c>
      <c r="K339" s="4">
        <f>'Main Data (2)'!$F339*'Main Data (2)'!$G339</f>
        <v>26311.439999999999</v>
      </c>
      <c r="L339" s="7" t="str">
        <f t="shared" si="5"/>
        <v>No</v>
      </c>
    </row>
    <row r="340" spans="1:12" x14ac:dyDescent="0.25">
      <c r="A340" s="2" t="s">
        <v>1729</v>
      </c>
      <c r="B340" s="2" t="s">
        <v>12</v>
      </c>
      <c r="C340" s="2" t="s">
        <v>18</v>
      </c>
      <c r="D340" s="2">
        <v>179</v>
      </c>
      <c r="E340" s="2">
        <v>77</v>
      </c>
      <c r="F340" s="2">
        <v>127</v>
      </c>
      <c r="G340" s="2">
        <v>228.41</v>
      </c>
      <c r="H340" s="3">
        <v>44996</v>
      </c>
      <c r="I340" s="2">
        <f>'Main Data (2)'!$D340-'Main Data (2)'!$F340</f>
        <v>52</v>
      </c>
      <c r="J340" s="2">
        <f>'Main Data (2)'!$D340*'Main Data (2)'!$G340</f>
        <v>40885.39</v>
      </c>
      <c r="K340" s="2">
        <f>'Main Data (2)'!$F340*'Main Data (2)'!$G340</f>
        <v>29008.07</v>
      </c>
      <c r="L340" s="6" t="str">
        <f t="shared" si="5"/>
        <v>No</v>
      </c>
    </row>
    <row r="341" spans="1:12" x14ac:dyDescent="0.25">
      <c r="A341" s="4" t="s">
        <v>1730</v>
      </c>
      <c r="B341" s="4" t="s">
        <v>8</v>
      </c>
      <c r="C341" s="4" t="s">
        <v>18</v>
      </c>
      <c r="D341" s="4">
        <v>290</v>
      </c>
      <c r="E341" s="4">
        <v>53</v>
      </c>
      <c r="F341" s="4">
        <v>90</v>
      </c>
      <c r="G341" s="4">
        <v>185.81</v>
      </c>
      <c r="H341" s="5">
        <v>45033</v>
      </c>
      <c r="I341" s="4">
        <f>'Main Data (2)'!$D341-'Main Data (2)'!$F341</f>
        <v>200</v>
      </c>
      <c r="J341" s="4">
        <f>'Main Data (2)'!$D341*'Main Data (2)'!$G341</f>
        <v>53884.9</v>
      </c>
      <c r="K341" s="4">
        <f>'Main Data (2)'!$F341*'Main Data (2)'!$G341</f>
        <v>16722.900000000001</v>
      </c>
      <c r="L341" s="7" t="str">
        <f t="shared" si="5"/>
        <v>No</v>
      </c>
    </row>
    <row r="342" spans="1:12" x14ac:dyDescent="0.25">
      <c r="A342" s="2" t="s">
        <v>1731</v>
      </c>
      <c r="B342" s="2" t="s">
        <v>28</v>
      </c>
      <c r="C342" s="2" t="s">
        <v>18</v>
      </c>
      <c r="D342" s="2">
        <v>225</v>
      </c>
      <c r="E342" s="2">
        <v>74</v>
      </c>
      <c r="F342" s="2">
        <v>64</v>
      </c>
      <c r="G342" s="2">
        <v>317.89999999999998</v>
      </c>
      <c r="H342" s="3">
        <v>44963</v>
      </c>
      <c r="I342" s="2">
        <f>'Main Data (2)'!$D342-'Main Data (2)'!$F342</f>
        <v>161</v>
      </c>
      <c r="J342" s="2">
        <f>'Main Data (2)'!$D342*'Main Data (2)'!$G342</f>
        <v>71527.5</v>
      </c>
      <c r="K342" s="2">
        <f>'Main Data (2)'!$F342*'Main Data (2)'!$G342</f>
        <v>20345.599999999999</v>
      </c>
      <c r="L342" s="6" t="str">
        <f t="shared" si="5"/>
        <v>No</v>
      </c>
    </row>
    <row r="343" spans="1:12" x14ac:dyDescent="0.25">
      <c r="A343" s="4" t="s">
        <v>1735</v>
      </c>
      <c r="B343" s="4" t="s">
        <v>8</v>
      </c>
      <c r="C343" s="4" t="s">
        <v>18</v>
      </c>
      <c r="D343" s="4">
        <v>159</v>
      </c>
      <c r="E343" s="4">
        <v>57</v>
      </c>
      <c r="F343" s="4">
        <v>149</v>
      </c>
      <c r="G343" s="4">
        <v>469.53</v>
      </c>
      <c r="H343" s="5">
        <v>45271</v>
      </c>
      <c r="I343" s="4">
        <f>'Main Data (2)'!$D343-'Main Data (2)'!$F343</f>
        <v>10</v>
      </c>
      <c r="J343" s="4">
        <f>'Main Data (2)'!$D343*'Main Data (2)'!$G343</f>
        <v>74655.26999999999</v>
      </c>
      <c r="K343" s="4">
        <f>'Main Data (2)'!$F343*'Main Data (2)'!$G343</f>
        <v>69959.97</v>
      </c>
      <c r="L343" s="7" t="str">
        <f t="shared" si="5"/>
        <v>No</v>
      </c>
    </row>
    <row r="344" spans="1:12" x14ac:dyDescent="0.25">
      <c r="A344" s="2" t="s">
        <v>1740</v>
      </c>
      <c r="B344" s="2" t="s">
        <v>8</v>
      </c>
      <c r="C344" s="2" t="s">
        <v>18</v>
      </c>
      <c r="D344" s="2">
        <v>337</v>
      </c>
      <c r="E344" s="2">
        <v>65</v>
      </c>
      <c r="F344" s="2">
        <v>269</v>
      </c>
      <c r="G344" s="2">
        <v>185.45</v>
      </c>
      <c r="H344" s="3">
        <v>45274</v>
      </c>
      <c r="I344" s="2">
        <f>'Main Data (2)'!$D344-'Main Data (2)'!$F344</f>
        <v>68</v>
      </c>
      <c r="J344" s="2">
        <f>'Main Data (2)'!$D344*'Main Data (2)'!$G344</f>
        <v>62496.649999999994</v>
      </c>
      <c r="K344" s="2">
        <f>'Main Data (2)'!$F344*'Main Data (2)'!$G344</f>
        <v>49886.049999999996</v>
      </c>
      <c r="L344" s="6" t="str">
        <f t="shared" si="5"/>
        <v>No</v>
      </c>
    </row>
    <row r="345" spans="1:12" x14ac:dyDescent="0.25">
      <c r="A345" s="4" t="s">
        <v>1743</v>
      </c>
      <c r="B345" s="4" t="s">
        <v>14</v>
      </c>
      <c r="C345" s="4" t="s">
        <v>18</v>
      </c>
      <c r="D345" s="4">
        <v>589</v>
      </c>
      <c r="E345" s="4">
        <v>89</v>
      </c>
      <c r="F345" s="4">
        <v>292</v>
      </c>
      <c r="G345" s="4">
        <v>268.70999999999998</v>
      </c>
      <c r="H345" s="5">
        <v>45121</v>
      </c>
      <c r="I345" s="4">
        <f>'Main Data (2)'!$D345-'Main Data (2)'!$F345</f>
        <v>297</v>
      </c>
      <c r="J345" s="4">
        <f>'Main Data (2)'!$D345*'Main Data (2)'!$G345</f>
        <v>158270.19</v>
      </c>
      <c r="K345" s="4">
        <f>'Main Data (2)'!$F345*'Main Data (2)'!$G345</f>
        <v>78463.319999999992</v>
      </c>
      <c r="L345" s="7" t="str">
        <f t="shared" si="5"/>
        <v>No</v>
      </c>
    </row>
    <row r="346" spans="1:12" x14ac:dyDescent="0.25">
      <c r="A346" s="2" t="s">
        <v>1750</v>
      </c>
      <c r="B346" s="2" t="s">
        <v>21</v>
      </c>
      <c r="C346" s="2" t="s">
        <v>18</v>
      </c>
      <c r="D346" s="2">
        <v>58</v>
      </c>
      <c r="E346" s="2">
        <v>58</v>
      </c>
      <c r="F346" s="2">
        <v>38</v>
      </c>
      <c r="G346" s="2">
        <v>210.6</v>
      </c>
      <c r="H346" s="3">
        <v>45093</v>
      </c>
      <c r="I346" s="2">
        <f>'Main Data (2)'!$D346-'Main Data (2)'!$F346</f>
        <v>20</v>
      </c>
      <c r="J346" s="2">
        <f>'Main Data (2)'!$D346*'Main Data (2)'!$G346</f>
        <v>12214.8</v>
      </c>
      <c r="K346" s="2">
        <f>'Main Data (2)'!$F346*'Main Data (2)'!$G346</f>
        <v>8002.8</v>
      </c>
      <c r="L346" s="6" t="str">
        <f t="shared" si="5"/>
        <v>Yes</v>
      </c>
    </row>
    <row r="347" spans="1:12" x14ac:dyDescent="0.25">
      <c r="A347" s="4" t="s">
        <v>1760</v>
      </c>
      <c r="B347" s="4" t="s">
        <v>17</v>
      </c>
      <c r="C347" s="4" t="s">
        <v>18</v>
      </c>
      <c r="D347" s="4">
        <v>443</v>
      </c>
      <c r="E347" s="4">
        <v>27</v>
      </c>
      <c r="F347" s="4">
        <v>220</v>
      </c>
      <c r="G347" s="4">
        <v>222.91</v>
      </c>
      <c r="H347" s="5">
        <v>45245</v>
      </c>
      <c r="I347" s="4">
        <f>'Main Data (2)'!$D347-'Main Data (2)'!$F347</f>
        <v>223</v>
      </c>
      <c r="J347" s="4">
        <f>'Main Data (2)'!$D347*'Main Data (2)'!$G347</f>
        <v>98749.13</v>
      </c>
      <c r="K347" s="4">
        <f>'Main Data (2)'!$F347*'Main Data (2)'!$G347</f>
        <v>49040.2</v>
      </c>
      <c r="L347" s="7" t="str">
        <f t="shared" si="5"/>
        <v>No</v>
      </c>
    </row>
    <row r="348" spans="1:12" x14ac:dyDescent="0.25">
      <c r="A348" s="2" t="s">
        <v>1765</v>
      </c>
      <c r="B348" s="2" t="s">
        <v>12</v>
      </c>
      <c r="C348" s="2" t="s">
        <v>18</v>
      </c>
      <c r="D348" s="2">
        <v>334</v>
      </c>
      <c r="E348" s="2">
        <v>68</v>
      </c>
      <c r="F348" s="2">
        <v>260</v>
      </c>
      <c r="G348" s="2">
        <v>433.53</v>
      </c>
      <c r="H348" s="3">
        <v>45108</v>
      </c>
      <c r="I348" s="2">
        <f>'Main Data (2)'!$D348-'Main Data (2)'!$F348</f>
        <v>74</v>
      </c>
      <c r="J348" s="2">
        <f>'Main Data (2)'!$D348*'Main Data (2)'!$G348</f>
        <v>144799.01999999999</v>
      </c>
      <c r="K348" s="2">
        <f>'Main Data (2)'!$F348*'Main Data (2)'!$G348</f>
        <v>112717.79999999999</v>
      </c>
      <c r="L348" s="6" t="str">
        <f t="shared" si="5"/>
        <v>No</v>
      </c>
    </row>
    <row r="349" spans="1:12" x14ac:dyDescent="0.25">
      <c r="A349" s="4" t="s">
        <v>1773</v>
      </c>
      <c r="B349" s="4" t="s">
        <v>35</v>
      </c>
      <c r="C349" s="4" t="s">
        <v>18</v>
      </c>
      <c r="D349" s="4">
        <v>417</v>
      </c>
      <c r="E349" s="4">
        <v>39</v>
      </c>
      <c r="F349" s="4">
        <v>190</v>
      </c>
      <c r="G349" s="4">
        <v>313.95999999999998</v>
      </c>
      <c r="H349" s="5">
        <v>45248</v>
      </c>
      <c r="I349" s="4">
        <f>'Main Data (2)'!$D349-'Main Data (2)'!$F349</f>
        <v>227</v>
      </c>
      <c r="J349" s="4">
        <f>'Main Data (2)'!$D349*'Main Data (2)'!$G349</f>
        <v>130921.31999999999</v>
      </c>
      <c r="K349" s="4">
        <f>'Main Data (2)'!$F349*'Main Data (2)'!$G349</f>
        <v>59652.399999999994</v>
      </c>
      <c r="L349" s="7" t="str">
        <f t="shared" si="5"/>
        <v>No</v>
      </c>
    </row>
    <row r="350" spans="1:12" x14ac:dyDescent="0.25">
      <c r="A350" s="2" t="s">
        <v>1777</v>
      </c>
      <c r="B350" s="2" t="s">
        <v>8</v>
      </c>
      <c r="C350" s="2" t="s">
        <v>18</v>
      </c>
      <c r="D350" s="2">
        <v>90</v>
      </c>
      <c r="E350" s="2">
        <v>97</v>
      </c>
      <c r="F350" s="2">
        <v>61</v>
      </c>
      <c r="G350" s="2">
        <v>371.6</v>
      </c>
      <c r="H350" s="3">
        <v>45252</v>
      </c>
      <c r="I350" s="2">
        <f>'Main Data (2)'!$D350-'Main Data (2)'!$F350</f>
        <v>29</v>
      </c>
      <c r="J350" s="2">
        <f>'Main Data (2)'!$D350*'Main Data (2)'!$G350</f>
        <v>33444</v>
      </c>
      <c r="K350" s="2">
        <f>'Main Data (2)'!$F350*'Main Data (2)'!$G350</f>
        <v>22667.600000000002</v>
      </c>
      <c r="L350" s="6" t="str">
        <f t="shared" si="5"/>
        <v>Yes</v>
      </c>
    </row>
    <row r="351" spans="1:12" x14ac:dyDescent="0.25">
      <c r="A351" s="4" t="s">
        <v>1783</v>
      </c>
      <c r="B351" s="4" t="s">
        <v>8</v>
      </c>
      <c r="C351" s="4" t="s">
        <v>18</v>
      </c>
      <c r="D351" s="4">
        <v>331</v>
      </c>
      <c r="E351" s="4">
        <v>32</v>
      </c>
      <c r="F351" s="4">
        <v>111</v>
      </c>
      <c r="G351" s="4">
        <v>81.77</v>
      </c>
      <c r="H351" s="5">
        <v>44931</v>
      </c>
      <c r="I351" s="4">
        <f>'Main Data (2)'!$D351-'Main Data (2)'!$F351</f>
        <v>220</v>
      </c>
      <c r="J351" s="4">
        <f>'Main Data (2)'!$D351*'Main Data (2)'!$G351</f>
        <v>27065.87</v>
      </c>
      <c r="K351" s="4">
        <f>'Main Data (2)'!$F351*'Main Data (2)'!$G351</f>
        <v>9076.4699999999993</v>
      </c>
      <c r="L351" s="7" t="str">
        <f t="shared" si="5"/>
        <v>No</v>
      </c>
    </row>
    <row r="352" spans="1:12" x14ac:dyDescent="0.25">
      <c r="A352" s="2" t="s">
        <v>1803</v>
      </c>
      <c r="B352" s="2" t="s">
        <v>14</v>
      </c>
      <c r="C352" s="2" t="s">
        <v>18</v>
      </c>
      <c r="D352" s="2">
        <v>126</v>
      </c>
      <c r="E352" s="2">
        <v>52</v>
      </c>
      <c r="F352" s="2">
        <v>108</v>
      </c>
      <c r="G352" s="2">
        <v>153.43</v>
      </c>
      <c r="H352" s="3">
        <v>45051</v>
      </c>
      <c r="I352" s="2">
        <f>'Main Data (2)'!$D352-'Main Data (2)'!$F352</f>
        <v>18</v>
      </c>
      <c r="J352" s="2">
        <f>'Main Data (2)'!$D352*'Main Data (2)'!$G352</f>
        <v>19332.18</v>
      </c>
      <c r="K352" s="2">
        <f>'Main Data (2)'!$F352*'Main Data (2)'!$G352</f>
        <v>16570.440000000002</v>
      </c>
      <c r="L352" s="6" t="str">
        <f t="shared" si="5"/>
        <v>No</v>
      </c>
    </row>
    <row r="353" spans="1:12" x14ac:dyDescent="0.25">
      <c r="A353" s="4" t="s">
        <v>1806</v>
      </c>
      <c r="B353" s="4" t="s">
        <v>21</v>
      </c>
      <c r="C353" s="4" t="s">
        <v>18</v>
      </c>
      <c r="D353" s="4">
        <v>342</v>
      </c>
      <c r="E353" s="4">
        <v>20</v>
      </c>
      <c r="F353" s="4">
        <v>131</v>
      </c>
      <c r="G353" s="4">
        <v>373.7</v>
      </c>
      <c r="H353" s="5">
        <v>45009</v>
      </c>
      <c r="I353" s="4">
        <f>'Main Data (2)'!$D353-'Main Data (2)'!$F353</f>
        <v>211</v>
      </c>
      <c r="J353" s="4">
        <f>'Main Data (2)'!$D353*'Main Data (2)'!$G353</f>
        <v>127805.4</v>
      </c>
      <c r="K353" s="4">
        <f>'Main Data (2)'!$F353*'Main Data (2)'!$G353</f>
        <v>48954.7</v>
      </c>
      <c r="L353" s="7" t="str">
        <f t="shared" si="5"/>
        <v>No</v>
      </c>
    </row>
    <row r="354" spans="1:12" x14ac:dyDescent="0.25">
      <c r="A354" s="2" t="s">
        <v>1808</v>
      </c>
      <c r="B354" s="2" t="s">
        <v>21</v>
      </c>
      <c r="C354" s="2" t="s">
        <v>18</v>
      </c>
      <c r="D354" s="2">
        <v>113</v>
      </c>
      <c r="E354" s="2">
        <v>58</v>
      </c>
      <c r="F354" s="2">
        <v>53</v>
      </c>
      <c r="G354" s="2">
        <v>106.8</v>
      </c>
      <c r="H354" s="3">
        <v>45145</v>
      </c>
      <c r="I354" s="2">
        <f>'Main Data (2)'!$D354-'Main Data (2)'!$F354</f>
        <v>60</v>
      </c>
      <c r="J354" s="2">
        <f>'Main Data (2)'!$D354*'Main Data (2)'!$G354</f>
        <v>12068.4</v>
      </c>
      <c r="K354" s="2">
        <f>'Main Data (2)'!$F354*'Main Data (2)'!$G354</f>
        <v>5660.4</v>
      </c>
      <c r="L354" s="6" t="str">
        <f t="shared" si="5"/>
        <v>No</v>
      </c>
    </row>
    <row r="355" spans="1:12" x14ac:dyDescent="0.25">
      <c r="A355" s="4" t="s">
        <v>1816</v>
      </c>
      <c r="B355" s="4" t="s">
        <v>17</v>
      </c>
      <c r="C355" s="4" t="s">
        <v>18</v>
      </c>
      <c r="D355" s="4">
        <v>195</v>
      </c>
      <c r="E355" s="4">
        <v>21</v>
      </c>
      <c r="F355" s="4">
        <v>54</v>
      </c>
      <c r="G355" s="4">
        <v>469.31</v>
      </c>
      <c r="H355" s="5">
        <v>45103</v>
      </c>
      <c r="I355" s="4">
        <f>'Main Data (2)'!$D355-'Main Data (2)'!$F355</f>
        <v>141</v>
      </c>
      <c r="J355" s="4">
        <f>'Main Data (2)'!$D355*'Main Data (2)'!$G355</f>
        <v>91515.45</v>
      </c>
      <c r="K355" s="4">
        <f>'Main Data (2)'!$F355*'Main Data (2)'!$G355</f>
        <v>25342.74</v>
      </c>
      <c r="L355" s="7" t="str">
        <f t="shared" si="5"/>
        <v>No</v>
      </c>
    </row>
    <row r="356" spans="1:12" x14ac:dyDescent="0.25">
      <c r="A356" s="2" t="s">
        <v>1817</v>
      </c>
      <c r="B356" s="2" t="s">
        <v>26</v>
      </c>
      <c r="C356" s="2" t="s">
        <v>18</v>
      </c>
      <c r="D356" s="2">
        <v>29</v>
      </c>
      <c r="E356" s="2">
        <v>30</v>
      </c>
      <c r="F356" s="2">
        <v>19</v>
      </c>
      <c r="G356" s="2">
        <v>310.88</v>
      </c>
      <c r="H356" s="3">
        <v>45004</v>
      </c>
      <c r="I356" s="2">
        <f>'Main Data (2)'!$D356-'Main Data (2)'!$F356</f>
        <v>10</v>
      </c>
      <c r="J356" s="2">
        <f>'Main Data (2)'!$D356*'Main Data (2)'!$G356</f>
        <v>9015.52</v>
      </c>
      <c r="K356" s="2">
        <f>'Main Data (2)'!$F356*'Main Data (2)'!$G356</f>
        <v>5906.72</v>
      </c>
      <c r="L356" s="6" t="str">
        <f t="shared" si="5"/>
        <v>Yes</v>
      </c>
    </row>
    <row r="357" spans="1:12" x14ac:dyDescent="0.25">
      <c r="A357" s="4" t="s">
        <v>1825</v>
      </c>
      <c r="B357" s="4" t="s">
        <v>14</v>
      </c>
      <c r="C357" s="4" t="s">
        <v>18</v>
      </c>
      <c r="D357" s="4">
        <v>297</v>
      </c>
      <c r="E357" s="4">
        <v>81</v>
      </c>
      <c r="F357" s="4">
        <v>137</v>
      </c>
      <c r="G357" s="4">
        <v>32.1</v>
      </c>
      <c r="H357" s="5">
        <v>45007</v>
      </c>
      <c r="I357" s="4">
        <f>'Main Data (2)'!$D357-'Main Data (2)'!$F357</f>
        <v>160</v>
      </c>
      <c r="J357" s="4">
        <f>'Main Data (2)'!$D357*'Main Data (2)'!$G357</f>
        <v>9533.7000000000007</v>
      </c>
      <c r="K357" s="4">
        <f>'Main Data (2)'!$F357*'Main Data (2)'!$G357</f>
        <v>4397.7</v>
      </c>
      <c r="L357" s="7" t="str">
        <f t="shared" si="5"/>
        <v>No</v>
      </c>
    </row>
    <row r="358" spans="1:12" x14ac:dyDescent="0.25">
      <c r="A358" s="2" t="s">
        <v>1833</v>
      </c>
      <c r="B358" s="2" t="s">
        <v>26</v>
      </c>
      <c r="C358" s="2" t="s">
        <v>18</v>
      </c>
      <c r="D358" s="2">
        <v>440</v>
      </c>
      <c r="E358" s="2">
        <v>71</v>
      </c>
      <c r="F358" s="2">
        <v>270</v>
      </c>
      <c r="G358" s="2">
        <v>304.92</v>
      </c>
      <c r="H358" s="3">
        <v>44927</v>
      </c>
      <c r="I358" s="2">
        <f>'Main Data (2)'!$D358-'Main Data (2)'!$F358</f>
        <v>170</v>
      </c>
      <c r="J358" s="2">
        <f>'Main Data (2)'!$D358*'Main Data (2)'!$G358</f>
        <v>134164.80000000002</v>
      </c>
      <c r="K358" s="2">
        <f>'Main Data (2)'!$F358*'Main Data (2)'!$G358</f>
        <v>82328.400000000009</v>
      </c>
      <c r="L358" s="6" t="str">
        <f t="shared" si="5"/>
        <v>No</v>
      </c>
    </row>
    <row r="359" spans="1:12" x14ac:dyDescent="0.25">
      <c r="A359" s="4" t="s">
        <v>1837</v>
      </c>
      <c r="B359" s="4" t="s">
        <v>8</v>
      </c>
      <c r="C359" s="4" t="s">
        <v>18</v>
      </c>
      <c r="D359" s="4">
        <v>330</v>
      </c>
      <c r="E359" s="4">
        <v>97</v>
      </c>
      <c r="F359" s="4">
        <v>275</v>
      </c>
      <c r="G359" s="4">
        <v>306.47000000000003</v>
      </c>
      <c r="H359" s="5">
        <v>45194</v>
      </c>
      <c r="I359" s="4">
        <f>'Main Data (2)'!$D359-'Main Data (2)'!$F359</f>
        <v>55</v>
      </c>
      <c r="J359" s="4">
        <f>'Main Data (2)'!$D359*'Main Data (2)'!$G359</f>
        <v>101135.1</v>
      </c>
      <c r="K359" s="4">
        <f>'Main Data (2)'!$F359*'Main Data (2)'!$G359</f>
        <v>84279.250000000015</v>
      </c>
      <c r="L359" s="7" t="str">
        <f t="shared" si="5"/>
        <v>No</v>
      </c>
    </row>
    <row r="360" spans="1:12" x14ac:dyDescent="0.25">
      <c r="A360" s="2" t="s">
        <v>1847</v>
      </c>
      <c r="B360" s="2" t="s">
        <v>35</v>
      </c>
      <c r="C360" s="2" t="s">
        <v>18</v>
      </c>
      <c r="D360" s="2">
        <v>265</v>
      </c>
      <c r="E360" s="2">
        <v>66</v>
      </c>
      <c r="F360" s="2">
        <v>82</v>
      </c>
      <c r="G360" s="2">
        <v>169.15</v>
      </c>
      <c r="H360" s="3">
        <v>45012</v>
      </c>
      <c r="I360" s="2">
        <f>'Main Data (2)'!$D360-'Main Data (2)'!$F360</f>
        <v>183</v>
      </c>
      <c r="J360" s="2">
        <f>'Main Data (2)'!$D360*'Main Data (2)'!$G360</f>
        <v>44824.75</v>
      </c>
      <c r="K360" s="2">
        <f>'Main Data (2)'!$F360*'Main Data (2)'!$G360</f>
        <v>13870.300000000001</v>
      </c>
      <c r="L360" s="6" t="str">
        <f t="shared" si="5"/>
        <v>No</v>
      </c>
    </row>
    <row r="361" spans="1:12" x14ac:dyDescent="0.25">
      <c r="A361" s="4" t="s">
        <v>1848</v>
      </c>
      <c r="B361" s="4" t="s">
        <v>14</v>
      </c>
      <c r="C361" s="4" t="s">
        <v>18</v>
      </c>
      <c r="D361" s="4">
        <v>130</v>
      </c>
      <c r="E361" s="4">
        <v>93</v>
      </c>
      <c r="F361" s="4">
        <v>12</v>
      </c>
      <c r="G361" s="4">
        <v>343.8</v>
      </c>
      <c r="H361" s="5">
        <v>45173</v>
      </c>
      <c r="I361" s="4">
        <f>'Main Data (2)'!$D361-'Main Data (2)'!$F361</f>
        <v>118</v>
      </c>
      <c r="J361" s="4">
        <f>'Main Data (2)'!$D361*'Main Data (2)'!$G361</f>
        <v>44694</v>
      </c>
      <c r="K361" s="4">
        <f>'Main Data (2)'!$F361*'Main Data (2)'!$G361</f>
        <v>4125.6000000000004</v>
      </c>
      <c r="L361" s="7" t="str">
        <f t="shared" si="5"/>
        <v>No</v>
      </c>
    </row>
    <row r="362" spans="1:12" x14ac:dyDescent="0.25">
      <c r="A362" s="2" t="s">
        <v>1849</v>
      </c>
      <c r="B362" s="2" t="s">
        <v>12</v>
      </c>
      <c r="C362" s="2" t="s">
        <v>18</v>
      </c>
      <c r="D362" s="2">
        <v>169</v>
      </c>
      <c r="E362" s="2">
        <v>32</v>
      </c>
      <c r="F362" s="2">
        <v>8</v>
      </c>
      <c r="G362" s="2">
        <v>28.06</v>
      </c>
      <c r="H362" s="3">
        <v>45285</v>
      </c>
      <c r="I362" s="2">
        <f>'Main Data (2)'!$D362-'Main Data (2)'!$F362</f>
        <v>161</v>
      </c>
      <c r="J362" s="2">
        <f>'Main Data (2)'!$D362*'Main Data (2)'!$G362</f>
        <v>4742.1399999999994</v>
      </c>
      <c r="K362" s="2">
        <f>'Main Data (2)'!$F362*'Main Data (2)'!$G362</f>
        <v>224.48</v>
      </c>
      <c r="L362" s="6" t="str">
        <f t="shared" si="5"/>
        <v>No</v>
      </c>
    </row>
    <row r="363" spans="1:12" x14ac:dyDescent="0.25">
      <c r="A363" s="4" t="s">
        <v>1850</v>
      </c>
      <c r="B363" s="4" t="s">
        <v>17</v>
      </c>
      <c r="C363" s="4" t="s">
        <v>18</v>
      </c>
      <c r="D363" s="4">
        <v>393</v>
      </c>
      <c r="E363" s="4">
        <v>96</v>
      </c>
      <c r="F363" s="4">
        <v>113</v>
      </c>
      <c r="G363" s="4">
        <v>239.67</v>
      </c>
      <c r="H363" s="5">
        <v>45032</v>
      </c>
      <c r="I363" s="4">
        <f>'Main Data (2)'!$D363-'Main Data (2)'!$F363</f>
        <v>280</v>
      </c>
      <c r="J363" s="4">
        <f>'Main Data (2)'!$D363*'Main Data (2)'!$G363</f>
        <v>94190.31</v>
      </c>
      <c r="K363" s="4">
        <f>'Main Data (2)'!$F363*'Main Data (2)'!$G363</f>
        <v>27082.71</v>
      </c>
      <c r="L363" s="7" t="str">
        <f t="shared" si="5"/>
        <v>No</v>
      </c>
    </row>
    <row r="364" spans="1:12" x14ac:dyDescent="0.25">
      <c r="A364" s="2" t="s">
        <v>1853</v>
      </c>
      <c r="B364" s="2" t="s">
        <v>37</v>
      </c>
      <c r="C364" s="2" t="s">
        <v>18</v>
      </c>
      <c r="D364" s="2">
        <v>463</v>
      </c>
      <c r="E364" s="2">
        <v>49</v>
      </c>
      <c r="F364" s="2">
        <v>227</v>
      </c>
      <c r="G364" s="2">
        <v>342.24</v>
      </c>
      <c r="H364" s="3">
        <v>44989</v>
      </c>
      <c r="I364" s="2">
        <f>'Main Data (2)'!$D364-'Main Data (2)'!$F364</f>
        <v>236</v>
      </c>
      <c r="J364" s="2">
        <f>'Main Data (2)'!$D364*'Main Data (2)'!$G364</f>
        <v>158457.12</v>
      </c>
      <c r="K364" s="2">
        <f>'Main Data (2)'!$F364*'Main Data (2)'!$G364</f>
        <v>77688.479999999996</v>
      </c>
      <c r="L364" s="6" t="str">
        <f t="shared" si="5"/>
        <v>No</v>
      </c>
    </row>
    <row r="365" spans="1:12" x14ac:dyDescent="0.25">
      <c r="A365" s="4" t="s">
        <v>1856</v>
      </c>
      <c r="B365" s="4" t="s">
        <v>35</v>
      </c>
      <c r="C365" s="4" t="s">
        <v>18</v>
      </c>
      <c r="D365" s="4">
        <v>373</v>
      </c>
      <c r="E365" s="4">
        <v>86</v>
      </c>
      <c r="F365" s="4">
        <v>213</v>
      </c>
      <c r="G365" s="4">
        <v>156.69</v>
      </c>
      <c r="H365" s="5">
        <v>44987</v>
      </c>
      <c r="I365" s="4">
        <f>'Main Data (2)'!$D365-'Main Data (2)'!$F365</f>
        <v>160</v>
      </c>
      <c r="J365" s="4">
        <f>'Main Data (2)'!$D365*'Main Data (2)'!$G365</f>
        <v>58445.37</v>
      </c>
      <c r="K365" s="4">
        <f>'Main Data (2)'!$F365*'Main Data (2)'!$G365</f>
        <v>33374.97</v>
      </c>
      <c r="L365" s="7" t="str">
        <f t="shared" si="5"/>
        <v>No</v>
      </c>
    </row>
    <row r="366" spans="1:12" x14ac:dyDescent="0.25">
      <c r="A366" s="2" t="s">
        <v>1857</v>
      </c>
      <c r="B366" s="2" t="s">
        <v>37</v>
      </c>
      <c r="C366" s="2" t="s">
        <v>18</v>
      </c>
      <c r="D366" s="2">
        <v>329</v>
      </c>
      <c r="E366" s="2">
        <v>61</v>
      </c>
      <c r="F366" s="2">
        <v>293</v>
      </c>
      <c r="G366" s="2">
        <v>428.93</v>
      </c>
      <c r="H366" s="3">
        <v>45263</v>
      </c>
      <c r="I366" s="2">
        <f>'Main Data (2)'!$D366-'Main Data (2)'!$F366</f>
        <v>36</v>
      </c>
      <c r="J366" s="2">
        <f>'Main Data (2)'!$D366*'Main Data (2)'!$G366</f>
        <v>141117.97</v>
      </c>
      <c r="K366" s="2">
        <f>'Main Data (2)'!$F366*'Main Data (2)'!$G366</f>
        <v>125676.49</v>
      </c>
      <c r="L366" s="6" t="str">
        <f t="shared" si="5"/>
        <v>No</v>
      </c>
    </row>
    <row r="367" spans="1:12" x14ac:dyDescent="0.25">
      <c r="A367" s="4" t="s">
        <v>1861</v>
      </c>
      <c r="B367" s="4" t="s">
        <v>35</v>
      </c>
      <c r="C367" s="4" t="s">
        <v>18</v>
      </c>
      <c r="D367" s="4">
        <v>47</v>
      </c>
      <c r="E367" s="4">
        <v>32</v>
      </c>
      <c r="F367" s="4">
        <v>39</v>
      </c>
      <c r="G367" s="4">
        <v>426.59</v>
      </c>
      <c r="H367" s="5">
        <v>45058</v>
      </c>
      <c r="I367" s="4">
        <f>'Main Data (2)'!$D367-'Main Data (2)'!$F367</f>
        <v>8</v>
      </c>
      <c r="J367" s="4">
        <f>'Main Data (2)'!$D367*'Main Data (2)'!$G367</f>
        <v>20049.73</v>
      </c>
      <c r="K367" s="4">
        <f>'Main Data (2)'!$F367*'Main Data (2)'!$G367</f>
        <v>16637.009999999998</v>
      </c>
      <c r="L367" s="7" t="str">
        <f t="shared" si="5"/>
        <v>No</v>
      </c>
    </row>
    <row r="368" spans="1:12" x14ac:dyDescent="0.25">
      <c r="A368" s="2" t="s">
        <v>1871</v>
      </c>
      <c r="B368" s="2" t="s">
        <v>14</v>
      </c>
      <c r="C368" s="2" t="s">
        <v>18</v>
      </c>
      <c r="D368" s="2">
        <v>398</v>
      </c>
      <c r="E368" s="2">
        <v>85</v>
      </c>
      <c r="F368" s="2">
        <v>202</v>
      </c>
      <c r="G368" s="2">
        <v>77.489999999999995</v>
      </c>
      <c r="H368" s="3">
        <v>44968</v>
      </c>
      <c r="I368" s="2">
        <f>'Main Data (2)'!$D368-'Main Data (2)'!$F368</f>
        <v>196</v>
      </c>
      <c r="J368" s="2">
        <f>'Main Data (2)'!$D368*'Main Data (2)'!$G368</f>
        <v>30841.019999999997</v>
      </c>
      <c r="K368" s="2">
        <f>'Main Data (2)'!$F368*'Main Data (2)'!$G368</f>
        <v>15652.98</v>
      </c>
      <c r="L368" s="6" t="str">
        <f t="shared" si="5"/>
        <v>No</v>
      </c>
    </row>
    <row r="369" spans="1:12" x14ac:dyDescent="0.25">
      <c r="A369" s="4" t="s">
        <v>1899</v>
      </c>
      <c r="B369" s="4" t="s">
        <v>28</v>
      </c>
      <c r="C369" s="4" t="s">
        <v>18</v>
      </c>
      <c r="D369" s="4">
        <v>209</v>
      </c>
      <c r="E369" s="4">
        <v>74</v>
      </c>
      <c r="F369" s="4">
        <v>5</v>
      </c>
      <c r="G369" s="4">
        <v>236.13</v>
      </c>
      <c r="H369" s="5">
        <v>45075</v>
      </c>
      <c r="I369" s="4">
        <f>'Main Data (2)'!$D369-'Main Data (2)'!$F369</f>
        <v>204</v>
      </c>
      <c r="J369" s="4">
        <f>'Main Data (2)'!$D369*'Main Data (2)'!$G369</f>
        <v>49351.17</v>
      </c>
      <c r="K369" s="4">
        <f>'Main Data (2)'!$F369*'Main Data (2)'!$G369</f>
        <v>1180.6500000000001</v>
      </c>
      <c r="L369" s="7" t="str">
        <f t="shared" si="5"/>
        <v>No</v>
      </c>
    </row>
    <row r="370" spans="1:12" x14ac:dyDescent="0.25">
      <c r="A370" s="2" t="s">
        <v>1900</v>
      </c>
      <c r="B370" s="2" t="s">
        <v>21</v>
      </c>
      <c r="C370" s="2" t="s">
        <v>18</v>
      </c>
      <c r="D370" s="2">
        <v>198</v>
      </c>
      <c r="E370" s="2">
        <v>39</v>
      </c>
      <c r="F370" s="2">
        <v>45</v>
      </c>
      <c r="G370" s="2">
        <v>461.6</v>
      </c>
      <c r="H370" s="3">
        <v>45077</v>
      </c>
      <c r="I370" s="2">
        <f>'Main Data (2)'!$D370-'Main Data (2)'!$F370</f>
        <v>153</v>
      </c>
      <c r="J370" s="2">
        <f>'Main Data (2)'!$D370*'Main Data (2)'!$G370</f>
        <v>91396.800000000003</v>
      </c>
      <c r="K370" s="2">
        <f>'Main Data (2)'!$F370*'Main Data (2)'!$G370</f>
        <v>20772</v>
      </c>
      <c r="L370" s="6" t="str">
        <f t="shared" si="5"/>
        <v>No</v>
      </c>
    </row>
    <row r="371" spans="1:12" x14ac:dyDescent="0.25">
      <c r="A371" s="4" t="s">
        <v>1903</v>
      </c>
      <c r="B371" s="4" t="s">
        <v>17</v>
      </c>
      <c r="C371" s="4" t="s">
        <v>18</v>
      </c>
      <c r="D371" s="4">
        <v>247</v>
      </c>
      <c r="E371" s="4">
        <v>36</v>
      </c>
      <c r="F371" s="4">
        <v>18</v>
      </c>
      <c r="G371" s="4">
        <v>219.36</v>
      </c>
      <c r="H371" s="5">
        <v>45128</v>
      </c>
      <c r="I371" s="4">
        <f>'Main Data (2)'!$D371-'Main Data (2)'!$F371</f>
        <v>229</v>
      </c>
      <c r="J371" s="4">
        <f>'Main Data (2)'!$D371*'Main Data (2)'!$G371</f>
        <v>54181.920000000006</v>
      </c>
      <c r="K371" s="4">
        <f>'Main Data (2)'!$F371*'Main Data (2)'!$G371</f>
        <v>3948.4800000000005</v>
      </c>
      <c r="L371" s="7" t="str">
        <f t="shared" si="5"/>
        <v>No</v>
      </c>
    </row>
    <row r="372" spans="1:12" x14ac:dyDescent="0.25">
      <c r="A372" s="2" t="s">
        <v>1906</v>
      </c>
      <c r="B372" s="2" t="s">
        <v>17</v>
      </c>
      <c r="C372" s="2" t="s">
        <v>18</v>
      </c>
      <c r="D372" s="2">
        <v>379</v>
      </c>
      <c r="E372" s="2">
        <v>44</v>
      </c>
      <c r="F372" s="2">
        <v>223</v>
      </c>
      <c r="G372" s="2">
        <v>303.36</v>
      </c>
      <c r="H372" s="3">
        <v>45206</v>
      </c>
      <c r="I372" s="2">
        <f>'Main Data (2)'!$D372-'Main Data (2)'!$F372</f>
        <v>156</v>
      </c>
      <c r="J372" s="2">
        <f>'Main Data (2)'!$D372*'Main Data (2)'!$G372</f>
        <v>114973.44</v>
      </c>
      <c r="K372" s="2">
        <f>'Main Data (2)'!$F372*'Main Data (2)'!$G372</f>
        <v>67649.279999999999</v>
      </c>
      <c r="L372" s="6" t="str">
        <f t="shared" si="5"/>
        <v>No</v>
      </c>
    </row>
    <row r="373" spans="1:12" x14ac:dyDescent="0.25">
      <c r="A373" s="4" t="s">
        <v>1907</v>
      </c>
      <c r="B373" s="4" t="s">
        <v>21</v>
      </c>
      <c r="C373" s="4" t="s">
        <v>18</v>
      </c>
      <c r="D373" s="4">
        <v>422</v>
      </c>
      <c r="E373" s="4">
        <v>86</v>
      </c>
      <c r="F373" s="4">
        <v>204</v>
      </c>
      <c r="G373" s="4">
        <v>298.61</v>
      </c>
      <c r="H373" s="5">
        <v>45230</v>
      </c>
      <c r="I373" s="4">
        <f>'Main Data (2)'!$D373-'Main Data (2)'!$F373</f>
        <v>218</v>
      </c>
      <c r="J373" s="4">
        <f>'Main Data (2)'!$D373*'Main Data (2)'!$G373</f>
        <v>126013.42000000001</v>
      </c>
      <c r="K373" s="4">
        <f>'Main Data (2)'!$F373*'Main Data (2)'!$G373</f>
        <v>60916.44</v>
      </c>
      <c r="L373" s="7" t="str">
        <f t="shared" si="5"/>
        <v>No</v>
      </c>
    </row>
    <row r="374" spans="1:12" x14ac:dyDescent="0.25">
      <c r="A374" s="2" t="s">
        <v>1908</v>
      </c>
      <c r="B374" s="2" t="s">
        <v>37</v>
      </c>
      <c r="C374" s="2" t="s">
        <v>18</v>
      </c>
      <c r="D374" s="2">
        <v>278</v>
      </c>
      <c r="E374" s="2">
        <v>95</v>
      </c>
      <c r="F374" s="2">
        <v>95</v>
      </c>
      <c r="G374" s="2">
        <v>340.69</v>
      </c>
      <c r="H374" s="3">
        <v>45023</v>
      </c>
      <c r="I374" s="2">
        <f>'Main Data (2)'!$D374-'Main Data (2)'!$F374</f>
        <v>183</v>
      </c>
      <c r="J374" s="2">
        <f>'Main Data (2)'!$D374*'Main Data (2)'!$G374</f>
        <v>94711.819999999992</v>
      </c>
      <c r="K374" s="2">
        <f>'Main Data (2)'!$F374*'Main Data (2)'!$G374</f>
        <v>32365.55</v>
      </c>
      <c r="L374" s="6" t="str">
        <f t="shared" si="5"/>
        <v>No</v>
      </c>
    </row>
    <row r="375" spans="1:12" x14ac:dyDescent="0.25">
      <c r="A375" s="4" t="s">
        <v>1914</v>
      </c>
      <c r="B375" s="4" t="s">
        <v>37</v>
      </c>
      <c r="C375" s="4" t="s">
        <v>18</v>
      </c>
      <c r="D375" s="4">
        <v>67</v>
      </c>
      <c r="E375" s="4">
        <v>36</v>
      </c>
      <c r="F375" s="4">
        <v>16</v>
      </c>
      <c r="G375" s="4">
        <v>367.79</v>
      </c>
      <c r="H375" s="5">
        <v>45092</v>
      </c>
      <c r="I375" s="4">
        <f>'Main Data (2)'!$D375-'Main Data (2)'!$F375</f>
        <v>51</v>
      </c>
      <c r="J375" s="4">
        <f>'Main Data (2)'!$D375*'Main Data (2)'!$G375</f>
        <v>24641.93</v>
      </c>
      <c r="K375" s="4">
        <f>'Main Data (2)'!$F375*'Main Data (2)'!$G375</f>
        <v>5884.64</v>
      </c>
      <c r="L375" s="7" t="str">
        <f t="shared" si="5"/>
        <v>No</v>
      </c>
    </row>
    <row r="376" spans="1:12" x14ac:dyDescent="0.25">
      <c r="A376" s="2" t="s">
        <v>1922</v>
      </c>
      <c r="B376" s="2" t="s">
        <v>8</v>
      </c>
      <c r="C376" s="2" t="s">
        <v>18</v>
      </c>
      <c r="D376" s="2">
        <v>155</v>
      </c>
      <c r="E376" s="2">
        <v>37</v>
      </c>
      <c r="F376" s="2">
        <v>31</v>
      </c>
      <c r="G376" s="2">
        <v>414.32</v>
      </c>
      <c r="H376" s="3">
        <v>45108</v>
      </c>
      <c r="I376" s="2">
        <f>'Main Data (2)'!$D376-'Main Data (2)'!$F376</f>
        <v>124</v>
      </c>
      <c r="J376" s="2">
        <f>'Main Data (2)'!$D376*'Main Data (2)'!$G376</f>
        <v>64219.6</v>
      </c>
      <c r="K376" s="2">
        <f>'Main Data (2)'!$F376*'Main Data (2)'!$G376</f>
        <v>12843.92</v>
      </c>
      <c r="L376" s="6" t="str">
        <f t="shared" si="5"/>
        <v>No</v>
      </c>
    </row>
    <row r="377" spans="1:12" x14ac:dyDescent="0.25">
      <c r="A377" s="4" t="s">
        <v>1923</v>
      </c>
      <c r="B377" s="4" t="s">
        <v>28</v>
      </c>
      <c r="C377" s="4" t="s">
        <v>18</v>
      </c>
      <c r="D377" s="4">
        <v>103</v>
      </c>
      <c r="E377" s="4">
        <v>84</v>
      </c>
      <c r="F377" s="4">
        <v>43</v>
      </c>
      <c r="G377" s="4">
        <v>234.43</v>
      </c>
      <c r="H377" s="5">
        <v>45287</v>
      </c>
      <c r="I377" s="4">
        <f>'Main Data (2)'!$D377-'Main Data (2)'!$F377</f>
        <v>60</v>
      </c>
      <c r="J377" s="4">
        <f>'Main Data (2)'!$D377*'Main Data (2)'!$G377</f>
        <v>24146.29</v>
      </c>
      <c r="K377" s="4">
        <f>'Main Data (2)'!$F377*'Main Data (2)'!$G377</f>
        <v>10080.49</v>
      </c>
      <c r="L377" s="7" t="str">
        <f t="shared" si="5"/>
        <v>No</v>
      </c>
    </row>
    <row r="378" spans="1:12" x14ac:dyDescent="0.25">
      <c r="A378" s="2" t="s">
        <v>1930</v>
      </c>
      <c r="B378" s="2" t="s">
        <v>8</v>
      </c>
      <c r="C378" s="2" t="s">
        <v>18</v>
      </c>
      <c r="D378" s="2">
        <v>143</v>
      </c>
      <c r="E378" s="2">
        <v>99</v>
      </c>
      <c r="F378" s="2">
        <v>103</v>
      </c>
      <c r="G378" s="2">
        <v>28.06</v>
      </c>
      <c r="H378" s="3">
        <v>45037</v>
      </c>
      <c r="I378" s="2">
        <f>'Main Data (2)'!$D378-'Main Data (2)'!$F378</f>
        <v>40</v>
      </c>
      <c r="J378" s="2">
        <f>'Main Data (2)'!$D378*'Main Data (2)'!$G378</f>
        <v>4012.58</v>
      </c>
      <c r="K378" s="2">
        <f>'Main Data (2)'!$F378*'Main Data (2)'!$G378</f>
        <v>2890.18</v>
      </c>
      <c r="L378" s="6" t="str">
        <f t="shared" si="5"/>
        <v>No</v>
      </c>
    </row>
    <row r="379" spans="1:12" x14ac:dyDescent="0.25">
      <c r="A379" s="4" t="s">
        <v>1943</v>
      </c>
      <c r="B379" s="4" t="s">
        <v>14</v>
      </c>
      <c r="C379" s="4" t="s">
        <v>18</v>
      </c>
      <c r="D379" s="4">
        <v>262</v>
      </c>
      <c r="E379" s="4">
        <v>62</v>
      </c>
      <c r="F379" s="4">
        <v>168</v>
      </c>
      <c r="G379" s="4">
        <v>125.95</v>
      </c>
      <c r="H379" s="5">
        <v>44970</v>
      </c>
      <c r="I379" s="4">
        <f>'Main Data (2)'!$D379-'Main Data (2)'!$F379</f>
        <v>94</v>
      </c>
      <c r="J379" s="4">
        <f>'Main Data (2)'!$D379*'Main Data (2)'!$G379</f>
        <v>32998.9</v>
      </c>
      <c r="K379" s="4">
        <f>'Main Data (2)'!$F379*'Main Data (2)'!$G379</f>
        <v>21159.600000000002</v>
      </c>
      <c r="L379" s="7" t="str">
        <f t="shared" si="5"/>
        <v>No</v>
      </c>
    </row>
    <row r="380" spans="1:12" x14ac:dyDescent="0.25">
      <c r="A380" s="2" t="s">
        <v>1945</v>
      </c>
      <c r="B380" s="2" t="s">
        <v>26</v>
      </c>
      <c r="C380" s="2" t="s">
        <v>18</v>
      </c>
      <c r="D380" s="2">
        <v>190</v>
      </c>
      <c r="E380" s="2">
        <v>72</v>
      </c>
      <c r="F380" s="2">
        <v>163</v>
      </c>
      <c r="G380" s="2">
        <v>434.86</v>
      </c>
      <c r="H380" s="3">
        <v>44981</v>
      </c>
      <c r="I380" s="2">
        <f>'Main Data (2)'!$D380-'Main Data (2)'!$F380</f>
        <v>27</v>
      </c>
      <c r="J380" s="2">
        <f>'Main Data (2)'!$D380*'Main Data (2)'!$G380</f>
        <v>82623.400000000009</v>
      </c>
      <c r="K380" s="2">
        <f>'Main Data (2)'!$F380*'Main Data (2)'!$G380</f>
        <v>70882.180000000008</v>
      </c>
      <c r="L380" s="6" t="str">
        <f t="shared" si="5"/>
        <v>No</v>
      </c>
    </row>
    <row r="381" spans="1:12" x14ac:dyDescent="0.25">
      <c r="A381" s="4" t="s">
        <v>1946</v>
      </c>
      <c r="B381" s="4" t="s">
        <v>17</v>
      </c>
      <c r="C381" s="4" t="s">
        <v>18</v>
      </c>
      <c r="D381" s="4">
        <v>357</v>
      </c>
      <c r="E381" s="4">
        <v>37</v>
      </c>
      <c r="F381" s="4">
        <v>82</v>
      </c>
      <c r="G381" s="4">
        <v>481.72</v>
      </c>
      <c r="H381" s="5">
        <v>44981</v>
      </c>
      <c r="I381" s="4">
        <f>'Main Data (2)'!$D381-'Main Data (2)'!$F381</f>
        <v>275</v>
      </c>
      <c r="J381" s="4">
        <f>'Main Data (2)'!$D381*'Main Data (2)'!$G381</f>
        <v>171974.04</v>
      </c>
      <c r="K381" s="4">
        <f>'Main Data (2)'!$F381*'Main Data (2)'!$G381</f>
        <v>39501.040000000001</v>
      </c>
      <c r="L381" s="7" t="str">
        <f t="shared" si="5"/>
        <v>No</v>
      </c>
    </row>
    <row r="382" spans="1:12" x14ac:dyDescent="0.25">
      <c r="A382" s="2" t="s">
        <v>1958</v>
      </c>
      <c r="B382" s="2" t="s">
        <v>21</v>
      </c>
      <c r="C382" s="2" t="s">
        <v>18</v>
      </c>
      <c r="D382" s="2">
        <v>360</v>
      </c>
      <c r="E382" s="2">
        <v>48</v>
      </c>
      <c r="F382" s="2">
        <v>186</v>
      </c>
      <c r="G382" s="2">
        <v>98.14</v>
      </c>
      <c r="H382" s="3">
        <v>45174</v>
      </c>
      <c r="I382" s="2">
        <f>'Main Data (2)'!$D382-'Main Data (2)'!$F382</f>
        <v>174</v>
      </c>
      <c r="J382" s="2">
        <f>'Main Data (2)'!$D382*'Main Data (2)'!$G382</f>
        <v>35330.400000000001</v>
      </c>
      <c r="K382" s="2">
        <f>'Main Data (2)'!$F382*'Main Data (2)'!$G382</f>
        <v>18254.04</v>
      </c>
      <c r="L382" s="6" t="str">
        <f t="shared" si="5"/>
        <v>No</v>
      </c>
    </row>
    <row r="383" spans="1:12" x14ac:dyDescent="0.25">
      <c r="A383" s="4" t="s">
        <v>1965</v>
      </c>
      <c r="B383" s="4" t="s">
        <v>14</v>
      </c>
      <c r="C383" s="4" t="s">
        <v>18</v>
      </c>
      <c r="D383" s="4">
        <v>252</v>
      </c>
      <c r="E383" s="4">
        <v>33</v>
      </c>
      <c r="F383" s="4">
        <v>157</v>
      </c>
      <c r="G383" s="4">
        <v>74.180000000000007</v>
      </c>
      <c r="H383" s="5">
        <v>45290</v>
      </c>
      <c r="I383" s="4">
        <f>'Main Data (2)'!$D383-'Main Data (2)'!$F383</f>
        <v>95</v>
      </c>
      <c r="J383" s="4">
        <f>'Main Data (2)'!$D383*'Main Data (2)'!$G383</f>
        <v>18693.36</v>
      </c>
      <c r="K383" s="4">
        <f>'Main Data (2)'!$F383*'Main Data (2)'!$G383</f>
        <v>11646.26</v>
      </c>
      <c r="L383" s="7" t="str">
        <f t="shared" si="5"/>
        <v>No</v>
      </c>
    </row>
    <row r="384" spans="1:12" x14ac:dyDescent="0.25">
      <c r="A384" s="2" t="s">
        <v>1969</v>
      </c>
      <c r="B384" s="2" t="s">
        <v>8</v>
      </c>
      <c r="C384" s="2" t="s">
        <v>18</v>
      </c>
      <c r="D384" s="2">
        <v>177</v>
      </c>
      <c r="E384" s="2">
        <v>100</v>
      </c>
      <c r="F384" s="2">
        <v>45</v>
      </c>
      <c r="G384" s="2">
        <v>401.62</v>
      </c>
      <c r="H384" s="3">
        <v>45212</v>
      </c>
      <c r="I384" s="2">
        <f>'Main Data (2)'!$D384-'Main Data (2)'!$F384</f>
        <v>132</v>
      </c>
      <c r="J384" s="2">
        <f>'Main Data (2)'!$D384*'Main Data (2)'!$G384</f>
        <v>71086.740000000005</v>
      </c>
      <c r="K384" s="2">
        <f>'Main Data (2)'!$F384*'Main Data (2)'!$G384</f>
        <v>18072.900000000001</v>
      </c>
      <c r="L384" s="6" t="str">
        <f t="shared" si="5"/>
        <v>No</v>
      </c>
    </row>
    <row r="385" spans="1:12" x14ac:dyDescent="0.25">
      <c r="A385" s="4" t="s">
        <v>1971</v>
      </c>
      <c r="B385" s="4" t="s">
        <v>14</v>
      </c>
      <c r="C385" s="4" t="s">
        <v>18</v>
      </c>
      <c r="D385" s="4">
        <v>400</v>
      </c>
      <c r="E385" s="4">
        <v>82</v>
      </c>
      <c r="F385" s="4">
        <v>250</v>
      </c>
      <c r="G385" s="4">
        <v>360.93</v>
      </c>
      <c r="H385" s="5">
        <v>45072</v>
      </c>
      <c r="I385" s="4">
        <f>'Main Data (2)'!$D385-'Main Data (2)'!$F385</f>
        <v>150</v>
      </c>
      <c r="J385" s="4">
        <f>'Main Data (2)'!$D385*'Main Data (2)'!$G385</f>
        <v>144372</v>
      </c>
      <c r="K385" s="4">
        <f>'Main Data (2)'!$F385*'Main Data (2)'!$G385</f>
        <v>90232.5</v>
      </c>
      <c r="L385" s="7" t="str">
        <f t="shared" si="5"/>
        <v>No</v>
      </c>
    </row>
    <row r="386" spans="1:12" x14ac:dyDescent="0.25">
      <c r="A386" s="2" t="s">
        <v>1986</v>
      </c>
      <c r="B386" s="2" t="s">
        <v>14</v>
      </c>
      <c r="C386" s="2" t="s">
        <v>18</v>
      </c>
      <c r="D386" s="2">
        <v>182</v>
      </c>
      <c r="E386" s="2">
        <v>84</v>
      </c>
      <c r="F386" s="2">
        <v>11</v>
      </c>
      <c r="G386" s="2">
        <v>84.36</v>
      </c>
      <c r="H386" s="3">
        <v>45125</v>
      </c>
      <c r="I386" s="2">
        <f>'Main Data (2)'!$D386-'Main Data (2)'!$F386</f>
        <v>171</v>
      </c>
      <c r="J386" s="2">
        <f>'Main Data (2)'!$D386*'Main Data (2)'!$G386</f>
        <v>15353.52</v>
      </c>
      <c r="K386" s="2">
        <f>'Main Data (2)'!$F386*'Main Data (2)'!$G386</f>
        <v>927.96</v>
      </c>
      <c r="L386" s="6" t="str">
        <f t="shared" ref="L386:L449" si="6">IF(D386&lt;=E386,"Yes","No")</f>
        <v>No</v>
      </c>
    </row>
    <row r="387" spans="1:12" x14ac:dyDescent="0.25">
      <c r="A387" s="4" t="s">
        <v>1988</v>
      </c>
      <c r="B387" s="4" t="s">
        <v>35</v>
      </c>
      <c r="C387" s="4" t="s">
        <v>18</v>
      </c>
      <c r="D387" s="4">
        <v>246</v>
      </c>
      <c r="E387" s="4">
        <v>71</v>
      </c>
      <c r="F387" s="4">
        <v>167</v>
      </c>
      <c r="G387" s="4">
        <v>221.64</v>
      </c>
      <c r="H387" s="5">
        <v>45049</v>
      </c>
      <c r="I387" s="4">
        <f>'Main Data (2)'!$D387-'Main Data (2)'!$F387</f>
        <v>79</v>
      </c>
      <c r="J387" s="4">
        <f>'Main Data (2)'!$D387*'Main Data (2)'!$G387</f>
        <v>54523.439999999995</v>
      </c>
      <c r="K387" s="4">
        <f>'Main Data (2)'!$F387*'Main Data (2)'!$G387</f>
        <v>37013.879999999997</v>
      </c>
      <c r="L387" s="7" t="str">
        <f t="shared" si="6"/>
        <v>No</v>
      </c>
    </row>
    <row r="388" spans="1:12" x14ac:dyDescent="0.25">
      <c r="A388" s="2" t="s">
        <v>1991</v>
      </c>
      <c r="B388" s="2" t="s">
        <v>26</v>
      </c>
      <c r="C388" s="2" t="s">
        <v>18</v>
      </c>
      <c r="D388" s="2">
        <v>476</v>
      </c>
      <c r="E388" s="2">
        <v>69</v>
      </c>
      <c r="F388" s="2">
        <v>255</v>
      </c>
      <c r="G388" s="2">
        <v>63.25</v>
      </c>
      <c r="H388" s="3">
        <v>45252</v>
      </c>
      <c r="I388" s="2">
        <f>'Main Data (2)'!$D388-'Main Data (2)'!$F388</f>
        <v>221</v>
      </c>
      <c r="J388" s="2">
        <f>'Main Data (2)'!$D388*'Main Data (2)'!$G388</f>
        <v>30107</v>
      </c>
      <c r="K388" s="2">
        <f>'Main Data (2)'!$F388*'Main Data (2)'!$G388</f>
        <v>16128.75</v>
      </c>
      <c r="L388" s="6" t="str">
        <f t="shared" si="6"/>
        <v>No</v>
      </c>
    </row>
    <row r="389" spans="1:12" x14ac:dyDescent="0.25">
      <c r="A389" s="4" t="s">
        <v>1999</v>
      </c>
      <c r="B389" s="4" t="s">
        <v>12</v>
      </c>
      <c r="C389" s="4" t="s">
        <v>18</v>
      </c>
      <c r="D389" s="4">
        <v>216</v>
      </c>
      <c r="E389" s="4">
        <v>76</v>
      </c>
      <c r="F389" s="4">
        <v>18</v>
      </c>
      <c r="G389" s="4">
        <v>74.63</v>
      </c>
      <c r="H389" s="5">
        <v>45200</v>
      </c>
      <c r="I389" s="4">
        <f>'Main Data (2)'!$D389-'Main Data (2)'!$F389</f>
        <v>198</v>
      </c>
      <c r="J389" s="4">
        <f>'Main Data (2)'!$D389*'Main Data (2)'!$G389</f>
        <v>16120.079999999998</v>
      </c>
      <c r="K389" s="4">
        <f>'Main Data (2)'!$F389*'Main Data (2)'!$G389</f>
        <v>1343.34</v>
      </c>
      <c r="L389" s="7" t="str">
        <f t="shared" si="6"/>
        <v>No</v>
      </c>
    </row>
    <row r="390" spans="1:12" x14ac:dyDescent="0.25">
      <c r="A390" s="2" t="s">
        <v>2002</v>
      </c>
      <c r="B390" s="2" t="s">
        <v>35</v>
      </c>
      <c r="C390" s="2" t="s">
        <v>18</v>
      </c>
      <c r="D390" s="2">
        <v>414</v>
      </c>
      <c r="E390" s="2">
        <v>92</v>
      </c>
      <c r="F390" s="2">
        <v>129</v>
      </c>
      <c r="G390" s="2">
        <v>229.69</v>
      </c>
      <c r="H390" s="3">
        <v>45118</v>
      </c>
      <c r="I390" s="2">
        <f>'Main Data (2)'!$D390-'Main Data (2)'!$F390</f>
        <v>285</v>
      </c>
      <c r="J390" s="2">
        <f>'Main Data (2)'!$D390*'Main Data (2)'!$G390</f>
        <v>95091.66</v>
      </c>
      <c r="K390" s="2">
        <f>'Main Data (2)'!$F390*'Main Data (2)'!$G390</f>
        <v>29630.01</v>
      </c>
      <c r="L390" s="6" t="str">
        <f t="shared" si="6"/>
        <v>No</v>
      </c>
    </row>
    <row r="391" spans="1:12" x14ac:dyDescent="0.25">
      <c r="A391" s="4" t="s">
        <v>2006</v>
      </c>
      <c r="B391" s="4" t="s">
        <v>28</v>
      </c>
      <c r="C391" s="4" t="s">
        <v>18</v>
      </c>
      <c r="D391" s="4">
        <v>451</v>
      </c>
      <c r="E391" s="4">
        <v>87</v>
      </c>
      <c r="F391" s="4">
        <v>289</v>
      </c>
      <c r="G391" s="4">
        <v>313.55</v>
      </c>
      <c r="H391" s="5">
        <v>45058</v>
      </c>
      <c r="I391" s="4">
        <f>'Main Data (2)'!$D391-'Main Data (2)'!$F391</f>
        <v>162</v>
      </c>
      <c r="J391" s="4">
        <f>'Main Data (2)'!$D391*'Main Data (2)'!$G391</f>
        <v>141411.05000000002</v>
      </c>
      <c r="K391" s="4">
        <f>'Main Data (2)'!$F391*'Main Data (2)'!$G391</f>
        <v>90615.95</v>
      </c>
      <c r="L391" s="7" t="str">
        <f t="shared" si="6"/>
        <v>No</v>
      </c>
    </row>
    <row r="392" spans="1:12" x14ac:dyDescent="0.25">
      <c r="A392" s="2" t="s">
        <v>2012</v>
      </c>
      <c r="B392" s="2" t="s">
        <v>17</v>
      </c>
      <c r="C392" s="2" t="s">
        <v>18</v>
      </c>
      <c r="D392" s="2">
        <v>143</v>
      </c>
      <c r="E392" s="2">
        <v>50</v>
      </c>
      <c r="F392" s="2">
        <v>57</v>
      </c>
      <c r="G392" s="2">
        <v>261.36</v>
      </c>
      <c r="H392" s="3">
        <v>45105</v>
      </c>
      <c r="I392" s="2">
        <f>'Main Data (2)'!$D392-'Main Data (2)'!$F392</f>
        <v>86</v>
      </c>
      <c r="J392" s="2">
        <f>'Main Data (2)'!$D392*'Main Data (2)'!$G392</f>
        <v>37374.480000000003</v>
      </c>
      <c r="K392" s="2">
        <f>'Main Data (2)'!$F392*'Main Data (2)'!$G392</f>
        <v>14897.52</v>
      </c>
      <c r="L392" s="6" t="str">
        <f t="shared" si="6"/>
        <v>No</v>
      </c>
    </row>
    <row r="393" spans="1:12" x14ac:dyDescent="0.25">
      <c r="A393" s="4" t="s">
        <v>2013</v>
      </c>
      <c r="B393" s="4" t="s">
        <v>35</v>
      </c>
      <c r="C393" s="4" t="s">
        <v>18</v>
      </c>
      <c r="D393" s="4">
        <v>299</v>
      </c>
      <c r="E393" s="4">
        <v>61</v>
      </c>
      <c r="F393" s="4">
        <v>282</v>
      </c>
      <c r="G393" s="4">
        <v>401.14</v>
      </c>
      <c r="H393" s="5">
        <v>45258</v>
      </c>
      <c r="I393" s="4">
        <f>'Main Data (2)'!$D393-'Main Data (2)'!$F393</f>
        <v>17</v>
      </c>
      <c r="J393" s="4">
        <f>'Main Data (2)'!$D393*'Main Data (2)'!$G393</f>
        <v>119940.86</v>
      </c>
      <c r="K393" s="4">
        <f>'Main Data (2)'!$F393*'Main Data (2)'!$G393</f>
        <v>113121.48</v>
      </c>
      <c r="L393" s="7" t="str">
        <f t="shared" si="6"/>
        <v>No</v>
      </c>
    </row>
    <row r="394" spans="1:12" x14ac:dyDescent="0.25">
      <c r="A394" s="2" t="s">
        <v>2019</v>
      </c>
      <c r="B394" s="2" t="s">
        <v>12</v>
      </c>
      <c r="C394" s="2" t="s">
        <v>18</v>
      </c>
      <c r="D394" s="2">
        <v>224</v>
      </c>
      <c r="E394" s="2">
        <v>96</v>
      </c>
      <c r="F394" s="2">
        <v>44</v>
      </c>
      <c r="G394" s="2">
        <v>321.89</v>
      </c>
      <c r="H394" s="3">
        <v>45267</v>
      </c>
      <c r="I394" s="2">
        <f>'Main Data (2)'!$D394-'Main Data (2)'!$F394</f>
        <v>180</v>
      </c>
      <c r="J394" s="2">
        <f>'Main Data (2)'!$D394*'Main Data (2)'!$G394</f>
        <v>72103.360000000001</v>
      </c>
      <c r="K394" s="2">
        <f>'Main Data (2)'!$F394*'Main Data (2)'!$G394</f>
        <v>14163.16</v>
      </c>
      <c r="L394" s="6" t="str">
        <f t="shared" si="6"/>
        <v>No</v>
      </c>
    </row>
    <row r="395" spans="1:12" x14ac:dyDescent="0.25">
      <c r="A395" s="4" t="s">
        <v>2031</v>
      </c>
      <c r="B395" s="4" t="s">
        <v>14</v>
      </c>
      <c r="C395" s="4" t="s">
        <v>18</v>
      </c>
      <c r="D395" s="4">
        <v>242</v>
      </c>
      <c r="E395" s="4">
        <v>55</v>
      </c>
      <c r="F395" s="4">
        <v>42</v>
      </c>
      <c r="G395" s="4">
        <v>66.23</v>
      </c>
      <c r="H395" s="5">
        <v>45019</v>
      </c>
      <c r="I395" s="4">
        <f>'Main Data (2)'!$D395-'Main Data (2)'!$F395</f>
        <v>200</v>
      </c>
      <c r="J395" s="4">
        <f>'Main Data (2)'!$D395*'Main Data (2)'!$G395</f>
        <v>16027.660000000002</v>
      </c>
      <c r="K395" s="4">
        <f>'Main Data (2)'!$F395*'Main Data (2)'!$G395</f>
        <v>2781.6600000000003</v>
      </c>
      <c r="L395" s="7" t="str">
        <f t="shared" si="6"/>
        <v>No</v>
      </c>
    </row>
    <row r="396" spans="1:12" x14ac:dyDescent="0.25">
      <c r="A396" s="2" t="s">
        <v>2032</v>
      </c>
      <c r="B396" s="2" t="s">
        <v>21</v>
      </c>
      <c r="C396" s="2" t="s">
        <v>18</v>
      </c>
      <c r="D396" s="2">
        <v>326</v>
      </c>
      <c r="E396" s="2">
        <v>90</v>
      </c>
      <c r="F396" s="2">
        <v>264</v>
      </c>
      <c r="G396" s="2">
        <v>187.16</v>
      </c>
      <c r="H396" s="3">
        <v>45113</v>
      </c>
      <c r="I396" s="2">
        <f>'Main Data (2)'!$D396-'Main Data (2)'!$F396</f>
        <v>62</v>
      </c>
      <c r="J396" s="2">
        <f>'Main Data (2)'!$D396*'Main Data (2)'!$G396</f>
        <v>61014.159999999996</v>
      </c>
      <c r="K396" s="2">
        <f>'Main Data (2)'!$F396*'Main Data (2)'!$G396</f>
        <v>49410.239999999998</v>
      </c>
      <c r="L396" s="6" t="str">
        <f t="shared" si="6"/>
        <v>No</v>
      </c>
    </row>
    <row r="397" spans="1:12" x14ac:dyDescent="0.25">
      <c r="A397" s="4" t="s">
        <v>2037</v>
      </c>
      <c r="B397" s="4" t="s">
        <v>14</v>
      </c>
      <c r="C397" s="4" t="s">
        <v>18</v>
      </c>
      <c r="D397" s="4">
        <v>320</v>
      </c>
      <c r="E397" s="4">
        <v>93</v>
      </c>
      <c r="F397" s="4">
        <v>111</v>
      </c>
      <c r="G397" s="4">
        <v>379.31</v>
      </c>
      <c r="H397" s="5">
        <v>44966</v>
      </c>
      <c r="I397" s="4">
        <f>'Main Data (2)'!$D397-'Main Data (2)'!$F397</f>
        <v>209</v>
      </c>
      <c r="J397" s="4">
        <f>'Main Data (2)'!$D397*'Main Data (2)'!$G397</f>
        <v>121379.2</v>
      </c>
      <c r="K397" s="4">
        <f>'Main Data (2)'!$F397*'Main Data (2)'!$G397</f>
        <v>42103.41</v>
      </c>
      <c r="L397" s="7" t="str">
        <f t="shared" si="6"/>
        <v>No</v>
      </c>
    </row>
    <row r="398" spans="1:12" x14ac:dyDescent="0.25">
      <c r="A398" s="2" t="s">
        <v>2042</v>
      </c>
      <c r="B398" s="2" t="s">
        <v>35</v>
      </c>
      <c r="C398" s="2" t="s">
        <v>18</v>
      </c>
      <c r="D398" s="2">
        <v>262</v>
      </c>
      <c r="E398" s="2">
        <v>26</v>
      </c>
      <c r="F398" s="2">
        <v>53</v>
      </c>
      <c r="G398" s="2">
        <v>320.8</v>
      </c>
      <c r="H398" s="3">
        <v>45029</v>
      </c>
      <c r="I398" s="2">
        <f>'Main Data (2)'!$D398-'Main Data (2)'!$F398</f>
        <v>209</v>
      </c>
      <c r="J398" s="2">
        <f>'Main Data (2)'!$D398*'Main Data (2)'!$G398</f>
        <v>84049.600000000006</v>
      </c>
      <c r="K398" s="2">
        <f>'Main Data (2)'!$F398*'Main Data (2)'!$G398</f>
        <v>17002.400000000001</v>
      </c>
      <c r="L398" s="6" t="str">
        <f t="shared" si="6"/>
        <v>No</v>
      </c>
    </row>
    <row r="399" spans="1:12" x14ac:dyDescent="0.25">
      <c r="A399" s="4" t="s">
        <v>2043</v>
      </c>
      <c r="B399" s="4" t="s">
        <v>8</v>
      </c>
      <c r="C399" s="4" t="s">
        <v>18</v>
      </c>
      <c r="D399" s="4">
        <v>297</v>
      </c>
      <c r="E399" s="4">
        <v>55</v>
      </c>
      <c r="F399" s="4">
        <v>240</v>
      </c>
      <c r="G399" s="4">
        <v>138.66999999999999</v>
      </c>
      <c r="H399" s="5">
        <v>45057</v>
      </c>
      <c r="I399" s="4">
        <f>'Main Data (2)'!$D399-'Main Data (2)'!$F399</f>
        <v>57</v>
      </c>
      <c r="J399" s="4">
        <f>'Main Data (2)'!$D399*'Main Data (2)'!$G399</f>
        <v>41184.99</v>
      </c>
      <c r="K399" s="4">
        <f>'Main Data (2)'!$F399*'Main Data (2)'!$G399</f>
        <v>33280.799999999996</v>
      </c>
      <c r="L399" s="7" t="str">
        <f t="shared" si="6"/>
        <v>No</v>
      </c>
    </row>
    <row r="400" spans="1:12" x14ac:dyDescent="0.25">
      <c r="A400" s="2" t="s">
        <v>2046</v>
      </c>
      <c r="B400" s="2" t="s">
        <v>17</v>
      </c>
      <c r="C400" s="2" t="s">
        <v>18</v>
      </c>
      <c r="D400" s="2">
        <v>443</v>
      </c>
      <c r="E400" s="2">
        <v>28</v>
      </c>
      <c r="F400" s="2">
        <v>220</v>
      </c>
      <c r="G400" s="2">
        <v>222.42</v>
      </c>
      <c r="H400" s="3">
        <v>45034</v>
      </c>
      <c r="I400" s="2">
        <f>'Main Data (2)'!$D400-'Main Data (2)'!$F400</f>
        <v>223</v>
      </c>
      <c r="J400" s="2">
        <f>'Main Data (2)'!$D400*'Main Data (2)'!$G400</f>
        <v>98532.06</v>
      </c>
      <c r="K400" s="2">
        <f>'Main Data (2)'!$F400*'Main Data (2)'!$G400</f>
        <v>48932.399999999994</v>
      </c>
      <c r="L400" s="6" t="str">
        <f t="shared" si="6"/>
        <v>No</v>
      </c>
    </row>
    <row r="401" spans="1:12" x14ac:dyDescent="0.25">
      <c r="A401" s="4" t="s">
        <v>2048</v>
      </c>
      <c r="B401" s="4" t="s">
        <v>17</v>
      </c>
      <c r="C401" s="4" t="s">
        <v>18</v>
      </c>
      <c r="D401" s="4">
        <v>285</v>
      </c>
      <c r="E401" s="4">
        <v>24</v>
      </c>
      <c r="F401" s="4">
        <v>100</v>
      </c>
      <c r="G401" s="4">
        <v>337.5</v>
      </c>
      <c r="H401" s="5">
        <v>45144</v>
      </c>
      <c r="I401" s="4">
        <f>'Main Data (2)'!$D401-'Main Data (2)'!$F401</f>
        <v>185</v>
      </c>
      <c r="J401" s="4">
        <f>'Main Data (2)'!$D401*'Main Data (2)'!$G401</f>
        <v>96187.5</v>
      </c>
      <c r="K401" s="4">
        <f>'Main Data (2)'!$F401*'Main Data (2)'!$G401</f>
        <v>33750</v>
      </c>
      <c r="L401" s="7" t="str">
        <f t="shared" si="6"/>
        <v>No</v>
      </c>
    </row>
    <row r="402" spans="1:12" x14ac:dyDescent="0.25">
      <c r="A402" s="2" t="s">
        <v>2050</v>
      </c>
      <c r="B402" s="2" t="s">
        <v>12</v>
      </c>
      <c r="C402" s="2" t="s">
        <v>18</v>
      </c>
      <c r="D402" s="2">
        <v>382</v>
      </c>
      <c r="E402" s="2">
        <v>61</v>
      </c>
      <c r="F402" s="2">
        <v>106</v>
      </c>
      <c r="G402" s="2">
        <v>327.67</v>
      </c>
      <c r="H402" s="3">
        <v>45151</v>
      </c>
      <c r="I402" s="2">
        <f>'Main Data (2)'!$D402-'Main Data (2)'!$F402</f>
        <v>276</v>
      </c>
      <c r="J402" s="2">
        <f>'Main Data (2)'!$D402*'Main Data (2)'!$G402</f>
        <v>125169.94</v>
      </c>
      <c r="K402" s="2">
        <f>'Main Data (2)'!$F402*'Main Data (2)'!$G402</f>
        <v>34733.020000000004</v>
      </c>
      <c r="L402" s="6" t="str">
        <f t="shared" si="6"/>
        <v>No</v>
      </c>
    </row>
    <row r="403" spans="1:12" x14ac:dyDescent="0.25">
      <c r="A403" s="4" t="s">
        <v>2059</v>
      </c>
      <c r="B403" s="4" t="s">
        <v>26</v>
      </c>
      <c r="C403" s="4" t="s">
        <v>18</v>
      </c>
      <c r="D403" s="4">
        <v>173</v>
      </c>
      <c r="E403" s="4">
        <v>27</v>
      </c>
      <c r="F403" s="4">
        <v>52</v>
      </c>
      <c r="G403" s="4">
        <v>358.85</v>
      </c>
      <c r="H403" s="5">
        <v>45222</v>
      </c>
      <c r="I403" s="4">
        <f>'Main Data (2)'!$D403-'Main Data (2)'!$F403</f>
        <v>121</v>
      </c>
      <c r="J403" s="4">
        <f>'Main Data (2)'!$D403*'Main Data (2)'!$G403</f>
        <v>62081.05</v>
      </c>
      <c r="K403" s="4">
        <f>'Main Data (2)'!$F403*'Main Data (2)'!$G403</f>
        <v>18660.2</v>
      </c>
      <c r="L403" s="7" t="str">
        <f t="shared" si="6"/>
        <v>No</v>
      </c>
    </row>
    <row r="404" spans="1:12" x14ac:dyDescent="0.25">
      <c r="A404" s="2" t="s">
        <v>2063</v>
      </c>
      <c r="B404" s="2" t="s">
        <v>48</v>
      </c>
      <c r="C404" s="2" t="s">
        <v>18</v>
      </c>
      <c r="D404" s="2">
        <v>402</v>
      </c>
      <c r="E404" s="2">
        <v>95</v>
      </c>
      <c r="F404" s="2">
        <v>247</v>
      </c>
      <c r="G404" s="2">
        <v>156.51</v>
      </c>
      <c r="H404" s="3">
        <v>45287</v>
      </c>
      <c r="I404" s="2">
        <f>'Main Data (2)'!$D404-'Main Data (2)'!$F404</f>
        <v>155</v>
      </c>
      <c r="J404" s="2">
        <f>'Main Data (2)'!$D404*'Main Data (2)'!$G404</f>
        <v>62917.02</v>
      </c>
      <c r="K404" s="2">
        <f>'Main Data (2)'!$F404*'Main Data (2)'!$G404</f>
        <v>38657.97</v>
      </c>
      <c r="L404" s="6" t="str">
        <f t="shared" si="6"/>
        <v>No</v>
      </c>
    </row>
    <row r="405" spans="1:12" x14ac:dyDescent="0.25">
      <c r="A405" s="4" t="s">
        <v>2067</v>
      </c>
      <c r="B405" s="4" t="s">
        <v>26</v>
      </c>
      <c r="C405" s="4" t="s">
        <v>18</v>
      </c>
      <c r="D405" s="4">
        <v>156</v>
      </c>
      <c r="E405" s="4">
        <v>49</v>
      </c>
      <c r="F405" s="4">
        <v>42</v>
      </c>
      <c r="G405" s="4">
        <v>267.83999999999997</v>
      </c>
      <c r="H405" s="5">
        <v>45122</v>
      </c>
      <c r="I405" s="4">
        <f>'Main Data (2)'!$D405-'Main Data (2)'!$F405</f>
        <v>114</v>
      </c>
      <c r="J405" s="4">
        <f>'Main Data (2)'!$D405*'Main Data (2)'!$G405</f>
        <v>41783.039999999994</v>
      </c>
      <c r="K405" s="4">
        <f>'Main Data (2)'!$F405*'Main Data (2)'!$G405</f>
        <v>11249.279999999999</v>
      </c>
      <c r="L405" s="7" t="str">
        <f t="shared" si="6"/>
        <v>No</v>
      </c>
    </row>
    <row r="406" spans="1:12" x14ac:dyDescent="0.25">
      <c r="A406" s="2" t="s">
        <v>2070</v>
      </c>
      <c r="B406" s="2" t="s">
        <v>12</v>
      </c>
      <c r="C406" s="2" t="s">
        <v>18</v>
      </c>
      <c r="D406" s="2">
        <v>473</v>
      </c>
      <c r="E406" s="2">
        <v>43</v>
      </c>
      <c r="F406" s="2">
        <v>174</v>
      </c>
      <c r="G406" s="2">
        <v>47.67</v>
      </c>
      <c r="H406" s="3">
        <v>44927</v>
      </c>
      <c r="I406" s="2">
        <f>'Main Data (2)'!$D406-'Main Data (2)'!$F406</f>
        <v>299</v>
      </c>
      <c r="J406" s="2">
        <f>'Main Data (2)'!$D406*'Main Data (2)'!$G406</f>
        <v>22547.91</v>
      </c>
      <c r="K406" s="2">
        <f>'Main Data (2)'!$F406*'Main Data (2)'!$G406</f>
        <v>8294.58</v>
      </c>
      <c r="L406" s="6" t="str">
        <f t="shared" si="6"/>
        <v>No</v>
      </c>
    </row>
    <row r="407" spans="1:12" x14ac:dyDescent="0.25">
      <c r="A407" s="4" t="s">
        <v>2071</v>
      </c>
      <c r="B407" s="4" t="s">
        <v>21</v>
      </c>
      <c r="C407" s="4" t="s">
        <v>18</v>
      </c>
      <c r="D407" s="4">
        <v>234</v>
      </c>
      <c r="E407" s="4">
        <v>93</v>
      </c>
      <c r="F407" s="4">
        <v>88</v>
      </c>
      <c r="G407" s="4">
        <v>89.96</v>
      </c>
      <c r="H407" s="5">
        <v>45018</v>
      </c>
      <c r="I407" s="4">
        <f>'Main Data (2)'!$D407-'Main Data (2)'!$F407</f>
        <v>146</v>
      </c>
      <c r="J407" s="4">
        <f>'Main Data (2)'!$D407*'Main Data (2)'!$G407</f>
        <v>21050.639999999999</v>
      </c>
      <c r="K407" s="4">
        <f>'Main Data (2)'!$F407*'Main Data (2)'!$G407</f>
        <v>7916.48</v>
      </c>
      <c r="L407" s="7" t="str">
        <f t="shared" si="6"/>
        <v>No</v>
      </c>
    </row>
    <row r="408" spans="1:12" x14ac:dyDescent="0.25">
      <c r="A408" s="2" t="s">
        <v>2082</v>
      </c>
      <c r="B408" s="2" t="s">
        <v>28</v>
      </c>
      <c r="C408" s="2" t="s">
        <v>18</v>
      </c>
      <c r="D408" s="2">
        <v>282</v>
      </c>
      <c r="E408" s="2">
        <v>56</v>
      </c>
      <c r="F408" s="2">
        <v>181</v>
      </c>
      <c r="G408" s="2">
        <v>160.69999999999999</v>
      </c>
      <c r="H408" s="3">
        <v>45205</v>
      </c>
      <c r="I408" s="2">
        <f>'Main Data (2)'!$D408-'Main Data (2)'!$F408</f>
        <v>101</v>
      </c>
      <c r="J408" s="2">
        <f>'Main Data (2)'!$D408*'Main Data (2)'!$G408</f>
        <v>45317.399999999994</v>
      </c>
      <c r="K408" s="2">
        <f>'Main Data (2)'!$F408*'Main Data (2)'!$G408</f>
        <v>29086.699999999997</v>
      </c>
      <c r="L408" s="6" t="str">
        <f t="shared" si="6"/>
        <v>No</v>
      </c>
    </row>
    <row r="409" spans="1:12" x14ac:dyDescent="0.25">
      <c r="A409" s="4" t="s">
        <v>2084</v>
      </c>
      <c r="B409" s="4" t="s">
        <v>17</v>
      </c>
      <c r="C409" s="4" t="s">
        <v>18</v>
      </c>
      <c r="D409" s="4">
        <v>357</v>
      </c>
      <c r="E409" s="4">
        <v>57</v>
      </c>
      <c r="F409" s="4">
        <v>161</v>
      </c>
      <c r="G409" s="4">
        <v>380.06</v>
      </c>
      <c r="H409" s="5">
        <v>45071</v>
      </c>
      <c r="I409" s="4">
        <f>'Main Data (2)'!$D409-'Main Data (2)'!$F409</f>
        <v>196</v>
      </c>
      <c r="J409" s="4">
        <f>'Main Data (2)'!$D409*'Main Data (2)'!$G409</f>
        <v>135681.42000000001</v>
      </c>
      <c r="K409" s="4">
        <f>'Main Data (2)'!$F409*'Main Data (2)'!$G409</f>
        <v>61189.66</v>
      </c>
      <c r="L409" s="7" t="str">
        <f t="shared" si="6"/>
        <v>No</v>
      </c>
    </row>
    <row r="410" spans="1:12" x14ac:dyDescent="0.25">
      <c r="A410" s="2" t="s">
        <v>2087</v>
      </c>
      <c r="B410" s="2" t="s">
        <v>28</v>
      </c>
      <c r="C410" s="2" t="s">
        <v>18</v>
      </c>
      <c r="D410" s="2">
        <v>120</v>
      </c>
      <c r="E410" s="2">
        <v>62</v>
      </c>
      <c r="F410" s="2">
        <v>52</v>
      </c>
      <c r="G410" s="2">
        <v>366.15</v>
      </c>
      <c r="H410" s="3">
        <v>45028</v>
      </c>
      <c r="I410" s="2">
        <f>'Main Data (2)'!$D410-'Main Data (2)'!$F410</f>
        <v>68</v>
      </c>
      <c r="J410" s="2">
        <f>'Main Data (2)'!$D410*'Main Data (2)'!$G410</f>
        <v>43938</v>
      </c>
      <c r="K410" s="2">
        <f>'Main Data (2)'!$F410*'Main Data (2)'!$G410</f>
        <v>19039.8</v>
      </c>
      <c r="L410" s="6" t="str">
        <f t="shared" si="6"/>
        <v>No</v>
      </c>
    </row>
    <row r="411" spans="1:12" x14ac:dyDescent="0.25">
      <c r="A411" s="4" t="s">
        <v>2095</v>
      </c>
      <c r="B411" s="4" t="s">
        <v>37</v>
      </c>
      <c r="C411" s="4" t="s">
        <v>18</v>
      </c>
      <c r="D411" s="4">
        <v>292</v>
      </c>
      <c r="E411" s="4">
        <v>48</v>
      </c>
      <c r="F411" s="4">
        <v>60</v>
      </c>
      <c r="G411" s="4">
        <v>98.68</v>
      </c>
      <c r="H411" s="5">
        <v>45279</v>
      </c>
      <c r="I411" s="4">
        <f>'Main Data (2)'!$D411-'Main Data (2)'!$F411</f>
        <v>232</v>
      </c>
      <c r="J411" s="4">
        <f>'Main Data (2)'!$D411*'Main Data (2)'!$G411</f>
        <v>28814.560000000001</v>
      </c>
      <c r="K411" s="4">
        <f>'Main Data (2)'!$F411*'Main Data (2)'!$G411</f>
        <v>5920.8</v>
      </c>
      <c r="L411" s="7" t="str">
        <f t="shared" si="6"/>
        <v>No</v>
      </c>
    </row>
    <row r="412" spans="1:12" x14ac:dyDescent="0.25">
      <c r="A412" s="2" t="s">
        <v>2102</v>
      </c>
      <c r="B412" s="2" t="s">
        <v>35</v>
      </c>
      <c r="C412" s="2" t="s">
        <v>18</v>
      </c>
      <c r="D412" s="2">
        <v>192</v>
      </c>
      <c r="E412" s="2">
        <v>68</v>
      </c>
      <c r="F412" s="2">
        <v>43</v>
      </c>
      <c r="G412" s="2">
        <v>40.909999999999997</v>
      </c>
      <c r="H412" s="3">
        <v>45208</v>
      </c>
      <c r="I412" s="2">
        <f>'Main Data (2)'!$D412-'Main Data (2)'!$F412</f>
        <v>149</v>
      </c>
      <c r="J412" s="2">
        <f>'Main Data (2)'!$D412*'Main Data (2)'!$G412</f>
        <v>7854.7199999999993</v>
      </c>
      <c r="K412" s="2">
        <f>'Main Data (2)'!$F412*'Main Data (2)'!$G412</f>
        <v>1759.1299999999999</v>
      </c>
      <c r="L412" s="6" t="str">
        <f t="shared" si="6"/>
        <v>No</v>
      </c>
    </row>
    <row r="413" spans="1:12" x14ac:dyDescent="0.25">
      <c r="A413" s="4" t="s">
        <v>2105</v>
      </c>
      <c r="B413" s="4" t="s">
        <v>12</v>
      </c>
      <c r="C413" s="4" t="s">
        <v>18</v>
      </c>
      <c r="D413" s="4">
        <v>180</v>
      </c>
      <c r="E413" s="4">
        <v>68</v>
      </c>
      <c r="F413" s="4">
        <v>66</v>
      </c>
      <c r="G413" s="4">
        <v>124.78</v>
      </c>
      <c r="H413" s="5">
        <v>45076</v>
      </c>
      <c r="I413" s="4">
        <f>'Main Data (2)'!$D413-'Main Data (2)'!$F413</f>
        <v>114</v>
      </c>
      <c r="J413" s="4">
        <f>'Main Data (2)'!$D413*'Main Data (2)'!$G413</f>
        <v>22460.400000000001</v>
      </c>
      <c r="K413" s="4">
        <f>'Main Data (2)'!$F413*'Main Data (2)'!$G413</f>
        <v>8235.48</v>
      </c>
      <c r="L413" s="7" t="str">
        <f t="shared" si="6"/>
        <v>No</v>
      </c>
    </row>
    <row r="414" spans="1:12" x14ac:dyDescent="0.25">
      <c r="A414" s="2" t="s">
        <v>2108</v>
      </c>
      <c r="B414" s="2" t="s">
        <v>35</v>
      </c>
      <c r="C414" s="2" t="s">
        <v>18</v>
      </c>
      <c r="D414" s="2">
        <v>204</v>
      </c>
      <c r="E414" s="2">
        <v>54</v>
      </c>
      <c r="F414" s="2">
        <v>47</v>
      </c>
      <c r="G414" s="2">
        <v>169.6</v>
      </c>
      <c r="H414" s="3">
        <v>45227</v>
      </c>
      <c r="I414" s="2">
        <f>'Main Data (2)'!$D414-'Main Data (2)'!$F414</f>
        <v>157</v>
      </c>
      <c r="J414" s="2">
        <f>'Main Data (2)'!$D414*'Main Data (2)'!$G414</f>
        <v>34598.400000000001</v>
      </c>
      <c r="K414" s="2">
        <f>'Main Data (2)'!$F414*'Main Data (2)'!$G414</f>
        <v>7971.2</v>
      </c>
      <c r="L414" s="6" t="str">
        <f t="shared" si="6"/>
        <v>No</v>
      </c>
    </row>
    <row r="415" spans="1:12" x14ac:dyDescent="0.25">
      <c r="A415" s="4" t="s">
        <v>2114</v>
      </c>
      <c r="B415" s="4" t="s">
        <v>37</v>
      </c>
      <c r="C415" s="4" t="s">
        <v>18</v>
      </c>
      <c r="D415" s="4">
        <v>214</v>
      </c>
      <c r="E415" s="4">
        <v>22</v>
      </c>
      <c r="F415" s="4">
        <v>39</v>
      </c>
      <c r="G415" s="4">
        <v>120.55</v>
      </c>
      <c r="H415" s="5">
        <v>45241</v>
      </c>
      <c r="I415" s="4">
        <f>'Main Data (2)'!$D415-'Main Data (2)'!$F415</f>
        <v>175</v>
      </c>
      <c r="J415" s="4">
        <f>'Main Data (2)'!$D415*'Main Data (2)'!$G415</f>
        <v>25797.7</v>
      </c>
      <c r="K415" s="4">
        <f>'Main Data (2)'!$F415*'Main Data (2)'!$G415</f>
        <v>4701.45</v>
      </c>
      <c r="L415" s="7" t="str">
        <f t="shared" si="6"/>
        <v>No</v>
      </c>
    </row>
    <row r="416" spans="1:12" x14ac:dyDescent="0.25">
      <c r="A416" s="2" t="s">
        <v>2118</v>
      </c>
      <c r="B416" s="2" t="s">
        <v>12</v>
      </c>
      <c r="C416" s="2" t="s">
        <v>18</v>
      </c>
      <c r="D416" s="2">
        <v>310</v>
      </c>
      <c r="E416" s="2">
        <v>63</v>
      </c>
      <c r="F416" s="2">
        <v>194</v>
      </c>
      <c r="G416" s="2">
        <v>193</v>
      </c>
      <c r="H416" s="3">
        <v>45071</v>
      </c>
      <c r="I416" s="2">
        <f>'Main Data (2)'!$D416-'Main Data (2)'!$F416</f>
        <v>116</v>
      </c>
      <c r="J416" s="2">
        <f>'Main Data (2)'!$D416*'Main Data (2)'!$G416</f>
        <v>59830</v>
      </c>
      <c r="K416" s="2">
        <f>'Main Data (2)'!$F416*'Main Data (2)'!$G416</f>
        <v>37442</v>
      </c>
      <c r="L416" s="6" t="str">
        <f t="shared" si="6"/>
        <v>No</v>
      </c>
    </row>
    <row r="417" spans="1:12" x14ac:dyDescent="0.25">
      <c r="A417" s="4" t="s">
        <v>2120</v>
      </c>
      <c r="B417" s="4" t="s">
        <v>35</v>
      </c>
      <c r="C417" s="4" t="s">
        <v>18</v>
      </c>
      <c r="D417" s="4">
        <v>39</v>
      </c>
      <c r="E417" s="4">
        <v>61</v>
      </c>
      <c r="F417" s="4">
        <v>3</v>
      </c>
      <c r="G417" s="4">
        <v>429</v>
      </c>
      <c r="H417" s="5">
        <v>45128</v>
      </c>
      <c r="I417" s="4">
        <f>'Main Data (2)'!$D417-'Main Data (2)'!$F417</f>
        <v>36</v>
      </c>
      <c r="J417" s="4">
        <f>'Main Data (2)'!$D417*'Main Data (2)'!$G417</f>
        <v>16731</v>
      </c>
      <c r="K417" s="4">
        <f>'Main Data (2)'!$F417*'Main Data (2)'!$G417</f>
        <v>1287</v>
      </c>
      <c r="L417" s="7" t="str">
        <f t="shared" si="6"/>
        <v>Yes</v>
      </c>
    </row>
    <row r="418" spans="1:12" x14ac:dyDescent="0.25">
      <c r="A418" s="2" t="s">
        <v>2124</v>
      </c>
      <c r="B418" s="2" t="s">
        <v>8</v>
      </c>
      <c r="C418" s="2" t="s">
        <v>18</v>
      </c>
      <c r="D418" s="2">
        <v>235</v>
      </c>
      <c r="E418" s="2">
        <v>48</v>
      </c>
      <c r="F418" s="2">
        <v>149</v>
      </c>
      <c r="G418" s="2">
        <v>461.49</v>
      </c>
      <c r="H418" s="3">
        <v>45083</v>
      </c>
      <c r="I418" s="2">
        <f>'Main Data (2)'!$D418-'Main Data (2)'!$F418</f>
        <v>86</v>
      </c>
      <c r="J418" s="2">
        <f>'Main Data (2)'!$D418*'Main Data (2)'!$G418</f>
        <v>108450.15000000001</v>
      </c>
      <c r="K418" s="2">
        <f>'Main Data (2)'!$F418*'Main Data (2)'!$G418</f>
        <v>68762.009999999995</v>
      </c>
      <c r="L418" s="6" t="str">
        <f t="shared" si="6"/>
        <v>No</v>
      </c>
    </row>
    <row r="419" spans="1:12" x14ac:dyDescent="0.25">
      <c r="A419" s="4" t="s">
        <v>2126</v>
      </c>
      <c r="B419" s="4" t="s">
        <v>48</v>
      </c>
      <c r="C419" s="4" t="s">
        <v>18</v>
      </c>
      <c r="D419" s="4">
        <v>261</v>
      </c>
      <c r="E419" s="4">
        <v>46</v>
      </c>
      <c r="F419" s="4">
        <v>230</v>
      </c>
      <c r="G419" s="4">
        <v>442</v>
      </c>
      <c r="H419" s="5">
        <v>45227</v>
      </c>
      <c r="I419" s="4">
        <f>'Main Data (2)'!$D419-'Main Data (2)'!$F419</f>
        <v>31</v>
      </c>
      <c r="J419" s="4">
        <f>'Main Data (2)'!$D419*'Main Data (2)'!$G419</f>
        <v>115362</v>
      </c>
      <c r="K419" s="4">
        <f>'Main Data (2)'!$F419*'Main Data (2)'!$G419</f>
        <v>101660</v>
      </c>
      <c r="L419" s="7" t="str">
        <f t="shared" si="6"/>
        <v>No</v>
      </c>
    </row>
    <row r="420" spans="1:12" x14ac:dyDescent="0.25">
      <c r="A420" s="2" t="s">
        <v>2137</v>
      </c>
      <c r="B420" s="2" t="s">
        <v>12</v>
      </c>
      <c r="C420" s="2" t="s">
        <v>18</v>
      </c>
      <c r="D420" s="2">
        <v>251</v>
      </c>
      <c r="E420" s="2">
        <v>53</v>
      </c>
      <c r="F420" s="2">
        <v>11</v>
      </c>
      <c r="G420" s="2">
        <v>62.89</v>
      </c>
      <c r="H420" s="3">
        <v>45094</v>
      </c>
      <c r="I420" s="2">
        <f>'Main Data (2)'!$D420-'Main Data (2)'!$F420</f>
        <v>240</v>
      </c>
      <c r="J420" s="2">
        <f>'Main Data (2)'!$D420*'Main Data (2)'!$G420</f>
        <v>15785.39</v>
      </c>
      <c r="K420" s="2">
        <f>'Main Data (2)'!$F420*'Main Data (2)'!$G420</f>
        <v>691.79</v>
      </c>
      <c r="L420" s="6" t="str">
        <f t="shared" si="6"/>
        <v>No</v>
      </c>
    </row>
    <row r="421" spans="1:12" x14ac:dyDescent="0.25">
      <c r="A421" s="4" t="s">
        <v>2145</v>
      </c>
      <c r="B421" s="4" t="s">
        <v>26</v>
      </c>
      <c r="C421" s="4" t="s">
        <v>18</v>
      </c>
      <c r="D421" s="4">
        <v>452</v>
      </c>
      <c r="E421" s="4">
        <v>99</v>
      </c>
      <c r="F421" s="4">
        <v>159</v>
      </c>
      <c r="G421" s="4">
        <v>421.4</v>
      </c>
      <c r="H421" s="5">
        <v>45097</v>
      </c>
      <c r="I421" s="4">
        <f>'Main Data (2)'!$D421-'Main Data (2)'!$F421</f>
        <v>293</v>
      </c>
      <c r="J421" s="4">
        <f>'Main Data (2)'!$D421*'Main Data (2)'!$G421</f>
        <v>190472.8</v>
      </c>
      <c r="K421" s="4">
        <f>'Main Data (2)'!$F421*'Main Data (2)'!$G421</f>
        <v>67002.599999999991</v>
      </c>
      <c r="L421" s="7" t="str">
        <f t="shared" si="6"/>
        <v>No</v>
      </c>
    </row>
    <row r="422" spans="1:12" x14ac:dyDescent="0.25">
      <c r="A422" s="2" t="s">
        <v>2148</v>
      </c>
      <c r="B422" s="2" t="s">
        <v>37</v>
      </c>
      <c r="C422" s="2" t="s">
        <v>18</v>
      </c>
      <c r="D422" s="2">
        <v>520</v>
      </c>
      <c r="E422" s="2">
        <v>37</v>
      </c>
      <c r="F422" s="2">
        <v>252</v>
      </c>
      <c r="G422" s="2">
        <v>236.94</v>
      </c>
      <c r="H422" s="3">
        <v>45065</v>
      </c>
      <c r="I422" s="2">
        <f>'Main Data (2)'!$D422-'Main Data (2)'!$F422</f>
        <v>268</v>
      </c>
      <c r="J422" s="2">
        <f>'Main Data (2)'!$D422*'Main Data (2)'!$G422</f>
        <v>123208.8</v>
      </c>
      <c r="K422" s="2">
        <f>'Main Data (2)'!$F422*'Main Data (2)'!$G422</f>
        <v>59708.88</v>
      </c>
      <c r="L422" s="6" t="str">
        <f t="shared" si="6"/>
        <v>No</v>
      </c>
    </row>
    <row r="423" spans="1:12" x14ac:dyDescent="0.25">
      <c r="A423" s="4" t="s">
        <v>2154</v>
      </c>
      <c r="B423" s="4" t="s">
        <v>8</v>
      </c>
      <c r="C423" s="4" t="s">
        <v>18</v>
      </c>
      <c r="D423" s="4">
        <v>370</v>
      </c>
      <c r="E423" s="4">
        <v>89</v>
      </c>
      <c r="F423" s="4">
        <v>299</v>
      </c>
      <c r="G423" s="4">
        <v>431.88</v>
      </c>
      <c r="H423" s="5">
        <v>44992</v>
      </c>
      <c r="I423" s="4">
        <f>'Main Data (2)'!$D423-'Main Data (2)'!$F423</f>
        <v>71</v>
      </c>
      <c r="J423" s="4">
        <f>'Main Data (2)'!$D423*'Main Data (2)'!$G423</f>
        <v>159795.6</v>
      </c>
      <c r="K423" s="4">
        <f>'Main Data (2)'!$F423*'Main Data (2)'!$G423</f>
        <v>129132.12</v>
      </c>
      <c r="L423" s="7" t="str">
        <f t="shared" si="6"/>
        <v>No</v>
      </c>
    </row>
    <row r="424" spans="1:12" x14ac:dyDescent="0.25">
      <c r="A424" s="2" t="s">
        <v>2162</v>
      </c>
      <c r="B424" s="2" t="s">
        <v>12</v>
      </c>
      <c r="C424" s="2" t="s">
        <v>18</v>
      </c>
      <c r="D424" s="2">
        <v>216</v>
      </c>
      <c r="E424" s="2">
        <v>74</v>
      </c>
      <c r="F424" s="2">
        <v>18</v>
      </c>
      <c r="G424" s="2">
        <v>309.08999999999997</v>
      </c>
      <c r="H424" s="3">
        <v>45271</v>
      </c>
      <c r="I424" s="2">
        <f>'Main Data (2)'!$D424-'Main Data (2)'!$F424</f>
        <v>198</v>
      </c>
      <c r="J424" s="2">
        <f>'Main Data (2)'!$D424*'Main Data (2)'!$G424</f>
        <v>66763.439999999988</v>
      </c>
      <c r="K424" s="2">
        <f>'Main Data (2)'!$F424*'Main Data (2)'!$G424</f>
        <v>5563.62</v>
      </c>
      <c r="L424" s="6" t="str">
        <f t="shared" si="6"/>
        <v>No</v>
      </c>
    </row>
    <row r="425" spans="1:12" x14ac:dyDescent="0.25">
      <c r="A425" s="4" t="s">
        <v>2166</v>
      </c>
      <c r="B425" s="4" t="s">
        <v>26</v>
      </c>
      <c r="C425" s="4" t="s">
        <v>18</v>
      </c>
      <c r="D425" s="4">
        <v>153</v>
      </c>
      <c r="E425" s="4">
        <v>54</v>
      </c>
      <c r="F425" s="4">
        <v>97</v>
      </c>
      <c r="G425" s="4">
        <v>407.73</v>
      </c>
      <c r="H425" s="5">
        <v>45136</v>
      </c>
      <c r="I425" s="4">
        <f>'Main Data (2)'!$D425-'Main Data (2)'!$F425</f>
        <v>56</v>
      </c>
      <c r="J425" s="4">
        <f>'Main Data (2)'!$D425*'Main Data (2)'!$G425</f>
        <v>62382.69</v>
      </c>
      <c r="K425" s="4">
        <f>'Main Data (2)'!$F425*'Main Data (2)'!$G425</f>
        <v>39549.810000000005</v>
      </c>
      <c r="L425" s="7" t="str">
        <f t="shared" si="6"/>
        <v>No</v>
      </c>
    </row>
    <row r="426" spans="1:12" x14ac:dyDescent="0.25">
      <c r="A426" s="2" t="s">
        <v>2171</v>
      </c>
      <c r="B426" s="2" t="s">
        <v>12</v>
      </c>
      <c r="C426" s="2" t="s">
        <v>18</v>
      </c>
      <c r="D426" s="2">
        <v>285</v>
      </c>
      <c r="E426" s="2">
        <v>29</v>
      </c>
      <c r="F426" s="2">
        <v>42</v>
      </c>
      <c r="G426" s="2">
        <v>272.60000000000002</v>
      </c>
      <c r="H426" s="3">
        <v>45208</v>
      </c>
      <c r="I426" s="2">
        <f>'Main Data (2)'!$D426-'Main Data (2)'!$F426</f>
        <v>243</v>
      </c>
      <c r="J426" s="2">
        <f>'Main Data (2)'!$D426*'Main Data (2)'!$G426</f>
        <v>77691</v>
      </c>
      <c r="K426" s="2">
        <f>'Main Data (2)'!$F426*'Main Data (2)'!$G426</f>
        <v>11449.2</v>
      </c>
      <c r="L426" s="6" t="str">
        <f t="shared" si="6"/>
        <v>No</v>
      </c>
    </row>
    <row r="427" spans="1:12" x14ac:dyDescent="0.25">
      <c r="A427" s="4" t="s">
        <v>2179</v>
      </c>
      <c r="B427" s="4" t="s">
        <v>26</v>
      </c>
      <c r="C427" s="4" t="s">
        <v>18</v>
      </c>
      <c r="D427" s="4">
        <v>148</v>
      </c>
      <c r="E427" s="4">
        <v>81</v>
      </c>
      <c r="F427" s="4">
        <v>127</v>
      </c>
      <c r="G427" s="4">
        <v>423.44</v>
      </c>
      <c r="H427" s="5">
        <v>45089</v>
      </c>
      <c r="I427" s="4">
        <f>'Main Data (2)'!$D427-'Main Data (2)'!$F427</f>
        <v>21</v>
      </c>
      <c r="J427" s="4">
        <f>'Main Data (2)'!$D427*'Main Data (2)'!$G427</f>
        <v>62669.120000000003</v>
      </c>
      <c r="K427" s="4">
        <f>'Main Data (2)'!$F427*'Main Data (2)'!$G427</f>
        <v>53776.88</v>
      </c>
      <c r="L427" s="7" t="str">
        <f t="shared" si="6"/>
        <v>No</v>
      </c>
    </row>
    <row r="428" spans="1:12" x14ac:dyDescent="0.25">
      <c r="A428" s="2" t="s">
        <v>2182</v>
      </c>
      <c r="B428" s="2" t="s">
        <v>26</v>
      </c>
      <c r="C428" s="2" t="s">
        <v>18</v>
      </c>
      <c r="D428" s="2">
        <v>374</v>
      </c>
      <c r="E428" s="2">
        <v>60</v>
      </c>
      <c r="F428" s="2">
        <v>121</v>
      </c>
      <c r="G428" s="2">
        <v>236.77</v>
      </c>
      <c r="H428" s="3">
        <v>45125</v>
      </c>
      <c r="I428" s="2">
        <f>'Main Data (2)'!$D428-'Main Data (2)'!$F428</f>
        <v>253</v>
      </c>
      <c r="J428" s="2">
        <f>'Main Data (2)'!$D428*'Main Data (2)'!$G428</f>
        <v>88551.98000000001</v>
      </c>
      <c r="K428" s="2">
        <f>'Main Data (2)'!$F428*'Main Data (2)'!$G428</f>
        <v>28649.170000000002</v>
      </c>
      <c r="L428" s="6" t="str">
        <f t="shared" si="6"/>
        <v>No</v>
      </c>
    </row>
    <row r="429" spans="1:12" x14ac:dyDescent="0.25">
      <c r="A429" s="4" t="s">
        <v>2184</v>
      </c>
      <c r="B429" s="4" t="s">
        <v>12</v>
      </c>
      <c r="C429" s="4" t="s">
        <v>18</v>
      </c>
      <c r="D429" s="4">
        <v>217</v>
      </c>
      <c r="E429" s="4">
        <v>37</v>
      </c>
      <c r="F429" s="4">
        <v>210</v>
      </c>
      <c r="G429" s="4">
        <v>200.13</v>
      </c>
      <c r="H429" s="5">
        <v>45211</v>
      </c>
      <c r="I429" s="4">
        <f>'Main Data (2)'!$D429-'Main Data (2)'!$F429</f>
        <v>7</v>
      </c>
      <c r="J429" s="4">
        <f>'Main Data (2)'!$D429*'Main Data (2)'!$G429</f>
        <v>43428.21</v>
      </c>
      <c r="K429" s="4">
        <f>'Main Data (2)'!$F429*'Main Data (2)'!$G429</f>
        <v>42027.299999999996</v>
      </c>
      <c r="L429" s="7" t="str">
        <f t="shared" si="6"/>
        <v>No</v>
      </c>
    </row>
    <row r="430" spans="1:12" x14ac:dyDescent="0.25">
      <c r="A430" s="2" t="s">
        <v>2186</v>
      </c>
      <c r="B430" s="2" t="s">
        <v>17</v>
      </c>
      <c r="C430" s="2" t="s">
        <v>18</v>
      </c>
      <c r="D430" s="2">
        <v>204</v>
      </c>
      <c r="E430" s="2">
        <v>89</v>
      </c>
      <c r="F430" s="2">
        <v>30</v>
      </c>
      <c r="G430" s="2">
        <v>483.19</v>
      </c>
      <c r="H430" s="3">
        <v>45146</v>
      </c>
      <c r="I430" s="2">
        <f>'Main Data (2)'!$D430-'Main Data (2)'!$F430</f>
        <v>174</v>
      </c>
      <c r="J430" s="2">
        <f>'Main Data (2)'!$D430*'Main Data (2)'!$G430</f>
        <v>98570.76</v>
      </c>
      <c r="K430" s="2">
        <f>'Main Data (2)'!$F430*'Main Data (2)'!$G430</f>
        <v>14495.7</v>
      </c>
      <c r="L430" s="6" t="str">
        <f t="shared" si="6"/>
        <v>No</v>
      </c>
    </row>
    <row r="431" spans="1:12" x14ac:dyDescent="0.25">
      <c r="A431" s="4" t="s">
        <v>2194</v>
      </c>
      <c r="B431" s="4" t="s">
        <v>28</v>
      </c>
      <c r="C431" s="4" t="s">
        <v>18</v>
      </c>
      <c r="D431" s="4">
        <v>244</v>
      </c>
      <c r="E431" s="4">
        <v>90</v>
      </c>
      <c r="F431" s="4">
        <v>7</v>
      </c>
      <c r="G431" s="4">
        <v>444.81</v>
      </c>
      <c r="H431" s="5">
        <v>44938</v>
      </c>
      <c r="I431" s="4">
        <f>'Main Data (2)'!$D431-'Main Data (2)'!$F431</f>
        <v>237</v>
      </c>
      <c r="J431" s="4">
        <f>'Main Data (2)'!$D431*'Main Data (2)'!$G431</f>
        <v>108533.64</v>
      </c>
      <c r="K431" s="4">
        <f>'Main Data (2)'!$F431*'Main Data (2)'!$G431</f>
        <v>3113.67</v>
      </c>
      <c r="L431" s="7" t="str">
        <f t="shared" si="6"/>
        <v>No</v>
      </c>
    </row>
    <row r="432" spans="1:12" x14ac:dyDescent="0.25">
      <c r="A432" s="2" t="s">
        <v>2213</v>
      </c>
      <c r="B432" s="2" t="s">
        <v>26</v>
      </c>
      <c r="C432" s="2" t="s">
        <v>18</v>
      </c>
      <c r="D432" s="2">
        <v>469</v>
      </c>
      <c r="E432" s="2">
        <v>83</v>
      </c>
      <c r="F432" s="2">
        <v>208</v>
      </c>
      <c r="G432" s="2">
        <v>469.76</v>
      </c>
      <c r="H432" s="3">
        <v>45229</v>
      </c>
      <c r="I432" s="2">
        <f>'Main Data (2)'!$D432-'Main Data (2)'!$F432</f>
        <v>261</v>
      </c>
      <c r="J432" s="2">
        <f>'Main Data (2)'!$D432*'Main Data (2)'!$G432</f>
        <v>220317.44</v>
      </c>
      <c r="K432" s="2">
        <f>'Main Data (2)'!$F432*'Main Data (2)'!$G432</f>
        <v>97710.080000000002</v>
      </c>
      <c r="L432" s="6" t="str">
        <f t="shared" si="6"/>
        <v>No</v>
      </c>
    </row>
    <row r="433" spans="1:12" x14ac:dyDescent="0.25">
      <c r="A433" s="4" t="s">
        <v>2232</v>
      </c>
      <c r="B433" s="4" t="s">
        <v>48</v>
      </c>
      <c r="C433" s="4" t="s">
        <v>18</v>
      </c>
      <c r="D433" s="4">
        <v>10</v>
      </c>
      <c r="E433" s="4">
        <v>49</v>
      </c>
      <c r="F433" s="4">
        <v>1</v>
      </c>
      <c r="G433" s="4">
        <v>45.45</v>
      </c>
      <c r="H433" s="5">
        <v>45013</v>
      </c>
      <c r="I433" s="4">
        <f>'Main Data (2)'!$D433-'Main Data (2)'!$F433</f>
        <v>9</v>
      </c>
      <c r="J433" s="4">
        <f>'Main Data (2)'!$D433*'Main Data (2)'!$G433</f>
        <v>454.5</v>
      </c>
      <c r="K433" s="4">
        <f>'Main Data (2)'!$F433*'Main Data (2)'!$G433</f>
        <v>45.45</v>
      </c>
      <c r="L433" s="7" t="str">
        <f t="shared" si="6"/>
        <v>Yes</v>
      </c>
    </row>
    <row r="434" spans="1:12" x14ac:dyDescent="0.25">
      <c r="A434" s="2" t="s">
        <v>2233</v>
      </c>
      <c r="B434" s="2" t="s">
        <v>26</v>
      </c>
      <c r="C434" s="2" t="s">
        <v>18</v>
      </c>
      <c r="D434" s="2">
        <v>284</v>
      </c>
      <c r="E434" s="2">
        <v>67</v>
      </c>
      <c r="F434" s="2">
        <v>20</v>
      </c>
      <c r="G434" s="2">
        <v>180.47</v>
      </c>
      <c r="H434" s="3">
        <v>45019</v>
      </c>
      <c r="I434" s="2">
        <f>'Main Data (2)'!$D434-'Main Data (2)'!$F434</f>
        <v>264</v>
      </c>
      <c r="J434" s="2">
        <f>'Main Data (2)'!$D434*'Main Data (2)'!$G434</f>
        <v>51253.48</v>
      </c>
      <c r="K434" s="2">
        <f>'Main Data (2)'!$F434*'Main Data (2)'!$G434</f>
        <v>3609.4</v>
      </c>
      <c r="L434" s="6" t="str">
        <f t="shared" si="6"/>
        <v>No</v>
      </c>
    </row>
    <row r="435" spans="1:12" x14ac:dyDescent="0.25">
      <c r="A435" s="4" t="s">
        <v>2247</v>
      </c>
      <c r="B435" s="4" t="s">
        <v>12</v>
      </c>
      <c r="C435" s="4" t="s">
        <v>18</v>
      </c>
      <c r="D435" s="4">
        <v>289</v>
      </c>
      <c r="E435" s="4">
        <v>81</v>
      </c>
      <c r="F435" s="4">
        <v>191</v>
      </c>
      <c r="G435" s="4">
        <v>336.03</v>
      </c>
      <c r="H435" s="5">
        <v>45235</v>
      </c>
      <c r="I435" s="4">
        <f>'Main Data (2)'!$D435-'Main Data (2)'!$F435</f>
        <v>98</v>
      </c>
      <c r="J435" s="4">
        <f>'Main Data (2)'!$D435*'Main Data (2)'!$G435</f>
        <v>97112.67</v>
      </c>
      <c r="K435" s="4">
        <f>'Main Data (2)'!$F435*'Main Data (2)'!$G435</f>
        <v>64181.729999999996</v>
      </c>
      <c r="L435" s="7" t="str">
        <f t="shared" si="6"/>
        <v>No</v>
      </c>
    </row>
    <row r="436" spans="1:12" x14ac:dyDescent="0.25">
      <c r="A436" s="2" t="s">
        <v>2250</v>
      </c>
      <c r="B436" s="2" t="s">
        <v>28</v>
      </c>
      <c r="C436" s="2" t="s">
        <v>18</v>
      </c>
      <c r="D436" s="2">
        <v>294</v>
      </c>
      <c r="E436" s="2">
        <v>69</v>
      </c>
      <c r="F436" s="2">
        <v>169</v>
      </c>
      <c r="G436" s="2">
        <v>492.09</v>
      </c>
      <c r="H436" s="3">
        <v>45089</v>
      </c>
      <c r="I436" s="2">
        <f>'Main Data (2)'!$D436-'Main Data (2)'!$F436</f>
        <v>125</v>
      </c>
      <c r="J436" s="2">
        <f>'Main Data (2)'!$D436*'Main Data (2)'!$G436</f>
        <v>144674.46</v>
      </c>
      <c r="K436" s="2">
        <f>'Main Data (2)'!$F436*'Main Data (2)'!$G436</f>
        <v>83163.209999999992</v>
      </c>
      <c r="L436" s="6" t="str">
        <f t="shared" si="6"/>
        <v>No</v>
      </c>
    </row>
    <row r="437" spans="1:12" x14ac:dyDescent="0.25">
      <c r="A437" s="4" t="s">
        <v>2255</v>
      </c>
      <c r="B437" s="4" t="s">
        <v>35</v>
      </c>
      <c r="C437" s="4" t="s">
        <v>18</v>
      </c>
      <c r="D437" s="4">
        <v>64</v>
      </c>
      <c r="E437" s="4">
        <v>83</v>
      </c>
      <c r="F437" s="4">
        <v>4</v>
      </c>
      <c r="G437" s="4">
        <v>145.30000000000001</v>
      </c>
      <c r="H437" s="5">
        <v>44961</v>
      </c>
      <c r="I437" s="4">
        <f>'Main Data (2)'!$D437-'Main Data (2)'!$F437</f>
        <v>60</v>
      </c>
      <c r="J437" s="4">
        <f>'Main Data (2)'!$D437*'Main Data (2)'!$G437</f>
        <v>9299.2000000000007</v>
      </c>
      <c r="K437" s="4">
        <f>'Main Data (2)'!$F437*'Main Data (2)'!$G437</f>
        <v>581.20000000000005</v>
      </c>
      <c r="L437" s="7" t="str">
        <f t="shared" si="6"/>
        <v>Yes</v>
      </c>
    </row>
    <row r="438" spans="1:12" x14ac:dyDescent="0.25">
      <c r="A438" s="2" t="s">
        <v>2268</v>
      </c>
      <c r="B438" s="2" t="s">
        <v>14</v>
      </c>
      <c r="C438" s="2" t="s">
        <v>18</v>
      </c>
      <c r="D438" s="2">
        <v>347</v>
      </c>
      <c r="E438" s="2">
        <v>44</v>
      </c>
      <c r="F438" s="2">
        <v>140</v>
      </c>
      <c r="G438" s="2">
        <v>203.15</v>
      </c>
      <c r="H438" s="3">
        <v>44972</v>
      </c>
      <c r="I438" s="2">
        <f>'Main Data (2)'!$D438-'Main Data (2)'!$F438</f>
        <v>207</v>
      </c>
      <c r="J438" s="2">
        <f>'Main Data (2)'!$D438*'Main Data (2)'!$G438</f>
        <v>70493.05</v>
      </c>
      <c r="K438" s="2">
        <f>'Main Data (2)'!$F438*'Main Data (2)'!$G438</f>
        <v>28441</v>
      </c>
      <c r="L438" s="6" t="str">
        <f t="shared" si="6"/>
        <v>No</v>
      </c>
    </row>
    <row r="439" spans="1:12" x14ac:dyDescent="0.25">
      <c r="A439" s="4" t="s">
        <v>2270</v>
      </c>
      <c r="B439" s="4" t="s">
        <v>8</v>
      </c>
      <c r="C439" s="4" t="s">
        <v>18</v>
      </c>
      <c r="D439" s="4">
        <v>234</v>
      </c>
      <c r="E439" s="4">
        <v>27</v>
      </c>
      <c r="F439" s="4">
        <v>174</v>
      </c>
      <c r="G439" s="4">
        <v>209.25</v>
      </c>
      <c r="H439" s="5">
        <v>44980</v>
      </c>
      <c r="I439" s="4">
        <f>'Main Data (2)'!$D439-'Main Data (2)'!$F439</f>
        <v>60</v>
      </c>
      <c r="J439" s="4">
        <f>'Main Data (2)'!$D439*'Main Data (2)'!$G439</f>
        <v>48964.5</v>
      </c>
      <c r="K439" s="4">
        <f>'Main Data (2)'!$F439*'Main Data (2)'!$G439</f>
        <v>36409.5</v>
      </c>
      <c r="L439" s="7" t="str">
        <f t="shared" si="6"/>
        <v>No</v>
      </c>
    </row>
    <row r="440" spans="1:12" x14ac:dyDescent="0.25">
      <c r="A440" s="2" t="s">
        <v>2271</v>
      </c>
      <c r="B440" s="2" t="s">
        <v>21</v>
      </c>
      <c r="C440" s="2" t="s">
        <v>18</v>
      </c>
      <c r="D440" s="2">
        <v>270</v>
      </c>
      <c r="E440" s="2">
        <v>22</v>
      </c>
      <c r="F440" s="2">
        <v>147</v>
      </c>
      <c r="G440" s="2">
        <v>310</v>
      </c>
      <c r="H440" s="3">
        <v>45105</v>
      </c>
      <c r="I440" s="2">
        <f>'Main Data (2)'!$D440-'Main Data (2)'!$F440</f>
        <v>123</v>
      </c>
      <c r="J440" s="2">
        <f>'Main Data (2)'!$D440*'Main Data (2)'!$G440</f>
        <v>83700</v>
      </c>
      <c r="K440" s="2">
        <f>'Main Data (2)'!$F440*'Main Data (2)'!$G440</f>
        <v>45570</v>
      </c>
      <c r="L440" s="6" t="str">
        <f t="shared" si="6"/>
        <v>No</v>
      </c>
    </row>
    <row r="441" spans="1:12" x14ac:dyDescent="0.25">
      <c r="A441" s="4" t="s">
        <v>2277</v>
      </c>
      <c r="B441" s="4" t="s">
        <v>14</v>
      </c>
      <c r="C441" s="4" t="s">
        <v>18</v>
      </c>
      <c r="D441" s="4">
        <v>214</v>
      </c>
      <c r="E441" s="4">
        <v>68</v>
      </c>
      <c r="F441" s="4">
        <v>191</v>
      </c>
      <c r="G441" s="4">
        <v>76.959999999999994</v>
      </c>
      <c r="H441" s="5">
        <v>45122</v>
      </c>
      <c r="I441" s="4">
        <f>'Main Data (2)'!$D441-'Main Data (2)'!$F441</f>
        <v>23</v>
      </c>
      <c r="J441" s="4">
        <f>'Main Data (2)'!$D441*'Main Data (2)'!$G441</f>
        <v>16469.439999999999</v>
      </c>
      <c r="K441" s="4">
        <f>'Main Data (2)'!$F441*'Main Data (2)'!$G441</f>
        <v>14699.359999999999</v>
      </c>
      <c r="L441" s="7" t="str">
        <f t="shared" si="6"/>
        <v>No</v>
      </c>
    </row>
    <row r="442" spans="1:12" x14ac:dyDescent="0.25">
      <c r="A442" s="2" t="s">
        <v>2284</v>
      </c>
      <c r="B442" s="2" t="s">
        <v>37</v>
      </c>
      <c r="C442" s="2" t="s">
        <v>18</v>
      </c>
      <c r="D442" s="2">
        <v>543</v>
      </c>
      <c r="E442" s="2">
        <v>80</v>
      </c>
      <c r="F442" s="2">
        <v>294</v>
      </c>
      <c r="G442" s="2">
        <v>169.85</v>
      </c>
      <c r="H442" s="3">
        <v>45114</v>
      </c>
      <c r="I442" s="2">
        <f>'Main Data (2)'!$D442-'Main Data (2)'!$F442</f>
        <v>249</v>
      </c>
      <c r="J442" s="2">
        <f>'Main Data (2)'!$D442*'Main Data (2)'!$G442</f>
        <v>92228.55</v>
      </c>
      <c r="K442" s="2">
        <f>'Main Data (2)'!$F442*'Main Data (2)'!$G442</f>
        <v>49935.9</v>
      </c>
      <c r="L442" s="6" t="str">
        <f t="shared" si="6"/>
        <v>No</v>
      </c>
    </row>
    <row r="443" spans="1:12" x14ac:dyDescent="0.25">
      <c r="A443" s="4" t="s">
        <v>2292</v>
      </c>
      <c r="B443" s="4" t="s">
        <v>17</v>
      </c>
      <c r="C443" s="4" t="s">
        <v>18</v>
      </c>
      <c r="D443" s="4">
        <v>166</v>
      </c>
      <c r="E443" s="4">
        <v>35</v>
      </c>
      <c r="F443" s="4">
        <v>86</v>
      </c>
      <c r="G443" s="4">
        <v>222.12</v>
      </c>
      <c r="H443" s="5">
        <v>44991</v>
      </c>
      <c r="I443" s="4">
        <f>'Main Data (2)'!$D443-'Main Data (2)'!$F443</f>
        <v>80</v>
      </c>
      <c r="J443" s="4">
        <f>'Main Data (2)'!$D443*'Main Data (2)'!$G443</f>
        <v>36871.919999999998</v>
      </c>
      <c r="K443" s="4">
        <f>'Main Data (2)'!$F443*'Main Data (2)'!$G443</f>
        <v>19102.32</v>
      </c>
      <c r="L443" s="7" t="str">
        <f t="shared" si="6"/>
        <v>No</v>
      </c>
    </row>
    <row r="444" spans="1:12" x14ac:dyDescent="0.25">
      <c r="A444" s="2" t="s">
        <v>2293</v>
      </c>
      <c r="B444" s="2" t="s">
        <v>12</v>
      </c>
      <c r="C444" s="2" t="s">
        <v>18</v>
      </c>
      <c r="D444" s="2">
        <v>354</v>
      </c>
      <c r="E444" s="2">
        <v>78</v>
      </c>
      <c r="F444" s="2">
        <v>101</v>
      </c>
      <c r="G444" s="2">
        <v>68.02</v>
      </c>
      <c r="H444" s="3">
        <v>45043</v>
      </c>
      <c r="I444" s="2">
        <f>'Main Data (2)'!$D444-'Main Data (2)'!$F444</f>
        <v>253</v>
      </c>
      <c r="J444" s="2">
        <f>'Main Data (2)'!$D444*'Main Data (2)'!$G444</f>
        <v>24079.079999999998</v>
      </c>
      <c r="K444" s="2">
        <f>'Main Data (2)'!$F444*'Main Data (2)'!$G444</f>
        <v>6870.0199999999995</v>
      </c>
      <c r="L444" s="6" t="str">
        <f t="shared" si="6"/>
        <v>No</v>
      </c>
    </row>
    <row r="445" spans="1:12" x14ac:dyDescent="0.25">
      <c r="A445" s="4" t="s">
        <v>2300</v>
      </c>
      <c r="B445" s="4" t="s">
        <v>48</v>
      </c>
      <c r="C445" s="4" t="s">
        <v>18</v>
      </c>
      <c r="D445" s="4">
        <v>182</v>
      </c>
      <c r="E445" s="4">
        <v>45</v>
      </c>
      <c r="F445" s="4">
        <v>159</v>
      </c>
      <c r="G445" s="4">
        <v>476.1</v>
      </c>
      <c r="H445" s="5">
        <v>45186</v>
      </c>
      <c r="I445" s="4">
        <f>'Main Data (2)'!$D445-'Main Data (2)'!$F445</f>
        <v>23</v>
      </c>
      <c r="J445" s="4">
        <f>'Main Data (2)'!$D445*'Main Data (2)'!$G445</f>
        <v>86650.2</v>
      </c>
      <c r="K445" s="4">
        <f>'Main Data (2)'!$F445*'Main Data (2)'!$G445</f>
        <v>75699.900000000009</v>
      </c>
      <c r="L445" s="7" t="str">
        <f t="shared" si="6"/>
        <v>No</v>
      </c>
    </row>
    <row r="446" spans="1:12" x14ac:dyDescent="0.25">
      <c r="A446" s="2" t="s">
        <v>2306</v>
      </c>
      <c r="B446" s="2" t="s">
        <v>17</v>
      </c>
      <c r="C446" s="2" t="s">
        <v>18</v>
      </c>
      <c r="D446" s="2">
        <v>338</v>
      </c>
      <c r="E446" s="2">
        <v>99</v>
      </c>
      <c r="F446" s="2">
        <v>106</v>
      </c>
      <c r="G446" s="2">
        <v>371.45</v>
      </c>
      <c r="H446" s="3">
        <v>45061</v>
      </c>
      <c r="I446" s="2">
        <f>'Main Data (2)'!$D446-'Main Data (2)'!$F446</f>
        <v>232</v>
      </c>
      <c r="J446" s="2">
        <f>'Main Data (2)'!$D446*'Main Data (2)'!$G446</f>
        <v>125550.09999999999</v>
      </c>
      <c r="K446" s="2">
        <f>'Main Data (2)'!$F446*'Main Data (2)'!$G446</f>
        <v>39373.699999999997</v>
      </c>
      <c r="L446" s="6" t="str">
        <f t="shared" si="6"/>
        <v>No</v>
      </c>
    </row>
    <row r="447" spans="1:12" x14ac:dyDescent="0.25">
      <c r="A447" s="4" t="s">
        <v>2311</v>
      </c>
      <c r="B447" s="4" t="s">
        <v>14</v>
      </c>
      <c r="C447" s="4" t="s">
        <v>18</v>
      </c>
      <c r="D447" s="4">
        <v>211</v>
      </c>
      <c r="E447" s="4">
        <v>40</v>
      </c>
      <c r="F447" s="4">
        <v>146</v>
      </c>
      <c r="G447" s="4">
        <v>394.52</v>
      </c>
      <c r="H447" s="5">
        <v>45130</v>
      </c>
      <c r="I447" s="4">
        <f>'Main Data (2)'!$D447-'Main Data (2)'!$F447</f>
        <v>65</v>
      </c>
      <c r="J447" s="4">
        <f>'Main Data (2)'!$D447*'Main Data (2)'!$G447</f>
        <v>83243.72</v>
      </c>
      <c r="K447" s="4">
        <f>'Main Data (2)'!$F447*'Main Data (2)'!$G447</f>
        <v>57599.92</v>
      </c>
      <c r="L447" s="7" t="str">
        <f t="shared" si="6"/>
        <v>No</v>
      </c>
    </row>
    <row r="448" spans="1:12" x14ac:dyDescent="0.25">
      <c r="A448" s="2" t="s">
        <v>2324</v>
      </c>
      <c r="B448" s="2" t="s">
        <v>26</v>
      </c>
      <c r="C448" s="2" t="s">
        <v>18</v>
      </c>
      <c r="D448" s="2">
        <v>422</v>
      </c>
      <c r="E448" s="2">
        <v>66</v>
      </c>
      <c r="F448" s="2">
        <v>233</v>
      </c>
      <c r="G448" s="2">
        <v>199.27</v>
      </c>
      <c r="H448" s="3">
        <v>44940</v>
      </c>
      <c r="I448" s="2">
        <f>'Main Data (2)'!$D448-'Main Data (2)'!$F448</f>
        <v>189</v>
      </c>
      <c r="J448" s="2">
        <f>'Main Data (2)'!$D448*'Main Data (2)'!$G448</f>
        <v>84091.94</v>
      </c>
      <c r="K448" s="2">
        <f>'Main Data (2)'!$F448*'Main Data (2)'!$G448</f>
        <v>46429.91</v>
      </c>
      <c r="L448" s="6" t="str">
        <f t="shared" si="6"/>
        <v>No</v>
      </c>
    </row>
    <row r="449" spans="1:12" x14ac:dyDescent="0.25">
      <c r="A449" s="4" t="s">
        <v>2325</v>
      </c>
      <c r="B449" s="4" t="s">
        <v>17</v>
      </c>
      <c r="C449" s="4" t="s">
        <v>18</v>
      </c>
      <c r="D449" s="4">
        <v>190</v>
      </c>
      <c r="E449" s="4">
        <v>48</v>
      </c>
      <c r="F449" s="4">
        <v>75</v>
      </c>
      <c r="G449" s="4">
        <v>37.11</v>
      </c>
      <c r="H449" s="5">
        <v>45055</v>
      </c>
      <c r="I449" s="4">
        <f>'Main Data (2)'!$D449-'Main Data (2)'!$F449</f>
        <v>115</v>
      </c>
      <c r="J449" s="4">
        <f>'Main Data (2)'!$D449*'Main Data (2)'!$G449</f>
        <v>7050.9</v>
      </c>
      <c r="K449" s="4">
        <f>'Main Data (2)'!$F449*'Main Data (2)'!$G449</f>
        <v>2783.25</v>
      </c>
      <c r="L449" s="7" t="str">
        <f t="shared" si="6"/>
        <v>No</v>
      </c>
    </row>
    <row r="450" spans="1:12" x14ac:dyDescent="0.25">
      <c r="A450" s="2" t="s">
        <v>2330</v>
      </c>
      <c r="B450" s="2" t="s">
        <v>12</v>
      </c>
      <c r="C450" s="2" t="s">
        <v>18</v>
      </c>
      <c r="D450" s="2">
        <v>361</v>
      </c>
      <c r="E450" s="2">
        <v>36</v>
      </c>
      <c r="F450" s="2">
        <v>136</v>
      </c>
      <c r="G450" s="2">
        <v>153.30000000000001</v>
      </c>
      <c r="H450" s="3">
        <v>45041</v>
      </c>
      <c r="I450" s="2">
        <f>'Main Data (2)'!$D450-'Main Data (2)'!$F450</f>
        <v>225</v>
      </c>
      <c r="J450" s="2">
        <f>'Main Data (2)'!$D450*'Main Data (2)'!$G450</f>
        <v>55341.3</v>
      </c>
      <c r="K450" s="2">
        <f>'Main Data (2)'!$F450*'Main Data (2)'!$G450</f>
        <v>20848.800000000003</v>
      </c>
      <c r="L450" s="6" t="str">
        <f t="shared" ref="L450:L513" si="7">IF(D450&lt;=E450,"Yes","No")</f>
        <v>No</v>
      </c>
    </row>
    <row r="451" spans="1:12" x14ac:dyDescent="0.25">
      <c r="A451" s="4" t="s">
        <v>2333</v>
      </c>
      <c r="B451" s="4" t="s">
        <v>17</v>
      </c>
      <c r="C451" s="4" t="s">
        <v>18</v>
      </c>
      <c r="D451" s="4">
        <v>536</v>
      </c>
      <c r="E451" s="4">
        <v>96</v>
      </c>
      <c r="F451" s="4">
        <v>239</v>
      </c>
      <c r="G451" s="4">
        <v>451.97</v>
      </c>
      <c r="H451" s="5">
        <v>45149</v>
      </c>
      <c r="I451" s="4">
        <f>'Main Data (2)'!$D451-'Main Data (2)'!$F451</f>
        <v>297</v>
      </c>
      <c r="J451" s="4">
        <f>'Main Data (2)'!$D451*'Main Data (2)'!$G451</f>
        <v>242255.92</v>
      </c>
      <c r="K451" s="4">
        <f>'Main Data (2)'!$F451*'Main Data (2)'!$G451</f>
        <v>108020.83</v>
      </c>
      <c r="L451" s="7" t="str">
        <f t="shared" si="7"/>
        <v>No</v>
      </c>
    </row>
    <row r="452" spans="1:12" x14ac:dyDescent="0.25">
      <c r="A452" s="2" t="s">
        <v>2334</v>
      </c>
      <c r="B452" s="2" t="s">
        <v>8</v>
      </c>
      <c r="C452" s="2" t="s">
        <v>18</v>
      </c>
      <c r="D452" s="2">
        <v>243</v>
      </c>
      <c r="E452" s="2">
        <v>32</v>
      </c>
      <c r="F452" s="2">
        <v>57</v>
      </c>
      <c r="G452" s="2">
        <v>221.02</v>
      </c>
      <c r="H452" s="3">
        <v>44986</v>
      </c>
      <c r="I452" s="2">
        <f>'Main Data (2)'!$D452-'Main Data (2)'!$F452</f>
        <v>186</v>
      </c>
      <c r="J452" s="2">
        <f>'Main Data (2)'!$D452*'Main Data (2)'!$G452</f>
        <v>53707.86</v>
      </c>
      <c r="K452" s="2">
        <f>'Main Data (2)'!$F452*'Main Data (2)'!$G452</f>
        <v>12598.140000000001</v>
      </c>
      <c r="L452" s="6" t="str">
        <f t="shared" si="7"/>
        <v>No</v>
      </c>
    </row>
    <row r="453" spans="1:12" x14ac:dyDescent="0.25">
      <c r="A453" s="4" t="s">
        <v>2339</v>
      </c>
      <c r="B453" s="4" t="s">
        <v>35</v>
      </c>
      <c r="C453" s="4" t="s">
        <v>18</v>
      </c>
      <c r="D453" s="4">
        <v>228</v>
      </c>
      <c r="E453" s="4">
        <v>98</v>
      </c>
      <c r="F453" s="4">
        <v>207</v>
      </c>
      <c r="G453" s="4">
        <v>105.97</v>
      </c>
      <c r="H453" s="5">
        <v>45175</v>
      </c>
      <c r="I453" s="4">
        <f>'Main Data (2)'!$D453-'Main Data (2)'!$F453</f>
        <v>21</v>
      </c>
      <c r="J453" s="4">
        <f>'Main Data (2)'!$D453*'Main Data (2)'!$G453</f>
        <v>24161.16</v>
      </c>
      <c r="K453" s="4">
        <f>'Main Data (2)'!$F453*'Main Data (2)'!$G453</f>
        <v>21935.79</v>
      </c>
      <c r="L453" s="7" t="str">
        <f t="shared" si="7"/>
        <v>No</v>
      </c>
    </row>
    <row r="454" spans="1:12" x14ac:dyDescent="0.25">
      <c r="A454" s="2" t="s">
        <v>2344</v>
      </c>
      <c r="B454" s="2" t="s">
        <v>14</v>
      </c>
      <c r="C454" s="2" t="s">
        <v>18</v>
      </c>
      <c r="D454" s="2">
        <v>38</v>
      </c>
      <c r="E454" s="2">
        <v>61</v>
      </c>
      <c r="F454" s="2">
        <v>23</v>
      </c>
      <c r="G454" s="2">
        <v>292.04000000000002</v>
      </c>
      <c r="H454" s="3">
        <v>45198</v>
      </c>
      <c r="I454" s="2">
        <f>'Main Data (2)'!$D454-'Main Data (2)'!$F454</f>
        <v>15</v>
      </c>
      <c r="J454" s="2">
        <f>'Main Data (2)'!$D454*'Main Data (2)'!$G454</f>
        <v>11097.52</v>
      </c>
      <c r="K454" s="2">
        <f>'Main Data (2)'!$F454*'Main Data (2)'!$G454</f>
        <v>6716.92</v>
      </c>
      <c r="L454" s="6" t="str">
        <f t="shared" si="7"/>
        <v>Yes</v>
      </c>
    </row>
    <row r="455" spans="1:12" x14ac:dyDescent="0.25">
      <c r="A455" s="4" t="s">
        <v>2350</v>
      </c>
      <c r="B455" s="4" t="s">
        <v>17</v>
      </c>
      <c r="C455" s="4" t="s">
        <v>18</v>
      </c>
      <c r="D455" s="4">
        <v>354</v>
      </c>
      <c r="E455" s="4">
        <v>97</v>
      </c>
      <c r="F455" s="4">
        <v>120</v>
      </c>
      <c r="G455" s="4">
        <v>298.66000000000003</v>
      </c>
      <c r="H455" s="5">
        <v>44947</v>
      </c>
      <c r="I455" s="4">
        <f>'Main Data (2)'!$D455-'Main Data (2)'!$F455</f>
        <v>234</v>
      </c>
      <c r="J455" s="4">
        <f>'Main Data (2)'!$D455*'Main Data (2)'!$G455</f>
        <v>105725.64000000001</v>
      </c>
      <c r="K455" s="4">
        <f>'Main Data (2)'!$F455*'Main Data (2)'!$G455</f>
        <v>35839.200000000004</v>
      </c>
      <c r="L455" s="7" t="str">
        <f t="shared" si="7"/>
        <v>No</v>
      </c>
    </row>
    <row r="456" spans="1:12" x14ac:dyDescent="0.25">
      <c r="A456" s="2" t="s">
        <v>2354</v>
      </c>
      <c r="B456" s="2" t="s">
        <v>35</v>
      </c>
      <c r="C456" s="2" t="s">
        <v>18</v>
      </c>
      <c r="D456" s="2">
        <v>524</v>
      </c>
      <c r="E456" s="2">
        <v>46</v>
      </c>
      <c r="F456" s="2">
        <v>264</v>
      </c>
      <c r="G456" s="2">
        <v>326.12</v>
      </c>
      <c r="H456" s="3">
        <v>45061</v>
      </c>
      <c r="I456" s="2">
        <f>'Main Data (2)'!$D456-'Main Data (2)'!$F456</f>
        <v>260</v>
      </c>
      <c r="J456" s="2">
        <f>'Main Data (2)'!$D456*'Main Data (2)'!$G456</f>
        <v>170886.88</v>
      </c>
      <c r="K456" s="2">
        <f>'Main Data (2)'!$F456*'Main Data (2)'!$G456</f>
        <v>86095.680000000008</v>
      </c>
      <c r="L456" s="6" t="str">
        <f t="shared" si="7"/>
        <v>No</v>
      </c>
    </row>
    <row r="457" spans="1:12" x14ac:dyDescent="0.25">
      <c r="A457" s="4" t="s">
        <v>2366</v>
      </c>
      <c r="B457" s="4" t="s">
        <v>48</v>
      </c>
      <c r="C457" s="4" t="s">
        <v>18</v>
      </c>
      <c r="D457" s="4">
        <v>310</v>
      </c>
      <c r="E457" s="4">
        <v>27</v>
      </c>
      <c r="F457" s="4">
        <v>145</v>
      </c>
      <c r="G457" s="4">
        <v>452.1</v>
      </c>
      <c r="H457" s="5">
        <v>45017</v>
      </c>
      <c r="I457" s="4">
        <f>'Main Data (2)'!$D457-'Main Data (2)'!$F457</f>
        <v>165</v>
      </c>
      <c r="J457" s="4">
        <f>'Main Data (2)'!$D457*'Main Data (2)'!$G457</f>
        <v>140151</v>
      </c>
      <c r="K457" s="4">
        <f>'Main Data (2)'!$F457*'Main Data (2)'!$G457</f>
        <v>65554.5</v>
      </c>
      <c r="L457" s="7" t="str">
        <f t="shared" si="7"/>
        <v>No</v>
      </c>
    </row>
    <row r="458" spans="1:12" x14ac:dyDescent="0.25">
      <c r="A458" s="2" t="s">
        <v>2370</v>
      </c>
      <c r="B458" s="2" t="s">
        <v>8</v>
      </c>
      <c r="C458" s="2" t="s">
        <v>18</v>
      </c>
      <c r="D458" s="2">
        <v>122</v>
      </c>
      <c r="E458" s="2">
        <v>82</v>
      </c>
      <c r="F458" s="2">
        <v>61</v>
      </c>
      <c r="G458" s="2">
        <v>139.04</v>
      </c>
      <c r="H458" s="3">
        <v>45154</v>
      </c>
      <c r="I458" s="2">
        <f>'Main Data (2)'!$D458-'Main Data (2)'!$F458</f>
        <v>61</v>
      </c>
      <c r="J458" s="2">
        <f>'Main Data (2)'!$D458*'Main Data (2)'!$G458</f>
        <v>16962.879999999997</v>
      </c>
      <c r="K458" s="2">
        <f>'Main Data (2)'!$F458*'Main Data (2)'!$G458</f>
        <v>8481.4399999999987</v>
      </c>
      <c r="L458" s="6" t="str">
        <f t="shared" si="7"/>
        <v>No</v>
      </c>
    </row>
    <row r="459" spans="1:12" x14ac:dyDescent="0.25">
      <c r="A459" s="4" t="s">
        <v>2371</v>
      </c>
      <c r="B459" s="4" t="s">
        <v>48</v>
      </c>
      <c r="C459" s="4" t="s">
        <v>18</v>
      </c>
      <c r="D459" s="4">
        <v>265</v>
      </c>
      <c r="E459" s="4">
        <v>25</v>
      </c>
      <c r="F459" s="4">
        <v>138</v>
      </c>
      <c r="G459" s="4">
        <v>473.61</v>
      </c>
      <c r="H459" s="5">
        <v>44979</v>
      </c>
      <c r="I459" s="4">
        <f>'Main Data (2)'!$D459-'Main Data (2)'!$F459</f>
        <v>127</v>
      </c>
      <c r="J459" s="4">
        <f>'Main Data (2)'!$D459*'Main Data (2)'!$G459</f>
        <v>125506.65000000001</v>
      </c>
      <c r="K459" s="4">
        <f>'Main Data (2)'!$F459*'Main Data (2)'!$G459</f>
        <v>65358.18</v>
      </c>
      <c r="L459" s="7" t="str">
        <f t="shared" si="7"/>
        <v>No</v>
      </c>
    </row>
    <row r="460" spans="1:12" x14ac:dyDescent="0.25">
      <c r="A460" s="2" t="s">
        <v>2373</v>
      </c>
      <c r="B460" s="2" t="s">
        <v>21</v>
      </c>
      <c r="C460" s="2" t="s">
        <v>18</v>
      </c>
      <c r="D460" s="2">
        <v>256</v>
      </c>
      <c r="E460" s="2">
        <v>55</v>
      </c>
      <c r="F460" s="2">
        <v>97</v>
      </c>
      <c r="G460" s="2">
        <v>388.92</v>
      </c>
      <c r="H460" s="3">
        <v>45106</v>
      </c>
      <c r="I460" s="2">
        <f>'Main Data (2)'!$D460-'Main Data (2)'!$F460</f>
        <v>159</v>
      </c>
      <c r="J460" s="2">
        <f>'Main Data (2)'!$D460*'Main Data (2)'!$G460</f>
        <v>99563.520000000004</v>
      </c>
      <c r="K460" s="2">
        <f>'Main Data (2)'!$F460*'Main Data (2)'!$G460</f>
        <v>37725.24</v>
      </c>
      <c r="L460" s="6" t="str">
        <f t="shared" si="7"/>
        <v>No</v>
      </c>
    </row>
    <row r="461" spans="1:12" x14ac:dyDescent="0.25">
      <c r="A461" s="4" t="s">
        <v>2375</v>
      </c>
      <c r="B461" s="4" t="s">
        <v>37</v>
      </c>
      <c r="C461" s="4" t="s">
        <v>18</v>
      </c>
      <c r="D461" s="4">
        <v>378</v>
      </c>
      <c r="E461" s="4">
        <v>24</v>
      </c>
      <c r="F461" s="4">
        <v>207</v>
      </c>
      <c r="G461" s="4">
        <v>312.01</v>
      </c>
      <c r="H461" s="5">
        <v>45210</v>
      </c>
      <c r="I461" s="4">
        <f>'Main Data (2)'!$D461-'Main Data (2)'!$F461</f>
        <v>171</v>
      </c>
      <c r="J461" s="4">
        <f>'Main Data (2)'!$D461*'Main Data (2)'!$G461</f>
        <v>117939.78</v>
      </c>
      <c r="K461" s="4">
        <f>'Main Data (2)'!$F461*'Main Data (2)'!$G461</f>
        <v>64586.07</v>
      </c>
      <c r="L461" s="7" t="str">
        <f t="shared" si="7"/>
        <v>No</v>
      </c>
    </row>
    <row r="462" spans="1:12" x14ac:dyDescent="0.25">
      <c r="A462" s="2" t="s">
        <v>2381</v>
      </c>
      <c r="B462" s="2" t="s">
        <v>35</v>
      </c>
      <c r="C462" s="2" t="s">
        <v>18</v>
      </c>
      <c r="D462" s="2">
        <v>263</v>
      </c>
      <c r="E462" s="2">
        <v>38</v>
      </c>
      <c r="F462" s="2">
        <v>31</v>
      </c>
      <c r="G462" s="2">
        <v>462.18</v>
      </c>
      <c r="H462" s="3">
        <v>45192</v>
      </c>
      <c r="I462" s="2">
        <f>'Main Data (2)'!$D462-'Main Data (2)'!$F462</f>
        <v>232</v>
      </c>
      <c r="J462" s="2">
        <f>'Main Data (2)'!$D462*'Main Data (2)'!$G462</f>
        <v>121553.34</v>
      </c>
      <c r="K462" s="2">
        <f>'Main Data (2)'!$F462*'Main Data (2)'!$G462</f>
        <v>14327.58</v>
      </c>
      <c r="L462" s="6" t="str">
        <f t="shared" si="7"/>
        <v>No</v>
      </c>
    </row>
    <row r="463" spans="1:12" x14ac:dyDescent="0.25">
      <c r="A463" s="4" t="s">
        <v>2387</v>
      </c>
      <c r="B463" s="4" t="s">
        <v>8</v>
      </c>
      <c r="C463" s="4" t="s">
        <v>18</v>
      </c>
      <c r="D463" s="4">
        <v>103</v>
      </c>
      <c r="E463" s="4">
        <v>49</v>
      </c>
      <c r="F463" s="4">
        <v>43</v>
      </c>
      <c r="G463" s="4">
        <v>420.96</v>
      </c>
      <c r="H463" s="5">
        <v>45029</v>
      </c>
      <c r="I463" s="4">
        <f>'Main Data (2)'!$D463-'Main Data (2)'!$F463</f>
        <v>60</v>
      </c>
      <c r="J463" s="4">
        <f>'Main Data (2)'!$D463*'Main Data (2)'!$G463</f>
        <v>43358.879999999997</v>
      </c>
      <c r="K463" s="4">
        <f>'Main Data (2)'!$F463*'Main Data (2)'!$G463</f>
        <v>18101.28</v>
      </c>
      <c r="L463" s="7" t="str">
        <f t="shared" si="7"/>
        <v>No</v>
      </c>
    </row>
    <row r="464" spans="1:12" x14ac:dyDescent="0.25">
      <c r="A464" s="2" t="s">
        <v>2390</v>
      </c>
      <c r="B464" s="2" t="s">
        <v>26</v>
      </c>
      <c r="C464" s="2" t="s">
        <v>18</v>
      </c>
      <c r="D464" s="2">
        <v>284</v>
      </c>
      <c r="E464" s="2">
        <v>39</v>
      </c>
      <c r="F464" s="2">
        <v>39</v>
      </c>
      <c r="G464" s="2">
        <v>425.88</v>
      </c>
      <c r="H464" s="3">
        <v>44968</v>
      </c>
      <c r="I464" s="2">
        <f>'Main Data (2)'!$D464-'Main Data (2)'!$F464</f>
        <v>245</v>
      </c>
      <c r="J464" s="2">
        <f>'Main Data (2)'!$D464*'Main Data (2)'!$G464</f>
        <v>120949.92</v>
      </c>
      <c r="K464" s="2">
        <f>'Main Data (2)'!$F464*'Main Data (2)'!$G464</f>
        <v>16609.32</v>
      </c>
      <c r="L464" s="6" t="str">
        <f t="shared" si="7"/>
        <v>No</v>
      </c>
    </row>
    <row r="465" spans="1:12" x14ac:dyDescent="0.25">
      <c r="A465" s="4" t="s">
        <v>2403</v>
      </c>
      <c r="B465" s="4" t="s">
        <v>14</v>
      </c>
      <c r="C465" s="4" t="s">
        <v>18</v>
      </c>
      <c r="D465" s="4">
        <v>296</v>
      </c>
      <c r="E465" s="4">
        <v>98</v>
      </c>
      <c r="F465" s="4">
        <v>133</v>
      </c>
      <c r="G465" s="4">
        <v>340.36</v>
      </c>
      <c r="H465" s="5">
        <v>44973</v>
      </c>
      <c r="I465" s="4">
        <f>'Main Data (2)'!$D465-'Main Data (2)'!$F465</f>
        <v>163</v>
      </c>
      <c r="J465" s="4">
        <f>'Main Data (2)'!$D465*'Main Data (2)'!$G465</f>
        <v>100746.56</v>
      </c>
      <c r="K465" s="4">
        <f>'Main Data (2)'!$F465*'Main Data (2)'!$G465</f>
        <v>45267.880000000005</v>
      </c>
      <c r="L465" s="7" t="str">
        <f t="shared" si="7"/>
        <v>No</v>
      </c>
    </row>
    <row r="466" spans="1:12" x14ac:dyDescent="0.25">
      <c r="A466" s="2" t="s">
        <v>2406</v>
      </c>
      <c r="B466" s="2" t="s">
        <v>28</v>
      </c>
      <c r="C466" s="2" t="s">
        <v>18</v>
      </c>
      <c r="D466" s="2">
        <v>393</v>
      </c>
      <c r="E466" s="2">
        <v>44</v>
      </c>
      <c r="F466" s="2">
        <v>286</v>
      </c>
      <c r="G466" s="2">
        <v>174.4</v>
      </c>
      <c r="H466" s="3">
        <v>45083</v>
      </c>
      <c r="I466" s="2">
        <f>'Main Data (2)'!$D466-'Main Data (2)'!$F466</f>
        <v>107</v>
      </c>
      <c r="J466" s="2">
        <f>'Main Data (2)'!$D466*'Main Data (2)'!$G466</f>
        <v>68539.199999999997</v>
      </c>
      <c r="K466" s="2">
        <f>'Main Data (2)'!$F466*'Main Data (2)'!$G466</f>
        <v>49878.400000000001</v>
      </c>
      <c r="L466" s="6" t="str">
        <f t="shared" si="7"/>
        <v>No</v>
      </c>
    </row>
    <row r="467" spans="1:12" x14ac:dyDescent="0.25">
      <c r="A467" s="4" t="s">
        <v>2410</v>
      </c>
      <c r="B467" s="4" t="s">
        <v>48</v>
      </c>
      <c r="C467" s="4" t="s">
        <v>18</v>
      </c>
      <c r="D467" s="4">
        <v>396</v>
      </c>
      <c r="E467" s="4">
        <v>23</v>
      </c>
      <c r="F467" s="4">
        <v>239</v>
      </c>
      <c r="G467" s="4">
        <v>273.83</v>
      </c>
      <c r="H467" s="5">
        <v>45036</v>
      </c>
      <c r="I467" s="4">
        <f>'Main Data (2)'!$D467-'Main Data (2)'!$F467</f>
        <v>157</v>
      </c>
      <c r="J467" s="4">
        <f>'Main Data (2)'!$D467*'Main Data (2)'!$G467</f>
        <v>108436.68</v>
      </c>
      <c r="K467" s="4">
        <f>'Main Data (2)'!$F467*'Main Data (2)'!$G467</f>
        <v>65445.369999999995</v>
      </c>
      <c r="L467" s="7" t="str">
        <f t="shared" si="7"/>
        <v>No</v>
      </c>
    </row>
    <row r="468" spans="1:12" x14ac:dyDescent="0.25">
      <c r="A468" s="2" t="s">
        <v>2415</v>
      </c>
      <c r="B468" s="2" t="s">
        <v>48</v>
      </c>
      <c r="C468" s="2" t="s">
        <v>18</v>
      </c>
      <c r="D468" s="2">
        <v>402</v>
      </c>
      <c r="E468" s="2">
        <v>65</v>
      </c>
      <c r="F468" s="2">
        <v>120</v>
      </c>
      <c r="G468" s="2">
        <v>208.43</v>
      </c>
      <c r="H468" s="3">
        <v>45122</v>
      </c>
      <c r="I468" s="2">
        <f>'Main Data (2)'!$D468-'Main Data (2)'!$F468</f>
        <v>282</v>
      </c>
      <c r="J468" s="2">
        <f>'Main Data (2)'!$D468*'Main Data (2)'!$G468</f>
        <v>83788.86</v>
      </c>
      <c r="K468" s="2">
        <f>'Main Data (2)'!$F468*'Main Data (2)'!$G468</f>
        <v>25011.600000000002</v>
      </c>
      <c r="L468" s="6" t="str">
        <f t="shared" si="7"/>
        <v>No</v>
      </c>
    </row>
    <row r="469" spans="1:12" x14ac:dyDescent="0.25">
      <c r="A469" s="4" t="s">
        <v>2417</v>
      </c>
      <c r="B469" s="4" t="s">
        <v>8</v>
      </c>
      <c r="C469" s="4" t="s">
        <v>18</v>
      </c>
      <c r="D469" s="4">
        <v>491</v>
      </c>
      <c r="E469" s="4">
        <v>86</v>
      </c>
      <c r="F469" s="4">
        <v>295</v>
      </c>
      <c r="G469" s="4">
        <v>13.98</v>
      </c>
      <c r="H469" s="5">
        <v>45263</v>
      </c>
      <c r="I469" s="4">
        <f>'Main Data (2)'!$D469-'Main Data (2)'!$F469</f>
        <v>196</v>
      </c>
      <c r="J469" s="4">
        <f>'Main Data (2)'!$D469*'Main Data (2)'!$G469</f>
        <v>6864.18</v>
      </c>
      <c r="K469" s="4">
        <f>'Main Data (2)'!$F469*'Main Data (2)'!$G469</f>
        <v>4124.1000000000004</v>
      </c>
      <c r="L469" s="7" t="str">
        <f t="shared" si="7"/>
        <v>No</v>
      </c>
    </row>
    <row r="470" spans="1:12" x14ac:dyDescent="0.25">
      <c r="A470" s="2" t="s">
        <v>2422</v>
      </c>
      <c r="B470" s="2" t="s">
        <v>12</v>
      </c>
      <c r="C470" s="2" t="s">
        <v>18</v>
      </c>
      <c r="D470" s="2">
        <v>292</v>
      </c>
      <c r="E470" s="2">
        <v>28</v>
      </c>
      <c r="F470" s="2">
        <v>166</v>
      </c>
      <c r="G470" s="2">
        <v>399.73</v>
      </c>
      <c r="H470" s="3">
        <v>45075</v>
      </c>
      <c r="I470" s="2">
        <f>'Main Data (2)'!$D470-'Main Data (2)'!$F470</f>
        <v>126</v>
      </c>
      <c r="J470" s="2">
        <f>'Main Data (2)'!$D470*'Main Data (2)'!$G470</f>
        <v>116721.16</v>
      </c>
      <c r="K470" s="2">
        <f>'Main Data (2)'!$F470*'Main Data (2)'!$G470</f>
        <v>66355.180000000008</v>
      </c>
      <c r="L470" s="6" t="str">
        <f t="shared" si="7"/>
        <v>No</v>
      </c>
    </row>
    <row r="471" spans="1:12" x14ac:dyDescent="0.25">
      <c r="A471" s="4" t="s">
        <v>2427</v>
      </c>
      <c r="B471" s="4" t="s">
        <v>12</v>
      </c>
      <c r="C471" s="4" t="s">
        <v>18</v>
      </c>
      <c r="D471" s="4">
        <v>380</v>
      </c>
      <c r="E471" s="4">
        <v>43</v>
      </c>
      <c r="F471" s="4">
        <v>179</v>
      </c>
      <c r="G471" s="4">
        <v>277.73</v>
      </c>
      <c r="H471" s="5">
        <v>44946</v>
      </c>
      <c r="I471" s="4">
        <f>'Main Data (2)'!$D471-'Main Data (2)'!$F471</f>
        <v>201</v>
      </c>
      <c r="J471" s="4">
        <f>'Main Data (2)'!$D471*'Main Data (2)'!$G471</f>
        <v>105537.40000000001</v>
      </c>
      <c r="K471" s="4">
        <f>'Main Data (2)'!$F471*'Main Data (2)'!$G471</f>
        <v>49713.670000000006</v>
      </c>
      <c r="L471" s="7" t="str">
        <f t="shared" si="7"/>
        <v>No</v>
      </c>
    </row>
    <row r="472" spans="1:12" x14ac:dyDescent="0.25">
      <c r="A472" s="2" t="s">
        <v>2429</v>
      </c>
      <c r="B472" s="2" t="s">
        <v>28</v>
      </c>
      <c r="C472" s="2" t="s">
        <v>18</v>
      </c>
      <c r="D472" s="2">
        <v>361</v>
      </c>
      <c r="E472" s="2">
        <v>80</v>
      </c>
      <c r="F472" s="2">
        <v>179</v>
      </c>
      <c r="G472" s="2">
        <v>468.21</v>
      </c>
      <c r="H472" s="3">
        <v>45080</v>
      </c>
      <c r="I472" s="2">
        <f>'Main Data (2)'!$D472-'Main Data (2)'!$F472</f>
        <v>182</v>
      </c>
      <c r="J472" s="2">
        <f>'Main Data (2)'!$D472*'Main Data (2)'!$G472</f>
        <v>169023.81</v>
      </c>
      <c r="K472" s="2">
        <f>'Main Data (2)'!$F472*'Main Data (2)'!$G472</f>
        <v>83809.59</v>
      </c>
      <c r="L472" s="6" t="str">
        <f t="shared" si="7"/>
        <v>No</v>
      </c>
    </row>
    <row r="473" spans="1:12" x14ac:dyDescent="0.25">
      <c r="A473" s="4" t="s">
        <v>2438</v>
      </c>
      <c r="B473" s="4" t="s">
        <v>28</v>
      </c>
      <c r="C473" s="4" t="s">
        <v>18</v>
      </c>
      <c r="D473" s="4">
        <v>311</v>
      </c>
      <c r="E473" s="4">
        <v>74</v>
      </c>
      <c r="F473" s="4">
        <v>157</v>
      </c>
      <c r="G473" s="4">
        <v>232.38</v>
      </c>
      <c r="H473" s="5">
        <v>45099</v>
      </c>
      <c r="I473" s="4">
        <f>'Main Data (2)'!$D473-'Main Data (2)'!$F473</f>
        <v>154</v>
      </c>
      <c r="J473" s="4">
        <f>'Main Data (2)'!$D473*'Main Data (2)'!$G473</f>
        <v>72270.179999999993</v>
      </c>
      <c r="K473" s="4">
        <f>'Main Data (2)'!$F473*'Main Data (2)'!$G473</f>
        <v>36483.659999999996</v>
      </c>
      <c r="L473" s="7" t="str">
        <f t="shared" si="7"/>
        <v>No</v>
      </c>
    </row>
    <row r="474" spans="1:12" x14ac:dyDescent="0.25">
      <c r="A474" s="2" t="s">
        <v>2444</v>
      </c>
      <c r="B474" s="2" t="s">
        <v>14</v>
      </c>
      <c r="C474" s="2" t="s">
        <v>18</v>
      </c>
      <c r="D474" s="2">
        <v>262</v>
      </c>
      <c r="E474" s="2">
        <v>55</v>
      </c>
      <c r="F474" s="2">
        <v>259</v>
      </c>
      <c r="G474" s="2">
        <v>167.82</v>
      </c>
      <c r="H474" s="3">
        <v>45250</v>
      </c>
      <c r="I474" s="2">
        <f>'Main Data (2)'!$D474-'Main Data (2)'!$F474</f>
        <v>3</v>
      </c>
      <c r="J474" s="2">
        <f>'Main Data (2)'!$D474*'Main Data (2)'!$G474</f>
        <v>43968.84</v>
      </c>
      <c r="K474" s="2">
        <f>'Main Data (2)'!$F474*'Main Data (2)'!$G474</f>
        <v>43465.38</v>
      </c>
      <c r="L474" s="6" t="str">
        <f t="shared" si="7"/>
        <v>No</v>
      </c>
    </row>
    <row r="475" spans="1:12" x14ac:dyDescent="0.25">
      <c r="A475" s="4" t="s">
        <v>2449</v>
      </c>
      <c r="B475" s="4" t="s">
        <v>35</v>
      </c>
      <c r="C475" s="4" t="s">
        <v>18</v>
      </c>
      <c r="D475" s="4">
        <v>227</v>
      </c>
      <c r="E475" s="4">
        <v>62</v>
      </c>
      <c r="F475" s="4">
        <v>99</v>
      </c>
      <c r="G475" s="4">
        <v>452.31</v>
      </c>
      <c r="H475" s="5">
        <v>45193</v>
      </c>
      <c r="I475" s="4">
        <f>'Main Data (2)'!$D475-'Main Data (2)'!$F475</f>
        <v>128</v>
      </c>
      <c r="J475" s="4">
        <f>'Main Data (2)'!$D475*'Main Data (2)'!$G475</f>
        <v>102674.37</v>
      </c>
      <c r="K475" s="4">
        <f>'Main Data (2)'!$F475*'Main Data (2)'!$G475</f>
        <v>44778.69</v>
      </c>
      <c r="L475" s="7" t="str">
        <f t="shared" si="7"/>
        <v>No</v>
      </c>
    </row>
    <row r="476" spans="1:12" x14ac:dyDescent="0.25">
      <c r="A476" s="2" t="s">
        <v>2453</v>
      </c>
      <c r="B476" s="2" t="s">
        <v>21</v>
      </c>
      <c r="C476" s="2" t="s">
        <v>18</v>
      </c>
      <c r="D476" s="2">
        <v>51</v>
      </c>
      <c r="E476" s="2">
        <v>35</v>
      </c>
      <c r="F476" s="2">
        <v>26</v>
      </c>
      <c r="G476" s="2">
        <v>407.63</v>
      </c>
      <c r="H476" s="3">
        <v>45021</v>
      </c>
      <c r="I476" s="2">
        <f>'Main Data (2)'!$D476-'Main Data (2)'!$F476</f>
        <v>25</v>
      </c>
      <c r="J476" s="2">
        <f>'Main Data (2)'!$D476*'Main Data (2)'!$G476</f>
        <v>20789.13</v>
      </c>
      <c r="K476" s="2">
        <f>'Main Data (2)'!$F476*'Main Data (2)'!$G476</f>
        <v>10598.38</v>
      </c>
      <c r="L476" s="6" t="str">
        <f t="shared" si="7"/>
        <v>No</v>
      </c>
    </row>
    <row r="477" spans="1:12" x14ac:dyDescent="0.25">
      <c r="A477" s="4" t="s">
        <v>2458</v>
      </c>
      <c r="B477" s="4" t="s">
        <v>14</v>
      </c>
      <c r="C477" s="4" t="s">
        <v>18</v>
      </c>
      <c r="D477" s="4">
        <v>469</v>
      </c>
      <c r="E477" s="4">
        <v>55</v>
      </c>
      <c r="F477" s="4">
        <v>242</v>
      </c>
      <c r="G477" s="4">
        <v>42.4</v>
      </c>
      <c r="H477" s="5">
        <v>44968</v>
      </c>
      <c r="I477" s="4">
        <f>'Main Data (2)'!$D477-'Main Data (2)'!$F477</f>
        <v>227</v>
      </c>
      <c r="J477" s="4">
        <f>'Main Data (2)'!$D477*'Main Data (2)'!$G477</f>
        <v>19885.599999999999</v>
      </c>
      <c r="K477" s="4">
        <f>'Main Data (2)'!$F477*'Main Data (2)'!$G477</f>
        <v>10260.799999999999</v>
      </c>
      <c r="L477" s="7" t="str">
        <f t="shared" si="7"/>
        <v>No</v>
      </c>
    </row>
    <row r="478" spans="1:12" x14ac:dyDescent="0.25">
      <c r="A478" s="2" t="s">
        <v>2466</v>
      </c>
      <c r="B478" s="2" t="s">
        <v>35</v>
      </c>
      <c r="C478" s="2" t="s">
        <v>18</v>
      </c>
      <c r="D478" s="2">
        <v>269</v>
      </c>
      <c r="E478" s="2">
        <v>32</v>
      </c>
      <c r="F478" s="2">
        <v>8</v>
      </c>
      <c r="G478" s="2">
        <v>331.59</v>
      </c>
      <c r="H478" s="3">
        <v>44974</v>
      </c>
      <c r="I478" s="2">
        <f>'Main Data (2)'!$D478-'Main Data (2)'!$F478</f>
        <v>261</v>
      </c>
      <c r="J478" s="2">
        <f>'Main Data (2)'!$D478*'Main Data (2)'!$G478</f>
        <v>89197.709999999992</v>
      </c>
      <c r="K478" s="2">
        <f>'Main Data (2)'!$F478*'Main Data (2)'!$G478</f>
        <v>2652.72</v>
      </c>
      <c r="L478" s="6" t="str">
        <f t="shared" si="7"/>
        <v>No</v>
      </c>
    </row>
    <row r="479" spans="1:12" x14ac:dyDescent="0.25">
      <c r="A479" s="4" t="s">
        <v>2476</v>
      </c>
      <c r="B479" s="4" t="s">
        <v>17</v>
      </c>
      <c r="C479" s="4" t="s">
        <v>18</v>
      </c>
      <c r="D479" s="4">
        <v>349</v>
      </c>
      <c r="E479" s="4">
        <v>28</v>
      </c>
      <c r="F479" s="4">
        <v>226</v>
      </c>
      <c r="G479" s="4">
        <v>263.02</v>
      </c>
      <c r="H479" s="5">
        <v>45014</v>
      </c>
      <c r="I479" s="4">
        <f>'Main Data (2)'!$D479-'Main Data (2)'!$F479</f>
        <v>123</v>
      </c>
      <c r="J479" s="4">
        <f>'Main Data (2)'!$D479*'Main Data (2)'!$G479</f>
        <v>91793.98</v>
      </c>
      <c r="K479" s="4">
        <f>'Main Data (2)'!$F479*'Main Data (2)'!$G479</f>
        <v>59442.52</v>
      </c>
      <c r="L479" s="7" t="str">
        <f t="shared" si="7"/>
        <v>No</v>
      </c>
    </row>
    <row r="480" spans="1:12" x14ac:dyDescent="0.25">
      <c r="A480" s="2" t="s">
        <v>2478</v>
      </c>
      <c r="B480" s="2" t="s">
        <v>26</v>
      </c>
      <c r="C480" s="2" t="s">
        <v>18</v>
      </c>
      <c r="D480" s="2">
        <v>314</v>
      </c>
      <c r="E480" s="2">
        <v>25</v>
      </c>
      <c r="F480" s="2">
        <v>269</v>
      </c>
      <c r="G480" s="2">
        <v>176.08</v>
      </c>
      <c r="H480" s="3">
        <v>45090</v>
      </c>
      <c r="I480" s="2">
        <f>'Main Data (2)'!$D480-'Main Data (2)'!$F480</f>
        <v>45</v>
      </c>
      <c r="J480" s="2">
        <f>'Main Data (2)'!$D480*'Main Data (2)'!$G480</f>
        <v>55289.120000000003</v>
      </c>
      <c r="K480" s="2">
        <f>'Main Data (2)'!$F480*'Main Data (2)'!$G480</f>
        <v>47365.520000000004</v>
      </c>
      <c r="L480" s="6" t="str">
        <f t="shared" si="7"/>
        <v>No</v>
      </c>
    </row>
    <row r="481" spans="1:12" x14ac:dyDescent="0.25">
      <c r="A481" s="4" t="s">
        <v>2480</v>
      </c>
      <c r="B481" s="4" t="s">
        <v>35</v>
      </c>
      <c r="C481" s="4" t="s">
        <v>18</v>
      </c>
      <c r="D481" s="4">
        <v>438</v>
      </c>
      <c r="E481" s="4">
        <v>56</v>
      </c>
      <c r="F481" s="4">
        <v>246</v>
      </c>
      <c r="G481" s="4">
        <v>385.71</v>
      </c>
      <c r="H481" s="5">
        <v>44993</v>
      </c>
      <c r="I481" s="4">
        <f>'Main Data (2)'!$D481-'Main Data (2)'!$F481</f>
        <v>192</v>
      </c>
      <c r="J481" s="4">
        <f>'Main Data (2)'!$D481*'Main Data (2)'!$G481</f>
        <v>168940.97999999998</v>
      </c>
      <c r="K481" s="4">
        <f>'Main Data (2)'!$F481*'Main Data (2)'!$G481</f>
        <v>94884.659999999989</v>
      </c>
      <c r="L481" s="7" t="str">
        <f t="shared" si="7"/>
        <v>No</v>
      </c>
    </row>
    <row r="482" spans="1:12" x14ac:dyDescent="0.25">
      <c r="A482" s="2" t="s">
        <v>2481</v>
      </c>
      <c r="B482" s="2" t="s">
        <v>35</v>
      </c>
      <c r="C482" s="2" t="s">
        <v>18</v>
      </c>
      <c r="D482" s="2">
        <v>415</v>
      </c>
      <c r="E482" s="2">
        <v>87</v>
      </c>
      <c r="F482" s="2">
        <v>247</v>
      </c>
      <c r="G482" s="2">
        <v>281.86</v>
      </c>
      <c r="H482" s="3">
        <v>44974</v>
      </c>
      <c r="I482" s="2">
        <f>'Main Data (2)'!$D482-'Main Data (2)'!$F482</f>
        <v>168</v>
      </c>
      <c r="J482" s="2">
        <f>'Main Data (2)'!$D482*'Main Data (2)'!$G482</f>
        <v>116971.90000000001</v>
      </c>
      <c r="K482" s="2">
        <f>'Main Data (2)'!$F482*'Main Data (2)'!$G482</f>
        <v>69619.42</v>
      </c>
      <c r="L482" s="6" t="str">
        <f t="shared" si="7"/>
        <v>No</v>
      </c>
    </row>
    <row r="483" spans="1:12" x14ac:dyDescent="0.25">
      <c r="A483" s="4" t="s">
        <v>2483</v>
      </c>
      <c r="B483" s="4" t="s">
        <v>28</v>
      </c>
      <c r="C483" s="4" t="s">
        <v>18</v>
      </c>
      <c r="D483" s="4">
        <v>363</v>
      </c>
      <c r="E483" s="4">
        <v>91</v>
      </c>
      <c r="F483" s="4">
        <v>290</v>
      </c>
      <c r="G483" s="4">
        <v>140.27000000000001</v>
      </c>
      <c r="H483" s="5">
        <v>45129</v>
      </c>
      <c r="I483" s="4">
        <f>'Main Data (2)'!$D483-'Main Data (2)'!$F483</f>
        <v>73</v>
      </c>
      <c r="J483" s="4">
        <f>'Main Data (2)'!$D483*'Main Data (2)'!$G483</f>
        <v>50918.01</v>
      </c>
      <c r="K483" s="4">
        <f>'Main Data (2)'!$F483*'Main Data (2)'!$G483</f>
        <v>40678.300000000003</v>
      </c>
      <c r="L483" s="7" t="str">
        <f t="shared" si="7"/>
        <v>No</v>
      </c>
    </row>
    <row r="484" spans="1:12" x14ac:dyDescent="0.25">
      <c r="A484" s="2" t="s">
        <v>2489</v>
      </c>
      <c r="B484" s="2" t="s">
        <v>26</v>
      </c>
      <c r="C484" s="2" t="s">
        <v>18</v>
      </c>
      <c r="D484" s="2">
        <v>324</v>
      </c>
      <c r="E484" s="2">
        <v>60</v>
      </c>
      <c r="F484" s="2">
        <v>81</v>
      </c>
      <c r="G484" s="2">
        <v>343.92</v>
      </c>
      <c r="H484" s="3">
        <v>44949</v>
      </c>
      <c r="I484" s="2">
        <f>'Main Data (2)'!$D484-'Main Data (2)'!$F484</f>
        <v>243</v>
      </c>
      <c r="J484" s="2">
        <f>'Main Data (2)'!$D484*'Main Data (2)'!$G484</f>
        <v>111430.08</v>
      </c>
      <c r="K484" s="2">
        <f>'Main Data (2)'!$F484*'Main Data (2)'!$G484</f>
        <v>27857.52</v>
      </c>
      <c r="L484" s="6" t="str">
        <f t="shared" si="7"/>
        <v>No</v>
      </c>
    </row>
    <row r="485" spans="1:12" x14ac:dyDescent="0.25">
      <c r="A485" s="4" t="s">
        <v>2505</v>
      </c>
      <c r="B485" s="4" t="s">
        <v>37</v>
      </c>
      <c r="C485" s="4" t="s">
        <v>18</v>
      </c>
      <c r="D485" s="4">
        <v>107</v>
      </c>
      <c r="E485" s="4">
        <v>70</v>
      </c>
      <c r="F485" s="4">
        <v>56</v>
      </c>
      <c r="G485" s="4">
        <v>86.32</v>
      </c>
      <c r="H485" s="5">
        <v>45031</v>
      </c>
      <c r="I485" s="4">
        <f>'Main Data (2)'!$D485-'Main Data (2)'!$F485</f>
        <v>51</v>
      </c>
      <c r="J485" s="4">
        <f>'Main Data (2)'!$D485*'Main Data (2)'!$G485</f>
        <v>9236.24</v>
      </c>
      <c r="K485" s="4">
        <f>'Main Data (2)'!$F485*'Main Data (2)'!$G485</f>
        <v>4833.92</v>
      </c>
      <c r="L485" s="7" t="str">
        <f t="shared" si="7"/>
        <v>No</v>
      </c>
    </row>
    <row r="486" spans="1:12" x14ac:dyDescent="0.25">
      <c r="A486" s="2" t="s">
        <v>2508</v>
      </c>
      <c r="B486" s="2" t="s">
        <v>17</v>
      </c>
      <c r="C486" s="2" t="s">
        <v>18</v>
      </c>
      <c r="D486" s="2">
        <v>375</v>
      </c>
      <c r="E486" s="2">
        <v>72</v>
      </c>
      <c r="F486" s="2">
        <v>253</v>
      </c>
      <c r="G486" s="2">
        <v>33.799999999999997</v>
      </c>
      <c r="H486" s="3">
        <v>45159</v>
      </c>
      <c r="I486" s="2">
        <f>'Main Data (2)'!$D486-'Main Data (2)'!$F486</f>
        <v>122</v>
      </c>
      <c r="J486" s="2">
        <f>'Main Data (2)'!$D486*'Main Data (2)'!$G486</f>
        <v>12674.999999999998</v>
      </c>
      <c r="K486" s="2">
        <f>'Main Data (2)'!$F486*'Main Data (2)'!$G486</f>
        <v>8551.4</v>
      </c>
      <c r="L486" s="6" t="str">
        <f t="shared" si="7"/>
        <v>No</v>
      </c>
    </row>
    <row r="487" spans="1:12" x14ac:dyDescent="0.25">
      <c r="A487" s="4" t="s">
        <v>2509</v>
      </c>
      <c r="B487" s="4" t="s">
        <v>28</v>
      </c>
      <c r="C487" s="4" t="s">
        <v>18</v>
      </c>
      <c r="D487" s="4">
        <v>190</v>
      </c>
      <c r="E487" s="4">
        <v>47</v>
      </c>
      <c r="F487" s="4">
        <v>30</v>
      </c>
      <c r="G487" s="4">
        <v>97.85</v>
      </c>
      <c r="H487" s="5">
        <v>45136</v>
      </c>
      <c r="I487" s="4">
        <f>'Main Data (2)'!$D487-'Main Data (2)'!$F487</f>
        <v>160</v>
      </c>
      <c r="J487" s="4">
        <f>'Main Data (2)'!$D487*'Main Data (2)'!$G487</f>
        <v>18591.5</v>
      </c>
      <c r="K487" s="4">
        <f>'Main Data (2)'!$F487*'Main Data (2)'!$G487</f>
        <v>2935.5</v>
      </c>
      <c r="L487" s="7" t="str">
        <f t="shared" si="7"/>
        <v>No</v>
      </c>
    </row>
    <row r="488" spans="1:12" x14ac:dyDescent="0.25">
      <c r="A488" s="2" t="s">
        <v>2515</v>
      </c>
      <c r="B488" s="2" t="s">
        <v>21</v>
      </c>
      <c r="C488" s="2" t="s">
        <v>18</v>
      </c>
      <c r="D488" s="2">
        <v>349</v>
      </c>
      <c r="E488" s="2">
        <v>65</v>
      </c>
      <c r="F488" s="2">
        <v>218</v>
      </c>
      <c r="G488" s="2">
        <v>185.32</v>
      </c>
      <c r="H488" s="3">
        <v>44963</v>
      </c>
      <c r="I488" s="2">
        <f>'Main Data (2)'!$D488-'Main Data (2)'!$F488</f>
        <v>131</v>
      </c>
      <c r="J488" s="2">
        <f>'Main Data (2)'!$D488*'Main Data (2)'!$G488</f>
        <v>64676.68</v>
      </c>
      <c r="K488" s="2">
        <f>'Main Data (2)'!$F488*'Main Data (2)'!$G488</f>
        <v>40399.760000000002</v>
      </c>
      <c r="L488" s="6" t="str">
        <f t="shared" si="7"/>
        <v>No</v>
      </c>
    </row>
    <row r="489" spans="1:12" x14ac:dyDescent="0.25">
      <c r="A489" s="4" t="s">
        <v>2527</v>
      </c>
      <c r="B489" s="4" t="s">
        <v>8</v>
      </c>
      <c r="C489" s="4" t="s">
        <v>18</v>
      </c>
      <c r="D489" s="4">
        <v>253</v>
      </c>
      <c r="E489" s="4">
        <v>90</v>
      </c>
      <c r="F489" s="4">
        <v>196</v>
      </c>
      <c r="G489" s="4">
        <v>191.31</v>
      </c>
      <c r="H489" s="5">
        <v>45117</v>
      </c>
      <c r="I489" s="4">
        <f>'Main Data (2)'!$D489-'Main Data (2)'!$F489</f>
        <v>57</v>
      </c>
      <c r="J489" s="4">
        <f>'Main Data (2)'!$D489*'Main Data (2)'!$G489</f>
        <v>48401.43</v>
      </c>
      <c r="K489" s="4">
        <f>'Main Data (2)'!$F489*'Main Data (2)'!$G489</f>
        <v>37496.76</v>
      </c>
      <c r="L489" s="7" t="str">
        <f t="shared" si="7"/>
        <v>No</v>
      </c>
    </row>
    <row r="490" spans="1:12" x14ac:dyDescent="0.25">
      <c r="A490" s="2" t="s">
        <v>2532</v>
      </c>
      <c r="B490" s="2" t="s">
        <v>12</v>
      </c>
      <c r="C490" s="2" t="s">
        <v>18</v>
      </c>
      <c r="D490" s="2">
        <v>413</v>
      </c>
      <c r="E490" s="2">
        <v>77</v>
      </c>
      <c r="F490" s="2">
        <v>239</v>
      </c>
      <c r="G490" s="2">
        <v>359.01</v>
      </c>
      <c r="H490" s="3">
        <v>45207</v>
      </c>
      <c r="I490" s="2">
        <f>'Main Data (2)'!$D490-'Main Data (2)'!$F490</f>
        <v>174</v>
      </c>
      <c r="J490" s="2">
        <f>'Main Data (2)'!$D490*'Main Data (2)'!$G490</f>
        <v>148271.13</v>
      </c>
      <c r="K490" s="2">
        <f>'Main Data (2)'!$F490*'Main Data (2)'!$G490</f>
        <v>85803.39</v>
      </c>
      <c r="L490" s="6" t="str">
        <f t="shared" si="7"/>
        <v>No</v>
      </c>
    </row>
    <row r="491" spans="1:12" x14ac:dyDescent="0.25">
      <c r="A491" s="4" t="s">
        <v>2534</v>
      </c>
      <c r="B491" s="4" t="s">
        <v>14</v>
      </c>
      <c r="C491" s="4" t="s">
        <v>18</v>
      </c>
      <c r="D491" s="4">
        <v>358</v>
      </c>
      <c r="E491" s="4">
        <v>66</v>
      </c>
      <c r="F491" s="4">
        <v>279</v>
      </c>
      <c r="G491" s="4">
        <v>132.65</v>
      </c>
      <c r="H491" s="5">
        <v>44936</v>
      </c>
      <c r="I491" s="4">
        <f>'Main Data (2)'!$D491-'Main Data (2)'!$F491</f>
        <v>79</v>
      </c>
      <c r="J491" s="4">
        <f>'Main Data (2)'!$D491*'Main Data (2)'!$G491</f>
        <v>47488.700000000004</v>
      </c>
      <c r="K491" s="4">
        <f>'Main Data (2)'!$F491*'Main Data (2)'!$G491</f>
        <v>37009.35</v>
      </c>
      <c r="L491" s="7" t="str">
        <f t="shared" si="7"/>
        <v>No</v>
      </c>
    </row>
    <row r="492" spans="1:12" x14ac:dyDescent="0.25">
      <c r="A492" s="2" t="s">
        <v>2538</v>
      </c>
      <c r="B492" s="2" t="s">
        <v>8</v>
      </c>
      <c r="C492" s="2" t="s">
        <v>18</v>
      </c>
      <c r="D492" s="2">
        <v>212</v>
      </c>
      <c r="E492" s="2">
        <v>81</v>
      </c>
      <c r="F492" s="2">
        <v>24</v>
      </c>
      <c r="G492" s="2">
        <v>153.24</v>
      </c>
      <c r="H492" s="3">
        <v>44978</v>
      </c>
      <c r="I492" s="2">
        <f>'Main Data (2)'!$D492-'Main Data (2)'!$F492</f>
        <v>188</v>
      </c>
      <c r="J492" s="2">
        <f>'Main Data (2)'!$D492*'Main Data (2)'!$G492</f>
        <v>32486.880000000001</v>
      </c>
      <c r="K492" s="2">
        <f>'Main Data (2)'!$F492*'Main Data (2)'!$G492</f>
        <v>3677.76</v>
      </c>
      <c r="L492" s="6" t="str">
        <f t="shared" si="7"/>
        <v>No</v>
      </c>
    </row>
    <row r="493" spans="1:12" x14ac:dyDescent="0.25">
      <c r="A493" s="4" t="s">
        <v>2548</v>
      </c>
      <c r="B493" s="4" t="s">
        <v>21</v>
      </c>
      <c r="C493" s="4" t="s">
        <v>18</v>
      </c>
      <c r="D493" s="4">
        <v>204</v>
      </c>
      <c r="E493" s="4">
        <v>29</v>
      </c>
      <c r="F493" s="4">
        <v>146</v>
      </c>
      <c r="G493" s="4">
        <v>75.03</v>
      </c>
      <c r="H493" s="5">
        <v>45018</v>
      </c>
      <c r="I493" s="4">
        <f>'Main Data (2)'!$D493-'Main Data (2)'!$F493</f>
        <v>58</v>
      </c>
      <c r="J493" s="4">
        <f>'Main Data (2)'!$D493*'Main Data (2)'!$G493</f>
        <v>15306.12</v>
      </c>
      <c r="K493" s="4">
        <f>'Main Data (2)'!$F493*'Main Data (2)'!$G493</f>
        <v>10954.380000000001</v>
      </c>
      <c r="L493" s="7" t="str">
        <f t="shared" si="7"/>
        <v>No</v>
      </c>
    </row>
    <row r="494" spans="1:12" x14ac:dyDescent="0.25">
      <c r="A494" s="2" t="s">
        <v>2549</v>
      </c>
      <c r="B494" s="2" t="s">
        <v>48</v>
      </c>
      <c r="C494" s="2" t="s">
        <v>18</v>
      </c>
      <c r="D494" s="2">
        <v>349</v>
      </c>
      <c r="E494" s="2">
        <v>36</v>
      </c>
      <c r="F494" s="2">
        <v>91</v>
      </c>
      <c r="G494" s="2">
        <v>163.96</v>
      </c>
      <c r="H494" s="3">
        <v>44927</v>
      </c>
      <c r="I494" s="2">
        <f>'Main Data (2)'!$D494-'Main Data (2)'!$F494</f>
        <v>258</v>
      </c>
      <c r="J494" s="2">
        <f>'Main Data (2)'!$D494*'Main Data (2)'!$G494</f>
        <v>57222.04</v>
      </c>
      <c r="K494" s="2">
        <f>'Main Data (2)'!$F494*'Main Data (2)'!$G494</f>
        <v>14920.36</v>
      </c>
      <c r="L494" s="6" t="str">
        <f t="shared" si="7"/>
        <v>No</v>
      </c>
    </row>
    <row r="495" spans="1:12" x14ac:dyDescent="0.25">
      <c r="A495" s="4" t="s">
        <v>2553</v>
      </c>
      <c r="B495" s="4" t="s">
        <v>21</v>
      </c>
      <c r="C495" s="4" t="s">
        <v>18</v>
      </c>
      <c r="D495" s="4">
        <v>188</v>
      </c>
      <c r="E495" s="4">
        <v>70</v>
      </c>
      <c r="F495" s="4">
        <v>92</v>
      </c>
      <c r="G495" s="4">
        <v>416.32</v>
      </c>
      <c r="H495" s="5">
        <v>45167</v>
      </c>
      <c r="I495" s="4">
        <f>'Main Data (2)'!$D495-'Main Data (2)'!$F495</f>
        <v>96</v>
      </c>
      <c r="J495" s="4">
        <f>'Main Data (2)'!$D495*'Main Data (2)'!$G495</f>
        <v>78268.160000000003</v>
      </c>
      <c r="K495" s="4">
        <f>'Main Data (2)'!$F495*'Main Data (2)'!$G495</f>
        <v>38301.440000000002</v>
      </c>
      <c r="L495" s="7" t="str">
        <f t="shared" si="7"/>
        <v>No</v>
      </c>
    </row>
    <row r="496" spans="1:12" x14ac:dyDescent="0.25">
      <c r="A496" s="2" t="s">
        <v>2554</v>
      </c>
      <c r="B496" s="2" t="s">
        <v>12</v>
      </c>
      <c r="C496" s="2" t="s">
        <v>18</v>
      </c>
      <c r="D496" s="2">
        <v>87</v>
      </c>
      <c r="E496" s="2">
        <v>79</v>
      </c>
      <c r="F496" s="2">
        <v>62</v>
      </c>
      <c r="G496" s="2">
        <v>15.62</v>
      </c>
      <c r="H496" s="3">
        <v>45269</v>
      </c>
      <c r="I496" s="2">
        <f>'Main Data (2)'!$D496-'Main Data (2)'!$F496</f>
        <v>25</v>
      </c>
      <c r="J496" s="2">
        <f>'Main Data (2)'!$D496*'Main Data (2)'!$G496</f>
        <v>1358.9399999999998</v>
      </c>
      <c r="K496" s="2">
        <f>'Main Data (2)'!$F496*'Main Data (2)'!$G496</f>
        <v>968.43999999999994</v>
      </c>
      <c r="L496" s="6" t="str">
        <f t="shared" si="7"/>
        <v>No</v>
      </c>
    </row>
    <row r="497" spans="1:12" x14ac:dyDescent="0.25">
      <c r="A497" s="4" t="s">
        <v>2558</v>
      </c>
      <c r="B497" s="4" t="s">
        <v>26</v>
      </c>
      <c r="C497" s="4" t="s">
        <v>18</v>
      </c>
      <c r="D497" s="4">
        <v>312</v>
      </c>
      <c r="E497" s="4">
        <v>95</v>
      </c>
      <c r="F497" s="4">
        <v>46</v>
      </c>
      <c r="G497" s="4">
        <v>74.760000000000005</v>
      </c>
      <c r="H497" s="5">
        <v>45028</v>
      </c>
      <c r="I497" s="4">
        <f>'Main Data (2)'!$D497-'Main Data (2)'!$F497</f>
        <v>266</v>
      </c>
      <c r="J497" s="4">
        <f>'Main Data (2)'!$D497*'Main Data (2)'!$G497</f>
        <v>23325.120000000003</v>
      </c>
      <c r="K497" s="4">
        <f>'Main Data (2)'!$F497*'Main Data (2)'!$G497</f>
        <v>3438.96</v>
      </c>
      <c r="L497" s="7" t="str">
        <f t="shared" si="7"/>
        <v>No</v>
      </c>
    </row>
    <row r="498" spans="1:12" x14ac:dyDescent="0.25">
      <c r="A498" s="2" t="s">
        <v>2564</v>
      </c>
      <c r="B498" s="2" t="s">
        <v>37</v>
      </c>
      <c r="C498" s="2" t="s">
        <v>18</v>
      </c>
      <c r="D498" s="2">
        <v>384</v>
      </c>
      <c r="E498" s="2">
        <v>20</v>
      </c>
      <c r="F498" s="2">
        <v>265</v>
      </c>
      <c r="G498" s="2">
        <v>75.42</v>
      </c>
      <c r="H498" s="3">
        <v>45046</v>
      </c>
      <c r="I498" s="2">
        <f>'Main Data (2)'!$D498-'Main Data (2)'!$F498</f>
        <v>119</v>
      </c>
      <c r="J498" s="2">
        <f>'Main Data (2)'!$D498*'Main Data (2)'!$G498</f>
        <v>28961.279999999999</v>
      </c>
      <c r="K498" s="2">
        <f>'Main Data (2)'!$F498*'Main Data (2)'!$G498</f>
        <v>19986.3</v>
      </c>
      <c r="L498" s="6" t="str">
        <f t="shared" si="7"/>
        <v>No</v>
      </c>
    </row>
    <row r="499" spans="1:12" x14ac:dyDescent="0.25">
      <c r="A499" s="4" t="s">
        <v>2566</v>
      </c>
      <c r="B499" s="4" t="s">
        <v>26</v>
      </c>
      <c r="C499" s="4" t="s">
        <v>18</v>
      </c>
      <c r="D499" s="4">
        <v>511</v>
      </c>
      <c r="E499" s="4">
        <v>82</v>
      </c>
      <c r="F499" s="4">
        <v>285</v>
      </c>
      <c r="G499" s="4">
        <v>296.12</v>
      </c>
      <c r="H499" s="5">
        <v>45126</v>
      </c>
      <c r="I499" s="4">
        <f>'Main Data (2)'!$D499-'Main Data (2)'!$F499</f>
        <v>226</v>
      </c>
      <c r="J499" s="4">
        <f>'Main Data (2)'!$D499*'Main Data (2)'!$G499</f>
        <v>151317.32</v>
      </c>
      <c r="K499" s="4">
        <f>'Main Data (2)'!$F499*'Main Data (2)'!$G499</f>
        <v>84394.2</v>
      </c>
      <c r="L499" s="7" t="str">
        <f t="shared" si="7"/>
        <v>No</v>
      </c>
    </row>
    <row r="500" spans="1:12" x14ac:dyDescent="0.25">
      <c r="A500" s="2" t="s">
        <v>2567</v>
      </c>
      <c r="B500" s="2" t="s">
        <v>12</v>
      </c>
      <c r="C500" s="2" t="s">
        <v>18</v>
      </c>
      <c r="D500" s="2">
        <v>246</v>
      </c>
      <c r="E500" s="2">
        <v>33</v>
      </c>
      <c r="F500" s="2">
        <v>108</v>
      </c>
      <c r="G500" s="2">
        <v>69.91</v>
      </c>
      <c r="H500" s="3">
        <v>45177</v>
      </c>
      <c r="I500" s="2">
        <f>'Main Data (2)'!$D500-'Main Data (2)'!$F500</f>
        <v>138</v>
      </c>
      <c r="J500" s="2">
        <f>'Main Data (2)'!$D500*'Main Data (2)'!$G500</f>
        <v>17197.86</v>
      </c>
      <c r="K500" s="2">
        <f>'Main Data (2)'!$F500*'Main Data (2)'!$G500</f>
        <v>7550.28</v>
      </c>
      <c r="L500" s="6" t="str">
        <f t="shared" si="7"/>
        <v>No</v>
      </c>
    </row>
    <row r="501" spans="1:12" x14ac:dyDescent="0.25">
      <c r="A501" s="4" t="s">
        <v>2569</v>
      </c>
      <c r="B501" s="4" t="s">
        <v>17</v>
      </c>
      <c r="C501" s="4" t="s">
        <v>18</v>
      </c>
      <c r="D501" s="4">
        <v>348</v>
      </c>
      <c r="E501" s="4">
        <v>64</v>
      </c>
      <c r="F501" s="4">
        <v>50</v>
      </c>
      <c r="G501" s="4">
        <v>165.45</v>
      </c>
      <c r="H501" s="5">
        <v>45243</v>
      </c>
      <c r="I501" s="4">
        <f>'Main Data (2)'!$D501-'Main Data (2)'!$F501</f>
        <v>298</v>
      </c>
      <c r="J501" s="4">
        <f>'Main Data (2)'!$D501*'Main Data (2)'!$G501</f>
        <v>57576.6</v>
      </c>
      <c r="K501" s="4">
        <f>'Main Data (2)'!$F501*'Main Data (2)'!$G501</f>
        <v>8272.5</v>
      </c>
      <c r="L501" s="7" t="str">
        <f t="shared" si="7"/>
        <v>No</v>
      </c>
    </row>
    <row r="502" spans="1:12" x14ac:dyDescent="0.25">
      <c r="A502" s="2" t="s">
        <v>2573</v>
      </c>
      <c r="B502" s="2" t="s">
        <v>35</v>
      </c>
      <c r="C502" s="2" t="s">
        <v>18</v>
      </c>
      <c r="D502" s="2">
        <v>347</v>
      </c>
      <c r="E502" s="2">
        <v>82</v>
      </c>
      <c r="F502" s="2">
        <v>119</v>
      </c>
      <c r="G502" s="2">
        <v>81.150000000000006</v>
      </c>
      <c r="H502" s="3">
        <v>45085</v>
      </c>
      <c r="I502" s="2">
        <f>'Main Data (2)'!$D502-'Main Data (2)'!$F502</f>
        <v>228</v>
      </c>
      <c r="J502" s="2">
        <f>'Main Data (2)'!$D502*'Main Data (2)'!$G502</f>
        <v>28159.050000000003</v>
      </c>
      <c r="K502" s="2">
        <f>'Main Data (2)'!$F502*'Main Data (2)'!$G502</f>
        <v>9656.85</v>
      </c>
      <c r="L502" s="6" t="str">
        <f t="shared" si="7"/>
        <v>No</v>
      </c>
    </row>
    <row r="503" spans="1:12" x14ac:dyDescent="0.25">
      <c r="A503" s="4" t="s">
        <v>2574</v>
      </c>
      <c r="B503" s="4" t="s">
        <v>37</v>
      </c>
      <c r="C503" s="4" t="s">
        <v>18</v>
      </c>
      <c r="D503" s="4">
        <v>311</v>
      </c>
      <c r="E503" s="4">
        <v>49</v>
      </c>
      <c r="F503" s="4">
        <v>122</v>
      </c>
      <c r="G503" s="4">
        <v>292.02999999999997</v>
      </c>
      <c r="H503" s="5">
        <v>45137</v>
      </c>
      <c r="I503" s="4">
        <f>'Main Data (2)'!$D503-'Main Data (2)'!$F503</f>
        <v>189</v>
      </c>
      <c r="J503" s="4">
        <f>'Main Data (2)'!$D503*'Main Data (2)'!$G503</f>
        <v>90821.329999999987</v>
      </c>
      <c r="K503" s="4">
        <f>'Main Data (2)'!$F503*'Main Data (2)'!$G503</f>
        <v>35627.659999999996</v>
      </c>
      <c r="L503" s="7" t="str">
        <f t="shared" si="7"/>
        <v>No</v>
      </c>
    </row>
    <row r="504" spans="1:12" x14ac:dyDescent="0.25">
      <c r="A504" s="2" t="s">
        <v>2576</v>
      </c>
      <c r="B504" s="2" t="s">
        <v>12</v>
      </c>
      <c r="C504" s="2" t="s">
        <v>18</v>
      </c>
      <c r="D504" s="2">
        <v>322</v>
      </c>
      <c r="E504" s="2">
        <v>89</v>
      </c>
      <c r="F504" s="2">
        <v>56</v>
      </c>
      <c r="G504" s="2">
        <v>442.6</v>
      </c>
      <c r="H504" s="3">
        <v>45072</v>
      </c>
      <c r="I504" s="2">
        <f>'Main Data (2)'!$D504-'Main Data (2)'!$F504</f>
        <v>266</v>
      </c>
      <c r="J504" s="2">
        <f>'Main Data (2)'!$D504*'Main Data (2)'!$G504</f>
        <v>142517.20000000001</v>
      </c>
      <c r="K504" s="2">
        <f>'Main Data (2)'!$F504*'Main Data (2)'!$G504</f>
        <v>24785.600000000002</v>
      </c>
      <c r="L504" s="6" t="str">
        <f t="shared" si="7"/>
        <v>No</v>
      </c>
    </row>
    <row r="505" spans="1:12" x14ac:dyDescent="0.25">
      <c r="A505" s="4" t="s">
        <v>2581</v>
      </c>
      <c r="B505" s="4" t="s">
        <v>21</v>
      </c>
      <c r="C505" s="4" t="s">
        <v>18</v>
      </c>
      <c r="D505" s="4">
        <v>256</v>
      </c>
      <c r="E505" s="4">
        <v>90</v>
      </c>
      <c r="F505" s="4">
        <v>187</v>
      </c>
      <c r="G505" s="4">
        <v>341.49</v>
      </c>
      <c r="H505" s="5">
        <v>45230</v>
      </c>
      <c r="I505" s="4">
        <f>'Main Data (2)'!$D505-'Main Data (2)'!$F505</f>
        <v>69</v>
      </c>
      <c r="J505" s="4">
        <f>'Main Data (2)'!$D505*'Main Data (2)'!$G505</f>
        <v>87421.440000000002</v>
      </c>
      <c r="K505" s="4">
        <f>'Main Data (2)'!$F505*'Main Data (2)'!$G505</f>
        <v>63858.630000000005</v>
      </c>
      <c r="L505" s="7" t="str">
        <f t="shared" si="7"/>
        <v>No</v>
      </c>
    </row>
    <row r="506" spans="1:12" x14ac:dyDescent="0.25">
      <c r="A506" s="2" t="s">
        <v>2583</v>
      </c>
      <c r="B506" s="2" t="s">
        <v>14</v>
      </c>
      <c r="C506" s="2" t="s">
        <v>18</v>
      </c>
      <c r="D506" s="2">
        <v>177</v>
      </c>
      <c r="E506" s="2">
        <v>50</v>
      </c>
      <c r="F506" s="2">
        <v>14</v>
      </c>
      <c r="G506" s="2">
        <v>230.2</v>
      </c>
      <c r="H506" s="3">
        <v>45042</v>
      </c>
      <c r="I506" s="2">
        <f>'Main Data (2)'!$D506-'Main Data (2)'!$F506</f>
        <v>163</v>
      </c>
      <c r="J506" s="2">
        <f>'Main Data (2)'!$D506*'Main Data (2)'!$G506</f>
        <v>40745.4</v>
      </c>
      <c r="K506" s="2">
        <f>'Main Data (2)'!$F506*'Main Data (2)'!$G506</f>
        <v>3222.7999999999997</v>
      </c>
      <c r="L506" s="6" t="str">
        <f t="shared" si="7"/>
        <v>No</v>
      </c>
    </row>
    <row r="507" spans="1:12" x14ac:dyDescent="0.25">
      <c r="A507" s="4" t="s">
        <v>2584</v>
      </c>
      <c r="B507" s="4" t="s">
        <v>8</v>
      </c>
      <c r="C507" s="4" t="s">
        <v>18</v>
      </c>
      <c r="D507" s="4">
        <v>198</v>
      </c>
      <c r="E507" s="4">
        <v>22</v>
      </c>
      <c r="F507" s="4">
        <v>30</v>
      </c>
      <c r="G507" s="4">
        <v>233.92</v>
      </c>
      <c r="H507" s="5">
        <v>44929</v>
      </c>
      <c r="I507" s="4">
        <f>'Main Data (2)'!$D507-'Main Data (2)'!$F507</f>
        <v>168</v>
      </c>
      <c r="J507" s="4">
        <f>'Main Data (2)'!$D507*'Main Data (2)'!$G507</f>
        <v>46316.159999999996</v>
      </c>
      <c r="K507" s="4">
        <f>'Main Data (2)'!$F507*'Main Data (2)'!$G507</f>
        <v>7017.5999999999995</v>
      </c>
      <c r="L507" s="7" t="str">
        <f t="shared" si="7"/>
        <v>No</v>
      </c>
    </row>
    <row r="508" spans="1:12" x14ac:dyDescent="0.25">
      <c r="A508" s="2" t="s">
        <v>2586</v>
      </c>
      <c r="B508" s="2" t="s">
        <v>37</v>
      </c>
      <c r="C508" s="2" t="s">
        <v>18</v>
      </c>
      <c r="D508" s="2">
        <v>296</v>
      </c>
      <c r="E508" s="2">
        <v>94</v>
      </c>
      <c r="F508" s="2">
        <v>213</v>
      </c>
      <c r="G508" s="2">
        <v>284.11</v>
      </c>
      <c r="H508" s="3">
        <v>44981</v>
      </c>
      <c r="I508" s="2">
        <f>'Main Data (2)'!$D508-'Main Data (2)'!$F508</f>
        <v>83</v>
      </c>
      <c r="J508" s="2">
        <f>'Main Data (2)'!$D508*'Main Data (2)'!$G508</f>
        <v>84096.56</v>
      </c>
      <c r="K508" s="2">
        <f>'Main Data (2)'!$F508*'Main Data (2)'!$G508</f>
        <v>60515.43</v>
      </c>
      <c r="L508" s="6" t="str">
        <f t="shared" si="7"/>
        <v>No</v>
      </c>
    </row>
    <row r="509" spans="1:12" x14ac:dyDescent="0.25">
      <c r="A509" s="4" t="s">
        <v>2588</v>
      </c>
      <c r="B509" s="4" t="s">
        <v>8</v>
      </c>
      <c r="C509" s="4" t="s">
        <v>18</v>
      </c>
      <c r="D509" s="4">
        <v>311</v>
      </c>
      <c r="E509" s="4">
        <v>70</v>
      </c>
      <c r="F509" s="4">
        <v>131</v>
      </c>
      <c r="G509" s="4">
        <v>53.78</v>
      </c>
      <c r="H509" s="5">
        <v>44954</v>
      </c>
      <c r="I509" s="4">
        <f>'Main Data (2)'!$D509-'Main Data (2)'!$F509</f>
        <v>180</v>
      </c>
      <c r="J509" s="4">
        <f>'Main Data (2)'!$D509*'Main Data (2)'!$G509</f>
        <v>16725.580000000002</v>
      </c>
      <c r="K509" s="4">
        <f>'Main Data (2)'!$F509*'Main Data (2)'!$G509</f>
        <v>7045.18</v>
      </c>
      <c r="L509" s="7" t="str">
        <f t="shared" si="7"/>
        <v>No</v>
      </c>
    </row>
    <row r="510" spans="1:12" x14ac:dyDescent="0.25">
      <c r="A510" s="2" t="s">
        <v>2590</v>
      </c>
      <c r="B510" s="2" t="s">
        <v>28</v>
      </c>
      <c r="C510" s="2" t="s">
        <v>18</v>
      </c>
      <c r="D510" s="2">
        <v>187</v>
      </c>
      <c r="E510" s="2">
        <v>29</v>
      </c>
      <c r="F510" s="2">
        <v>14</v>
      </c>
      <c r="G510" s="2">
        <v>315.36</v>
      </c>
      <c r="H510" s="3">
        <v>45240</v>
      </c>
      <c r="I510" s="2">
        <f>'Main Data (2)'!$D510-'Main Data (2)'!$F510</f>
        <v>173</v>
      </c>
      <c r="J510" s="2">
        <f>'Main Data (2)'!$D510*'Main Data (2)'!$G510</f>
        <v>58972.32</v>
      </c>
      <c r="K510" s="2">
        <f>'Main Data (2)'!$F510*'Main Data (2)'!$G510</f>
        <v>4415.04</v>
      </c>
      <c r="L510" s="6" t="str">
        <f t="shared" si="7"/>
        <v>No</v>
      </c>
    </row>
    <row r="511" spans="1:12" x14ac:dyDescent="0.25">
      <c r="A511" s="4" t="s">
        <v>2593</v>
      </c>
      <c r="B511" s="4" t="s">
        <v>21</v>
      </c>
      <c r="C511" s="4" t="s">
        <v>18</v>
      </c>
      <c r="D511" s="4">
        <v>346</v>
      </c>
      <c r="E511" s="4">
        <v>58</v>
      </c>
      <c r="F511" s="4">
        <v>182</v>
      </c>
      <c r="G511" s="4">
        <v>471.27</v>
      </c>
      <c r="H511" s="5">
        <v>45256</v>
      </c>
      <c r="I511" s="4">
        <f>'Main Data (2)'!$D511-'Main Data (2)'!$F511</f>
        <v>164</v>
      </c>
      <c r="J511" s="4">
        <f>'Main Data (2)'!$D511*'Main Data (2)'!$G511</f>
        <v>163059.41999999998</v>
      </c>
      <c r="K511" s="4">
        <f>'Main Data (2)'!$F511*'Main Data (2)'!$G511</f>
        <v>85771.14</v>
      </c>
      <c r="L511" s="7" t="str">
        <f t="shared" si="7"/>
        <v>No</v>
      </c>
    </row>
    <row r="512" spans="1:12" x14ac:dyDescent="0.25">
      <c r="A512" s="2" t="s">
        <v>2595</v>
      </c>
      <c r="B512" s="2" t="s">
        <v>37</v>
      </c>
      <c r="C512" s="2" t="s">
        <v>18</v>
      </c>
      <c r="D512" s="2">
        <v>357</v>
      </c>
      <c r="E512" s="2">
        <v>71</v>
      </c>
      <c r="F512" s="2">
        <v>288</v>
      </c>
      <c r="G512" s="2">
        <v>271.48</v>
      </c>
      <c r="H512" s="3">
        <v>44942</v>
      </c>
      <c r="I512" s="2">
        <f>'Main Data (2)'!$D512-'Main Data (2)'!$F512</f>
        <v>69</v>
      </c>
      <c r="J512" s="2">
        <f>'Main Data (2)'!$D512*'Main Data (2)'!$G512</f>
        <v>96918.36</v>
      </c>
      <c r="K512" s="2">
        <f>'Main Data (2)'!$F512*'Main Data (2)'!$G512</f>
        <v>78186.240000000005</v>
      </c>
      <c r="L512" s="6" t="str">
        <f t="shared" si="7"/>
        <v>No</v>
      </c>
    </row>
    <row r="513" spans="1:12" x14ac:dyDescent="0.25">
      <c r="A513" s="4" t="s">
        <v>2600</v>
      </c>
      <c r="B513" s="4" t="s">
        <v>12</v>
      </c>
      <c r="C513" s="4" t="s">
        <v>18</v>
      </c>
      <c r="D513" s="4">
        <v>9</v>
      </c>
      <c r="E513" s="4">
        <v>81</v>
      </c>
      <c r="F513" s="4">
        <v>5</v>
      </c>
      <c r="G513" s="4">
        <v>338.26</v>
      </c>
      <c r="H513" s="5">
        <v>45150</v>
      </c>
      <c r="I513" s="4">
        <f>'Main Data (2)'!$D513-'Main Data (2)'!$F513</f>
        <v>4</v>
      </c>
      <c r="J513" s="4">
        <f>'Main Data (2)'!$D513*'Main Data (2)'!$G513</f>
        <v>3044.34</v>
      </c>
      <c r="K513" s="4">
        <f>'Main Data (2)'!$F513*'Main Data (2)'!$G513</f>
        <v>1691.3</v>
      </c>
      <c r="L513" s="7" t="str">
        <f t="shared" si="7"/>
        <v>Yes</v>
      </c>
    </row>
    <row r="514" spans="1:12" x14ac:dyDescent="0.25">
      <c r="A514" s="2" t="s">
        <v>2601</v>
      </c>
      <c r="B514" s="2" t="s">
        <v>21</v>
      </c>
      <c r="C514" s="2" t="s">
        <v>18</v>
      </c>
      <c r="D514" s="2">
        <v>215</v>
      </c>
      <c r="E514" s="2">
        <v>63</v>
      </c>
      <c r="F514" s="2">
        <v>201</v>
      </c>
      <c r="G514" s="2">
        <v>150.56</v>
      </c>
      <c r="H514" s="3">
        <v>45108</v>
      </c>
      <c r="I514" s="2">
        <f>'Main Data (2)'!$D514-'Main Data (2)'!$F514</f>
        <v>14</v>
      </c>
      <c r="J514" s="2">
        <f>'Main Data (2)'!$D514*'Main Data (2)'!$G514</f>
        <v>32370.400000000001</v>
      </c>
      <c r="K514" s="2">
        <f>'Main Data (2)'!$F514*'Main Data (2)'!$G514</f>
        <v>30262.560000000001</v>
      </c>
      <c r="L514" s="6" t="str">
        <f t="shared" ref="L514:L577" si="8">IF(D514&lt;=E514,"Yes","No")</f>
        <v>No</v>
      </c>
    </row>
    <row r="515" spans="1:12" x14ac:dyDescent="0.25">
      <c r="A515" s="4" t="s">
        <v>2608</v>
      </c>
      <c r="B515" s="4" t="s">
        <v>21</v>
      </c>
      <c r="C515" s="4" t="s">
        <v>18</v>
      </c>
      <c r="D515" s="4">
        <v>327</v>
      </c>
      <c r="E515" s="4">
        <v>39</v>
      </c>
      <c r="F515" s="4">
        <v>194</v>
      </c>
      <c r="G515" s="4">
        <v>25.08</v>
      </c>
      <c r="H515" s="5">
        <v>45086</v>
      </c>
      <c r="I515" s="4">
        <f>'Main Data (2)'!$D515-'Main Data (2)'!$F515</f>
        <v>133</v>
      </c>
      <c r="J515" s="4">
        <f>'Main Data (2)'!$D515*'Main Data (2)'!$G515</f>
        <v>8201.16</v>
      </c>
      <c r="K515" s="4">
        <f>'Main Data (2)'!$F515*'Main Data (2)'!$G515</f>
        <v>4865.5199999999995</v>
      </c>
      <c r="L515" s="7" t="str">
        <f t="shared" si="8"/>
        <v>No</v>
      </c>
    </row>
    <row r="516" spans="1:12" x14ac:dyDescent="0.25">
      <c r="A516" s="2" t="s">
        <v>2616</v>
      </c>
      <c r="B516" s="2" t="s">
        <v>8</v>
      </c>
      <c r="C516" s="2" t="s">
        <v>18</v>
      </c>
      <c r="D516" s="2">
        <v>371</v>
      </c>
      <c r="E516" s="2">
        <v>59</v>
      </c>
      <c r="F516" s="2">
        <v>212</v>
      </c>
      <c r="G516" s="2">
        <v>374.14</v>
      </c>
      <c r="H516" s="3">
        <v>45014</v>
      </c>
      <c r="I516" s="2">
        <f>'Main Data (2)'!$D516-'Main Data (2)'!$F516</f>
        <v>159</v>
      </c>
      <c r="J516" s="2">
        <f>'Main Data (2)'!$D516*'Main Data (2)'!$G516</f>
        <v>138805.94</v>
      </c>
      <c r="K516" s="2">
        <f>'Main Data (2)'!$F516*'Main Data (2)'!$G516</f>
        <v>79317.679999999993</v>
      </c>
      <c r="L516" s="6" t="str">
        <f t="shared" si="8"/>
        <v>No</v>
      </c>
    </row>
    <row r="517" spans="1:12" x14ac:dyDescent="0.25">
      <c r="A517" s="4" t="s">
        <v>2626</v>
      </c>
      <c r="B517" s="4" t="s">
        <v>8</v>
      </c>
      <c r="C517" s="4" t="s">
        <v>18</v>
      </c>
      <c r="D517" s="4">
        <v>36</v>
      </c>
      <c r="E517" s="4">
        <v>95</v>
      </c>
      <c r="F517" s="4">
        <v>17</v>
      </c>
      <c r="G517" s="4">
        <v>293.66000000000003</v>
      </c>
      <c r="H517" s="5">
        <v>44989</v>
      </c>
      <c r="I517" s="4">
        <f>'Main Data (2)'!$D517-'Main Data (2)'!$F517</f>
        <v>19</v>
      </c>
      <c r="J517" s="4">
        <f>'Main Data (2)'!$D517*'Main Data (2)'!$G517</f>
        <v>10571.76</v>
      </c>
      <c r="K517" s="4">
        <f>'Main Data (2)'!$F517*'Main Data (2)'!$G517</f>
        <v>4992.22</v>
      </c>
      <c r="L517" s="7" t="str">
        <f t="shared" si="8"/>
        <v>Yes</v>
      </c>
    </row>
    <row r="518" spans="1:12" x14ac:dyDescent="0.25">
      <c r="A518" s="2" t="s">
        <v>2627</v>
      </c>
      <c r="B518" s="2" t="s">
        <v>14</v>
      </c>
      <c r="C518" s="2" t="s">
        <v>18</v>
      </c>
      <c r="D518" s="2">
        <v>277</v>
      </c>
      <c r="E518" s="2">
        <v>65</v>
      </c>
      <c r="F518" s="2">
        <v>78</v>
      </c>
      <c r="G518" s="2">
        <v>158.05000000000001</v>
      </c>
      <c r="H518" s="3">
        <v>45209</v>
      </c>
      <c r="I518" s="2">
        <f>'Main Data (2)'!$D518-'Main Data (2)'!$F518</f>
        <v>199</v>
      </c>
      <c r="J518" s="2">
        <f>'Main Data (2)'!$D518*'Main Data (2)'!$G518</f>
        <v>43779.850000000006</v>
      </c>
      <c r="K518" s="2">
        <f>'Main Data (2)'!$F518*'Main Data (2)'!$G518</f>
        <v>12327.900000000001</v>
      </c>
      <c r="L518" s="6" t="str">
        <f t="shared" si="8"/>
        <v>No</v>
      </c>
    </row>
    <row r="519" spans="1:12" x14ac:dyDescent="0.25">
      <c r="A519" s="4" t="s">
        <v>2629</v>
      </c>
      <c r="B519" s="4" t="s">
        <v>21</v>
      </c>
      <c r="C519" s="4" t="s">
        <v>18</v>
      </c>
      <c r="D519" s="4">
        <v>320</v>
      </c>
      <c r="E519" s="4">
        <v>57</v>
      </c>
      <c r="F519" s="4">
        <v>150</v>
      </c>
      <c r="G519" s="4">
        <v>415.48</v>
      </c>
      <c r="H519" s="5">
        <v>44953</v>
      </c>
      <c r="I519" s="4">
        <f>'Main Data (2)'!$D519-'Main Data (2)'!$F519</f>
        <v>170</v>
      </c>
      <c r="J519" s="4">
        <f>'Main Data (2)'!$D519*'Main Data (2)'!$G519</f>
        <v>132953.60000000001</v>
      </c>
      <c r="K519" s="4">
        <f>'Main Data (2)'!$F519*'Main Data (2)'!$G519</f>
        <v>62322</v>
      </c>
      <c r="L519" s="7" t="str">
        <f t="shared" si="8"/>
        <v>No</v>
      </c>
    </row>
    <row r="520" spans="1:12" x14ac:dyDescent="0.25">
      <c r="A520" s="2" t="s">
        <v>2630</v>
      </c>
      <c r="B520" s="2" t="s">
        <v>48</v>
      </c>
      <c r="C520" s="2" t="s">
        <v>18</v>
      </c>
      <c r="D520" s="2">
        <v>234</v>
      </c>
      <c r="E520" s="2">
        <v>25</v>
      </c>
      <c r="F520" s="2">
        <v>166</v>
      </c>
      <c r="G520" s="2">
        <v>476.82</v>
      </c>
      <c r="H520" s="3">
        <v>45040</v>
      </c>
      <c r="I520" s="2">
        <f>'Main Data (2)'!$D520-'Main Data (2)'!$F520</f>
        <v>68</v>
      </c>
      <c r="J520" s="2">
        <f>'Main Data (2)'!$D520*'Main Data (2)'!$G520</f>
        <v>111575.88</v>
      </c>
      <c r="K520" s="2">
        <f>'Main Data (2)'!$F520*'Main Data (2)'!$G520</f>
        <v>79152.12</v>
      </c>
      <c r="L520" s="6" t="str">
        <f t="shared" si="8"/>
        <v>No</v>
      </c>
    </row>
    <row r="521" spans="1:12" x14ac:dyDescent="0.25">
      <c r="A521" s="4" t="s">
        <v>2634</v>
      </c>
      <c r="B521" s="4" t="s">
        <v>12</v>
      </c>
      <c r="C521" s="4" t="s">
        <v>18</v>
      </c>
      <c r="D521" s="4">
        <v>242</v>
      </c>
      <c r="E521" s="4">
        <v>47</v>
      </c>
      <c r="F521" s="4">
        <v>110</v>
      </c>
      <c r="G521" s="4">
        <v>48.71</v>
      </c>
      <c r="H521" s="5">
        <v>45223</v>
      </c>
      <c r="I521" s="4">
        <f>'Main Data (2)'!$D521-'Main Data (2)'!$F521</f>
        <v>132</v>
      </c>
      <c r="J521" s="4">
        <f>'Main Data (2)'!$D521*'Main Data (2)'!$G521</f>
        <v>11787.82</v>
      </c>
      <c r="K521" s="4">
        <f>'Main Data (2)'!$F521*'Main Data (2)'!$G521</f>
        <v>5358.1</v>
      </c>
      <c r="L521" s="7" t="str">
        <f t="shared" si="8"/>
        <v>No</v>
      </c>
    </row>
    <row r="522" spans="1:12" x14ac:dyDescent="0.25">
      <c r="A522" s="2" t="s">
        <v>2640</v>
      </c>
      <c r="B522" s="2" t="s">
        <v>35</v>
      </c>
      <c r="C522" s="2" t="s">
        <v>18</v>
      </c>
      <c r="D522" s="2">
        <v>232</v>
      </c>
      <c r="E522" s="2">
        <v>33</v>
      </c>
      <c r="F522" s="2">
        <v>106</v>
      </c>
      <c r="G522" s="2">
        <v>245.89</v>
      </c>
      <c r="H522" s="3">
        <v>45162</v>
      </c>
      <c r="I522" s="2">
        <f>'Main Data (2)'!$D522-'Main Data (2)'!$F522</f>
        <v>126</v>
      </c>
      <c r="J522" s="2">
        <f>'Main Data (2)'!$D522*'Main Data (2)'!$G522</f>
        <v>57046.479999999996</v>
      </c>
      <c r="K522" s="2">
        <f>'Main Data (2)'!$F522*'Main Data (2)'!$G522</f>
        <v>26064.34</v>
      </c>
      <c r="L522" s="6" t="str">
        <f t="shared" si="8"/>
        <v>No</v>
      </c>
    </row>
    <row r="523" spans="1:12" x14ac:dyDescent="0.25">
      <c r="A523" s="4" t="s">
        <v>2648</v>
      </c>
      <c r="B523" s="4" t="s">
        <v>17</v>
      </c>
      <c r="C523" s="4" t="s">
        <v>18</v>
      </c>
      <c r="D523" s="4">
        <v>46</v>
      </c>
      <c r="E523" s="4">
        <v>36</v>
      </c>
      <c r="F523" s="4">
        <v>26</v>
      </c>
      <c r="G523" s="4">
        <v>132.21</v>
      </c>
      <c r="H523" s="5">
        <v>44952</v>
      </c>
      <c r="I523" s="4">
        <f>'Main Data (2)'!$D523-'Main Data (2)'!$F523</f>
        <v>20</v>
      </c>
      <c r="J523" s="4">
        <f>'Main Data (2)'!$D523*'Main Data (2)'!$G523</f>
        <v>6081.6600000000008</v>
      </c>
      <c r="K523" s="4">
        <f>'Main Data (2)'!$F523*'Main Data (2)'!$G523</f>
        <v>3437.46</v>
      </c>
      <c r="L523" s="7" t="str">
        <f t="shared" si="8"/>
        <v>No</v>
      </c>
    </row>
    <row r="524" spans="1:12" x14ac:dyDescent="0.25">
      <c r="A524" s="2" t="s">
        <v>2650</v>
      </c>
      <c r="B524" s="2" t="s">
        <v>12</v>
      </c>
      <c r="C524" s="2" t="s">
        <v>18</v>
      </c>
      <c r="D524" s="2">
        <v>266</v>
      </c>
      <c r="E524" s="2">
        <v>45</v>
      </c>
      <c r="F524" s="2">
        <v>16</v>
      </c>
      <c r="G524" s="2">
        <v>356</v>
      </c>
      <c r="H524" s="3">
        <v>45094</v>
      </c>
      <c r="I524" s="2">
        <f>'Main Data (2)'!$D524-'Main Data (2)'!$F524</f>
        <v>250</v>
      </c>
      <c r="J524" s="2">
        <f>'Main Data (2)'!$D524*'Main Data (2)'!$G524</f>
        <v>94696</v>
      </c>
      <c r="K524" s="2">
        <f>'Main Data (2)'!$F524*'Main Data (2)'!$G524</f>
        <v>5696</v>
      </c>
      <c r="L524" s="6" t="str">
        <f t="shared" si="8"/>
        <v>No</v>
      </c>
    </row>
    <row r="525" spans="1:12" x14ac:dyDescent="0.25">
      <c r="A525" s="4" t="s">
        <v>2653</v>
      </c>
      <c r="B525" s="4" t="s">
        <v>48</v>
      </c>
      <c r="C525" s="4" t="s">
        <v>18</v>
      </c>
      <c r="D525" s="4">
        <v>293</v>
      </c>
      <c r="E525" s="4">
        <v>58</v>
      </c>
      <c r="F525" s="4">
        <v>188</v>
      </c>
      <c r="G525" s="4">
        <v>313.38</v>
      </c>
      <c r="H525" s="5">
        <v>45099</v>
      </c>
      <c r="I525" s="4">
        <f>'Main Data (2)'!$D525-'Main Data (2)'!$F525</f>
        <v>105</v>
      </c>
      <c r="J525" s="4">
        <f>'Main Data (2)'!$D525*'Main Data (2)'!$G525</f>
        <v>91820.34</v>
      </c>
      <c r="K525" s="4">
        <f>'Main Data (2)'!$F525*'Main Data (2)'!$G525</f>
        <v>58915.44</v>
      </c>
      <c r="L525" s="7" t="str">
        <f t="shared" si="8"/>
        <v>No</v>
      </c>
    </row>
    <row r="526" spans="1:12" x14ac:dyDescent="0.25">
      <c r="A526" s="2" t="s">
        <v>2656</v>
      </c>
      <c r="B526" s="2" t="s">
        <v>8</v>
      </c>
      <c r="C526" s="2" t="s">
        <v>18</v>
      </c>
      <c r="D526" s="2">
        <v>435</v>
      </c>
      <c r="E526" s="2">
        <v>66</v>
      </c>
      <c r="F526" s="2">
        <v>146</v>
      </c>
      <c r="G526" s="2">
        <v>93.56</v>
      </c>
      <c r="H526" s="3">
        <v>44965</v>
      </c>
      <c r="I526" s="2">
        <f>'Main Data (2)'!$D526-'Main Data (2)'!$F526</f>
        <v>289</v>
      </c>
      <c r="J526" s="2">
        <f>'Main Data (2)'!$D526*'Main Data (2)'!$G526</f>
        <v>40698.6</v>
      </c>
      <c r="K526" s="2">
        <f>'Main Data (2)'!$F526*'Main Data (2)'!$G526</f>
        <v>13659.76</v>
      </c>
      <c r="L526" s="6" t="str">
        <f t="shared" si="8"/>
        <v>No</v>
      </c>
    </row>
    <row r="527" spans="1:12" x14ac:dyDescent="0.25">
      <c r="A527" s="4" t="s">
        <v>2661</v>
      </c>
      <c r="B527" s="4" t="s">
        <v>17</v>
      </c>
      <c r="C527" s="4" t="s">
        <v>18</v>
      </c>
      <c r="D527" s="4">
        <v>240</v>
      </c>
      <c r="E527" s="4">
        <v>20</v>
      </c>
      <c r="F527" s="4">
        <v>105</v>
      </c>
      <c r="G527" s="4">
        <v>471.85</v>
      </c>
      <c r="H527" s="5">
        <v>45173</v>
      </c>
      <c r="I527" s="4">
        <f>'Main Data (2)'!$D527-'Main Data (2)'!$F527</f>
        <v>135</v>
      </c>
      <c r="J527" s="4">
        <f>'Main Data (2)'!$D527*'Main Data (2)'!$G527</f>
        <v>113244</v>
      </c>
      <c r="K527" s="4">
        <f>'Main Data (2)'!$F527*'Main Data (2)'!$G527</f>
        <v>49544.25</v>
      </c>
      <c r="L527" s="7" t="str">
        <f t="shared" si="8"/>
        <v>No</v>
      </c>
    </row>
    <row r="528" spans="1:12" x14ac:dyDescent="0.25">
      <c r="A528" s="2" t="s">
        <v>2666</v>
      </c>
      <c r="B528" s="2" t="s">
        <v>48</v>
      </c>
      <c r="C528" s="2" t="s">
        <v>18</v>
      </c>
      <c r="D528" s="2">
        <v>374</v>
      </c>
      <c r="E528" s="2">
        <v>76</v>
      </c>
      <c r="F528" s="2">
        <v>221</v>
      </c>
      <c r="G528" s="2">
        <v>6.99</v>
      </c>
      <c r="H528" s="3">
        <v>45111</v>
      </c>
      <c r="I528" s="2">
        <f>'Main Data (2)'!$D528-'Main Data (2)'!$F528</f>
        <v>153</v>
      </c>
      <c r="J528" s="2">
        <f>'Main Data (2)'!$D528*'Main Data (2)'!$G528</f>
        <v>2614.2600000000002</v>
      </c>
      <c r="K528" s="2">
        <f>'Main Data (2)'!$F528*'Main Data (2)'!$G528</f>
        <v>1544.79</v>
      </c>
      <c r="L528" s="6" t="str">
        <f t="shared" si="8"/>
        <v>No</v>
      </c>
    </row>
    <row r="529" spans="1:12" x14ac:dyDescent="0.25">
      <c r="A529" s="4" t="s">
        <v>2673</v>
      </c>
      <c r="B529" s="4" t="s">
        <v>21</v>
      </c>
      <c r="C529" s="4" t="s">
        <v>18</v>
      </c>
      <c r="D529" s="4">
        <v>270</v>
      </c>
      <c r="E529" s="4">
        <v>22</v>
      </c>
      <c r="F529" s="4">
        <v>131</v>
      </c>
      <c r="G529" s="4">
        <v>474.75</v>
      </c>
      <c r="H529" s="5">
        <v>45194</v>
      </c>
      <c r="I529" s="4">
        <f>'Main Data (2)'!$D529-'Main Data (2)'!$F529</f>
        <v>139</v>
      </c>
      <c r="J529" s="4">
        <f>'Main Data (2)'!$D529*'Main Data (2)'!$G529</f>
        <v>128182.5</v>
      </c>
      <c r="K529" s="4">
        <f>'Main Data (2)'!$F529*'Main Data (2)'!$G529</f>
        <v>62192.25</v>
      </c>
      <c r="L529" s="7" t="str">
        <f t="shared" si="8"/>
        <v>No</v>
      </c>
    </row>
    <row r="530" spans="1:12" x14ac:dyDescent="0.25">
      <c r="A530" s="2" t="s">
        <v>2674</v>
      </c>
      <c r="B530" s="2" t="s">
        <v>21</v>
      </c>
      <c r="C530" s="2" t="s">
        <v>18</v>
      </c>
      <c r="D530" s="2">
        <v>113</v>
      </c>
      <c r="E530" s="2">
        <v>81</v>
      </c>
      <c r="F530" s="2">
        <v>27</v>
      </c>
      <c r="G530" s="2">
        <v>16.579999999999998</v>
      </c>
      <c r="H530" s="3">
        <v>45247</v>
      </c>
      <c r="I530" s="2">
        <f>'Main Data (2)'!$D530-'Main Data (2)'!$F530</f>
        <v>86</v>
      </c>
      <c r="J530" s="2">
        <f>'Main Data (2)'!$D530*'Main Data (2)'!$G530</f>
        <v>1873.5399999999997</v>
      </c>
      <c r="K530" s="2">
        <f>'Main Data (2)'!$F530*'Main Data (2)'!$G530</f>
        <v>447.65999999999997</v>
      </c>
      <c r="L530" s="6" t="str">
        <f t="shared" si="8"/>
        <v>No</v>
      </c>
    </row>
    <row r="531" spans="1:12" x14ac:dyDescent="0.25">
      <c r="A531" s="4" t="s">
        <v>2675</v>
      </c>
      <c r="B531" s="4" t="s">
        <v>8</v>
      </c>
      <c r="C531" s="4" t="s">
        <v>18</v>
      </c>
      <c r="D531" s="4">
        <v>237</v>
      </c>
      <c r="E531" s="4">
        <v>97</v>
      </c>
      <c r="F531" s="4">
        <v>69</v>
      </c>
      <c r="G531" s="4">
        <v>296.07</v>
      </c>
      <c r="H531" s="5">
        <v>45251</v>
      </c>
      <c r="I531" s="4">
        <f>'Main Data (2)'!$D531-'Main Data (2)'!$F531</f>
        <v>168</v>
      </c>
      <c r="J531" s="4">
        <f>'Main Data (2)'!$D531*'Main Data (2)'!$G531</f>
        <v>70168.59</v>
      </c>
      <c r="K531" s="4">
        <f>'Main Data (2)'!$F531*'Main Data (2)'!$G531</f>
        <v>20428.829999999998</v>
      </c>
      <c r="L531" s="7" t="str">
        <f t="shared" si="8"/>
        <v>No</v>
      </c>
    </row>
    <row r="532" spans="1:12" x14ac:dyDescent="0.25">
      <c r="A532" s="2" t="s">
        <v>2679</v>
      </c>
      <c r="B532" s="2" t="s">
        <v>26</v>
      </c>
      <c r="C532" s="2" t="s">
        <v>18</v>
      </c>
      <c r="D532" s="2">
        <v>360</v>
      </c>
      <c r="E532" s="2">
        <v>48</v>
      </c>
      <c r="F532" s="2">
        <v>242</v>
      </c>
      <c r="G532" s="2">
        <v>331.93</v>
      </c>
      <c r="H532" s="3">
        <v>44960</v>
      </c>
      <c r="I532" s="2">
        <f>'Main Data (2)'!$D532-'Main Data (2)'!$F532</f>
        <v>118</v>
      </c>
      <c r="J532" s="2">
        <f>'Main Data (2)'!$D532*'Main Data (2)'!$G532</f>
        <v>119494.8</v>
      </c>
      <c r="K532" s="2">
        <f>'Main Data (2)'!$F532*'Main Data (2)'!$G532</f>
        <v>80327.06</v>
      </c>
      <c r="L532" s="6" t="str">
        <f t="shared" si="8"/>
        <v>No</v>
      </c>
    </row>
    <row r="533" spans="1:12" x14ac:dyDescent="0.25">
      <c r="A533" s="4" t="s">
        <v>2680</v>
      </c>
      <c r="B533" s="4" t="s">
        <v>28</v>
      </c>
      <c r="C533" s="4" t="s">
        <v>18</v>
      </c>
      <c r="D533" s="4">
        <v>377</v>
      </c>
      <c r="E533" s="4">
        <v>70</v>
      </c>
      <c r="F533" s="4">
        <v>180</v>
      </c>
      <c r="G533" s="4">
        <v>332.74</v>
      </c>
      <c r="H533" s="5">
        <v>45254</v>
      </c>
      <c r="I533" s="4">
        <f>'Main Data (2)'!$D533-'Main Data (2)'!$F533</f>
        <v>197</v>
      </c>
      <c r="J533" s="4">
        <f>'Main Data (2)'!$D533*'Main Data (2)'!$G533</f>
        <v>125442.98000000001</v>
      </c>
      <c r="K533" s="4">
        <f>'Main Data (2)'!$F533*'Main Data (2)'!$G533</f>
        <v>59893.200000000004</v>
      </c>
      <c r="L533" s="7" t="str">
        <f t="shared" si="8"/>
        <v>No</v>
      </c>
    </row>
    <row r="534" spans="1:12" x14ac:dyDescent="0.25">
      <c r="A534" s="2" t="s">
        <v>2681</v>
      </c>
      <c r="B534" s="2" t="s">
        <v>14</v>
      </c>
      <c r="C534" s="2" t="s">
        <v>18</v>
      </c>
      <c r="D534" s="2">
        <v>250</v>
      </c>
      <c r="E534" s="2">
        <v>44</v>
      </c>
      <c r="F534" s="2">
        <v>45</v>
      </c>
      <c r="G534" s="2">
        <v>33.1</v>
      </c>
      <c r="H534" s="3">
        <v>45253</v>
      </c>
      <c r="I534" s="2">
        <f>'Main Data (2)'!$D534-'Main Data (2)'!$F534</f>
        <v>205</v>
      </c>
      <c r="J534" s="2">
        <f>'Main Data (2)'!$D534*'Main Data (2)'!$G534</f>
        <v>8275</v>
      </c>
      <c r="K534" s="2">
        <f>'Main Data (2)'!$F534*'Main Data (2)'!$G534</f>
        <v>1489.5</v>
      </c>
      <c r="L534" s="6" t="str">
        <f t="shared" si="8"/>
        <v>No</v>
      </c>
    </row>
    <row r="535" spans="1:12" x14ac:dyDescent="0.25">
      <c r="A535" s="4" t="s">
        <v>2683</v>
      </c>
      <c r="B535" s="4" t="s">
        <v>35</v>
      </c>
      <c r="C535" s="4" t="s">
        <v>18</v>
      </c>
      <c r="D535" s="4">
        <v>154</v>
      </c>
      <c r="E535" s="4">
        <v>80</v>
      </c>
      <c r="F535" s="4">
        <v>141</v>
      </c>
      <c r="G535" s="4">
        <v>64.010000000000005</v>
      </c>
      <c r="H535" s="5">
        <v>45174</v>
      </c>
      <c r="I535" s="4">
        <f>'Main Data (2)'!$D535-'Main Data (2)'!$F535</f>
        <v>13</v>
      </c>
      <c r="J535" s="4">
        <f>'Main Data (2)'!$D535*'Main Data (2)'!$G535</f>
        <v>9857.5400000000009</v>
      </c>
      <c r="K535" s="4">
        <f>'Main Data (2)'!$F535*'Main Data (2)'!$G535</f>
        <v>9025.41</v>
      </c>
      <c r="L535" s="7" t="str">
        <f t="shared" si="8"/>
        <v>No</v>
      </c>
    </row>
    <row r="536" spans="1:12" x14ac:dyDescent="0.25">
      <c r="A536" s="2" t="s">
        <v>2690</v>
      </c>
      <c r="B536" s="2" t="s">
        <v>14</v>
      </c>
      <c r="C536" s="2" t="s">
        <v>18</v>
      </c>
      <c r="D536" s="2">
        <v>369</v>
      </c>
      <c r="E536" s="2">
        <v>94</v>
      </c>
      <c r="F536" s="2">
        <v>287</v>
      </c>
      <c r="G536" s="2">
        <v>230.65</v>
      </c>
      <c r="H536" s="3">
        <v>45149</v>
      </c>
      <c r="I536" s="2">
        <f>'Main Data (2)'!$D536-'Main Data (2)'!$F536</f>
        <v>82</v>
      </c>
      <c r="J536" s="2">
        <f>'Main Data (2)'!$D536*'Main Data (2)'!$G536</f>
        <v>85109.85</v>
      </c>
      <c r="K536" s="2">
        <f>'Main Data (2)'!$F536*'Main Data (2)'!$G536</f>
        <v>66196.55</v>
      </c>
      <c r="L536" s="6" t="str">
        <f t="shared" si="8"/>
        <v>No</v>
      </c>
    </row>
    <row r="537" spans="1:12" x14ac:dyDescent="0.25">
      <c r="A537" s="4" t="s">
        <v>2692</v>
      </c>
      <c r="B537" s="4" t="s">
        <v>21</v>
      </c>
      <c r="C537" s="4" t="s">
        <v>18</v>
      </c>
      <c r="D537" s="4">
        <v>238</v>
      </c>
      <c r="E537" s="4">
        <v>56</v>
      </c>
      <c r="F537" s="4">
        <v>206</v>
      </c>
      <c r="G537" s="4">
        <v>425.27</v>
      </c>
      <c r="H537" s="5">
        <v>45141</v>
      </c>
      <c r="I537" s="4">
        <f>'Main Data (2)'!$D537-'Main Data (2)'!$F537</f>
        <v>32</v>
      </c>
      <c r="J537" s="4">
        <f>'Main Data (2)'!$D537*'Main Data (2)'!$G537</f>
        <v>101214.26</v>
      </c>
      <c r="K537" s="4">
        <f>'Main Data (2)'!$F537*'Main Data (2)'!$G537</f>
        <v>87605.62</v>
      </c>
      <c r="L537" s="7" t="str">
        <f t="shared" si="8"/>
        <v>No</v>
      </c>
    </row>
    <row r="538" spans="1:12" x14ac:dyDescent="0.25">
      <c r="A538" s="2" t="s">
        <v>2695</v>
      </c>
      <c r="B538" s="2" t="s">
        <v>28</v>
      </c>
      <c r="C538" s="2" t="s">
        <v>18</v>
      </c>
      <c r="D538" s="2">
        <v>405</v>
      </c>
      <c r="E538" s="2">
        <v>84</v>
      </c>
      <c r="F538" s="2">
        <v>242</v>
      </c>
      <c r="G538" s="2">
        <v>61.36</v>
      </c>
      <c r="H538" s="3">
        <v>45290</v>
      </c>
      <c r="I538" s="2">
        <f>'Main Data (2)'!$D538-'Main Data (2)'!$F538</f>
        <v>163</v>
      </c>
      <c r="J538" s="2">
        <f>'Main Data (2)'!$D538*'Main Data (2)'!$G538</f>
        <v>24850.799999999999</v>
      </c>
      <c r="K538" s="2">
        <f>'Main Data (2)'!$F538*'Main Data (2)'!$G538</f>
        <v>14849.119999999999</v>
      </c>
      <c r="L538" s="6" t="str">
        <f t="shared" si="8"/>
        <v>No</v>
      </c>
    </row>
    <row r="539" spans="1:12" x14ac:dyDescent="0.25">
      <c r="A539" s="4" t="s">
        <v>2708</v>
      </c>
      <c r="B539" s="4" t="s">
        <v>8</v>
      </c>
      <c r="C539" s="4" t="s">
        <v>18</v>
      </c>
      <c r="D539" s="4">
        <v>319</v>
      </c>
      <c r="E539" s="4">
        <v>79</v>
      </c>
      <c r="F539" s="4">
        <v>146</v>
      </c>
      <c r="G539" s="4">
        <v>175.76</v>
      </c>
      <c r="H539" s="5">
        <v>45071</v>
      </c>
      <c r="I539" s="4">
        <f>'Main Data (2)'!$D539-'Main Data (2)'!$F539</f>
        <v>173</v>
      </c>
      <c r="J539" s="4">
        <f>'Main Data (2)'!$D539*'Main Data (2)'!$G539</f>
        <v>56067.439999999995</v>
      </c>
      <c r="K539" s="4">
        <f>'Main Data (2)'!$F539*'Main Data (2)'!$G539</f>
        <v>25660.959999999999</v>
      </c>
      <c r="L539" s="7" t="str">
        <f t="shared" si="8"/>
        <v>No</v>
      </c>
    </row>
    <row r="540" spans="1:12" x14ac:dyDescent="0.25">
      <c r="A540" s="2" t="s">
        <v>2712</v>
      </c>
      <c r="B540" s="2" t="s">
        <v>8</v>
      </c>
      <c r="C540" s="2" t="s">
        <v>18</v>
      </c>
      <c r="D540" s="2">
        <v>213</v>
      </c>
      <c r="E540" s="2">
        <v>63</v>
      </c>
      <c r="F540" s="2">
        <v>155</v>
      </c>
      <c r="G540" s="2">
        <v>342.87</v>
      </c>
      <c r="H540" s="3">
        <v>45226</v>
      </c>
      <c r="I540" s="2">
        <f>'Main Data (2)'!$D540-'Main Data (2)'!$F540</f>
        <v>58</v>
      </c>
      <c r="J540" s="2">
        <f>'Main Data (2)'!$D540*'Main Data (2)'!$G540</f>
        <v>73031.31</v>
      </c>
      <c r="K540" s="2">
        <f>'Main Data (2)'!$F540*'Main Data (2)'!$G540</f>
        <v>53144.85</v>
      </c>
      <c r="L540" s="6" t="str">
        <f t="shared" si="8"/>
        <v>No</v>
      </c>
    </row>
    <row r="541" spans="1:12" x14ac:dyDescent="0.25">
      <c r="A541" s="4" t="s">
        <v>2716</v>
      </c>
      <c r="B541" s="4" t="s">
        <v>35</v>
      </c>
      <c r="C541" s="4" t="s">
        <v>18</v>
      </c>
      <c r="D541" s="4">
        <v>423</v>
      </c>
      <c r="E541" s="4">
        <v>65</v>
      </c>
      <c r="F541" s="4">
        <v>295</v>
      </c>
      <c r="G541" s="4">
        <v>134.47</v>
      </c>
      <c r="H541" s="5">
        <v>44930</v>
      </c>
      <c r="I541" s="4">
        <f>'Main Data (2)'!$D541-'Main Data (2)'!$F541</f>
        <v>128</v>
      </c>
      <c r="J541" s="4">
        <f>'Main Data (2)'!$D541*'Main Data (2)'!$G541</f>
        <v>56880.81</v>
      </c>
      <c r="K541" s="4">
        <f>'Main Data (2)'!$F541*'Main Data (2)'!$G541</f>
        <v>39668.65</v>
      </c>
      <c r="L541" s="7" t="str">
        <f t="shared" si="8"/>
        <v>No</v>
      </c>
    </row>
    <row r="542" spans="1:12" x14ac:dyDescent="0.25">
      <c r="A542" s="2" t="s">
        <v>2725</v>
      </c>
      <c r="B542" s="2" t="s">
        <v>37</v>
      </c>
      <c r="C542" s="2" t="s">
        <v>18</v>
      </c>
      <c r="D542" s="2">
        <v>414</v>
      </c>
      <c r="E542" s="2">
        <v>76</v>
      </c>
      <c r="F542" s="2">
        <v>168</v>
      </c>
      <c r="G542" s="2">
        <v>435.61</v>
      </c>
      <c r="H542" s="3">
        <v>45261</v>
      </c>
      <c r="I542" s="2">
        <f>'Main Data (2)'!$D542-'Main Data (2)'!$F542</f>
        <v>246</v>
      </c>
      <c r="J542" s="2">
        <f>'Main Data (2)'!$D542*'Main Data (2)'!$G542</f>
        <v>180342.54</v>
      </c>
      <c r="K542" s="2">
        <f>'Main Data (2)'!$F542*'Main Data (2)'!$G542</f>
        <v>73182.48</v>
      </c>
      <c r="L542" s="6" t="str">
        <f t="shared" si="8"/>
        <v>No</v>
      </c>
    </row>
    <row r="543" spans="1:12" x14ac:dyDescent="0.25">
      <c r="A543" s="4" t="s">
        <v>2730</v>
      </c>
      <c r="B543" s="4" t="s">
        <v>48</v>
      </c>
      <c r="C543" s="4" t="s">
        <v>18</v>
      </c>
      <c r="D543" s="4">
        <v>403</v>
      </c>
      <c r="E543" s="4">
        <v>37</v>
      </c>
      <c r="F543" s="4">
        <v>130</v>
      </c>
      <c r="G543" s="4">
        <v>14.82</v>
      </c>
      <c r="H543" s="5">
        <v>45111</v>
      </c>
      <c r="I543" s="4">
        <f>'Main Data (2)'!$D543-'Main Data (2)'!$F543</f>
        <v>273</v>
      </c>
      <c r="J543" s="4">
        <f>'Main Data (2)'!$D543*'Main Data (2)'!$G543</f>
        <v>5972.46</v>
      </c>
      <c r="K543" s="4">
        <f>'Main Data (2)'!$F543*'Main Data (2)'!$G543</f>
        <v>1926.6000000000001</v>
      </c>
      <c r="L543" s="7" t="str">
        <f t="shared" si="8"/>
        <v>No</v>
      </c>
    </row>
    <row r="544" spans="1:12" x14ac:dyDescent="0.25">
      <c r="A544" s="2" t="s">
        <v>2731</v>
      </c>
      <c r="B544" s="2" t="s">
        <v>26</v>
      </c>
      <c r="C544" s="2" t="s">
        <v>18</v>
      </c>
      <c r="D544" s="2">
        <v>280</v>
      </c>
      <c r="E544" s="2">
        <v>70</v>
      </c>
      <c r="F544" s="2">
        <v>174</v>
      </c>
      <c r="G544" s="2">
        <v>101.06</v>
      </c>
      <c r="H544" s="3">
        <v>45191</v>
      </c>
      <c r="I544" s="2">
        <f>'Main Data (2)'!$D544-'Main Data (2)'!$F544</f>
        <v>106</v>
      </c>
      <c r="J544" s="2">
        <f>'Main Data (2)'!$D544*'Main Data (2)'!$G544</f>
        <v>28296.799999999999</v>
      </c>
      <c r="K544" s="2">
        <f>'Main Data (2)'!$F544*'Main Data (2)'!$G544</f>
        <v>17584.439999999999</v>
      </c>
      <c r="L544" s="6" t="str">
        <f t="shared" si="8"/>
        <v>No</v>
      </c>
    </row>
    <row r="545" spans="1:12" x14ac:dyDescent="0.25">
      <c r="A545" s="4" t="s">
        <v>2742</v>
      </c>
      <c r="B545" s="4" t="s">
        <v>37</v>
      </c>
      <c r="C545" s="4" t="s">
        <v>18</v>
      </c>
      <c r="D545" s="4">
        <v>145</v>
      </c>
      <c r="E545" s="4">
        <v>84</v>
      </c>
      <c r="F545" s="4">
        <v>74</v>
      </c>
      <c r="G545" s="4">
        <v>298.39</v>
      </c>
      <c r="H545" s="5">
        <v>45023</v>
      </c>
      <c r="I545" s="4">
        <f>'Main Data (2)'!$D545-'Main Data (2)'!$F545</f>
        <v>71</v>
      </c>
      <c r="J545" s="4">
        <f>'Main Data (2)'!$D545*'Main Data (2)'!$G545</f>
        <v>43266.549999999996</v>
      </c>
      <c r="K545" s="4">
        <f>'Main Data (2)'!$F545*'Main Data (2)'!$G545</f>
        <v>22080.86</v>
      </c>
      <c r="L545" s="7" t="str">
        <f t="shared" si="8"/>
        <v>No</v>
      </c>
    </row>
    <row r="546" spans="1:12" x14ac:dyDescent="0.25">
      <c r="A546" s="2" t="s">
        <v>2745</v>
      </c>
      <c r="B546" s="2" t="s">
        <v>14</v>
      </c>
      <c r="C546" s="2" t="s">
        <v>18</v>
      </c>
      <c r="D546" s="2">
        <v>348</v>
      </c>
      <c r="E546" s="2">
        <v>37</v>
      </c>
      <c r="F546" s="2">
        <v>224</v>
      </c>
      <c r="G546" s="2">
        <v>393.43</v>
      </c>
      <c r="H546" s="3">
        <v>45141</v>
      </c>
      <c r="I546" s="2">
        <f>'Main Data (2)'!$D546-'Main Data (2)'!$F546</f>
        <v>124</v>
      </c>
      <c r="J546" s="2">
        <f>'Main Data (2)'!$D546*'Main Data (2)'!$G546</f>
        <v>136913.64000000001</v>
      </c>
      <c r="K546" s="2">
        <f>'Main Data (2)'!$F546*'Main Data (2)'!$G546</f>
        <v>88128.320000000007</v>
      </c>
      <c r="L546" s="6" t="str">
        <f t="shared" si="8"/>
        <v>No</v>
      </c>
    </row>
    <row r="547" spans="1:12" x14ac:dyDescent="0.25">
      <c r="A547" s="4" t="s">
        <v>2759</v>
      </c>
      <c r="B547" s="4" t="s">
        <v>28</v>
      </c>
      <c r="C547" s="4" t="s">
        <v>18</v>
      </c>
      <c r="D547" s="4">
        <v>500</v>
      </c>
      <c r="E547" s="4">
        <v>45</v>
      </c>
      <c r="F547" s="4">
        <v>285</v>
      </c>
      <c r="G547" s="4">
        <v>205.31</v>
      </c>
      <c r="H547" s="5">
        <v>45237</v>
      </c>
      <c r="I547" s="4">
        <f>'Main Data (2)'!$D547-'Main Data (2)'!$F547</f>
        <v>215</v>
      </c>
      <c r="J547" s="4">
        <f>'Main Data (2)'!$D547*'Main Data (2)'!$G547</f>
        <v>102655</v>
      </c>
      <c r="K547" s="4">
        <f>'Main Data (2)'!$F547*'Main Data (2)'!$G547</f>
        <v>58513.35</v>
      </c>
      <c r="L547" s="7" t="str">
        <f t="shared" si="8"/>
        <v>No</v>
      </c>
    </row>
    <row r="548" spans="1:12" x14ac:dyDescent="0.25">
      <c r="A548" s="2" t="s">
        <v>2771</v>
      </c>
      <c r="B548" s="2" t="s">
        <v>14</v>
      </c>
      <c r="C548" s="2" t="s">
        <v>18</v>
      </c>
      <c r="D548" s="2">
        <v>343</v>
      </c>
      <c r="E548" s="2">
        <v>48</v>
      </c>
      <c r="F548" s="2">
        <v>231</v>
      </c>
      <c r="G548" s="2">
        <v>161.36000000000001</v>
      </c>
      <c r="H548" s="3">
        <v>45223</v>
      </c>
      <c r="I548" s="2">
        <f>'Main Data (2)'!$D548-'Main Data (2)'!$F548</f>
        <v>112</v>
      </c>
      <c r="J548" s="2">
        <f>'Main Data (2)'!$D548*'Main Data (2)'!$G548</f>
        <v>55346.48</v>
      </c>
      <c r="K548" s="2">
        <f>'Main Data (2)'!$F548*'Main Data (2)'!$G548</f>
        <v>37274.160000000003</v>
      </c>
      <c r="L548" s="6" t="str">
        <f t="shared" si="8"/>
        <v>No</v>
      </c>
    </row>
    <row r="549" spans="1:12" x14ac:dyDescent="0.25">
      <c r="A549" s="4" t="s">
        <v>2775</v>
      </c>
      <c r="B549" s="4" t="s">
        <v>21</v>
      </c>
      <c r="C549" s="4" t="s">
        <v>18</v>
      </c>
      <c r="D549" s="4">
        <v>499</v>
      </c>
      <c r="E549" s="4">
        <v>42</v>
      </c>
      <c r="F549" s="4">
        <v>247</v>
      </c>
      <c r="G549" s="4">
        <v>256.10000000000002</v>
      </c>
      <c r="H549" s="5">
        <v>45117</v>
      </c>
      <c r="I549" s="4">
        <f>'Main Data (2)'!$D549-'Main Data (2)'!$F549</f>
        <v>252</v>
      </c>
      <c r="J549" s="4">
        <f>'Main Data (2)'!$D549*'Main Data (2)'!$G549</f>
        <v>127793.90000000001</v>
      </c>
      <c r="K549" s="4">
        <f>'Main Data (2)'!$F549*'Main Data (2)'!$G549</f>
        <v>63256.700000000004</v>
      </c>
      <c r="L549" s="7" t="str">
        <f t="shared" si="8"/>
        <v>No</v>
      </c>
    </row>
    <row r="550" spans="1:12" x14ac:dyDescent="0.25">
      <c r="A550" s="2" t="s">
        <v>2777</v>
      </c>
      <c r="B550" s="2" t="s">
        <v>8</v>
      </c>
      <c r="C550" s="2" t="s">
        <v>18</v>
      </c>
      <c r="D550" s="2">
        <v>175</v>
      </c>
      <c r="E550" s="2">
        <v>76</v>
      </c>
      <c r="F550" s="2">
        <v>86</v>
      </c>
      <c r="G550" s="2">
        <v>485.3</v>
      </c>
      <c r="H550" s="3">
        <v>45161</v>
      </c>
      <c r="I550" s="2">
        <f>'Main Data (2)'!$D550-'Main Data (2)'!$F550</f>
        <v>89</v>
      </c>
      <c r="J550" s="2">
        <f>'Main Data (2)'!$D550*'Main Data (2)'!$G550</f>
        <v>84927.5</v>
      </c>
      <c r="K550" s="2">
        <f>'Main Data (2)'!$F550*'Main Data (2)'!$G550</f>
        <v>41735.800000000003</v>
      </c>
      <c r="L550" s="6" t="str">
        <f t="shared" si="8"/>
        <v>No</v>
      </c>
    </row>
    <row r="551" spans="1:12" x14ac:dyDescent="0.25">
      <c r="A551" s="4" t="s">
        <v>2785</v>
      </c>
      <c r="B551" s="4" t="s">
        <v>26</v>
      </c>
      <c r="C551" s="4" t="s">
        <v>18</v>
      </c>
      <c r="D551" s="4">
        <v>358</v>
      </c>
      <c r="E551" s="4">
        <v>71</v>
      </c>
      <c r="F551" s="4">
        <v>103</v>
      </c>
      <c r="G551" s="4">
        <v>142.22</v>
      </c>
      <c r="H551" s="5">
        <v>45029</v>
      </c>
      <c r="I551" s="4">
        <f>'Main Data (2)'!$D551-'Main Data (2)'!$F551</f>
        <v>255</v>
      </c>
      <c r="J551" s="4">
        <f>'Main Data (2)'!$D551*'Main Data (2)'!$G551</f>
        <v>50914.76</v>
      </c>
      <c r="K551" s="4">
        <f>'Main Data (2)'!$F551*'Main Data (2)'!$G551</f>
        <v>14648.66</v>
      </c>
      <c r="L551" s="7" t="str">
        <f t="shared" si="8"/>
        <v>No</v>
      </c>
    </row>
    <row r="552" spans="1:12" x14ac:dyDescent="0.25">
      <c r="A552" s="2" t="s">
        <v>2801</v>
      </c>
      <c r="B552" s="2" t="s">
        <v>48</v>
      </c>
      <c r="C552" s="2" t="s">
        <v>18</v>
      </c>
      <c r="D552" s="2">
        <v>70</v>
      </c>
      <c r="E552" s="2">
        <v>75</v>
      </c>
      <c r="F552" s="2">
        <v>59</v>
      </c>
      <c r="G552" s="2">
        <v>277.85000000000002</v>
      </c>
      <c r="H552" s="3">
        <v>45272</v>
      </c>
      <c r="I552" s="2">
        <f>'Main Data (2)'!$D552-'Main Data (2)'!$F552</f>
        <v>11</v>
      </c>
      <c r="J552" s="2">
        <f>'Main Data (2)'!$D552*'Main Data (2)'!$G552</f>
        <v>19449.5</v>
      </c>
      <c r="K552" s="2">
        <f>'Main Data (2)'!$F552*'Main Data (2)'!$G552</f>
        <v>16393.150000000001</v>
      </c>
      <c r="L552" s="6" t="str">
        <f t="shared" si="8"/>
        <v>Yes</v>
      </c>
    </row>
    <row r="553" spans="1:12" x14ac:dyDescent="0.25">
      <c r="A553" s="4" t="s">
        <v>2808</v>
      </c>
      <c r="B553" s="4" t="s">
        <v>14</v>
      </c>
      <c r="C553" s="4" t="s">
        <v>18</v>
      </c>
      <c r="D553" s="4">
        <v>552</v>
      </c>
      <c r="E553" s="4">
        <v>85</v>
      </c>
      <c r="F553" s="4">
        <v>282</v>
      </c>
      <c r="G553" s="4">
        <v>332.13</v>
      </c>
      <c r="H553" s="5">
        <v>45006</v>
      </c>
      <c r="I553" s="4">
        <f>'Main Data (2)'!$D553-'Main Data (2)'!$F553</f>
        <v>270</v>
      </c>
      <c r="J553" s="4">
        <f>'Main Data (2)'!$D553*'Main Data (2)'!$G553</f>
        <v>183335.76</v>
      </c>
      <c r="K553" s="4">
        <f>'Main Data (2)'!$F553*'Main Data (2)'!$G553</f>
        <v>93660.66</v>
      </c>
      <c r="L553" s="7" t="str">
        <f t="shared" si="8"/>
        <v>No</v>
      </c>
    </row>
    <row r="554" spans="1:12" x14ac:dyDescent="0.25">
      <c r="A554" s="2" t="s">
        <v>2814</v>
      </c>
      <c r="B554" s="2" t="s">
        <v>26</v>
      </c>
      <c r="C554" s="2" t="s">
        <v>18</v>
      </c>
      <c r="D554" s="2">
        <v>249</v>
      </c>
      <c r="E554" s="2">
        <v>41</v>
      </c>
      <c r="F554" s="2">
        <v>206</v>
      </c>
      <c r="G554" s="2">
        <v>432.17</v>
      </c>
      <c r="H554" s="3">
        <v>45257</v>
      </c>
      <c r="I554" s="2">
        <f>'Main Data (2)'!$D554-'Main Data (2)'!$F554</f>
        <v>43</v>
      </c>
      <c r="J554" s="2">
        <f>'Main Data (2)'!$D554*'Main Data (2)'!$G554</f>
        <v>107610.33</v>
      </c>
      <c r="K554" s="2">
        <f>'Main Data (2)'!$F554*'Main Data (2)'!$G554</f>
        <v>89027.02</v>
      </c>
      <c r="L554" s="6" t="str">
        <f t="shared" si="8"/>
        <v>No</v>
      </c>
    </row>
    <row r="555" spans="1:12" x14ac:dyDescent="0.25">
      <c r="A555" s="4" t="s">
        <v>2816</v>
      </c>
      <c r="B555" s="4" t="s">
        <v>28</v>
      </c>
      <c r="C555" s="4" t="s">
        <v>18</v>
      </c>
      <c r="D555" s="4">
        <v>214</v>
      </c>
      <c r="E555" s="4">
        <v>58</v>
      </c>
      <c r="F555" s="4">
        <v>33</v>
      </c>
      <c r="G555" s="4">
        <v>184.74</v>
      </c>
      <c r="H555" s="5">
        <v>45040</v>
      </c>
      <c r="I555" s="4">
        <f>'Main Data (2)'!$D555-'Main Data (2)'!$F555</f>
        <v>181</v>
      </c>
      <c r="J555" s="4">
        <f>'Main Data (2)'!$D555*'Main Data (2)'!$G555</f>
        <v>39534.36</v>
      </c>
      <c r="K555" s="4">
        <f>'Main Data (2)'!$F555*'Main Data (2)'!$G555</f>
        <v>6096.42</v>
      </c>
      <c r="L555" s="7" t="str">
        <f t="shared" si="8"/>
        <v>No</v>
      </c>
    </row>
    <row r="556" spans="1:12" x14ac:dyDescent="0.25">
      <c r="A556" s="2" t="s">
        <v>2819</v>
      </c>
      <c r="B556" s="2" t="s">
        <v>17</v>
      </c>
      <c r="C556" s="2" t="s">
        <v>18</v>
      </c>
      <c r="D556" s="2">
        <v>165</v>
      </c>
      <c r="E556" s="2">
        <v>46</v>
      </c>
      <c r="F556" s="2">
        <v>32</v>
      </c>
      <c r="G556" s="2">
        <v>402.14</v>
      </c>
      <c r="H556" s="3">
        <v>45157</v>
      </c>
      <c r="I556" s="2">
        <f>'Main Data (2)'!$D556-'Main Data (2)'!$F556</f>
        <v>133</v>
      </c>
      <c r="J556" s="2">
        <f>'Main Data (2)'!$D556*'Main Data (2)'!$G556</f>
        <v>66353.099999999991</v>
      </c>
      <c r="K556" s="2">
        <f>'Main Data (2)'!$F556*'Main Data (2)'!$G556</f>
        <v>12868.48</v>
      </c>
      <c r="L556" s="6" t="str">
        <f t="shared" si="8"/>
        <v>No</v>
      </c>
    </row>
    <row r="557" spans="1:12" x14ac:dyDescent="0.25">
      <c r="A557" s="4" t="s">
        <v>2823</v>
      </c>
      <c r="B557" s="4" t="s">
        <v>28</v>
      </c>
      <c r="C557" s="4" t="s">
        <v>18</v>
      </c>
      <c r="D557" s="4">
        <v>247</v>
      </c>
      <c r="E557" s="4">
        <v>24</v>
      </c>
      <c r="F557" s="4">
        <v>26</v>
      </c>
      <c r="G557" s="4">
        <v>228.28</v>
      </c>
      <c r="H557" s="5">
        <v>45241</v>
      </c>
      <c r="I557" s="4">
        <f>'Main Data (2)'!$D557-'Main Data (2)'!$F557</f>
        <v>221</v>
      </c>
      <c r="J557" s="4">
        <f>'Main Data (2)'!$D557*'Main Data (2)'!$G557</f>
        <v>56385.16</v>
      </c>
      <c r="K557" s="4">
        <f>'Main Data (2)'!$F557*'Main Data (2)'!$G557</f>
        <v>5935.28</v>
      </c>
      <c r="L557" s="7" t="str">
        <f t="shared" si="8"/>
        <v>No</v>
      </c>
    </row>
    <row r="558" spans="1:12" x14ac:dyDescent="0.25">
      <c r="A558" s="2" t="s">
        <v>2831</v>
      </c>
      <c r="B558" s="2" t="s">
        <v>48</v>
      </c>
      <c r="C558" s="2" t="s">
        <v>18</v>
      </c>
      <c r="D558" s="2">
        <v>480</v>
      </c>
      <c r="E558" s="2">
        <v>95</v>
      </c>
      <c r="F558" s="2">
        <v>217</v>
      </c>
      <c r="G558" s="2">
        <v>104.3</v>
      </c>
      <c r="H558" s="3">
        <v>45269</v>
      </c>
      <c r="I558" s="2">
        <f>'Main Data (2)'!$D558-'Main Data (2)'!$F558</f>
        <v>263</v>
      </c>
      <c r="J558" s="2">
        <f>'Main Data (2)'!$D558*'Main Data (2)'!$G558</f>
        <v>50064</v>
      </c>
      <c r="K558" s="2">
        <f>'Main Data (2)'!$F558*'Main Data (2)'!$G558</f>
        <v>22633.1</v>
      </c>
      <c r="L558" s="6" t="str">
        <f t="shared" si="8"/>
        <v>No</v>
      </c>
    </row>
    <row r="559" spans="1:12" x14ac:dyDescent="0.25">
      <c r="A559" s="4" t="s">
        <v>2833</v>
      </c>
      <c r="B559" s="4" t="s">
        <v>8</v>
      </c>
      <c r="C559" s="4" t="s">
        <v>18</v>
      </c>
      <c r="D559" s="4">
        <v>381</v>
      </c>
      <c r="E559" s="4">
        <v>45</v>
      </c>
      <c r="F559" s="4">
        <v>84</v>
      </c>
      <c r="G559" s="4">
        <v>136.56</v>
      </c>
      <c r="H559" s="5">
        <v>44973</v>
      </c>
      <c r="I559" s="4">
        <f>'Main Data (2)'!$D559-'Main Data (2)'!$F559</f>
        <v>297</v>
      </c>
      <c r="J559" s="4">
        <f>'Main Data (2)'!$D559*'Main Data (2)'!$G559</f>
        <v>52029.36</v>
      </c>
      <c r="K559" s="4">
        <f>'Main Data (2)'!$F559*'Main Data (2)'!$G559</f>
        <v>11471.04</v>
      </c>
      <c r="L559" s="7" t="str">
        <f t="shared" si="8"/>
        <v>No</v>
      </c>
    </row>
    <row r="560" spans="1:12" x14ac:dyDescent="0.25">
      <c r="A560" s="2" t="s">
        <v>2835</v>
      </c>
      <c r="B560" s="2" t="s">
        <v>12</v>
      </c>
      <c r="C560" s="2" t="s">
        <v>18</v>
      </c>
      <c r="D560" s="2">
        <v>214</v>
      </c>
      <c r="E560" s="2">
        <v>47</v>
      </c>
      <c r="F560" s="2">
        <v>23</v>
      </c>
      <c r="G560" s="2">
        <v>81.849999999999994</v>
      </c>
      <c r="H560" s="3">
        <v>45258</v>
      </c>
      <c r="I560" s="2">
        <f>'Main Data (2)'!$D560-'Main Data (2)'!$F560</f>
        <v>191</v>
      </c>
      <c r="J560" s="2">
        <f>'Main Data (2)'!$D560*'Main Data (2)'!$G560</f>
        <v>17515.899999999998</v>
      </c>
      <c r="K560" s="2">
        <f>'Main Data (2)'!$F560*'Main Data (2)'!$G560</f>
        <v>1882.55</v>
      </c>
      <c r="L560" s="6" t="str">
        <f t="shared" si="8"/>
        <v>No</v>
      </c>
    </row>
    <row r="561" spans="1:12" x14ac:dyDescent="0.25">
      <c r="A561" s="4" t="s">
        <v>2842</v>
      </c>
      <c r="B561" s="4" t="s">
        <v>12</v>
      </c>
      <c r="C561" s="4" t="s">
        <v>18</v>
      </c>
      <c r="D561" s="4">
        <v>212</v>
      </c>
      <c r="E561" s="4">
        <v>71</v>
      </c>
      <c r="F561" s="4">
        <v>154</v>
      </c>
      <c r="G561" s="4">
        <v>292.35000000000002</v>
      </c>
      <c r="H561" s="5">
        <v>45182</v>
      </c>
      <c r="I561" s="4">
        <f>'Main Data (2)'!$D561-'Main Data (2)'!$F561</f>
        <v>58</v>
      </c>
      <c r="J561" s="4">
        <f>'Main Data (2)'!$D561*'Main Data (2)'!$G561</f>
        <v>61978.200000000004</v>
      </c>
      <c r="K561" s="4">
        <f>'Main Data (2)'!$F561*'Main Data (2)'!$G561</f>
        <v>45021.9</v>
      </c>
      <c r="L561" s="7" t="str">
        <f t="shared" si="8"/>
        <v>No</v>
      </c>
    </row>
    <row r="562" spans="1:12" x14ac:dyDescent="0.25">
      <c r="A562" s="2" t="s">
        <v>2851</v>
      </c>
      <c r="B562" s="2" t="s">
        <v>48</v>
      </c>
      <c r="C562" s="2" t="s">
        <v>18</v>
      </c>
      <c r="D562" s="2">
        <v>357</v>
      </c>
      <c r="E562" s="2">
        <v>37</v>
      </c>
      <c r="F562" s="2">
        <v>295</v>
      </c>
      <c r="G562" s="2">
        <v>336.54</v>
      </c>
      <c r="H562" s="3">
        <v>44938</v>
      </c>
      <c r="I562" s="2">
        <f>'Main Data (2)'!$D562-'Main Data (2)'!$F562</f>
        <v>62</v>
      </c>
      <c r="J562" s="2">
        <f>'Main Data (2)'!$D562*'Main Data (2)'!$G562</f>
        <v>120144.78000000001</v>
      </c>
      <c r="K562" s="2">
        <f>'Main Data (2)'!$F562*'Main Data (2)'!$G562</f>
        <v>99279.3</v>
      </c>
      <c r="L562" s="6" t="str">
        <f t="shared" si="8"/>
        <v>No</v>
      </c>
    </row>
    <row r="563" spans="1:12" x14ac:dyDescent="0.25">
      <c r="A563" s="4" t="s">
        <v>2854</v>
      </c>
      <c r="B563" s="4" t="s">
        <v>21</v>
      </c>
      <c r="C563" s="4" t="s">
        <v>18</v>
      </c>
      <c r="D563" s="4">
        <v>395</v>
      </c>
      <c r="E563" s="4">
        <v>41</v>
      </c>
      <c r="F563" s="4">
        <v>170</v>
      </c>
      <c r="G563" s="4">
        <v>417.29</v>
      </c>
      <c r="H563" s="5">
        <v>45002</v>
      </c>
      <c r="I563" s="4">
        <f>'Main Data (2)'!$D563-'Main Data (2)'!$F563</f>
        <v>225</v>
      </c>
      <c r="J563" s="4">
        <f>'Main Data (2)'!$D563*'Main Data (2)'!$G563</f>
        <v>164829.55000000002</v>
      </c>
      <c r="K563" s="4">
        <f>'Main Data (2)'!$F563*'Main Data (2)'!$G563</f>
        <v>70939.3</v>
      </c>
      <c r="L563" s="7" t="str">
        <f t="shared" si="8"/>
        <v>No</v>
      </c>
    </row>
    <row r="564" spans="1:12" x14ac:dyDescent="0.25">
      <c r="A564" s="2" t="s">
        <v>2855</v>
      </c>
      <c r="B564" s="2" t="s">
        <v>37</v>
      </c>
      <c r="C564" s="2" t="s">
        <v>18</v>
      </c>
      <c r="D564" s="2">
        <v>199</v>
      </c>
      <c r="E564" s="2">
        <v>49</v>
      </c>
      <c r="F564" s="2">
        <v>91</v>
      </c>
      <c r="G564" s="2">
        <v>28.32</v>
      </c>
      <c r="H564" s="3">
        <v>44972</v>
      </c>
      <c r="I564" s="2">
        <f>'Main Data (2)'!$D564-'Main Data (2)'!$F564</f>
        <v>108</v>
      </c>
      <c r="J564" s="2">
        <f>'Main Data (2)'!$D564*'Main Data (2)'!$G564</f>
        <v>5635.68</v>
      </c>
      <c r="K564" s="2">
        <f>'Main Data (2)'!$F564*'Main Data (2)'!$G564</f>
        <v>2577.12</v>
      </c>
      <c r="L564" s="6" t="str">
        <f t="shared" si="8"/>
        <v>No</v>
      </c>
    </row>
    <row r="565" spans="1:12" x14ac:dyDescent="0.25">
      <c r="A565" s="4" t="s">
        <v>2864</v>
      </c>
      <c r="B565" s="4" t="s">
        <v>12</v>
      </c>
      <c r="C565" s="4" t="s">
        <v>18</v>
      </c>
      <c r="D565" s="4">
        <v>188</v>
      </c>
      <c r="E565" s="4">
        <v>53</v>
      </c>
      <c r="F565" s="4">
        <v>166</v>
      </c>
      <c r="G565" s="4">
        <v>422.54</v>
      </c>
      <c r="H565" s="5">
        <v>45097</v>
      </c>
      <c r="I565" s="4">
        <f>'Main Data (2)'!$D565-'Main Data (2)'!$F565</f>
        <v>22</v>
      </c>
      <c r="J565" s="4">
        <f>'Main Data (2)'!$D565*'Main Data (2)'!$G565</f>
        <v>79437.52</v>
      </c>
      <c r="K565" s="4">
        <f>'Main Data (2)'!$F565*'Main Data (2)'!$G565</f>
        <v>70141.64</v>
      </c>
      <c r="L565" s="7" t="str">
        <f t="shared" si="8"/>
        <v>No</v>
      </c>
    </row>
    <row r="566" spans="1:12" x14ac:dyDescent="0.25">
      <c r="A566" s="2" t="s">
        <v>2867</v>
      </c>
      <c r="B566" s="2" t="s">
        <v>14</v>
      </c>
      <c r="C566" s="2" t="s">
        <v>18</v>
      </c>
      <c r="D566" s="2">
        <v>172</v>
      </c>
      <c r="E566" s="2">
        <v>79</v>
      </c>
      <c r="F566" s="2">
        <v>157</v>
      </c>
      <c r="G566" s="2">
        <v>49.63</v>
      </c>
      <c r="H566" s="3">
        <v>45270</v>
      </c>
      <c r="I566" s="2">
        <f>'Main Data (2)'!$D566-'Main Data (2)'!$F566</f>
        <v>15</v>
      </c>
      <c r="J566" s="2">
        <f>'Main Data (2)'!$D566*'Main Data (2)'!$G566</f>
        <v>8536.36</v>
      </c>
      <c r="K566" s="2">
        <f>'Main Data (2)'!$F566*'Main Data (2)'!$G566</f>
        <v>7791.9100000000008</v>
      </c>
      <c r="L566" s="6" t="str">
        <f t="shared" si="8"/>
        <v>No</v>
      </c>
    </row>
    <row r="567" spans="1:12" x14ac:dyDescent="0.25">
      <c r="A567" s="4" t="s">
        <v>2870</v>
      </c>
      <c r="B567" s="4" t="s">
        <v>12</v>
      </c>
      <c r="C567" s="4" t="s">
        <v>18</v>
      </c>
      <c r="D567" s="4">
        <v>216</v>
      </c>
      <c r="E567" s="4">
        <v>81</v>
      </c>
      <c r="F567" s="4">
        <v>7</v>
      </c>
      <c r="G567" s="4">
        <v>87</v>
      </c>
      <c r="H567" s="5">
        <v>44955</v>
      </c>
      <c r="I567" s="4">
        <f>'Main Data (2)'!$D567-'Main Data (2)'!$F567</f>
        <v>209</v>
      </c>
      <c r="J567" s="4">
        <f>'Main Data (2)'!$D567*'Main Data (2)'!$G567</f>
        <v>18792</v>
      </c>
      <c r="K567" s="4">
        <f>'Main Data (2)'!$F567*'Main Data (2)'!$G567</f>
        <v>609</v>
      </c>
      <c r="L567" s="7" t="str">
        <f t="shared" si="8"/>
        <v>No</v>
      </c>
    </row>
    <row r="568" spans="1:12" x14ac:dyDescent="0.25">
      <c r="A568" s="2" t="s">
        <v>2872</v>
      </c>
      <c r="B568" s="2" t="s">
        <v>12</v>
      </c>
      <c r="C568" s="2" t="s">
        <v>18</v>
      </c>
      <c r="D568" s="2">
        <v>240</v>
      </c>
      <c r="E568" s="2">
        <v>86</v>
      </c>
      <c r="F568" s="2">
        <v>83</v>
      </c>
      <c r="G568" s="2">
        <v>220.7</v>
      </c>
      <c r="H568" s="3">
        <v>45229</v>
      </c>
      <c r="I568" s="2">
        <f>'Main Data (2)'!$D568-'Main Data (2)'!$F568</f>
        <v>157</v>
      </c>
      <c r="J568" s="2">
        <f>'Main Data (2)'!$D568*'Main Data (2)'!$G568</f>
        <v>52968</v>
      </c>
      <c r="K568" s="2">
        <f>'Main Data (2)'!$F568*'Main Data (2)'!$G568</f>
        <v>18318.099999999999</v>
      </c>
      <c r="L568" s="6" t="str">
        <f t="shared" si="8"/>
        <v>No</v>
      </c>
    </row>
    <row r="569" spans="1:12" x14ac:dyDescent="0.25">
      <c r="A569" s="4" t="s">
        <v>2893</v>
      </c>
      <c r="B569" s="4" t="s">
        <v>14</v>
      </c>
      <c r="C569" s="4" t="s">
        <v>18</v>
      </c>
      <c r="D569" s="4">
        <v>354</v>
      </c>
      <c r="E569" s="4">
        <v>87</v>
      </c>
      <c r="F569" s="4">
        <v>66</v>
      </c>
      <c r="G569" s="4">
        <v>209.22</v>
      </c>
      <c r="H569" s="5">
        <v>45010</v>
      </c>
      <c r="I569" s="4">
        <f>'Main Data (2)'!$D569-'Main Data (2)'!$F569</f>
        <v>288</v>
      </c>
      <c r="J569" s="4">
        <f>'Main Data (2)'!$D569*'Main Data (2)'!$G569</f>
        <v>74063.88</v>
      </c>
      <c r="K569" s="4">
        <f>'Main Data (2)'!$F569*'Main Data (2)'!$G569</f>
        <v>13808.52</v>
      </c>
      <c r="L569" s="7" t="str">
        <f t="shared" si="8"/>
        <v>No</v>
      </c>
    </row>
    <row r="570" spans="1:12" x14ac:dyDescent="0.25">
      <c r="A570" s="2" t="s">
        <v>2909</v>
      </c>
      <c r="B570" s="2" t="s">
        <v>17</v>
      </c>
      <c r="C570" s="2" t="s">
        <v>18</v>
      </c>
      <c r="D570" s="2">
        <v>156</v>
      </c>
      <c r="E570" s="2">
        <v>38</v>
      </c>
      <c r="F570" s="2">
        <v>76</v>
      </c>
      <c r="G570" s="2">
        <v>313.57</v>
      </c>
      <c r="H570" s="3">
        <v>44943</v>
      </c>
      <c r="I570" s="2">
        <f>'Main Data (2)'!$D570-'Main Data (2)'!$F570</f>
        <v>80</v>
      </c>
      <c r="J570" s="2">
        <f>'Main Data (2)'!$D570*'Main Data (2)'!$G570</f>
        <v>48916.92</v>
      </c>
      <c r="K570" s="2">
        <f>'Main Data (2)'!$F570*'Main Data (2)'!$G570</f>
        <v>23831.32</v>
      </c>
      <c r="L570" s="6" t="str">
        <f t="shared" si="8"/>
        <v>No</v>
      </c>
    </row>
    <row r="571" spans="1:12" x14ac:dyDescent="0.25">
      <c r="A571" s="4" t="s">
        <v>2910</v>
      </c>
      <c r="B571" s="4" t="s">
        <v>8</v>
      </c>
      <c r="C571" s="4" t="s">
        <v>18</v>
      </c>
      <c r="D571" s="4">
        <v>223</v>
      </c>
      <c r="E571" s="4">
        <v>91</v>
      </c>
      <c r="F571" s="4">
        <v>25</v>
      </c>
      <c r="G571" s="4">
        <v>22.84</v>
      </c>
      <c r="H571" s="5">
        <v>45250</v>
      </c>
      <c r="I571" s="4">
        <f>'Main Data (2)'!$D571-'Main Data (2)'!$F571</f>
        <v>198</v>
      </c>
      <c r="J571" s="4">
        <f>'Main Data (2)'!$D571*'Main Data (2)'!$G571</f>
        <v>5093.32</v>
      </c>
      <c r="K571" s="4">
        <f>'Main Data (2)'!$F571*'Main Data (2)'!$G571</f>
        <v>571</v>
      </c>
      <c r="L571" s="7" t="str">
        <f t="shared" si="8"/>
        <v>No</v>
      </c>
    </row>
    <row r="572" spans="1:12" x14ac:dyDescent="0.25">
      <c r="A572" s="2" t="s">
        <v>2918</v>
      </c>
      <c r="B572" s="2" t="s">
        <v>37</v>
      </c>
      <c r="C572" s="2" t="s">
        <v>18</v>
      </c>
      <c r="D572" s="2">
        <v>218</v>
      </c>
      <c r="E572" s="2">
        <v>97</v>
      </c>
      <c r="F572" s="2">
        <v>121</v>
      </c>
      <c r="G572" s="2">
        <v>12.64</v>
      </c>
      <c r="H572" s="3">
        <v>45228</v>
      </c>
      <c r="I572" s="2">
        <f>'Main Data (2)'!$D572-'Main Data (2)'!$F572</f>
        <v>97</v>
      </c>
      <c r="J572" s="2">
        <f>'Main Data (2)'!$D572*'Main Data (2)'!$G572</f>
        <v>2755.52</v>
      </c>
      <c r="K572" s="2">
        <f>'Main Data (2)'!$F572*'Main Data (2)'!$G572</f>
        <v>1529.44</v>
      </c>
      <c r="L572" s="6" t="str">
        <f t="shared" si="8"/>
        <v>No</v>
      </c>
    </row>
    <row r="573" spans="1:12" x14ac:dyDescent="0.25">
      <c r="A573" s="4" t="s">
        <v>2931</v>
      </c>
      <c r="B573" s="4" t="s">
        <v>26</v>
      </c>
      <c r="C573" s="4" t="s">
        <v>18</v>
      </c>
      <c r="D573" s="4">
        <v>198</v>
      </c>
      <c r="E573" s="4">
        <v>86</v>
      </c>
      <c r="F573" s="4">
        <v>113</v>
      </c>
      <c r="G573" s="4">
        <v>256.32</v>
      </c>
      <c r="H573" s="5">
        <v>45204</v>
      </c>
      <c r="I573" s="4">
        <f>'Main Data (2)'!$D573-'Main Data (2)'!$F573</f>
        <v>85</v>
      </c>
      <c r="J573" s="4">
        <f>'Main Data (2)'!$D573*'Main Data (2)'!$G573</f>
        <v>50751.360000000001</v>
      </c>
      <c r="K573" s="4">
        <f>'Main Data (2)'!$F573*'Main Data (2)'!$G573</f>
        <v>28964.16</v>
      </c>
      <c r="L573" s="7" t="str">
        <f t="shared" si="8"/>
        <v>No</v>
      </c>
    </row>
    <row r="574" spans="1:12" x14ac:dyDescent="0.25">
      <c r="A574" s="2" t="s">
        <v>2948</v>
      </c>
      <c r="B574" s="2" t="s">
        <v>8</v>
      </c>
      <c r="C574" s="2" t="s">
        <v>18</v>
      </c>
      <c r="D574" s="2">
        <v>287</v>
      </c>
      <c r="E574" s="2">
        <v>88</v>
      </c>
      <c r="F574" s="2">
        <v>191</v>
      </c>
      <c r="G574" s="2">
        <v>472.56</v>
      </c>
      <c r="H574" s="3">
        <v>44997</v>
      </c>
      <c r="I574" s="2">
        <f>'Main Data (2)'!$D574-'Main Data (2)'!$F574</f>
        <v>96</v>
      </c>
      <c r="J574" s="2">
        <f>'Main Data (2)'!$D574*'Main Data (2)'!$G574</f>
        <v>135624.72</v>
      </c>
      <c r="K574" s="2">
        <f>'Main Data (2)'!$F574*'Main Data (2)'!$G574</f>
        <v>90258.96</v>
      </c>
      <c r="L574" s="6" t="str">
        <f t="shared" si="8"/>
        <v>No</v>
      </c>
    </row>
    <row r="575" spans="1:12" x14ac:dyDescent="0.25">
      <c r="A575" s="4" t="s">
        <v>2951</v>
      </c>
      <c r="B575" s="4" t="s">
        <v>8</v>
      </c>
      <c r="C575" s="4" t="s">
        <v>18</v>
      </c>
      <c r="D575" s="4">
        <v>255</v>
      </c>
      <c r="E575" s="4">
        <v>63</v>
      </c>
      <c r="F575" s="4">
        <v>27</v>
      </c>
      <c r="G575" s="4">
        <v>172.76</v>
      </c>
      <c r="H575" s="5">
        <v>45080</v>
      </c>
      <c r="I575" s="4">
        <f>'Main Data (2)'!$D575-'Main Data (2)'!$F575</f>
        <v>228</v>
      </c>
      <c r="J575" s="4">
        <f>'Main Data (2)'!$D575*'Main Data (2)'!$G575</f>
        <v>44053.799999999996</v>
      </c>
      <c r="K575" s="4">
        <f>'Main Data (2)'!$F575*'Main Data (2)'!$G575</f>
        <v>4664.5199999999995</v>
      </c>
      <c r="L575" s="7" t="str">
        <f t="shared" si="8"/>
        <v>No</v>
      </c>
    </row>
    <row r="576" spans="1:12" x14ac:dyDescent="0.25">
      <c r="A576" s="2" t="s">
        <v>2953</v>
      </c>
      <c r="B576" s="2" t="s">
        <v>21</v>
      </c>
      <c r="C576" s="2" t="s">
        <v>18</v>
      </c>
      <c r="D576" s="2">
        <v>123</v>
      </c>
      <c r="E576" s="2">
        <v>86</v>
      </c>
      <c r="F576" s="2">
        <v>38</v>
      </c>
      <c r="G576" s="2">
        <v>123.07</v>
      </c>
      <c r="H576" s="3">
        <v>45247</v>
      </c>
      <c r="I576" s="2">
        <f>'Main Data (2)'!$D576-'Main Data (2)'!$F576</f>
        <v>85</v>
      </c>
      <c r="J576" s="2">
        <f>'Main Data (2)'!$D576*'Main Data (2)'!$G576</f>
        <v>15137.609999999999</v>
      </c>
      <c r="K576" s="2">
        <f>'Main Data (2)'!$F576*'Main Data (2)'!$G576</f>
        <v>4676.66</v>
      </c>
      <c r="L576" s="6" t="str">
        <f t="shared" si="8"/>
        <v>No</v>
      </c>
    </row>
    <row r="577" spans="1:12" x14ac:dyDescent="0.25">
      <c r="A577" s="4" t="s">
        <v>2968</v>
      </c>
      <c r="B577" s="4" t="s">
        <v>37</v>
      </c>
      <c r="C577" s="4" t="s">
        <v>18</v>
      </c>
      <c r="D577" s="4">
        <v>237</v>
      </c>
      <c r="E577" s="4">
        <v>75</v>
      </c>
      <c r="F577" s="4">
        <v>173</v>
      </c>
      <c r="G577" s="4">
        <v>342.57</v>
      </c>
      <c r="H577" s="5">
        <v>45250</v>
      </c>
      <c r="I577" s="4">
        <f>'Main Data (2)'!$D577-'Main Data (2)'!$F577</f>
        <v>64</v>
      </c>
      <c r="J577" s="4">
        <f>'Main Data (2)'!$D577*'Main Data (2)'!$G577</f>
        <v>81189.09</v>
      </c>
      <c r="K577" s="4">
        <f>'Main Data (2)'!$F577*'Main Data (2)'!$G577</f>
        <v>59264.61</v>
      </c>
      <c r="L577" s="7" t="str">
        <f t="shared" si="8"/>
        <v>No</v>
      </c>
    </row>
    <row r="578" spans="1:12" x14ac:dyDescent="0.25">
      <c r="A578" s="2" t="s">
        <v>2969</v>
      </c>
      <c r="B578" s="2" t="s">
        <v>28</v>
      </c>
      <c r="C578" s="2" t="s">
        <v>18</v>
      </c>
      <c r="D578" s="2">
        <v>331</v>
      </c>
      <c r="E578" s="2">
        <v>52</v>
      </c>
      <c r="F578" s="2">
        <v>221</v>
      </c>
      <c r="G578" s="2">
        <v>339.28</v>
      </c>
      <c r="H578" s="3">
        <v>45077</v>
      </c>
      <c r="I578" s="2">
        <f>'Main Data (2)'!$D578-'Main Data (2)'!$F578</f>
        <v>110</v>
      </c>
      <c r="J578" s="2">
        <f>'Main Data (2)'!$D578*'Main Data (2)'!$G578</f>
        <v>112301.68</v>
      </c>
      <c r="K578" s="2">
        <f>'Main Data (2)'!$F578*'Main Data (2)'!$G578</f>
        <v>74980.87999999999</v>
      </c>
      <c r="L578" s="6" t="str">
        <f t="shared" ref="L578:L641" si="9">IF(D578&lt;=E578,"Yes","No")</f>
        <v>No</v>
      </c>
    </row>
    <row r="579" spans="1:12" x14ac:dyDescent="0.25">
      <c r="A579" s="4" t="s">
        <v>2970</v>
      </c>
      <c r="B579" s="4" t="s">
        <v>26</v>
      </c>
      <c r="C579" s="4" t="s">
        <v>18</v>
      </c>
      <c r="D579" s="4">
        <v>333</v>
      </c>
      <c r="E579" s="4">
        <v>45</v>
      </c>
      <c r="F579" s="4">
        <v>34</v>
      </c>
      <c r="G579" s="4">
        <v>232.34</v>
      </c>
      <c r="H579" s="5">
        <v>45218</v>
      </c>
      <c r="I579" s="4">
        <f>'Main Data (2)'!$D579-'Main Data (2)'!$F579</f>
        <v>299</v>
      </c>
      <c r="J579" s="4">
        <f>'Main Data (2)'!$D579*'Main Data (2)'!$G579</f>
        <v>77369.22</v>
      </c>
      <c r="K579" s="4">
        <f>'Main Data (2)'!$F579*'Main Data (2)'!$G579</f>
        <v>7899.56</v>
      </c>
      <c r="L579" s="7" t="str">
        <f t="shared" si="9"/>
        <v>No</v>
      </c>
    </row>
    <row r="580" spans="1:12" x14ac:dyDescent="0.25">
      <c r="A580" s="2" t="s">
        <v>2974</v>
      </c>
      <c r="B580" s="2" t="s">
        <v>37</v>
      </c>
      <c r="C580" s="2" t="s">
        <v>18</v>
      </c>
      <c r="D580" s="2">
        <v>382</v>
      </c>
      <c r="E580" s="2">
        <v>49</v>
      </c>
      <c r="F580" s="2">
        <v>296</v>
      </c>
      <c r="G580" s="2">
        <v>112.05</v>
      </c>
      <c r="H580" s="3">
        <v>45020</v>
      </c>
      <c r="I580" s="2">
        <f>'Main Data (2)'!$D580-'Main Data (2)'!$F580</f>
        <v>86</v>
      </c>
      <c r="J580" s="2">
        <f>'Main Data (2)'!$D580*'Main Data (2)'!$G580</f>
        <v>42803.1</v>
      </c>
      <c r="K580" s="2">
        <f>'Main Data (2)'!$F580*'Main Data (2)'!$G580</f>
        <v>33166.799999999996</v>
      </c>
      <c r="L580" s="6" t="str">
        <f t="shared" si="9"/>
        <v>No</v>
      </c>
    </row>
    <row r="581" spans="1:12" x14ac:dyDescent="0.25">
      <c r="A581" s="4" t="s">
        <v>2975</v>
      </c>
      <c r="B581" s="4" t="s">
        <v>37</v>
      </c>
      <c r="C581" s="4" t="s">
        <v>18</v>
      </c>
      <c r="D581" s="4">
        <v>292</v>
      </c>
      <c r="E581" s="4">
        <v>83</v>
      </c>
      <c r="F581" s="4">
        <v>144</v>
      </c>
      <c r="G581" s="4">
        <v>34.299999999999997</v>
      </c>
      <c r="H581" s="5">
        <v>45124</v>
      </c>
      <c r="I581" s="4">
        <f>'Main Data (2)'!$D581-'Main Data (2)'!$F581</f>
        <v>148</v>
      </c>
      <c r="J581" s="4">
        <f>'Main Data (2)'!$D581*'Main Data (2)'!$G581</f>
        <v>10015.599999999999</v>
      </c>
      <c r="K581" s="4">
        <f>'Main Data (2)'!$F581*'Main Data (2)'!$G581</f>
        <v>4939.2</v>
      </c>
      <c r="L581" s="7" t="str">
        <f t="shared" si="9"/>
        <v>No</v>
      </c>
    </row>
    <row r="582" spans="1:12" x14ac:dyDescent="0.25">
      <c r="A582" s="2" t="s">
        <v>2983</v>
      </c>
      <c r="B582" s="2" t="s">
        <v>8</v>
      </c>
      <c r="C582" s="2" t="s">
        <v>18</v>
      </c>
      <c r="D582" s="2">
        <v>95</v>
      </c>
      <c r="E582" s="2">
        <v>66</v>
      </c>
      <c r="F582" s="2">
        <v>32</v>
      </c>
      <c r="G582" s="2">
        <v>278.57</v>
      </c>
      <c r="H582" s="3">
        <v>45139</v>
      </c>
      <c r="I582" s="2">
        <f>'Main Data (2)'!$D582-'Main Data (2)'!$F582</f>
        <v>63</v>
      </c>
      <c r="J582" s="2">
        <f>'Main Data (2)'!$D582*'Main Data (2)'!$G582</f>
        <v>26464.149999999998</v>
      </c>
      <c r="K582" s="2">
        <f>'Main Data (2)'!$F582*'Main Data (2)'!$G582</f>
        <v>8914.24</v>
      </c>
      <c r="L582" s="6" t="str">
        <f t="shared" si="9"/>
        <v>No</v>
      </c>
    </row>
    <row r="583" spans="1:12" x14ac:dyDescent="0.25">
      <c r="A583" s="4" t="s">
        <v>2985</v>
      </c>
      <c r="B583" s="4" t="s">
        <v>12</v>
      </c>
      <c r="C583" s="4" t="s">
        <v>18</v>
      </c>
      <c r="D583" s="4">
        <v>286</v>
      </c>
      <c r="E583" s="4">
        <v>21</v>
      </c>
      <c r="F583" s="4">
        <v>162</v>
      </c>
      <c r="G583" s="4">
        <v>194.22</v>
      </c>
      <c r="H583" s="5">
        <v>45066</v>
      </c>
      <c r="I583" s="4">
        <f>'Main Data (2)'!$D583-'Main Data (2)'!$F583</f>
        <v>124</v>
      </c>
      <c r="J583" s="4">
        <f>'Main Data (2)'!$D583*'Main Data (2)'!$G583</f>
        <v>55546.92</v>
      </c>
      <c r="K583" s="4">
        <f>'Main Data (2)'!$F583*'Main Data (2)'!$G583</f>
        <v>31463.64</v>
      </c>
      <c r="L583" s="7" t="str">
        <f t="shared" si="9"/>
        <v>No</v>
      </c>
    </row>
    <row r="584" spans="1:12" x14ac:dyDescent="0.25">
      <c r="A584" s="2" t="s">
        <v>2990</v>
      </c>
      <c r="B584" s="2" t="s">
        <v>37</v>
      </c>
      <c r="C584" s="2" t="s">
        <v>18</v>
      </c>
      <c r="D584" s="2">
        <v>315</v>
      </c>
      <c r="E584" s="2">
        <v>59</v>
      </c>
      <c r="F584" s="2">
        <v>62</v>
      </c>
      <c r="G584" s="2">
        <v>224.6</v>
      </c>
      <c r="H584" s="3">
        <v>45020</v>
      </c>
      <c r="I584" s="2">
        <f>'Main Data (2)'!$D584-'Main Data (2)'!$F584</f>
        <v>253</v>
      </c>
      <c r="J584" s="2">
        <f>'Main Data (2)'!$D584*'Main Data (2)'!$G584</f>
        <v>70749</v>
      </c>
      <c r="K584" s="2">
        <f>'Main Data (2)'!$F584*'Main Data (2)'!$G584</f>
        <v>13925.199999999999</v>
      </c>
      <c r="L584" s="6" t="str">
        <f t="shared" si="9"/>
        <v>No</v>
      </c>
    </row>
    <row r="585" spans="1:12" x14ac:dyDescent="0.25">
      <c r="A585" s="4" t="s">
        <v>2992</v>
      </c>
      <c r="B585" s="4" t="s">
        <v>17</v>
      </c>
      <c r="C585" s="4" t="s">
        <v>18</v>
      </c>
      <c r="D585" s="4">
        <v>209</v>
      </c>
      <c r="E585" s="4">
        <v>99</v>
      </c>
      <c r="F585" s="4">
        <v>52</v>
      </c>
      <c r="G585" s="4">
        <v>168.39</v>
      </c>
      <c r="H585" s="5">
        <v>44956</v>
      </c>
      <c r="I585" s="4">
        <f>'Main Data (2)'!$D585-'Main Data (2)'!$F585</f>
        <v>157</v>
      </c>
      <c r="J585" s="4">
        <f>'Main Data (2)'!$D585*'Main Data (2)'!$G585</f>
        <v>35193.509999999995</v>
      </c>
      <c r="K585" s="4">
        <f>'Main Data (2)'!$F585*'Main Data (2)'!$G585</f>
        <v>8756.2799999999988</v>
      </c>
      <c r="L585" s="7" t="str">
        <f t="shared" si="9"/>
        <v>No</v>
      </c>
    </row>
    <row r="586" spans="1:12" x14ac:dyDescent="0.25">
      <c r="A586" s="2" t="s">
        <v>2995</v>
      </c>
      <c r="B586" s="2" t="s">
        <v>37</v>
      </c>
      <c r="C586" s="2" t="s">
        <v>18</v>
      </c>
      <c r="D586" s="2">
        <v>366</v>
      </c>
      <c r="E586" s="2">
        <v>62</v>
      </c>
      <c r="F586" s="2">
        <v>248</v>
      </c>
      <c r="G586" s="2">
        <v>241.21</v>
      </c>
      <c r="H586" s="3">
        <v>45183</v>
      </c>
      <c r="I586" s="2">
        <f>'Main Data (2)'!$D586-'Main Data (2)'!$F586</f>
        <v>118</v>
      </c>
      <c r="J586" s="2">
        <f>'Main Data (2)'!$D586*'Main Data (2)'!$G586</f>
        <v>88282.86</v>
      </c>
      <c r="K586" s="2">
        <f>'Main Data (2)'!$F586*'Main Data (2)'!$G586</f>
        <v>59820.08</v>
      </c>
      <c r="L586" s="6" t="str">
        <f t="shared" si="9"/>
        <v>No</v>
      </c>
    </row>
    <row r="587" spans="1:12" x14ac:dyDescent="0.25">
      <c r="A587" s="4" t="s">
        <v>2997</v>
      </c>
      <c r="B587" s="4" t="s">
        <v>37</v>
      </c>
      <c r="C587" s="4" t="s">
        <v>18</v>
      </c>
      <c r="D587" s="4">
        <v>154</v>
      </c>
      <c r="E587" s="4">
        <v>33</v>
      </c>
      <c r="F587" s="4">
        <v>14</v>
      </c>
      <c r="G587" s="4">
        <v>32.74</v>
      </c>
      <c r="H587" s="5">
        <v>45015</v>
      </c>
      <c r="I587" s="4">
        <f>'Main Data (2)'!$D587-'Main Data (2)'!$F587</f>
        <v>140</v>
      </c>
      <c r="J587" s="4">
        <f>'Main Data (2)'!$D587*'Main Data (2)'!$G587</f>
        <v>5041.96</v>
      </c>
      <c r="K587" s="4">
        <f>'Main Data (2)'!$F587*'Main Data (2)'!$G587</f>
        <v>458.36</v>
      </c>
      <c r="L587" s="7" t="str">
        <f t="shared" si="9"/>
        <v>No</v>
      </c>
    </row>
    <row r="588" spans="1:12" x14ac:dyDescent="0.25">
      <c r="A588" s="2" t="s">
        <v>3003</v>
      </c>
      <c r="B588" s="2" t="s">
        <v>8</v>
      </c>
      <c r="C588" s="2" t="s">
        <v>18</v>
      </c>
      <c r="D588" s="2">
        <v>103</v>
      </c>
      <c r="E588" s="2">
        <v>64</v>
      </c>
      <c r="F588" s="2">
        <v>94</v>
      </c>
      <c r="G588" s="2">
        <v>167.12</v>
      </c>
      <c r="H588" s="3">
        <v>45098</v>
      </c>
      <c r="I588" s="2">
        <f>'Main Data (2)'!$D588-'Main Data (2)'!$F588</f>
        <v>9</v>
      </c>
      <c r="J588" s="2">
        <f>'Main Data (2)'!$D588*'Main Data (2)'!$G588</f>
        <v>17213.36</v>
      </c>
      <c r="K588" s="2">
        <f>'Main Data (2)'!$F588*'Main Data (2)'!$G588</f>
        <v>15709.28</v>
      </c>
      <c r="L588" s="6" t="str">
        <f t="shared" si="9"/>
        <v>No</v>
      </c>
    </row>
    <row r="589" spans="1:12" x14ac:dyDescent="0.25">
      <c r="A589" s="4" t="s">
        <v>3006</v>
      </c>
      <c r="B589" s="4" t="s">
        <v>26</v>
      </c>
      <c r="C589" s="4" t="s">
        <v>18</v>
      </c>
      <c r="D589" s="4">
        <v>437</v>
      </c>
      <c r="E589" s="4">
        <v>44</v>
      </c>
      <c r="F589" s="4">
        <v>182</v>
      </c>
      <c r="G589" s="4">
        <v>384.28</v>
      </c>
      <c r="H589" s="5">
        <v>45125</v>
      </c>
      <c r="I589" s="4">
        <f>'Main Data (2)'!$D589-'Main Data (2)'!$F589</f>
        <v>255</v>
      </c>
      <c r="J589" s="4">
        <f>'Main Data (2)'!$D589*'Main Data (2)'!$G589</f>
        <v>167930.36</v>
      </c>
      <c r="K589" s="4">
        <f>'Main Data (2)'!$F589*'Main Data (2)'!$G589</f>
        <v>69938.959999999992</v>
      </c>
      <c r="L589" s="7" t="str">
        <f t="shared" si="9"/>
        <v>No</v>
      </c>
    </row>
    <row r="590" spans="1:12" x14ac:dyDescent="0.25">
      <c r="A590" s="2" t="s">
        <v>3014</v>
      </c>
      <c r="B590" s="2" t="s">
        <v>14</v>
      </c>
      <c r="C590" s="2" t="s">
        <v>18</v>
      </c>
      <c r="D590" s="2">
        <v>230</v>
      </c>
      <c r="E590" s="2">
        <v>100</v>
      </c>
      <c r="F590" s="2">
        <v>156</v>
      </c>
      <c r="G590" s="2">
        <v>306.13</v>
      </c>
      <c r="H590" s="3">
        <v>45209</v>
      </c>
      <c r="I590" s="2">
        <f>'Main Data (2)'!$D590-'Main Data (2)'!$F590</f>
        <v>74</v>
      </c>
      <c r="J590" s="2">
        <f>'Main Data (2)'!$D590*'Main Data (2)'!$G590</f>
        <v>70409.899999999994</v>
      </c>
      <c r="K590" s="2">
        <f>'Main Data (2)'!$F590*'Main Data (2)'!$G590</f>
        <v>47756.28</v>
      </c>
      <c r="L590" s="6" t="str">
        <f t="shared" si="9"/>
        <v>No</v>
      </c>
    </row>
    <row r="591" spans="1:12" x14ac:dyDescent="0.25">
      <c r="A591" s="4" t="s">
        <v>3019</v>
      </c>
      <c r="B591" s="4" t="s">
        <v>28</v>
      </c>
      <c r="C591" s="4" t="s">
        <v>18</v>
      </c>
      <c r="D591" s="4">
        <v>189</v>
      </c>
      <c r="E591" s="4">
        <v>39</v>
      </c>
      <c r="F591" s="4">
        <v>47</v>
      </c>
      <c r="G591" s="4">
        <v>421.5</v>
      </c>
      <c r="H591" s="5">
        <v>45126</v>
      </c>
      <c r="I591" s="4">
        <f>'Main Data (2)'!$D591-'Main Data (2)'!$F591</f>
        <v>142</v>
      </c>
      <c r="J591" s="4">
        <f>'Main Data (2)'!$D591*'Main Data (2)'!$G591</f>
        <v>79663.5</v>
      </c>
      <c r="K591" s="4">
        <f>'Main Data (2)'!$F591*'Main Data (2)'!$G591</f>
        <v>19810.5</v>
      </c>
      <c r="L591" s="7" t="str">
        <f t="shared" si="9"/>
        <v>No</v>
      </c>
    </row>
    <row r="592" spans="1:12" x14ac:dyDescent="0.25">
      <c r="A592" s="2" t="s">
        <v>3023</v>
      </c>
      <c r="B592" s="2" t="s">
        <v>17</v>
      </c>
      <c r="C592" s="2" t="s">
        <v>18</v>
      </c>
      <c r="D592" s="2">
        <v>136</v>
      </c>
      <c r="E592" s="2">
        <v>68</v>
      </c>
      <c r="F592" s="2">
        <v>73</v>
      </c>
      <c r="G592" s="2">
        <v>357.61</v>
      </c>
      <c r="H592" s="3">
        <v>45075</v>
      </c>
      <c r="I592" s="2">
        <f>'Main Data (2)'!$D592-'Main Data (2)'!$F592</f>
        <v>63</v>
      </c>
      <c r="J592" s="2">
        <f>'Main Data (2)'!$D592*'Main Data (2)'!$G592</f>
        <v>48634.96</v>
      </c>
      <c r="K592" s="2">
        <f>'Main Data (2)'!$F592*'Main Data (2)'!$G592</f>
        <v>26105.530000000002</v>
      </c>
      <c r="L592" s="6" t="str">
        <f t="shared" si="9"/>
        <v>No</v>
      </c>
    </row>
    <row r="593" spans="1:12" x14ac:dyDescent="0.25">
      <c r="A593" s="4" t="s">
        <v>3025</v>
      </c>
      <c r="B593" s="4" t="s">
        <v>8</v>
      </c>
      <c r="C593" s="4" t="s">
        <v>18</v>
      </c>
      <c r="D593" s="4">
        <v>437</v>
      </c>
      <c r="E593" s="4">
        <v>87</v>
      </c>
      <c r="F593" s="4">
        <v>216</v>
      </c>
      <c r="G593" s="4">
        <v>396.89</v>
      </c>
      <c r="H593" s="5">
        <v>45050</v>
      </c>
      <c r="I593" s="4">
        <f>'Main Data (2)'!$D593-'Main Data (2)'!$F593</f>
        <v>221</v>
      </c>
      <c r="J593" s="4">
        <f>'Main Data (2)'!$D593*'Main Data (2)'!$G593</f>
        <v>173440.93</v>
      </c>
      <c r="K593" s="4">
        <f>'Main Data (2)'!$F593*'Main Data (2)'!$G593</f>
        <v>85728.239999999991</v>
      </c>
      <c r="L593" s="7" t="str">
        <f t="shared" si="9"/>
        <v>No</v>
      </c>
    </row>
    <row r="594" spans="1:12" x14ac:dyDescent="0.25">
      <c r="A594" s="2" t="s">
        <v>3027</v>
      </c>
      <c r="B594" s="2" t="s">
        <v>8</v>
      </c>
      <c r="C594" s="2" t="s">
        <v>18</v>
      </c>
      <c r="D594" s="2">
        <v>308</v>
      </c>
      <c r="E594" s="2">
        <v>63</v>
      </c>
      <c r="F594" s="2">
        <v>227</v>
      </c>
      <c r="G594" s="2">
        <v>124.54</v>
      </c>
      <c r="H594" s="3">
        <v>45046</v>
      </c>
      <c r="I594" s="2">
        <f>'Main Data (2)'!$D594-'Main Data (2)'!$F594</f>
        <v>81</v>
      </c>
      <c r="J594" s="2">
        <f>'Main Data (2)'!$D594*'Main Data (2)'!$G594</f>
        <v>38358.32</v>
      </c>
      <c r="K594" s="2">
        <f>'Main Data (2)'!$F594*'Main Data (2)'!$G594</f>
        <v>28270.58</v>
      </c>
      <c r="L594" s="6" t="str">
        <f t="shared" si="9"/>
        <v>No</v>
      </c>
    </row>
    <row r="595" spans="1:12" x14ac:dyDescent="0.25">
      <c r="A595" s="4" t="s">
        <v>3029</v>
      </c>
      <c r="B595" s="4" t="s">
        <v>28</v>
      </c>
      <c r="C595" s="4" t="s">
        <v>18</v>
      </c>
      <c r="D595" s="4">
        <v>383</v>
      </c>
      <c r="E595" s="4">
        <v>21</v>
      </c>
      <c r="F595" s="4">
        <v>130</v>
      </c>
      <c r="G595" s="4">
        <v>88.28</v>
      </c>
      <c r="H595" s="5">
        <v>44955</v>
      </c>
      <c r="I595" s="4">
        <f>'Main Data (2)'!$D595-'Main Data (2)'!$F595</f>
        <v>253</v>
      </c>
      <c r="J595" s="4">
        <f>'Main Data (2)'!$D595*'Main Data (2)'!$G595</f>
        <v>33811.24</v>
      </c>
      <c r="K595" s="4">
        <f>'Main Data (2)'!$F595*'Main Data (2)'!$G595</f>
        <v>11476.4</v>
      </c>
      <c r="L595" s="7" t="str">
        <f t="shared" si="9"/>
        <v>No</v>
      </c>
    </row>
    <row r="596" spans="1:12" x14ac:dyDescent="0.25">
      <c r="A596" s="2" t="s">
        <v>3039</v>
      </c>
      <c r="B596" s="2" t="s">
        <v>14</v>
      </c>
      <c r="C596" s="2" t="s">
        <v>18</v>
      </c>
      <c r="D596" s="2">
        <v>495</v>
      </c>
      <c r="E596" s="2">
        <v>62</v>
      </c>
      <c r="F596" s="2">
        <v>273</v>
      </c>
      <c r="G596" s="2">
        <v>18.04</v>
      </c>
      <c r="H596" s="3">
        <v>45049</v>
      </c>
      <c r="I596" s="2">
        <f>'Main Data (2)'!$D596-'Main Data (2)'!$F596</f>
        <v>222</v>
      </c>
      <c r="J596" s="2">
        <f>'Main Data (2)'!$D596*'Main Data (2)'!$G596</f>
        <v>8929.7999999999993</v>
      </c>
      <c r="K596" s="2">
        <f>'Main Data (2)'!$F596*'Main Data (2)'!$G596</f>
        <v>4924.92</v>
      </c>
      <c r="L596" s="6" t="str">
        <f t="shared" si="9"/>
        <v>No</v>
      </c>
    </row>
    <row r="597" spans="1:12" x14ac:dyDescent="0.25">
      <c r="A597" s="4" t="s">
        <v>3048</v>
      </c>
      <c r="B597" s="4" t="s">
        <v>35</v>
      </c>
      <c r="C597" s="4" t="s">
        <v>18</v>
      </c>
      <c r="D597" s="4">
        <v>220</v>
      </c>
      <c r="E597" s="4">
        <v>45</v>
      </c>
      <c r="F597" s="4">
        <v>176</v>
      </c>
      <c r="G597" s="4">
        <v>72.27</v>
      </c>
      <c r="H597" s="5">
        <v>45009</v>
      </c>
      <c r="I597" s="4">
        <f>'Main Data (2)'!$D597-'Main Data (2)'!$F597</f>
        <v>44</v>
      </c>
      <c r="J597" s="4">
        <f>'Main Data (2)'!$D597*'Main Data (2)'!$G597</f>
        <v>15899.4</v>
      </c>
      <c r="K597" s="4">
        <f>'Main Data (2)'!$F597*'Main Data (2)'!$G597</f>
        <v>12719.519999999999</v>
      </c>
      <c r="L597" s="7" t="str">
        <f t="shared" si="9"/>
        <v>No</v>
      </c>
    </row>
    <row r="598" spans="1:12" x14ac:dyDescent="0.25">
      <c r="A598" s="2" t="s">
        <v>3049</v>
      </c>
      <c r="B598" s="2" t="s">
        <v>35</v>
      </c>
      <c r="C598" s="2" t="s">
        <v>18</v>
      </c>
      <c r="D598" s="2">
        <v>318</v>
      </c>
      <c r="E598" s="2">
        <v>95</v>
      </c>
      <c r="F598" s="2">
        <v>254</v>
      </c>
      <c r="G598" s="2">
        <v>407.51</v>
      </c>
      <c r="H598" s="3">
        <v>45198</v>
      </c>
      <c r="I598" s="2">
        <f>'Main Data (2)'!$D598-'Main Data (2)'!$F598</f>
        <v>64</v>
      </c>
      <c r="J598" s="2">
        <f>'Main Data (2)'!$D598*'Main Data (2)'!$G598</f>
        <v>129588.18</v>
      </c>
      <c r="K598" s="2">
        <f>'Main Data (2)'!$F598*'Main Data (2)'!$G598</f>
        <v>103507.54</v>
      </c>
      <c r="L598" s="6" t="str">
        <f t="shared" si="9"/>
        <v>No</v>
      </c>
    </row>
    <row r="599" spans="1:12" x14ac:dyDescent="0.25">
      <c r="A599" s="4" t="s">
        <v>3051</v>
      </c>
      <c r="B599" s="4" t="s">
        <v>26</v>
      </c>
      <c r="C599" s="4" t="s">
        <v>18</v>
      </c>
      <c r="D599" s="4">
        <v>173</v>
      </c>
      <c r="E599" s="4">
        <v>66</v>
      </c>
      <c r="F599" s="4">
        <v>37</v>
      </c>
      <c r="G599" s="4">
        <v>339.18</v>
      </c>
      <c r="H599" s="5">
        <v>45064</v>
      </c>
      <c r="I599" s="4">
        <f>'Main Data (2)'!$D599-'Main Data (2)'!$F599</f>
        <v>136</v>
      </c>
      <c r="J599" s="4">
        <f>'Main Data (2)'!$D599*'Main Data (2)'!$G599</f>
        <v>58678.14</v>
      </c>
      <c r="K599" s="4">
        <f>'Main Data (2)'!$F599*'Main Data (2)'!$G599</f>
        <v>12549.66</v>
      </c>
      <c r="L599" s="7" t="str">
        <f t="shared" si="9"/>
        <v>No</v>
      </c>
    </row>
    <row r="600" spans="1:12" x14ac:dyDescent="0.25">
      <c r="A600" s="2" t="s">
        <v>3056</v>
      </c>
      <c r="B600" s="2" t="s">
        <v>37</v>
      </c>
      <c r="C600" s="2" t="s">
        <v>18</v>
      </c>
      <c r="D600" s="2">
        <v>306</v>
      </c>
      <c r="E600" s="2">
        <v>59</v>
      </c>
      <c r="F600" s="2">
        <v>154</v>
      </c>
      <c r="G600" s="2">
        <v>408.75</v>
      </c>
      <c r="H600" s="3">
        <v>44998</v>
      </c>
      <c r="I600" s="2">
        <f>'Main Data (2)'!$D600-'Main Data (2)'!$F600</f>
        <v>152</v>
      </c>
      <c r="J600" s="2">
        <f>'Main Data (2)'!$D600*'Main Data (2)'!$G600</f>
        <v>125077.5</v>
      </c>
      <c r="K600" s="2">
        <f>'Main Data (2)'!$F600*'Main Data (2)'!$G600</f>
        <v>62947.5</v>
      </c>
      <c r="L600" s="6" t="str">
        <f t="shared" si="9"/>
        <v>No</v>
      </c>
    </row>
    <row r="601" spans="1:12" x14ac:dyDescent="0.25">
      <c r="A601" s="4" t="s">
        <v>3062</v>
      </c>
      <c r="B601" s="4" t="s">
        <v>48</v>
      </c>
      <c r="C601" s="4" t="s">
        <v>18</v>
      </c>
      <c r="D601" s="4">
        <v>370</v>
      </c>
      <c r="E601" s="4">
        <v>89</v>
      </c>
      <c r="F601" s="4">
        <v>182</v>
      </c>
      <c r="G601" s="4">
        <v>216.8</v>
      </c>
      <c r="H601" s="5">
        <v>45071</v>
      </c>
      <c r="I601" s="4">
        <f>'Main Data (2)'!$D601-'Main Data (2)'!$F601</f>
        <v>188</v>
      </c>
      <c r="J601" s="4">
        <f>'Main Data (2)'!$D601*'Main Data (2)'!$G601</f>
        <v>80216</v>
      </c>
      <c r="K601" s="4">
        <f>'Main Data (2)'!$F601*'Main Data (2)'!$G601</f>
        <v>39457.599999999999</v>
      </c>
      <c r="L601" s="7" t="str">
        <f t="shared" si="9"/>
        <v>No</v>
      </c>
    </row>
    <row r="602" spans="1:12" x14ac:dyDescent="0.25">
      <c r="A602" s="2" t="s">
        <v>3074</v>
      </c>
      <c r="B602" s="2" t="s">
        <v>8</v>
      </c>
      <c r="C602" s="2" t="s">
        <v>18</v>
      </c>
      <c r="D602" s="2">
        <v>316</v>
      </c>
      <c r="E602" s="2">
        <v>83</v>
      </c>
      <c r="F602" s="2">
        <v>114</v>
      </c>
      <c r="G602" s="2">
        <v>396.19</v>
      </c>
      <c r="H602" s="3">
        <v>45061</v>
      </c>
      <c r="I602" s="2">
        <f>'Main Data (2)'!$D602-'Main Data (2)'!$F602</f>
        <v>202</v>
      </c>
      <c r="J602" s="2">
        <f>'Main Data (2)'!$D602*'Main Data (2)'!$G602</f>
        <v>125196.04</v>
      </c>
      <c r="K602" s="2">
        <f>'Main Data (2)'!$F602*'Main Data (2)'!$G602</f>
        <v>45165.659999999996</v>
      </c>
      <c r="L602" s="6" t="str">
        <f t="shared" si="9"/>
        <v>No</v>
      </c>
    </row>
    <row r="603" spans="1:12" x14ac:dyDescent="0.25">
      <c r="A603" s="4" t="s">
        <v>3080</v>
      </c>
      <c r="B603" s="4" t="s">
        <v>12</v>
      </c>
      <c r="C603" s="4" t="s">
        <v>18</v>
      </c>
      <c r="D603" s="4">
        <v>191</v>
      </c>
      <c r="E603" s="4">
        <v>41</v>
      </c>
      <c r="F603" s="4">
        <v>29</v>
      </c>
      <c r="G603" s="4">
        <v>254.63</v>
      </c>
      <c r="H603" s="5">
        <v>45130</v>
      </c>
      <c r="I603" s="4">
        <f>'Main Data (2)'!$D603-'Main Data (2)'!$F603</f>
        <v>162</v>
      </c>
      <c r="J603" s="4">
        <f>'Main Data (2)'!$D603*'Main Data (2)'!$G603</f>
        <v>48634.33</v>
      </c>
      <c r="K603" s="4">
        <f>'Main Data (2)'!$F603*'Main Data (2)'!$G603</f>
        <v>7384.2699999999995</v>
      </c>
      <c r="L603" s="7" t="str">
        <f t="shared" si="9"/>
        <v>No</v>
      </c>
    </row>
    <row r="604" spans="1:12" x14ac:dyDescent="0.25">
      <c r="A604" s="2" t="s">
        <v>3082</v>
      </c>
      <c r="B604" s="2" t="s">
        <v>37</v>
      </c>
      <c r="C604" s="2" t="s">
        <v>18</v>
      </c>
      <c r="D604" s="2">
        <v>587</v>
      </c>
      <c r="E604" s="2">
        <v>89</v>
      </c>
      <c r="F604" s="2">
        <v>292</v>
      </c>
      <c r="G604" s="2">
        <v>61.94</v>
      </c>
      <c r="H604" s="3">
        <v>45272</v>
      </c>
      <c r="I604" s="2">
        <f>'Main Data (2)'!$D604-'Main Data (2)'!$F604</f>
        <v>295</v>
      </c>
      <c r="J604" s="2">
        <f>'Main Data (2)'!$D604*'Main Data (2)'!$G604</f>
        <v>36358.78</v>
      </c>
      <c r="K604" s="2">
        <f>'Main Data (2)'!$F604*'Main Data (2)'!$G604</f>
        <v>18086.48</v>
      </c>
      <c r="L604" s="6" t="str">
        <f t="shared" si="9"/>
        <v>No</v>
      </c>
    </row>
    <row r="605" spans="1:12" x14ac:dyDescent="0.25">
      <c r="A605" s="4" t="s">
        <v>3088</v>
      </c>
      <c r="B605" s="4" t="s">
        <v>17</v>
      </c>
      <c r="C605" s="4" t="s">
        <v>18</v>
      </c>
      <c r="D605" s="4">
        <v>370</v>
      </c>
      <c r="E605" s="4">
        <v>91</v>
      </c>
      <c r="F605" s="4">
        <v>99</v>
      </c>
      <c r="G605" s="4">
        <v>344.84</v>
      </c>
      <c r="H605" s="5">
        <v>44992</v>
      </c>
      <c r="I605" s="4">
        <f>'Main Data (2)'!$D605-'Main Data (2)'!$F605</f>
        <v>271</v>
      </c>
      <c r="J605" s="4">
        <f>'Main Data (2)'!$D605*'Main Data (2)'!$G605</f>
        <v>127590.79999999999</v>
      </c>
      <c r="K605" s="4">
        <f>'Main Data (2)'!$F605*'Main Data (2)'!$G605</f>
        <v>34139.159999999996</v>
      </c>
      <c r="L605" s="7" t="str">
        <f t="shared" si="9"/>
        <v>No</v>
      </c>
    </row>
    <row r="606" spans="1:12" x14ac:dyDescent="0.25">
      <c r="A606" s="2" t="s">
        <v>3096</v>
      </c>
      <c r="B606" s="2" t="s">
        <v>21</v>
      </c>
      <c r="C606" s="2" t="s">
        <v>18</v>
      </c>
      <c r="D606" s="2">
        <v>170</v>
      </c>
      <c r="E606" s="2">
        <v>80</v>
      </c>
      <c r="F606" s="2">
        <v>156</v>
      </c>
      <c r="G606" s="2">
        <v>313.20999999999998</v>
      </c>
      <c r="H606" s="3">
        <v>45254</v>
      </c>
      <c r="I606" s="2">
        <f>'Main Data (2)'!$D606-'Main Data (2)'!$F606</f>
        <v>14</v>
      </c>
      <c r="J606" s="2">
        <f>'Main Data (2)'!$D606*'Main Data (2)'!$G606</f>
        <v>53245.7</v>
      </c>
      <c r="K606" s="2">
        <f>'Main Data (2)'!$F606*'Main Data (2)'!$G606</f>
        <v>48860.759999999995</v>
      </c>
      <c r="L606" s="6" t="str">
        <f t="shared" si="9"/>
        <v>No</v>
      </c>
    </row>
    <row r="607" spans="1:12" x14ac:dyDescent="0.25">
      <c r="A607" s="4" t="s">
        <v>3104</v>
      </c>
      <c r="B607" s="4" t="s">
        <v>12</v>
      </c>
      <c r="C607" s="4" t="s">
        <v>18</v>
      </c>
      <c r="D607" s="4">
        <v>329</v>
      </c>
      <c r="E607" s="4">
        <v>26</v>
      </c>
      <c r="F607" s="4">
        <v>147</v>
      </c>
      <c r="G607" s="4">
        <v>383.99</v>
      </c>
      <c r="H607" s="5">
        <v>45287</v>
      </c>
      <c r="I607" s="4">
        <f>'Main Data (2)'!$D607-'Main Data (2)'!$F607</f>
        <v>182</v>
      </c>
      <c r="J607" s="4">
        <f>'Main Data (2)'!$D607*'Main Data (2)'!$G607</f>
        <v>126332.71</v>
      </c>
      <c r="K607" s="4">
        <f>'Main Data (2)'!$F607*'Main Data (2)'!$G607</f>
        <v>56446.53</v>
      </c>
      <c r="L607" s="7" t="str">
        <f t="shared" si="9"/>
        <v>No</v>
      </c>
    </row>
    <row r="608" spans="1:12" x14ac:dyDescent="0.25">
      <c r="A608" s="2" t="s">
        <v>3112</v>
      </c>
      <c r="B608" s="2" t="s">
        <v>35</v>
      </c>
      <c r="C608" s="2" t="s">
        <v>18</v>
      </c>
      <c r="D608" s="2">
        <v>303</v>
      </c>
      <c r="E608" s="2">
        <v>37</v>
      </c>
      <c r="F608" s="2">
        <v>113</v>
      </c>
      <c r="G608" s="2">
        <v>240.39</v>
      </c>
      <c r="H608" s="3">
        <v>45249</v>
      </c>
      <c r="I608" s="2">
        <f>'Main Data (2)'!$D608-'Main Data (2)'!$F608</f>
        <v>190</v>
      </c>
      <c r="J608" s="2">
        <f>'Main Data (2)'!$D608*'Main Data (2)'!$G608</f>
        <v>72838.17</v>
      </c>
      <c r="K608" s="2">
        <f>'Main Data (2)'!$F608*'Main Data (2)'!$G608</f>
        <v>27164.07</v>
      </c>
      <c r="L608" s="6" t="str">
        <f t="shared" si="9"/>
        <v>No</v>
      </c>
    </row>
    <row r="609" spans="1:12" x14ac:dyDescent="0.25">
      <c r="A609" s="4" t="s">
        <v>3115</v>
      </c>
      <c r="B609" s="4" t="s">
        <v>8</v>
      </c>
      <c r="C609" s="4" t="s">
        <v>18</v>
      </c>
      <c r="D609" s="4">
        <v>455</v>
      </c>
      <c r="E609" s="4">
        <v>53</v>
      </c>
      <c r="F609" s="4">
        <v>234</v>
      </c>
      <c r="G609" s="4">
        <v>12.83</v>
      </c>
      <c r="H609" s="5">
        <v>44983</v>
      </c>
      <c r="I609" s="4">
        <f>'Main Data (2)'!$D609-'Main Data (2)'!$F609</f>
        <v>221</v>
      </c>
      <c r="J609" s="4">
        <f>'Main Data (2)'!$D609*'Main Data (2)'!$G609</f>
        <v>5837.65</v>
      </c>
      <c r="K609" s="4">
        <f>'Main Data (2)'!$F609*'Main Data (2)'!$G609</f>
        <v>3002.22</v>
      </c>
      <c r="L609" s="7" t="str">
        <f t="shared" si="9"/>
        <v>No</v>
      </c>
    </row>
    <row r="610" spans="1:12" x14ac:dyDescent="0.25">
      <c r="A610" s="2" t="s">
        <v>3117</v>
      </c>
      <c r="B610" s="2" t="s">
        <v>21</v>
      </c>
      <c r="C610" s="2" t="s">
        <v>18</v>
      </c>
      <c r="D610" s="2">
        <v>383</v>
      </c>
      <c r="E610" s="2">
        <v>62</v>
      </c>
      <c r="F610" s="2">
        <v>240</v>
      </c>
      <c r="G610" s="2">
        <v>233.12</v>
      </c>
      <c r="H610" s="3">
        <v>45162</v>
      </c>
      <c r="I610" s="2">
        <f>'Main Data (2)'!$D610-'Main Data (2)'!$F610</f>
        <v>143</v>
      </c>
      <c r="J610" s="2">
        <f>'Main Data (2)'!$D610*'Main Data (2)'!$G610</f>
        <v>89284.96</v>
      </c>
      <c r="K610" s="2">
        <f>'Main Data (2)'!$F610*'Main Data (2)'!$G610</f>
        <v>55948.800000000003</v>
      </c>
      <c r="L610" s="6" t="str">
        <f t="shared" si="9"/>
        <v>No</v>
      </c>
    </row>
    <row r="611" spans="1:12" x14ac:dyDescent="0.25">
      <c r="A611" s="4" t="s">
        <v>3118</v>
      </c>
      <c r="B611" s="4" t="s">
        <v>8</v>
      </c>
      <c r="C611" s="4" t="s">
        <v>18</v>
      </c>
      <c r="D611" s="4">
        <v>542</v>
      </c>
      <c r="E611" s="4">
        <v>53</v>
      </c>
      <c r="F611" s="4">
        <v>281</v>
      </c>
      <c r="G611" s="4">
        <v>327.36</v>
      </c>
      <c r="H611" s="5">
        <v>45021</v>
      </c>
      <c r="I611" s="4">
        <f>'Main Data (2)'!$D611-'Main Data (2)'!$F611</f>
        <v>261</v>
      </c>
      <c r="J611" s="4">
        <f>'Main Data (2)'!$D611*'Main Data (2)'!$G611</f>
        <v>177429.12</v>
      </c>
      <c r="K611" s="4">
        <f>'Main Data (2)'!$F611*'Main Data (2)'!$G611</f>
        <v>91988.160000000003</v>
      </c>
      <c r="L611" s="7" t="str">
        <f t="shared" si="9"/>
        <v>No</v>
      </c>
    </row>
    <row r="612" spans="1:12" x14ac:dyDescent="0.25">
      <c r="A612" s="2" t="s">
        <v>3122</v>
      </c>
      <c r="B612" s="2" t="s">
        <v>17</v>
      </c>
      <c r="C612" s="2" t="s">
        <v>18</v>
      </c>
      <c r="D612" s="2">
        <v>396</v>
      </c>
      <c r="E612" s="2">
        <v>39</v>
      </c>
      <c r="F612" s="2">
        <v>99</v>
      </c>
      <c r="G612" s="2">
        <v>442.59</v>
      </c>
      <c r="H612" s="3">
        <v>44998</v>
      </c>
      <c r="I612" s="2">
        <f>'Main Data (2)'!$D612-'Main Data (2)'!$F612</f>
        <v>297</v>
      </c>
      <c r="J612" s="2">
        <f>'Main Data (2)'!$D612*'Main Data (2)'!$G612</f>
        <v>175265.63999999998</v>
      </c>
      <c r="K612" s="2">
        <f>'Main Data (2)'!$F612*'Main Data (2)'!$G612</f>
        <v>43816.409999999996</v>
      </c>
      <c r="L612" s="6" t="str">
        <f t="shared" si="9"/>
        <v>No</v>
      </c>
    </row>
    <row r="613" spans="1:12" x14ac:dyDescent="0.25">
      <c r="A613" s="4" t="s">
        <v>3145</v>
      </c>
      <c r="B613" s="4" t="s">
        <v>21</v>
      </c>
      <c r="C613" s="4" t="s">
        <v>18</v>
      </c>
      <c r="D613" s="4">
        <v>361</v>
      </c>
      <c r="E613" s="4">
        <v>35</v>
      </c>
      <c r="F613" s="4">
        <v>122</v>
      </c>
      <c r="G613" s="4">
        <v>374.63</v>
      </c>
      <c r="H613" s="5">
        <v>45248</v>
      </c>
      <c r="I613" s="4">
        <f>'Main Data (2)'!$D613-'Main Data (2)'!$F613</f>
        <v>239</v>
      </c>
      <c r="J613" s="4">
        <f>'Main Data (2)'!$D613*'Main Data (2)'!$G613</f>
        <v>135241.43</v>
      </c>
      <c r="K613" s="4">
        <f>'Main Data (2)'!$F613*'Main Data (2)'!$G613</f>
        <v>45704.86</v>
      </c>
      <c r="L613" s="7" t="str">
        <f t="shared" si="9"/>
        <v>No</v>
      </c>
    </row>
    <row r="614" spans="1:12" x14ac:dyDescent="0.25">
      <c r="A614" s="2" t="s">
        <v>3147</v>
      </c>
      <c r="B614" s="2" t="s">
        <v>12</v>
      </c>
      <c r="C614" s="2" t="s">
        <v>18</v>
      </c>
      <c r="D614" s="2">
        <v>245</v>
      </c>
      <c r="E614" s="2">
        <v>79</v>
      </c>
      <c r="F614" s="2">
        <v>14</v>
      </c>
      <c r="G614" s="2">
        <v>263.68</v>
      </c>
      <c r="H614" s="3">
        <v>45110</v>
      </c>
      <c r="I614" s="2">
        <f>'Main Data (2)'!$D614-'Main Data (2)'!$F614</f>
        <v>231</v>
      </c>
      <c r="J614" s="2">
        <f>'Main Data (2)'!$D614*'Main Data (2)'!$G614</f>
        <v>64601.599999999999</v>
      </c>
      <c r="K614" s="2">
        <f>'Main Data (2)'!$F614*'Main Data (2)'!$G614</f>
        <v>3691.52</v>
      </c>
      <c r="L614" s="6" t="str">
        <f t="shared" si="9"/>
        <v>No</v>
      </c>
    </row>
    <row r="615" spans="1:12" x14ac:dyDescent="0.25">
      <c r="A615" s="4" t="s">
        <v>3148</v>
      </c>
      <c r="B615" s="4" t="s">
        <v>37</v>
      </c>
      <c r="C615" s="4" t="s">
        <v>18</v>
      </c>
      <c r="D615" s="4">
        <v>330</v>
      </c>
      <c r="E615" s="4">
        <v>96</v>
      </c>
      <c r="F615" s="4">
        <v>271</v>
      </c>
      <c r="G615" s="4">
        <v>449.37</v>
      </c>
      <c r="H615" s="5">
        <v>44987</v>
      </c>
      <c r="I615" s="4">
        <f>'Main Data (2)'!$D615-'Main Data (2)'!$F615</f>
        <v>59</v>
      </c>
      <c r="J615" s="4">
        <f>'Main Data (2)'!$D615*'Main Data (2)'!$G615</f>
        <v>148292.1</v>
      </c>
      <c r="K615" s="4">
        <f>'Main Data (2)'!$F615*'Main Data (2)'!$G615</f>
        <v>121779.27</v>
      </c>
      <c r="L615" s="7" t="str">
        <f t="shared" si="9"/>
        <v>No</v>
      </c>
    </row>
    <row r="616" spans="1:12" x14ac:dyDescent="0.25">
      <c r="A616" s="2" t="s">
        <v>3154</v>
      </c>
      <c r="B616" s="2" t="s">
        <v>26</v>
      </c>
      <c r="C616" s="2" t="s">
        <v>18</v>
      </c>
      <c r="D616" s="2">
        <v>266</v>
      </c>
      <c r="E616" s="2">
        <v>41</v>
      </c>
      <c r="F616" s="2">
        <v>16</v>
      </c>
      <c r="G616" s="2">
        <v>431.54</v>
      </c>
      <c r="H616" s="3">
        <v>45030</v>
      </c>
      <c r="I616" s="2">
        <f>'Main Data (2)'!$D616-'Main Data (2)'!$F616</f>
        <v>250</v>
      </c>
      <c r="J616" s="2">
        <f>'Main Data (2)'!$D616*'Main Data (2)'!$G616</f>
        <v>114789.64</v>
      </c>
      <c r="K616" s="2">
        <f>'Main Data (2)'!$F616*'Main Data (2)'!$G616</f>
        <v>6904.64</v>
      </c>
      <c r="L616" s="6" t="str">
        <f t="shared" si="9"/>
        <v>No</v>
      </c>
    </row>
    <row r="617" spans="1:12" x14ac:dyDescent="0.25">
      <c r="A617" s="4" t="s">
        <v>3166</v>
      </c>
      <c r="B617" s="4" t="s">
        <v>26</v>
      </c>
      <c r="C617" s="4" t="s">
        <v>18</v>
      </c>
      <c r="D617" s="4">
        <v>194</v>
      </c>
      <c r="E617" s="4">
        <v>28</v>
      </c>
      <c r="F617" s="4">
        <v>0</v>
      </c>
      <c r="G617" s="4">
        <v>127.76</v>
      </c>
      <c r="H617" s="5">
        <v>45148</v>
      </c>
      <c r="I617" s="4">
        <f>'Main Data (2)'!$D617-'Main Data (2)'!$F617</f>
        <v>194</v>
      </c>
      <c r="J617" s="4">
        <f>'Main Data (2)'!$D617*'Main Data (2)'!$G617</f>
        <v>24785.440000000002</v>
      </c>
      <c r="K617" s="4">
        <f>'Main Data (2)'!$F617*'Main Data (2)'!$G617</f>
        <v>0</v>
      </c>
      <c r="L617" s="7" t="str">
        <f t="shared" si="9"/>
        <v>No</v>
      </c>
    </row>
    <row r="618" spans="1:12" x14ac:dyDescent="0.25">
      <c r="A618" s="2" t="s">
        <v>3174</v>
      </c>
      <c r="B618" s="2" t="s">
        <v>26</v>
      </c>
      <c r="C618" s="2" t="s">
        <v>18</v>
      </c>
      <c r="D618" s="2">
        <v>74</v>
      </c>
      <c r="E618" s="2">
        <v>54</v>
      </c>
      <c r="F618" s="2">
        <v>68</v>
      </c>
      <c r="G618" s="2">
        <v>380.43</v>
      </c>
      <c r="H618" s="3">
        <v>45105</v>
      </c>
      <c r="I618" s="2">
        <f>'Main Data (2)'!$D618-'Main Data (2)'!$F618</f>
        <v>6</v>
      </c>
      <c r="J618" s="2">
        <f>'Main Data (2)'!$D618*'Main Data (2)'!$G618</f>
        <v>28151.82</v>
      </c>
      <c r="K618" s="2">
        <f>'Main Data (2)'!$F618*'Main Data (2)'!$G618</f>
        <v>25869.24</v>
      </c>
      <c r="L618" s="6" t="str">
        <f t="shared" si="9"/>
        <v>No</v>
      </c>
    </row>
    <row r="619" spans="1:12" x14ac:dyDescent="0.25">
      <c r="A619" s="4" t="s">
        <v>3176</v>
      </c>
      <c r="B619" s="4" t="s">
        <v>8</v>
      </c>
      <c r="C619" s="4" t="s">
        <v>18</v>
      </c>
      <c r="D619" s="4">
        <v>309</v>
      </c>
      <c r="E619" s="4">
        <v>83</v>
      </c>
      <c r="F619" s="4">
        <v>250</v>
      </c>
      <c r="G619" s="4">
        <v>203.36</v>
      </c>
      <c r="H619" s="5">
        <v>44934</v>
      </c>
      <c r="I619" s="4">
        <f>'Main Data (2)'!$D619-'Main Data (2)'!$F619</f>
        <v>59</v>
      </c>
      <c r="J619" s="4">
        <f>'Main Data (2)'!$D619*'Main Data (2)'!$G619</f>
        <v>62838.240000000005</v>
      </c>
      <c r="K619" s="4">
        <f>'Main Data (2)'!$F619*'Main Data (2)'!$G619</f>
        <v>50840</v>
      </c>
      <c r="L619" s="7" t="str">
        <f t="shared" si="9"/>
        <v>No</v>
      </c>
    </row>
    <row r="620" spans="1:12" x14ac:dyDescent="0.25">
      <c r="A620" s="2" t="s">
        <v>3179</v>
      </c>
      <c r="B620" s="2" t="s">
        <v>8</v>
      </c>
      <c r="C620" s="2" t="s">
        <v>18</v>
      </c>
      <c r="D620" s="2">
        <v>70</v>
      </c>
      <c r="E620" s="2">
        <v>29</v>
      </c>
      <c r="F620" s="2">
        <v>46</v>
      </c>
      <c r="G620" s="2">
        <v>91.66</v>
      </c>
      <c r="H620" s="3">
        <v>45262</v>
      </c>
      <c r="I620" s="2">
        <f>'Main Data (2)'!$D620-'Main Data (2)'!$F620</f>
        <v>24</v>
      </c>
      <c r="J620" s="2">
        <f>'Main Data (2)'!$D620*'Main Data (2)'!$G620</f>
        <v>6416.2</v>
      </c>
      <c r="K620" s="2">
        <f>'Main Data (2)'!$F620*'Main Data (2)'!$G620</f>
        <v>4216.3599999999997</v>
      </c>
      <c r="L620" s="6" t="str">
        <f t="shared" si="9"/>
        <v>No</v>
      </c>
    </row>
    <row r="621" spans="1:12" x14ac:dyDescent="0.25">
      <c r="A621" s="4" t="s">
        <v>3181</v>
      </c>
      <c r="B621" s="4" t="s">
        <v>37</v>
      </c>
      <c r="C621" s="4" t="s">
        <v>18</v>
      </c>
      <c r="D621" s="4">
        <v>409</v>
      </c>
      <c r="E621" s="4">
        <v>83</v>
      </c>
      <c r="F621" s="4">
        <v>239</v>
      </c>
      <c r="G621" s="4">
        <v>223.7</v>
      </c>
      <c r="H621" s="5">
        <v>45009</v>
      </c>
      <c r="I621" s="4">
        <f>'Main Data (2)'!$D621-'Main Data (2)'!$F621</f>
        <v>170</v>
      </c>
      <c r="J621" s="4">
        <f>'Main Data (2)'!$D621*'Main Data (2)'!$G621</f>
        <v>91493.299999999988</v>
      </c>
      <c r="K621" s="4">
        <f>'Main Data (2)'!$F621*'Main Data (2)'!$G621</f>
        <v>53464.299999999996</v>
      </c>
      <c r="L621" s="7" t="str">
        <f t="shared" si="9"/>
        <v>No</v>
      </c>
    </row>
    <row r="622" spans="1:12" x14ac:dyDescent="0.25">
      <c r="A622" s="2" t="s">
        <v>3198</v>
      </c>
      <c r="B622" s="2" t="s">
        <v>21</v>
      </c>
      <c r="C622" s="2" t="s">
        <v>18</v>
      </c>
      <c r="D622" s="2">
        <v>372</v>
      </c>
      <c r="E622" s="2">
        <v>59</v>
      </c>
      <c r="F622" s="2">
        <v>205</v>
      </c>
      <c r="G622" s="2">
        <v>123.59</v>
      </c>
      <c r="H622" s="3">
        <v>45087</v>
      </c>
      <c r="I622" s="2">
        <f>'Main Data (2)'!$D622-'Main Data (2)'!$F622</f>
        <v>167</v>
      </c>
      <c r="J622" s="2">
        <f>'Main Data (2)'!$D622*'Main Data (2)'!$G622</f>
        <v>45975.48</v>
      </c>
      <c r="K622" s="2">
        <f>'Main Data (2)'!$F622*'Main Data (2)'!$G622</f>
        <v>25335.95</v>
      </c>
      <c r="L622" s="6" t="str">
        <f t="shared" si="9"/>
        <v>No</v>
      </c>
    </row>
    <row r="623" spans="1:12" x14ac:dyDescent="0.25">
      <c r="A623" s="4" t="s">
        <v>3202</v>
      </c>
      <c r="B623" s="4" t="s">
        <v>35</v>
      </c>
      <c r="C623" s="4" t="s">
        <v>18</v>
      </c>
      <c r="D623" s="4">
        <v>291</v>
      </c>
      <c r="E623" s="4">
        <v>39</v>
      </c>
      <c r="F623" s="4">
        <v>204</v>
      </c>
      <c r="G623" s="4">
        <v>394.02</v>
      </c>
      <c r="H623" s="5">
        <v>44963</v>
      </c>
      <c r="I623" s="4">
        <f>'Main Data (2)'!$D623-'Main Data (2)'!$F623</f>
        <v>87</v>
      </c>
      <c r="J623" s="4">
        <f>'Main Data (2)'!$D623*'Main Data (2)'!$G623</f>
        <v>114659.81999999999</v>
      </c>
      <c r="K623" s="4">
        <f>'Main Data (2)'!$F623*'Main Data (2)'!$G623</f>
        <v>80380.08</v>
      </c>
      <c r="L623" s="7" t="str">
        <f t="shared" si="9"/>
        <v>No</v>
      </c>
    </row>
    <row r="624" spans="1:12" x14ac:dyDescent="0.25">
      <c r="A624" s="2" t="s">
        <v>3209</v>
      </c>
      <c r="B624" s="2" t="s">
        <v>35</v>
      </c>
      <c r="C624" s="2" t="s">
        <v>18</v>
      </c>
      <c r="D624" s="2">
        <v>532</v>
      </c>
      <c r="E624" s="2">
        <v>90</v>
      </c>
      <c r="F624" s="2">
        <v>241</v>
      </c>
      <c r="G624" s="2">
        <v>236.39</v>
      </c>
      <c r="H624" s="3">
        <v>45062</v>
      </c>
      <c r="I624" s="2">
        <f>'Main Data (2)'!$D624-'Main Data (2)'!$F624</f>
        <v>291</v>
      </c>
      <c r="J624" s="2">
        <f>'Main Data (2)'!$D624*'Main Data (2)'!$G624</f>
        <v>125759.48</v>
      </c>
      <c r="K624" s="2">
        <f>'Main Data (2)'!$F624*'Main Data (2)'!$G624</f>
        <v>56969.99</v>
      </c>
      <c r="L624" s="6" t="str">
        <f t="shared" si="9"/>
        <v>No</v>
      </c>
    </row>
    <row r="625" spans="1:12" x14ac:dyDescent="0.25">
      <c r="A625" s="4" t="s">
        <v>3212</v>
      </c>
      <c r="B625" s="4" t="s">
        <v>37</v>
      </c>
      <c r="C625" s="4" t="s">
        <v>18</v>
      </c>
      <c r="D625" s="4">
        <v>523</v>
      </c>
      <c r="E625" s="4">
        <v>94</v>
      </c>
      <c r="F625" s="4">
        <v>231</v>
      </c>
      <c r="G625" s="4">
        <v>401.01</v>
      </c>
      <c r="H625" s="5">
        <v>45071</v>
      </c>
      <c r="I625" s="4">
        <f>'Main Data (2)'!$D625-'Main Data (2)'!$F625</f>
        <v>292</v>
      </c>
      <c r="J625" s="4">
        <f>'Main Data (2)'!$D625*'Main Data (2)'!$G625</f>
        <v>209728.22999999998</v>
      </c>
      <c r="K625" s="4">
        <f>'Main Data (2)'!$F625*'Main Data (2)'!$G625</f>
        <v>92633.31</v>
      </c>
      <c r="L625" s="7" t="str">
        <f t="shared" si="9"/>
        <v>No</v>
      </c>
    </row>
    <row r="626" spans="1:12" x14ac:dyDescent="0.25">
      <c r="A626" s="2" t="s">
        <v>3213</v>
      </c>
      <c r="B626" s="2" t="s">
        <v>12</v>
      </c>
      <c r="C626" s="2" t="s">
        <v>18</v>
      </c>
      <c r="D626" s="2">
        <v>200</v>
      </c>
      <c r="E626" s="2">
        <v>34</v>
      </c>
      <c r="F626" s="2">
        <v>78</v>
      </c>
      <c r="G626" s="2">
        <v>315.75</v>
      </c>
      <c r="H626" s="3">
        <v>45278</v>
      </c>
      <c r="I626" s="2">
        <f>'Main Data (2)'!$D626-'Main Data (2)'!$F626</f>
        <v>122</v>
      </c>
      <c r="J626" s="2">
        <f>'Main Data (2)'!$D626*'Main Data (2)'!$G626</f>
        <v>63150</v>
      </c>
      <c r="K626" s="2">
        <f>'Main Data (2)'!$F626*'Main Data (2)'!$G626</f>
        <v>24628.5</v>
      </c>
      <c r="L626" s="6" t="str">
        <f t="shared" si="9"/>
        <v>No</v>
      </c>
    </row>
    <row r="627" spans="1:12" x14ac:dyDescent="0.25">
      <c r="A627" s="4" t="s">
        <v>3215</v>
      </c>
      <c r="B627" s="4" t="s">
        <v>8</v>
      </c>
      <c r="C627" s="4" t="s">
        <v>18</v>
      </c>
      <c r="D627" s="4">
        <v>219</v>
      </c>
      <c r="E627" s="4">
        <v>72</v>
      </c>
      <c r="F627" s="4">
        <v>170</v>
      </c>
      <c r="G627" s="4">
        <v>258.45</v>
      </c>
      <c r="H627" s="5">
        <v>45223</v>
      </c>
      <c r="I627" s="4">
        <f>'Main Data (2)'!$D627-'Main Data (2)'!$F627</f>
        <v>49</v>
      </c>
      <c r="J627" s="4">
        <f>'Main Data (2)'!$D627*'Main Data (2)'!$G627</f>
        <v>56600.549999999996</v>
      </c>
      <c r="K627" s="4">
        <f>'Main Data (2)'!$F627*'Main Data (2)'!$G627</f>
        <v>43936.5</v>
      </c>
      <c r="L627" s="7" t="str">
        <f t="shared" si="9"/>
        <v>No</v>
      </c>
    </row>
    <row r="628" spans="1:12" x14ac:dyDescent="0.25">
      <c r="A628" s="2" t="s">
        <v>3217</v>
      </c>
      <c r="B628" s="2" t="s">
        <v>21</v>
      </c>
      <c r="C628" s="2" t="s">
        <v>18</v>
      </c>
      <c r="D628" s="2">
        <v>209</v>
      </c>
      <c r="E628" s="2">
        <v>65</v>
      </c>
      <c r="F628" s="2">
        <v>201</v>
      </c>
      <c r="G628" s="2">
        <v>499.91</v>
      </c>
      <c r="H628" s="3">
        <v>44991</v>
      </c>
      <c r="I628" s="2">
        <f>'Main Data (2)'!$D628-'Main Data (2)'!$F628</f>
        <v>8</v>
      </c>
      <c r="J628" s="2">
        <f>'Main Data (2)'!$D628*'Main Data (2)'!$G628</f>
        <v>104481.19</v>
      </c>
      <c r="K628" s="2">
        <f>'Main Data (2)'!$F628*'Main Data (2)'!$G628</f>
        <v>100481.91</v>
      </c>
      <c r="L628" s="6" t="str">
        <f t="shared" si="9"/>
        <v>No</v>
      </c>
    </row>
    <row r="629" spans="1:12" x14ac:dyDescent="0.25">
      <c r="A629" s="4" t="s">
        <v>3222</v>
      </c>
      <c r="B629" s="4" t="s">
        <v>21</v>
      </c>
      <c r="C629" s="4" t="s">
        <v>18</v>
      </c>
      <c r="D629" s="4">
        <v>128</v>
      </c>
      <c r="E629" s="4">
        <v>77</v>
      </c>
      <c r="F629" s="4">
        <v>87</v>
      </c>
      <c r="G629" s="4">
        <v>20.87</v>
      </c>
      <c r="H629" s="5">
        <v>45107</v>
      </c>
      <c r="I629" s="4">
        <f>'Main Data (2)'!$D629-'Main Data (2)'!$F629</f>
        <v>41</v>
      </c>
      <c r="J629" s="4">
        <f>'Main Data (2)'!$D629*'Main Data (2)'!$G629</f>
        <v>2671.36</v>
      </c>
      <c r="K629" s="4">
        <f>'Main Data (2)'!$F629*'Main Data (2)'!$G629</f>
        <v>1815.69</v>
      </c>
      <c r="L629" s="7" t="str">
        <f t="shared" si="9"/>
        <v>No</v>
      </c>
    </row>
    <row r="630" spans="1:12" x14ac:dyDescent="0.25">
      <c r="A630" s="2" t="s">
        <v>3230</v>
      </c>
      <c r="B630" s="2" t="s">
        <v>17</v>
      </c>
      <c r="C630" s="2" t="s">
        <v>18</v>
      </c>
      <c r="D630" s="2">
        <v>61</v>
      </c>
      <c r="E630" s="2">
        <v>47</v>
      </c>
      <c r="F630" s="2">
        <v>11</v>
      </c>
      <c r="G630" s="2">
        <v>346.44</v>
      </c>
      <c r="H630" s="3">
        <v>45096</v>
      </c>
      <c r="I630" s="2">
        <f>'Main Data (2)'!$D630-'Main Data (2)'!$F630</f>
        <v>50</v>
      </c>
      <c r="J630" s="2">
        <f>'Main Data (2)'!$D630*'Main Data (2)'!$G630</f>
        <v>21132.84</v>
      </c>
      <c r="K630" s="2">
        <f>'Main Data (2)'!$F630*'Main Data (2)'!$G630</f>
        <v>3810.84</v>
      </c>
      <c r="L630" s="6" t="str">
        <f t="shared" si="9"/>
        <v>No</v>
      </c>
    </row>
    <row r="631" spans="1:12" x14ac:dyDescent="0.25">
      <c r="A631" s="4" t="s">
        <v>3235</v>
      </c>
      <c r="B631" s="4" t="s">
        <v>26</v>
      </c>
      <c r="C631" s="4" t="s">
        <v>18</v>
      </c>
      <c r="D631" s="4">
        <v>412</v>
      </c>
      <c r="E631" s="4">
        <v>82</v>
      </c>
      <c r="F631" s="4">
        <v>274</v>
      </c>
      <c r="G631" s="4">
        <v>142.36000000000001</v>
      </c>
      <c r="H631" s="5">
        <v>45088</v>
      </c>
      <c r="I631" s="4">
        <f>'Main Data (2)'!$D631-'Main Data (2)'!$F631</f>
        <v>138</v>
      </c>
      <c r="J631" s="4">
        <f>'Main Data (2)'!$D631*'Main Data (2)'!$G631</f>
        <v>58652.320000000007</v>
      </c>
      <c r="K631" s="4">
        <f>'Main Data (2)'!$F631*'Main Data (2)'!$G631</f>
        <v>39006.640000000007</v>
      </c>
      <c r="L631" s="7" t="str">
        <f t="shared" si="9"/>
        <v>No</v>
      </c>
    </row>
    <row r="632" spans="1:12" x14ac:dyDescent="0.25">
      <c r="A632" s="2" t="s">
        <v>3237</v>
      </c>
      <c r="B632" s="2" t="s">
        <v>48</v>
      </c>
      <c r="C632" s="2" t="s">
        <v>18</v>
      </c>
      <c r="D632" s="2">
        <v>231</v>
      </c>
      <c r="E632" s="2">
        <v>56</v>
      </c>
      <c r="F632" s="2">
        <v>170</v>
      </c>
      <c r="G632" s="2">
        <v>218.91</v>
      </c>
      <c r="H632" s="3">
        <v>45224</v>
      </c>
      <c r="I632" s="2">
        <f>'Main Data (2)'!$D632-'Main Data (2)'!$F632</f>
        <v>61</v>
      </c>
      <c r="J632" s="2">
        <f>'Main Data (2)'!$D632*'Main Data (2)'!$G632</f>
        <v>50568.21</v>
      </c>
      <c r="K632" s="2">
        <f>'Main Data (2)'!$F632*'Main Data (2)'!$G632</f>
        <v>37214.699999999997</v>
      </c>
      <c r="L632" s="6" t="str">
        <f t="shared" si="9"/>
        <v>No</v>
      </c>
    </row>
    <row r="633" spans="1:12" x14ac:dyDescent="0.25">
      <c r="A633" s="4" t="s">
        <v>3247</v>
      </c>
      <c r="B633" s="4" t="s">
        <v>14</v>
      </c>
      <c r="C633" s="4" t="s">
        <v>18</v>
      </c>
      <c r="D633" s="4">
        <v>495</v>
      </c>
      <c r="E633" s="4">
        <v>35</v>
      </c>
      <c r="F633" s="4">
        <v>300</v>
      </c>
      <c r="G633" s="4">
        <v>29.41</v>
      </c>
      <c r="H633" s="5">
        <v>45136</v>
      </c>
      <c r="I633" s="4">
        <f>'Main Data (2)'!$D633-'Main Data (2)'!$F633</f>
        <v>195</v>
      </c>
      <c r="J633" s="4">
        <f>'Main Data (2)'!$D633*'Main Data (2)'!$G633</f>
        <v>14557.95</v>
      </c>
      <c r="K633" s="4">
        <f>'Main Data (2)'!$F633*'Main Data (2)'!$G633</f>
        <v>8823</v>
      </c>
      <c r="L633" s="7" t="str">
        <f t="shared" si="9"/>
        <v>No</v>
      </c>
    </row>
    <row r="634" spans="1:12" x14ac:dyDescent="0.25">
      <c r="A634" s="2" t="s">
        <v>3249</v>
      </c>
      <c r="B634" s="2" t="s">
        <v>26</v>
      </c>
      <c r="C634" s="2" t="s">
        <v>18</v>
      </c>
      <c r="D634" s="2">
        <v>302</v>
      </c>
      <c r="E634" s="2">
        <v>80</v>
      </c>
      <c r="F634" s="2">
        <v>258</v>
      </c>
      <c r="G634" s="2">
        <v>336.79</v>
      </c>
      <c r="H634" s="3">
        <v>45078</v>
      </c>
      <c r="I634" s="2">
        <f>'Main Data (2)'!$D634-'Main Data (2)'!$F634</f>
        <v>44</v>
      </c>
      <c r="J634" s="2">
        <f>'Main Data (2)'!$D634*'Main Data (2)'!$G634</f>
        <v>101710.58</v>
      </c>
      <c r="K634" s="2">
        <f>'Main Data (2)'!$F634*'Main Data (2)'!$G634</f>
        <v>86891.82</v>
      </c>
      <c r="L634" s="6" t="str">
        <f t="shared" si="9"/>
        <v>No</v>
      </c>
    </row>
    <row r="635" spans="1:12" x14ac:dyDescent="0.25">
      <c r="A635" s="4" t="s">
        <v>3269</v>
      </c>
      <c r="B635" s="4" t="s">
        <v>48</v>
      </c>
      <c r="C635" s="4" t="s">
        <v>18</v>
      </c>
      <c r="D635" s="4">
        <v>395</v>
      </c>
      <c r="E635" s="4">
        <v>80</v>
      </c>
      <c r="F635" s="4">
        <v>182</v>
      </c>
      <c r="G635" s="4">
        <v>398.88</v>
      </c>
      <c r="H635" s="5">
        <v>45286</v>
      </c>
      <c r="I635" s="4">
        <f>'Main Data (2)'!$D635-'Main Data (2)'!$F635</f>
        <v>213</v>
      </c>
      <c r="J635" s="4">
        <f>'Main Data (2)'!$D635*'Main Data (2)'!$G635</f>
        <v>157557.6</v>
      </c>
      <c r="K635" s="4">
        <f>'Main Data (2)'!$F635*'Main Data (2)'!$G635</f>
        <v>72596.160000000003</v>
      </c>
      <c r="L635" s="7" t="str">
        <f t="shared" si="9"/>
        <v>No</v>
      </c>
    </row>
    <row r="636" spans="1:12" x14ac:dyDescent="0.25">
      <c r="A636" s="2" t="s">
        <v>3270</v>
      </c>
      <c r="B636" s="2" t="s">
        <v>14</v>
      </c>
      <c r="C636" s="2" t="s">
        <v>18</v>
      </c>
      <c r="D636" s="2">
        <v>256</v>
      </c>
      <c r="E636" s="2">
        <v>39</v>
      </c>
      <c r="F636" s="2">
        <v>57</v>
      </c>
      <c r="G636" s="2">
        <v>309.95</v>
      </c>
      <c r="H636" s="3">
        <v>45214</v>
      </c>
      <c r="I636" s="2">
        <f>'Main Data (2)'!$D636-'Main Data (2)'!$F636</f>
        <v>199</v>
      </c>
      <c r="J636" s="2">
        <f>'Main Data (2)'!$D636*'Main Data (2)'!$G636</f>
        <v>79347.199999999997</v>
      </c>
      <c r="K636" s="2">
        <f>'Main Data (2)'!$F636*'Main Data (2)'!$G636</f>
        <v>17667.149999999998</v>
      </c>
      <c r="L636" s="6" t="str">
        <f t="shared" si="9"/>
        <v>No</v>
      </c>
    </row>
    <row r="637" spans="1:12" x14ac:dyDescent="0.25">
      <c r="A637" s="4" t="s">
        <v>3271</v>
      </c>
      <c r="B637" s="4" t="s">
        <v>37</v>
      </c>
      <c r="C637" s="4" t="s">
        <v>18</v>
      </c>
      <c r="D637" s="4">
        <v>310</v>
      </c>
      <c r="E637" s="4">
        <v>45</v>
      </c>
      <c r="F637" s="4">
        <v>46</v>
      </c>
      <c r="G637" s="4">
        <v>218.75</v>
      </c>
      <c r="H637" s="5">
        <v>45130</v>
      </c>
      <c r="I637" s="4">
        <f>'Main Data (2)'!$D637-'Main Data (2)'!$F637</f>
        <v>264</v>
      </c>
      <c r="J637" s="4">
        <f>'Main Data (2)'!$D637*'Main Data (2)'!$G637</f>
        <v>67812.5</v>
      </c>
      <c r="K637" s="4">
        <f>'Main Data (2)'!$F637*'Main Data (2)'!$G637</f>
        <v>10062.5</v>
      </c>
      <c r="L637" s="7" t="str">
        <f t="shared" si="9"/>
        <v>No</v>
      </c>
    </row>
    <row r="638" spans="1:12" x14ac:dyDescent="0.25">
      <c r="A638" s="2" t="s">
        <v>3275</v>
      </c>
      <c r="B638" s="2" t="s">
        <v>35</v>
      </c>
      <c r="C638" s="2" t="s">
        <v>18</v>
      </c>
      <c r="D638" s="2">
        <v>145</v>
      </c>
      <c r="E638" s="2">
        <v>79</v>
      </c>
      <c r="F638" s="2">
        <v>27</v>
      </c>
      <c r="G638" s="2">
        <v>297.02999999999997</v>
      </c>
      <c r="H638" s="3">
        <v>45139</v>
      </c>
      <c r="I638" s="2">
        <f>'Main Data (2)'!$D638-'Main Data (2)'!$F638</f>
        <v>118</v>
      </c>
      <c r="J638" s="2">
        <f>'Main Data (2)'!$D638*'Main Data (2)'!$G638</f>
        <v>43069.35</v>
      </c>
      <c r="K638" s="2">
        <f>'Main Data (2)'!$F638*'Main Data (2)'!$G638</f>
        <v>8019.8099999999995</v>
      </c>
      <c r="L638" s="6" t="str">
        <f t="shared" si="9"/>
        <v>No</v>
      </c>
    </row>
    <row r="639" spans="1:12" x14ac:dyDescent="0.25">
      <c r="A639" s="4" t="s">
        <v>3278</v>
      </c>
      <c r="B639" s="4" t="s">
        <v>12</v>
      </c>
      <c r="C639" s="4" t="s">
        <v>18</v>
      </c>
      <c r="D639" s="4">
        <v>235</v>
      </c>
      <c r="E639" s="4">
        <v>39</v>
      </c>
      <c r="F639" s="4">
        <v>112</v>
      </c>
      <c r="G639" s="4">
        <v>238.83</v>
      </c>
      <c r="H639" s="5">
        <v>45163</v>
      </c>
      <c r="I639" s="4">
        <f>'Main Data (2)'!$D639-'Main Data (2)'!$F639</f>
        <v>123</v>
      </c>
      <c r="J639" s="4">
        <f>'Main Data (2)'!$D639*'Main Data (2)'!$G639</f>
        <v>56125.05</v>
      </c>
      <c r="K639" s="4">
        <f>'Main Data (2)'!$F639*'Main Data (2)'!$G639</f>
        <v>26748.960000000003</v>
      </c>
      <c r="L639" s="7" t="str">
        <f t="shared" si="9"/>
        <v>No</v>
      </c>
    </row>
    <row r="640" spans="1:12" x14ac:dyDescent="0.25">
      <c r="A640" s="2" t="s">
        <v>3292</v>
      </c>
      <c r="B640" s="2" t="s">
        <v>37</v>
      </c>
      <c r="C640" s="2" t="s">
        <v>18</v>
      </c>
      <c r="D640" s="2">
        <v>157</v>
      </c>
      <c r="E640" s="2">
        <v>81</v>
      </c>
      <c r="F640" s="2">
        <v>152</v>
      </c>
      <c r="G640" s="2">
        <v>100.95</v>
      </c>
      <c r="H640" s="3">
        <v>44959</v>
      </c>
      <c r="I640" s="2">
        <f>'Main Data (2)'!$D640-'Main Data (2)'!$F640</f>
        <v>5</v>
      </c>
      <c r="J640" s="2">
        <f>'Main Data (2)'!$D640*'Main Data (2)'!$G640</f>
        <v>15849.15</v>
      </c>
      <c r="K640" s="2">
        <f>'Main Data (2)'!$F640*'Main Data (2)'!$G640</f>
        <v>15344.4</v>
      </c>
      <c r="L640" s="6" t="str">
        <f t="shared" si="9"/>
        <v>No</v>
      </c>
    </row>
    <row r="641" spans="1:12" x14ac:dyDescent="0.25">
      <c r="A641" s="4" t="s">
        <v>3295</v>
      </c>
      <c r="B641" s="4" t="s">
        <v>17</v>
      </c>
      <c r="C641" s="4" t="s">
        <v>18</v>
      </c>
      <c r="D641" s="4">
        <v>354</v>
      </c>
      <c r="E641" s="4">
        <v>58</v>
      </c>
      <c r="F641" s="4">
        <v>241</v>
      </c>
      <c r="G641" s="4">
        <v>475.03</v>
      </c>
      <c r="H641" s="5">
        <v>45114</v>
      </c>
      <c r="I641" s="4">
        <f>'Main Data (2)'!$D641-'Main Data (2)'!$F641</f>
        <v>113</v>
      </c>
      <c r="J641" s="4">
        <f>'Main Data (2)'!$D641*'Main Data (2)'!$G641</f>
        <v>168160.62</v>
      </c>
      <c r="K641" s="4">
        <f>'Main Data (2)'!$F641*'Main Data (2)'!$G641</f>
        <v>114482.23</v>
      </c>
      <c r="L641" s="7" t="str">
        <f t="shared" si="9"/>
        <v>No</v>
      </c>
    </row>
    <row r="642" spans="1:12" x14ac:dyDescent="0.25">
      <c r="A642" s="2" t="s">
        <v>3297</v>
      </c>
      <c r="B642" s="2" t="s">
        <v>28</v>
      </c>
      <c r="C642" s="2" t="s">
        <v>18</v>
      </c>
      <c r="D642" s="2">
        <v>264</v>
      </c>
      <c r="E642" s="2">
        <v>23</v>
      </c>
      <c r="F642" s="2">
        <v>11</v>
      </c>
      <c r="G642" s="2">
        <v>402.66</v>
      </c>
      <c r="H642" s="3">
        <v>44949</v>
      </c>
      <c r="I642" s="2">
        <f>'Main Data (2)'!$D642-'Main Data (2)'!$F642</f>
        <v>253</v>
      </c>
      <c r="J642" s="2">
        <f>'Main Data (2)'!$D642*'Main Data (2)'!$G642</f>
        <v>106302.24</v>
      </c>
      <c r="K642" s="2">
        <f>'Main Data (2)'!$F642*'Main Data (2)'!$G642</f>
        <v>4429.26</v>
      </c>
      <c r="L642" s="6" t="str">
        <f t="shared" ref="L642:L705" si="10">IF(D642&lt;=E642,"Yes","No")</f>
        <v>No</v>
      </c>
    </row>
    <row r="643" spans="1:12" x14ac:dyDescent="0.25">
      <c r="A643" s="4" t="s">
        <v>3301</v>
      </c>
      <c r="B643" s="4" t="s">
        <v>28</v>
      </c>
      <c r="C643" s="4" t="s">
        <v>18</v>
      </c>
      <c r="D643" s="4">
        <v>500</v>
      </c>
      <c r="E643" s="4">
        <v>32</v>
      </c>
      <c r="F643" s="4">
        <v>205</v>
      </c>
      <c r="G643" s="4">
        <v>207.87</v>
      </c>
      <c r="H643" s="5">
        <v>45187</v>
      </c>
      <c r="I643" s="4">
        <f>'Main Data (2)'!$D643-'Main Data (2)'!$F643</f>
        <v>295</v>
      </c>
      <c r="J643" s="4">
        <f>'Main Data (2)'!$D643*'Main Data (2)'!$G643</f>
        <v>103935</v>
      </c>
      <c r="K643" s="4">
        <f>'Main Data (2)'!$F643*'Main Data (2)'!$G643</f>
        <v>42613.35</v>
      </c>
      <c r="L643" s="7" t="str">
        <f t="shared" si="10"/>
        <v>No</v>
      </c>
    </row>
    <row r="644" spans="1:12" x14ac:dyDescent="0.25">
      <c r="A644" s="2" t="s">
        <v>3302</v>
      </c>
      <c r="B644" s="2" t="s">
        <v>21</v>
      </c>
      <c r="C644" s="2" t="s">
        <v>18</v>
      </c>
      <c r="D644" s="2">
        <v>385</v>
      </c>
      <c r="E644" s="2">
        <v>83</v>
      </c>
      <c r="F644" s="2">
        <v>108</v>
      </c>
      <c r="G644" s="2">
        <v>351.44</v>
      </c>
      <c r="H644" s="3">
        <v>45230</v>
      </c>
      <c r="I644" s="2">
        <f>'Main Data (2)'!$D644-'Main Data (2)'!$F644</f>
        <v>277</v>
      </c>
      <c r="J644" s="2">
        <f>'Main Data (2)'!$D644*'Main Data (2)'!$G644</f>
        <v>135304.4</v>
      </c>
      <c r="K644" s="2">
        <f>'Main Data (2)'!$F644*'Main Data (2)'!$G644</f>
        <v>37955.519999999997</v>
      </c>
      <c r="L644" s="6" t="str">
        <f t="shared" si="10"/>
        <v>No</v>
      </c>
    </row>
    <row r="645" spans="1:12" x14ac:dyDescent="0.25">
      <c r="A645" s="4" t="s">
        <v>3305</v>
      </c>
      <c r="B645" s="4" t="s">
        <v>21</v>
      </c>
      <c r="C645" s="4" t="s">
        <v>18</v>
      </c>
      <c r="D645" s="4">
        <v>386</v>
      </c>
      <c r="E645" s="4">
        <v>36</v>
      </c>
      <c r="F645" s="4">
        <v>233</v>
      </c>
      <c r="G645" s="4">
        <v>469.61</v>
      </c>
      <c r="H645" s="5">
        <v>45284</v>
      </c>
      <c r="I645" s="4">
        <f>'Main Data (2)'!$D645-'Main Data (2)'!$F645</f>
        <v>153</v>
      </c>
      <c r="J645" s="4">
        <f>'Main Data (2)'!$D645*'Main Data (2)'!$G645</f>
        <v>181269.46</v>
      </c>
      <c r="K645" s="4">
        <f>'Main Data (2)'!$F645*'Main Data (2)'!$G645</f>
        <v>109419.13</v>
      </c>
      <c r="L645" s="7" t="str">
        <f t="shared" si="10"/>
        <v>No</v>
      </c>
    </row>
    <row r="646" spans="1:12" x14ac:dyDescent="0.25">
      <c r="A646" s="2" t="s">
        <v>3306</v>
      </c>
      <c r="B646" s="2" t="s">
        <v>35</v>
      </c>
      <c r="C646" s="2" t="s">
        <v>18</v>
      </c>
      <c r="D646" s="2">
        <v>463</v>
      </c>
      <c r="E646" s="2">
        <v>74</v>
      </c>
      <c r="F646" s="2">
        <v>269</v>
      </c>
      <c r="G646" s="2">
        <v>27.41</v>
      </c>
      <c r="H646" s="3">
        <v>45106</v>
      </c>
      <c r="I646" s="2">
        <f>'Main Data (2)'!$D646-'Main Data (2)'!$F646</f>
        <v>194</v>
      </c>
      <c r="J646" s="2">
        <f>'Main Data (2)'!$D646*'Main Data (2)'!$G646</f>
        <v>12690.83</v>
      </c>
      <c r="K646" s="2">
        <f>'Main Data (2)'!$F646*'Main Data (2)'!$G646</f>
        <v>7373.29</v>
      </c>
      <c r="L646" s="6" t="str">
        <f t="shared" si="10"/>
        <v>No</v>
      </c>
    </row>
    <row r="647" spans="1:12" x14ac:dyDescent="0.25">
      <c r="A647" s="4" t="s">
        <v>3323</v>
      </c>
      <c r="B647" s="4" t="s">
        <v>37</v>
      </c>
      <c r="C647" s="4" t="s">
        <v>18</v>
      </c>
      <c r="D647" s="4">
        <v>410</v>
      </c>
      <c r="E647" s="4">
        <v>52</v>
      </c>
      <c r="F647" s="4">
        <v>156</v>
      </c>
      <c r="G647" s="4">
        <v>9.27</v>
      </c>
      <c r="H647" s="5">
        <v>45057</v>
      </c>
      <c r="I647" s="4">
        <f>'Main Data (2)'!$D647-'Main Data (2)'!$F647</f>
        <v>254</v>
      </c>
      <c r="J647" s="4">
        <f>'Main Data (2)'!$D647*'Main Data (2)'!$G647</f>
        <v>3800.7</v>
      </c>
      <c r="K647" s="4">
        <f>'Main Data (2)'!$F647*'Main Data (2)'!$G647</f>
        <v>1446.12</v>
      </c>
      <c r="L647" s="7" t="str">
        <f t="shared" si="10"/>
        <v>No</v>
      </c>
    </row>
    <row r="648" spans="1:12" x14ac:dyDescent="0.25">
      <c r="A648" s="2" t="s">
        <v>3336</v>
      </c>
      <c r="B648" s="2" t="s">
        <v>8</v>
      </c>
      <c r="C648" s="2" t="s">
        <v>18</v>
      </c>
      <c r="D648" s="2">
        <v>393</v>
      </c>
      <c r="E648" s="2">
        <v>37</v>
      </c>
      <c r="F648" s="2">
        <v>134</v>
      </c>
      <c r="G648" s="2">
        <v>23.72</v>
      </c>
      <c r="H648" s="3">
        <v>45110</v>
      </c>
      <c r="I648" s="2">
        <f>'Main Data (2)'!$D648-'Main Data (2)'!$F648</f>
        <v>259</v>
      </c>
      <c r="J648" s="2">
        <f>'Main Data (2)'!$D648*'Main Data (2)'!$G648</f>
        <v>9321.9599999999991</v>
      </c>
      <c r="K648" s="2">
        <f>'Main Data (2)'!$F648*'Main Data (2)'!$G648</f>
        <v>3178.48</v>
      </c>
      <c r="L648" s="6" t="str">
        <f t="shared" si="10"/>
        <v>No</v>
      </c>
    </row>
    <row r="649" spans="1:12" x14ac:dyDescent="0.25">
      <c r="A649" s="4" t="s">
        <v>3339</v>
      </c>
      <c r="B649" s="4" t="s">
        <v>28</v>
      </c>
      <c r="C649" s="4" t="s">
        <v>18</v>
      </c>
      <c r="D649" s="4">
        <v>500</v>
      </c>
      <c r="E649" s="4">
        <v>48</v>
      </c>
      <c r="F649" s="4">
        <v>250</v>
      </c>
      <c r="G649" s="4">
        <v>494.68</v>
      </c>
      <c r="H649" s="5">
        <v>45087</v>
      </c>
      <c r="I649" s="4">
        <f>'Main Data (2)'!$D649-'Main Data (2)'!$F649</f>
        <v>250</v>
      </c>
      <c r="J649" s="4">
        <f>'Main Data (2)'!$D649*'Main Data (2)'!$G649</f>
        <v>247340</v>
      </c>
      <c r="K649" s="4">
        <f>'Main Data (2)'!$F649*'Main Data (2)'!$G649</f>
        <v>123670</v>
      </c>
      <c r="L649" s="7" t="str">
        <f t="shared" si="10"/>
        <v>No</v>
      </c>
    </row>
    <row r="650" spans="1:12" x14ac:dyDescent="0.25">
      <c r="A650" s="2" t="s">
        <v>3340</v>
      </c>
      <c r="B650" s="2" t="s">
        <v>12</v>
      </c>
      <c r="C650" s="2" t="s">
        <v>18</v>
      </c>
      <c r="D650" s="2">
        <v>479</v>
      </c>
      <c r="E650" s="2">
        <v>80</v>
      </c>
      <c r="F650" s="2">
        <v>278</v>
      </c>
      <c r="G650" s="2">
        <v>458.91</v>
      </c>
      <c r="H650" s="3">
        <v>44987</v>
      </c>
      <c r="I650" s="2">
        <f>'Main Data (2)'!$D650-'Main Data (2)'!$F650</f>
        <v>201</v>
      </c>
      <c r="J650" s="2">
        <f>'Main Data (2)'!$D650*'Main Data (2)'!$G650</f>
        <v>219817.89</v>
      </c>
      <c r="K650" s="2">
        <f>'Main Data (2)'!$F650*'Main Data (2)'!$G650</f>
        <v>127576.98000000001</v>
      </c>
      <c r="L650" s="6" t="str">
        <f t="shared" si="10"/>
        <v>No</v>
      </c>
    </row>
    <row r="651" spans="1:12" x14ac:dyDescent="0.25">
      <c r="A651" s="4" t="s">
        <v>3347</v>
      </c>
      <c r="B651" s="4" t="s">
        <v>37</v>
      </c>
      <c r="C651" s="4" t="s">
        <v>18</v>
      </c>
      <c r="D651" s="4">
        <v>69</v>
      </c>
      <c r="E651" s="4">
        <v>85</v>
      </c>
      <c r="F651" s="4">
        <v>8</v>
      </c>
      <c r="G651" s="4">
        <v>420.58</v>
      </c>
      <c r="H651" s="5">
        <v>45160</v>
      </c>
      <c r="I651" s="4">
        <f>'Main Data (2)'!$D651-'Main Data (2)'!$F651</f>
        <v>61</v>
      </c>
      <c r="J651" s="4">
        <f>'Main Data (2)'!$D651*'Main Data (2)'!$G651</f>
        <v>29020.02</v>
      </c>
      <c r="K651" s="4">
        <f>'Main Data (2)'!$F651*'Main Data (2)'!$G651</f>
        <v>3364.64</v>
      </c>
      <c r="L651" s="7" t="str">
        <f t="shared" si="10"/>
        <v>Yes</v>
      </c>
    </row>
    <row r="652" spans="1:12" x14ac:dyDescent="0.25">
      <c r="A652" s="2" t="s">
        <v>3353</v>
      </c>
      <c r="B652" s="2" t="s">
        <v>28</v>
      </c>
      <c r="C652" s="2" t="s">
        <v>18</v>
      </c>
      <c r="D652" s="2">
        <v>246</v>
      </c>
      <c r="E652" s="2">
        <v>23</v>
      </c>
      <c r="F652" s="2">
        <v>109</v>
      </c>
      <c r="G652" s="2">
        <v>222.16</v>
      </c>
      <c r="H652" s="3">
        <v>45146</v>
      </c>
      <c r="I652" s="2">
        <f>'Main Data (2)'!$D652-'Main Data (2)'!$F652</f>
        <v>137</v>
      </c>
      <c r="J652" s="2">
        <f>'Main Data (2)'!$D652*'Main Data (2)'!$G652</f>
        <v>54651.360000000001</v>
      </c>
      <c r="K652" s="2">
        <f>'Main Data (2)'!$F652*'Main Data (2)'!$G652</f>
        <v>24215.439999999999</v>
      </c>
      <c r="L652" s="6" t="str">
        <f t="shared" si="10"/>
        <v>No</v>
      </c>
    </row>
    <row r="653" spans="1:12" x14ac:dyDescent="0.25">
      <c r="A653" s="4" t="s">
        <v>3359</v>
      </c>
      <c r="B653" s="4" t="s">
        <v>26</v>
      </c>
      <c r="C653" s="4" t="s">
        <v>18</v>
      </c>
      <c r="D653" s="4">
        <v>76</v>
      </c>
      <c r="E653" s="4">
        <v>71</v>
      </c>
      <c r="F653" s="4">
        <v>41</v>
      </c>
      <c r="G653" s="4">
        <v>138.44</v>
      </c>
      <c r="H653" s="5">
        <v>45147</v>
      </c>
      <c r="I653" s="4">
        <f>'Main Data (2)'!$D653-'Main Data (2)'!$F653</f>
        <v>35</v>
      </c>
      <c r="J653" s="4">
        <f>'Main Data (2)'!$D653*'Main Data (2)'!$G653</f>
        <v>10521.44</v>
      </c>
      <c r="K653" s="4">
        <f>'Main Data (2)'!$F653*'Main Data (2)'!$G653</f>
        <v>5676.04</v>
      </c>
      <c r="L653" s="7" t="str">
        <f t="shared" si="10"/>
        <v>No</v>
      </c>
    </row>
    <row r="654" spans="1:12" x14ac:dyDescent="0.25">
      <c r="A654" s="2" t="s">
        <v>3367</v>
      </c>
      <c r="B654" s="2" t="s">
        <v>21</v>
      </c>
      <c r="C654" s="2" t="s">
        <v>18</v>
      </c>
      <c r="D654" s="2">
        <v>387</v>
      </c>
      <c r="E654" s="2">
        <v>88</v>
      </c>
      <c r="F654" s="2">
        <v>257</v>
      </c>
      <c r="G654" s="2">
        <v>241.65</v>
      </c>
      <c r="H654" s="3">
        <v>45269</v>
      </c>
      <c r="I654" s="2">
        <f>'Main Data (2)'!$D654-'Main Data (2)'!$F654</f>
        <v>130</v>
      </c>
      <c r="J654" s="2">
        <f>'Main Data (2)'!$D654*'Main Data (2)'!$G654</f>
        <v>93518.55</v>
      </c>
      <c r="K654" s="2">
        <f>'Main Data (2)'!$F654*'Main Data (2)'!$G654</f>
        <v>62104.05</v>
      </c>
      <c r="L654" s="6" t="str">
        <f t="shared" si="10"/>
        <v>No</v>
      </c>
    </row>
    <row r="655" spans="1:12" x14ac:dyDescent="0.25">
      <c r="A655" s="4" t="s">
        <v>3373</v>
      </c>
      <c r="B655" s="4" t="s">
        <v>8</v>
      </c>
      <c r="C655" s="4" t="s">
        <v>18</v>
      </c>
      <c r="D655" s="4">
        <v>296</v>
      </c>
      <c r="E655" s="4">
        <v>74</v>
      </c>
      <c r="F655" s="4">
        <v>129</v>
      </c>
      <c r="G655" s="4">
        <v>432.89</v>
      </c>
      <c r="H655" s="5">
        <v>45291</v>
      </c>
      <c r="I655" s="4">
        <f>'Main Data (2)'!$D655-'Main Data (2)'!$F655</f>
        <v>167</v>
      </c>
      <c r="J655" s="4">
        <f>'Main Data (2)'!$D655*'Main Data (2)'!$G655</f>
        <v>128135.44</v>
      </c>
      <c r="K655" s="4">
        <f>'Main Data (2)'!$F655*'Main Data (2)'!$G655</f>
        <v>55842.81</v>
      </c>
      <c r="L655" s="7" t="str">
        <f t="shared" si="10"/>
        <v>No</v>
      </c>
    </row>
    <row r="656" spans="1:12" x14ac:dyDescent="0.25">
      <c r="A656" s="2" t="s">
        <v>3375</v>
      </c>
      <c r="B656" s="2" t="s">
        <v>21</v>
      </c>
      <c r="C656" s="2" t="s">
        <v>18</v>
      </c>
      <c r="D656" s="2">
        <v>216</v>
      </c>
      <c r="E656" s="2">
        <v>43</v>
      </c>
      <c r="F656" s="2">
        <v>116</v>
      </c>
      <c r="G656" s="2">
        <v>157.09</v>
      </c>
      <c r="H656" s="3">
        <v>45272</v>
      </c>
      <c r="I656" s="2">
        <f>'Main Data (2)'!$D656-'Main Data (2)'!$F656</f>
        <v>100</v>
      </c>
      <c r="J656" s="2">
        <f>'Main Data (2)'!$D656*'Main Data (2)'!$G656</f>
        <v>33931.440000000002</v>
      </c>
      <c r="K656" s="2">
        <f>'Main Data (2)'!$F656*'Main Data (2)'!$G656</f>
        <v>18222.439999999999</v>
      </c>
      <c r="L656" s="6" t="str">
        <f t="shared" si="10"/>
        <v>No</v>
      </c>
    </row>
    <row r="657" spans="1:12" x14ac:dyDescent="0.25">
      <c r="A657" s="4" t="s">
        <v>3376</v>
      </c>
      <c r="B657" s="4" t="s">
        <v>37</v>
      </c>
      <c r="C657" s="4" t="s">
        <v>18</v>
      </c>
      <c r="D657" s="4">
        <v>205</v>
      </c>
      <c r="E657" s="4">
        <v>94</v>
      </c>
      <c r="F657" s="4">
        <v>24</v>
      </c>
      <c r="G657" s="4">
        <v>222.77</v>
      </c>
      <c r="H657" s="5">
        <v>45120</v>
      </c>
      <c r="I657" s="4">
        <f>'Main Data (2)'!$D657-'Main Data (2)'!$F657</f>
        <v>181</v>
      </c>
      <c r="J657" s="4">
        <f>'Main Data (2)'!$D657*'Main Data (2)'!$G657</f>
        <v>45667.85</v>
      </c>
      <c r="K657" s="4">
        <f>'Main Data (2)'!$F657*'Main Data (2)'!$G657</f>
        <v>5346.4800000000005</v>
      </c>
      <c r="L657" s="7" t="str">
        <f t="shared" si="10"/>
        <v>No</v>
      </c>
    </row>
    <row r="658" spans="1:12" x14ac:dyDescent="0.25">
      <c r="A658" s="2" t="s">
        <v>3377</v>
      </c>
      <c r="B658" s="2" t="s">
        <v>8</v>
      </c>
      <c r="C658" s="2" t="s">
        <v>18</v>
      </c>
      <c r="D658" s="2">
        <v>146</v>
      </c>
      <c r="E658" s="2">
        <v>70</v>
      </c>
      <c r="F658" s="2">
        <v>1</v>
      </c>
      <c r="G658" s="2">
        <v>336.18</v>
      </c>
      <c r="H658" s="3">
        <v>45209</v>
      </c>
      <c r="I658" s="2">
        <f>'Main Data (2)'!$D658-'Main Data (2)'!$F658</f>
        <v>145</v>
      </c>
      <c r="J658" s="2">
        <f>'Main Data (2)'!$D658*'Main Data (2)'!$G658</f>
        <v>49082.28</v>
      </c>
      <c r="K658" s="2">
        <f>'Main Data (2)'!$F658*'Main Data (2)'!$G658</f>
        <v>336.18</v>
      </c>
      <c r="L658" s="6" t="str">
        <f t="shared" si="10"/>
        <v>No</v>
      </c>
    </row>
    <row r="659" spans="1:12" x14ac:dyDescent="0.25">
      <c r="A659" s="4" t="s">
        <v>3379</v>
      </c>
      <c r="B659" s="4" t="s">
        <v>21</v>
      </c>
      <c r="C659" s="4" t="s">
        <v>18</v>
      </c>
      <c r="D659" s="4">
        <v>385</v>
      </c>
      <c r="E659" s="4">
        <v>24</v>
      </c>
      <c r="F659" s="4">
        <v>245</v>
      </c>
      <c r="G659" s="4">
        <v>119.36</v>
      </c>
      <c r="H659" s="5">
        <v>45160</v>
      </c>
      <c r="I659" s="4">
        <f>'Main Data (2)'!$D659-'Main Data (2)'!$F659</f>
        <v>140</v>
      </c>
      <c r="J659" s="4">
        <f>'Main Data (2)'!$D659*'Main Data (2)'!$G659</f>
        <v>45953.599999999999</v>
      </c>
      <c r="K659" s="4">
        <f>'Main Data (2)'!$F659*'Main Data (2)'!$G659</f>
        <v>29243.200000000001</v>
      </c>
      <c r="L659" s="7" t="str">
        <f t="shared" si="10"/>
        <v>No</v>
      </c>
    </row>
    <row r="660" spans="1:12" x14ac:dyDescent="0.25">
      <c r="A660" s="2" t="s">
        <v>3390</v>
      </c>
      <c r="B660" s="2" t="s">
        <v>37</v>
      </c>
      <c r="C660" s="2" t="s">
        <v>18</v>
      </c>
      <c r="D660" s="2">
        <v>338</v>
      </c>
      <c r="E660" s="2">
        <v>96</v>
      </c>
      <c r="F660" s="2">
        <v>62</v>
      </c>
      <c r="G660" s="2">
        <v>72.89</v>
      </c>
      <c r="H660" s="3">
        <v>44976</v>
      </c>
      <c r="I660" s="2">
        <f>'Main Data (2)'!$D660-'Main Data (2)'!$F660</f>
        <v>276</v>
      </c>
      <c r="J660" s="2">
        <f>'Main Data (2)'!$D660*'Main Data (2)'!$G660</f>
        <v>24636.82</v>
      </c>
      <c r="K660" s="2">
        <f>'Main Data (2)'!$F660*'Main Data (2)'!$G660</f>
        <v>4519.18</v>
      </c>
      <c r="L660" s="6" t="str">
        <f t="shared" si="10"/>
        <v>No</v>
      </c>
    </row>
    <row r="661" spans="1:12" x14ac:dyDescent="0.25">
      <c r="A661" s="4" t="s">
        <v>3394</v>
      </c>
      <c r="B661" s="4" t="s">
        <v>12</v>
      </c>
      <c r="C661" s="4" t="s">
        <v>18</v>
      </c>
      <c r="D661" s="4">
        <v>502</v>
      </c>
      <c r="E661" s="4">
        <v>85</v>
      </c>
      <c r="F661" s="4">
        <v>260</v>
      </c>
      <c r="G661" s="4">
        <v>358.09</v>
      </c>
      <c r="H661" s="5">
        <v>45021</v>
      </c>
      <c r="I661" s="4">
        <f>'Main Data (2)'!$D661-'Main Data (2)'!$F661</f>
        <v>242</v>
      </c>
      <c r="J661" s="4">
        <f>'Main Data (2)'!$D661*'Main Data (2)'!$G661</f>
        <v>179761.18</v>
      </c>
      <c r="K661" s="4">
        <f>'Main Data (2)'!$F661*'Main Data (2)'!$G661</f>
        <v>93103.4</v>
      </c>
      <c r="L661" s="7" t="str">
        <f t="shared" si="10"/>
        <v>No</v>
      </c>
    </row>
    <row r="662" spans="1:12" x14ac:dyDescent="0.25">
      <c r="A662" s="2" t="s">
        <v>3398</v>
      </c>
      <c r="B662" s="2" t="s">
        <v>21</v>
      </c>
      <c r="C662" s="2" t="s">
        <v>18</v>
      </c>
      <c r="D662" s="2">
        <v>269</v>
      </c>
      <c r="E662" s="2">
        <v>36</v>
      </c>
      <c r="F662" s="2">
        <v>172</v>
      </c>
      <c r="G662" s="2">
        <v>308.62</v>
      </c>
      <c r="H662" s="3">
        <v>45057</v>
      </c>
      <c r="I662" s="2">
        <f>'Main Data (2)'!$D662-'Main Data (2)'!$F662</f>
        <v>97</v>
      </c>
      <c r="J662" s="2">
        <f>'Main Data (2)'!$D662*'Main Data (2)'!$G662</f>
        <v>83018.78</v>
      </c>
      <c r="K662" s="2">
        <f>'Main Data (2)'!$F662*'Main Data (2)'!$G662</f>
        <v>53082.64</v>
      </c>
      <c r="L662" s="6" t="str">
        <f t="shared" si="10"/>
        <v>No</v>
      </c>
    </row>
    <row r="663" spans="1:12" x14ac:dyDescent="0.25">
      <c r="A663" s="4" t="s">
        <v>3408</v>
      </c>
      <c r="B663" s="4" t="s">
        <v>21</v>
      </c>
      <c r="C663" s="4" t="s">
        <v>18</v>
      </c>
      <c r="D663" s="4">
        <v>459</v>
      </c>
      <c r="E663" s="4">
        <v>70</v>
      </c>
      <c r="F663" s="4">
        <v>186</v>
      </c>
      <c r="G663" s="4">
        <v>139.41999999999999</v>
      </c>
      <c r="H663" s="5">
        <v>45203</v>
      </c>
      <c r="I663" s="4">
        <f>'Main Data (2)'!$D663-'Main Data (2)'!$F663</f>
        <v>273</v>
      </c>
      <c r="J663" s="4">
        <f>'Main Data (2)'!$D663*'Main Data (2)'!$G663</f>
        <v>63993.779999999992</v>
      </c>
      <c r="K663" s="4">
        <f>'Main Data (2)'!$F663*'Main Data (2)'!$G663</f>
        <v>25932.12</v>
      </c>
      <c r="L663" s="7" t="str">
        <f t="shared" si="10"/>
        <v>No</v>
      </c>
    </row>
    <row r="664" spans="1:12" x14ac:dyDescent="0.25">
      <c r="A664" s="2" t="s">
        <v>3409</v>
      </c>
      <c r="B664" s="2" t="s">
        <v>37</v>
      </c>
      <c r="C664" s="2" t="s">
        <v>18</v>
      </c>
      <c r="D664" s="2">
        <v>541</v>
      </c>
      <c r="E664" s="2">
        <v>47</v>
      </c>
      <c r="F664" s="2">
        <v>256</v>
      </c>
      <c r="G664" s="2">
        <v>86.65</v>
      </c>
      <c r="H664" s="3">
        <v>45000</v>
      </c>
      <c r="I664" s="2">
        <f>'Main Data (2)'!$D664-'Main Data (2)'!$F664</f>
        <v>285</v>
      </c>
      <c r="J664" s="2">
        <f>'Main Data (2)'!$D664*'Main Data (2)'!$G664</f>
        <v>46877.65</v>
      </c>
      <c r="K664" s="2">
        <f>'Main Data (2)'!$F664*'Main Data (2)'!$G664</f>
        <v>22182.400000000001</v>
      </c>
      <c r="L664" s="6" t="str">
        <f t="shared" si="10"/>
        <v>No</v>
      </c>
    </row>
    <row r="665" spans="1:12" x14ac:dyDescent="0.25">
      <c r="A665" s="4" t="s">
        <v>3412</v>
      </c>
      <c r="B665" s="4" t="s">
        <v>28</v>
      </c>
      <c r="C665" s="4" t="s">
        <v>18</v>
      </c>
      <c r="D665" s="4">
        <v>458</v>
      </c>
      <c r="E665" s="4">
        <v>98</v>
      </c>
      <c r="F665" s="4">
        <v>247</v>
      </c>
      <c r="G665" s="4">
        <v>142.80000000000001</v>
      </c>
      <c r="H665" s="5">
        <v>45288</v>
      </c>
      <c r="I665" s="4">
        <f>'Main Data (2)'!$D665-'Main Data (2)'!$F665</f>
        <v>211</v>
      </c>
      <c r="J665" s="4">
        <f>'Main Data (2)'!$D665*'Main Data (2)'!$G665</f>
        <v>65402.400000000009</v>
      </c>
      <c r="K665" s="4">
        <f>'Main Data (2)'!$F665*'Main Data (2)'!$G665</f>
        <v>35271.600000000006</v>
      </c>
      <c r="L665" s="7" t="str">
        <f t="shared" si="10"/>
        <v>No</v>
      </c>
    </row>
    <row r="666" spans="1:12" x14ac:dyDescent="0.25">
      <c r="A666" s="2" t="s">
        <v>3420</v>
      </c>
      <c r="B666" s="2" t="s">
        <v>21</v>
      </c>
      <c r="C666" s="2" t="s">
        <v>18</v>
      </c>
      <c r="D666" s="2">
        <v>467</v>
      </c>
      <c r="E666" s="2">
        <v>87</v>
      </c>
      <c r="F666" s="2">
        <v>299</v>
      </c>
      <c r="G666" s="2">
        <v>90.86</v>
      </c>
      <c r="H666" s="3">
        <v>45095</v>
      </c>
      <c r="I666" s="2">
        <f>'Main Data (2)'!$D666-'Main Data (2)'!$F666</f>
        <v>168</v>
      </c>
      <c r="J666" s="2">
        <f>'Main Data (2)'!$D666*'Main Data (2)'!$G666</f>
        <v>42431.62</v>
      </c>
      <c r="K666" s="2">
        <f>'Main Data (2)'!$F666*'Main Data (2)'!$G666</f>
        <v>27167.14</v>
      </c>
      <c r="L666" s="6" t="str">
        <f t="shared" si="10"/>
        <v>No</v>
      </c>
    </row>
    <row r="667" spans="1:12" x14ac:dyDescent="0.25">
      <c r="A667" s="4" t="s">
        <v>3421</v>
      </c>
      <c r="B667" s="4" t="s">
        <v>37</v>
      </c>
      <c r="C667" s="4" t="s">
        <v>18</v>
      </c>
      <c r="D667" s="4">
        <v>454</v>
      </c>
      <c r="E667" s="4">
        <v>82</v>
      </c>
      <c r="F667" s="4">
        <v>270</v>
      </c>
      <c r="G667" s="4">
        <v>408.53</v>
      </c>
      <c r="H667" s="5">
        <v>44996</v>
      </c>
      <c r="I667" s="4">
        <f>'Main Data (2)'!$D667-'Main Data (2)'!$F667</f>
        <v>184</v>
      </c>
      <c r="J667" s="4">
        <f>'Main Data (2)'!$D667*'Main Data (2)'!$G667</f>
        <v>185472.62</v>
      </c>
      <c r="K667" s="4">
        <f>'Main Data (2)'!$F667*'Main Data (2)'!$G667</f>
        <v>110303.09999999999</v>
      </c>
      <c r="L667" s="7" t="str">
        <f t="shared" si="10"/>
        <v>No</v>
      </c>
    </row>
    <row r="668" spans="1:12" x14ac:dyDescent="0.25">
      <c r="A668" s="2" t="s">
        <v>3425</v>
      </c>
      <c r="B668" s="2" t="s">
        <v>48</v>
      </c>
      <c r="C668" s="2" t="s">
        <v>18</v>
      </c>
      <c r="D668" s="2">
        <v>349</v>
      </c>
      <c r="E668" s="2">
        <v>33</v>
      </c>
      <c r="F668" s="2">
        <v>104</v>
      </c>
      <c r="G668" s="2">
        <v>389.61</v>
      </c>
      <c r="H668" s="3">
        <v>45215</v>
      </c>
      <c r="I668" s="2">
        <f>'Main Data (2)'!$D668-'Main Data (2)'!$F668</f>
        <v>245</v>
      </c>
      <c r="J668" s="2">
        <f>'Main Data (2)'!$D668*'Main Data (2)'!$G668</f>
        <v>135973.89000000001</v>
      </c>
      <c r="K668" s="2">
        <f>'Main Data (2)'!$F668*'Main Data (2)'!$G668</f>
        <v>40519.440000000002</v>
      </c>
      <c r="L668" s="6" t="str">
        <f t="shared" si="10"/>
        <v>No</v>
      </c>
    </row>
    <row r="669" spans="1:12" x14ac:dyDescent="0.25">
      <c r="A669" s="4" t="s">
        <v>3428</v>
      </c>
      <c r="B669" s="4" t="s">
        <v>26</v>
      </c>
      <c r="C669" s="4" t="s">
        <v>18</v>
      </c>
      <c r="D669" s="4">
        <v>377</v>
      </c>
      <c r="E669" s="4">
        <v>94</v>
      </c>
      <c r="F669" s="4">
        <v>193</v>
      </c>
      <c r="G669" s="4">
        <v>257.32</v>
      </c>
      <c r="H669" s="5">
        <v>44972</v>
      </c>
      <c r="I669" s="4">
        <f>'Main Data (2)'!$D669-'Main Data (2)'!$F669</f>
        <v>184</v>
      </c>
      <c r="J669" s="4">
        <f>'Main Data (2)'!$D669*'Main Data (2)'!$G669</f>
        <v>97009.64</v>
      </c>
      <c r="K669" s="4">
        <f>'Main Data (2)'!$F669*'Main Data (2)'!$G669</f>
        <v>49662.76</v>
      </c>
      <c r="L669" s="7" t="str">
        <f t="shared" si="10"/>
        <v>No</v>
      </c>
    </row>
    <row r="670" spans="1:12" x14ac:dyDescent="0.25">
      <c r="A670" s="2" t="s">
        <v>3432</v>
      </c>
      <c r="B670" s="2" t="s">
        <v>28</v>
      </c>
      <c r="C670" s="2" t="s">
        <v>18</v>
      </c>
      <c r="D670" s="2">
        <v>178</v>
      </c>
      <c r="E670" s="2">
        <v>33</v>
      </c>
      <c r="F670" s="2">
        <v>35</v>
      </c>
      <c r="G670" s="2">
        <v>23.79</v>
      </c>
      <c r="H670" s="3">
        <v>45126</v>
      </c>
      <c r="I670" s="2">
        <f>'Main Data (2)'!$D670-'Main Data (2)'!$F670</f>
        <v>143</v>
      </c>
      <c r="J670" s="2">
        <f>'Main Data (2)'!$D670*'Main Data (2)'!$G670</f>
        <v>4234.62</v>
      </c>
      <c r="K670" s="2">
        <f>'Main Data (2)'!$F670*'Main Data (2)'!$G670</f>
        <v>832.65</v>
      </c>
      <c r="L670" s="6" t="str">
        <f t="shared" si="10"/>
        <v>No</v>
      </c>
    </row>
    <row r="671" spans="1:12" x14ac:dyDescent="0.25">
      <c r="A671" s="4" t="s">
        <v>3436</v>
      </c>
      <c r="B671" s="4" t="s">
        <v>28</v>
      </c>
      <c r="C671" s="4" t="s">
        <v>18</v>
      </c>
      <c r="D671" s="4">
        <v>341</v>
      </c>
      <c r="E671" s="4">
        <v>23</v>
      </c>
      <c r="F671" s="4">
        <v>209</v>
      </c>
      <c r="G671" s="4">
        <v>444.64</v>
      </c>
      <c r="H671" s="5">
        <v>45116</v>
      </c>
      <c r="I671" s="4">
        <f>'Main Data (2)'!$D671-'Main Data (2)'!$F671</f>
        <v>132</v>
      </c>
      <c r="J671" s="4">
        <f>'Main Data (2)'!$D671*'Main Data (2)'!$G671</f>
        <v>151622.24</v>
      </c>
      <c r="K671" s="4">
        <f>'Main Data (2)'!$F671*'Main Data (2)'!$G671</f>
        <v>92929.76</v>
      </c>
      <c r="L671" s="7" t="str">
        <f t="shared" si="10"/>
        <v>No</v>
      </c>
    </row>
    <row r="672" spans="1:12" x14ac:dyDescent="0.25">
      <c r="A672" s="2" t="s">
        <v>3442</v>
      </c>
      <c r="B672" s="2" t="s">
        <v>37</v>
      </c>
      <c r="C672" s="2" t="s">
        <v>18</v>
      </c>
      <c r="D672" s="2">
        <v>333</v>
      </c>
      <c r="E672" s="2">
        <v>36</v>
      </c>
      <c r="F672" s="2">
        <v>65</v>
      </c>
      <c r="G672" s="2">
        <v>398.71</v>
      </c>
      <c r="H672" s="3">
        <v>45183</v>
      </c>
      <c r="I672" s="2">
        <f>'Main Data (2)'!$D672-'Main Data (2)'!$F672</f>
        <v>268</v>
      </c>
      <c r="J672" s="2">
        <f>'Main Data (2)'!$D672*'Main Data (2)'!$G672</f>
        <v>132770.43</v>
      </c>
      <c r="K672" s="2">
        <f>'Main Data (2)'!$F672*'Main Data (2)'!$G672</f>
        <v>25916.149999999998</v>
      </c>
      <c r="L672" s="6" t="str">
        <f t="shared" si="10"/>
        <v>No</v>
      </c>
    </row>
    <row r="673" spans="1:12" x14ac:dyDescent="0.25">
      <c r="A673" s="4" t="s">
        <v>3443</v>
      </c>
      <c r="B673" s="4" t="s">
        <v>17</v>
      </c>
      <c r="C673" s="4" t="s">
        <v>18</v>
      </c>
      <c r="D673" s="4">
        <v>433</v>
      </c>
      <c r="E673" s="4">
        <v>47</v>
      </c>
      <c r="F673" s="4">
        <v>162</v>
      </c>
      <c r="G673" s="4">
        <v>320.27</v>
      </c>
      <c r="H673" s="5">
        <v>45022</v>
      </c>
      <c r="I673" s="4">
        <f>'Main Data (2)'!$D673-'Main Data (2)'!$F673</f>
        <v>271</v>
      </c>
      <c r="J673" s="4">
        <f>'Main Data (2)'!$D673*'Main Data (2)'!$G673</f>
        <v>138676.91</v>
      </c>
      <c r="K673" s="4">
        <f>'Main Data (2)'!$F673*'Main Data (2)'!$G673</f>
        <v>51883.74</v>
      </c>
      <c r="L673" s="7" t="str">
        <f t="shared" si="10"/>
        <v>No</v>
      </c>
    </row>
    <row r="674" spans="1:12" x14ac:dyDescent="0.25">
      <c r="A674" s="2" t="s">
        <v>3460</v>
      </c>
      <c r="B674" s="2" t="s">
        <v>28</v>
      </c>
      <c r="C674" s="2" t="s">
        <v>18</v>
      </c>
      <c r="D674" s="2">
        <v>175</v>
      </c>
      <c r="E674" s="2">
        <v>57</v>
      </c>
      <c r="F674" s="2">
        <v>72</v>
      </c>
      <c r="G674" s="2">
        <v>153.19999999999999</v>
      </c>
      <c r="H674" s="3">
        <v>45252</v>
      </c>
      <c r="I674" s="2">
        <f>'Main Data (2)'!$D674-'Main Data (2)'!$F674</f>
        <v>103</v>
      </c>
      <c r="J674" s="2">
        <f>'Main Data (2)'!$D674*'Main Data (2)'!$G674</f>
        <v>26809.999999999996</v>
      </c>
      <c r="K674" s="2">
        <f>'Main Data (2)'!$F674*'Main Data (2)'!$G674</f>
        <v>11030.4</v>
      </c>
      <c r="L674" s="6" t="str">
        <f t="shared" si="10"/>
        <v>No</v>
      </c>
    </row>
    <row r="675" spans="1:12" x14ac:dyDescent="0.25">
      <c r="A675" s="4" t="s">
        <v>3465</v>
      </c>
      <c r="B675" s="4" t="s">
        <v>21</v>
      </c>
      <c r="C675" s="4" t="s">
        <v>18</v>
      </c>
      <c r="D675" s="4">
        <v>368</v>
      </c>
      <c r="E675" s="4">
        <v>89</v>
      </c>
      <c r="F675" s="4">
        <v>110</v>
      </c>
      <c r="G675" s="4">
        <v>460.22</v>
      </c>
      <c r="H675" s="5">
        <v>45044</v>
      </c>
      <c r="I675" s="4">
        <f>'Main Data (2)'!$D675-'Main Data (2)'!$F675</f>
        <v>258</v>
      </c>
      <c r="J675" s="4">
        <f>'Main Data (2)'!$D675*'Main Data (2)'!$G675</f>
        <v>169360.96000000002</v>
      </c>
      <c r="K675" s="4">
        <f>'Main Data (2)'!$F675*'Main Data (2)'!$G675</f>
        <v>50624.200000000004</v>
      </c>
      <c r="L675" s="7" t="str">
        <f t="shared" si="10"/>
        <v>No</v>
      </c>
    </row>
    <row r="676" spans="1:12" x14ac:dyDescent="0.25">
      <c r="A676" s="2" t="s">
        <v>3472</v>
      </c>
      <c r="B676" s="2" t="s">
        <v>26</v>
      </c>
      <c r="C676" s="2" t="s">
        <v>18</v>
      </c>
      <c r="D676" s="2">
        <v>247</v>
      </c>
      <c r="E676" s="2">
        <v>50</v>
      </c>
      <c r="F676" s="2">
        <v>241</v>
      </c>
      <c r="G676" s="2">
        <v>289.57</v>
      </c>
      <c r="H676" s="3">
        <v>45233</v>
      </c>
      <c r="I676" s="2">
        <f>'Main Data (2)'!$D676-'Main Data (2)'!$F676</f>
        <v>6</v>
      </c>
      <c r="J676" s="2">
        <f>'Main Data (2)'!$D676*'Main Data (2)'!$G676</f>
        <v>71523.789999999994</v>
      </c>
      <c r="K676" s="2">
        <f>'Main Data (2)'!$F676*'Main Data (2)'!$G676</f>
        <v>69786.37</v>
      </c>
      <c r="L676" s="6" t="str">
        <f t="shared" si="10"/>
        <v>No</v>
      </c>
    </row>
    <row r="677" spans="1:12" x14ac:dyDescent="0.25">
      <c r="A677" s="4" t="s">
        <v>3474</v>
      </c>
      <c r="B677" s="4" t="s">
        <v>48</v>
      </c>
      <c r="C677" s="4" t="s">
        <v>18</v>
      </c>
      <c r="D677" s="4">
        <v>183</v>
      </c>
      <c r="E677" s="4">
        <v>70</v>
      </c>
      <c r="F677" s="4">
        <v>1</v>
      </c>
      <c r="G677" s="4">
        <v>258.88</v>
      </c>
      <c r="H677" s="5">
        <v>45262</v>
      </c>
      <c r="I677" s="4">
        <f>'Main Data (2)'!$D677-'Main Data (2)'!$F677</f>
        <v>182</v>
      </c>
      <c r="J677" s="4">
        <f>'Main Data (2)'!$D677*'Main Data (2)'!$G677</f>
        <v>47375.040000000001</v>
      </c>
      <c r="K677" s="4">
        <f>'Main Data (2)'!$F677*'Main Data (2)'!$G677</f>
        <v>258.88</v>
      </c>
      <c r="L677" s="7" t="str">
        <f t="shared" si="10"/>
        <v>No</v>
      </c>
    </row>
    <row r="678" spans="1:12" x14ac:dyDescent="0.25">
      <c r="A678" s="2" t="s">
        <v>3484</v>
      </c>
      <c r="B678" s="2" t="s">
        <v>35</v>
      </c>
      <c r="C678" s="2" t="s">
        <v>18</v>
      </c>
      <c r="D678" s="2">
        <v>159</v>
      </c>
      <c r="E678" s="2">
        <v>51</v>
      </c>
      <c r="F678" s="2">
        <v>84</v>
      </c>
      <c r="G678" s="2">
        <v>132.69999999999999</v>
      </c>
      <c r="H678" s="3">
        <v>45137</v>
      </c>
      <c r="I678" s="2">
        <f>'Main Data (2)'!$D678-'Main Data (2)'!$F678</f>
        <v>75</v>
      </c>
      <c r="J678" s="2">
        <f>'Main Data (2)'!$D678*'Main Data (2)'!$G678</f>
        <v>21099.3</v>
      </c>
      <c r="K678" s="2">
        <f>'Main Data (2)'!$F678*'Main Data (2)'!$G678</f>
        <v>11146.8</v>
      </c>
      <c r="L678" s="6" t="str">
        <f t="shared" si="10"/>
        <v>No</v>
      </c>
    </row>
    <row r="679" spans="1:12" x14ac:dyDescent="0.25">
      <c r="A679" s="4" t="s">
        <v>3486</v>
      </c>
      <c r="B679" s="4" t="s">
        <v>21</v>
      </c>
      <c r="C679" s="4" t="s">
        <v>18</v>
      </c>
      <c r="D679" s="4">
        <v>377</v>
      </c>
      <c r="E679" s="4">
        <v>81</v>
      </c>
      <c r="F679" s="4">
        <v>115</v>
      </c>
      <c r="G679" s="4">
        <v>445.25</v>
      </c>
      <c r="H679" s="5">
        <v>45252</v>
      </c>
      <c r="I679" s="4">
        <f>'Main Data (2)'!$D679-'Main Data (2)'!$F679</f>
        <v>262</v>
      </c>
      <c r="J679" s="4">
        <f>'Main Data (2)'!$D679*'Main Data (2)'!$G679</f>
        <v>167859.25</v>
      </c>
      <c r="K679" s="4">
        <f>'Main Data (2)'!$F679*'Main Data (2)'!$G679</f>
        <v>51203.75</v>
      </c>
      <c r="L679" s="7" t="str">
        <f t="shared" si="10"/>
        <v>No</v>
      </c>
    </row>
    <row r="680" spans="1:12" x14ac:dyDescent="0.25">
      <c r="A680" s="2" t="s">
        <v>3494</v>
      </c>
      <c r="B680" s="2" t="s">
        <v>26</v>
      </c>
      <c r="C680" s="2" t="s">
        <v>18</v>
      </c>
      <c r="D680" s="2">
        <v>334</v>
      </c>
      <c r="E680" s="2">
        <v>55</v>
      </c>
      <c r="F680" s="2">
        <v>193</v>
      </c>
      <c r="G680" s="2">
        <v>281.33999999999997</v>
      </c>
      <c r="H680" s="3">
        <v>45132</v>
      </c>
      <c r="I680" s="2">
        <f>'Main Data (2)'!$D680-'Main Data (2)'!$F680</f>
        <v>141</v>
      </c>
      <c r="J680" s="2">
        <f>'Main Data (2)'!$D680*'Main Data (2)'!$G680</f>
        <v>93967.56</v>
      </c>
      <c r="K680" s="2">
        <f>'Main Data (2)'!$F680*'Main Data (2)'!$G680</f>
        <v>54298.619999999995</v>
      </c>
      <c r="L680" s="6" t="str">
        <f t="shared" si="10"/>
        <v>No</v>
      </c>
    </row>
    <row r="681" spans="1:12" x14ac:dyDescent="0.25">
      <c r="A681" s="4" t="s">
        <v>3497</v>
      </c>
      <c r="B681" s="4" t="s">
        <v>21</v>
      </c>
      <c r="C681" s="4" t="s">
        <v>18</v>
      </c>
      <c r="D681" s="4">
        <v>296</v>
      </c>
      <c r="E681" s="4">
        <v>40</v>
      </c>
      <c r="F681" s="4">
        <v>168</v>
      </c>
      <c r="G681" s="4">
        <v>251.09</v>
      </c>
      <c r="H681" s="5">
        <v>44938</v>
      </c>
      <c r="I681" s="4">
        <f>'Main Data (2)'!$D681-'Main Data (2)'!$F681</f>
        <v>128</v>
      </c>
      <c r="J681" s="4">
        <f>'Main Data (2)'!$D681*'Main Data (2)'!$G681</f>
        <v>74322.64</v>
      </c>
      <c r="K681" s="4">
        <f>'Main Data (2)'!$F681*'Main Data (2)'!$G681</f>
        <v>42183.12</v>
      </c>
      <c r="L681" s="7" t="str">
        <f t="shared" si="10"/>
        <v>No</v>
      </c>
    </row>
    <row r="682" spans="1:12" x14ac:dyDescent="0.25">
      <c r="A682" s="2" t="s">
        <v>3500</v>
      </c>
      <c r="B682" s="2" t="s">
        <v>17</v>
      </c>
      <c r="C682" s="2" t="s">
        <v>18</v>
      </c>
      <c r="D682" s="2">
        <v>196</v>
      </c>
      <c r="E682" s="2">
        <v>97</v>
      </c>
      <c r="F682" s="2">
        <v>23</v>
      </c>
      <c r="G682" s="2">
        <v>178.76</v>
      </c>
      <c r="H682" s="3">
        <v>44998</v>
      </c>
      <c r="I682" s="2">
        <f>'Main Data (2)'!$D682-'Main Data (2)'!$F682</f>
        <v>173</v>
      </c>
      <c r="J682" s="2">
        <f>'Main Data (2)'!$D682*'Main Data (2)'!$G682</f>
        <v>35036.959999999999</v>
      </c>
      <c r="K682" s="2">
        <f>'Main Data (2)'!$F682*'Main Data (2)'!$G682</f>
        <v>4111.4799999999996</v>
      </c>
      <c r="L682" s="6" t="str">
        <f t="shared" si="10"/>
        <v>No</v>
      </c>
    </row>
    <row r="683" spans="1:12" x14ac:dyDescent="0.25">
      <c r="A683" s="4" t="s">
        <v>3502</v>
      </c>
      <c r="B683" s="4" t="s">
        <v>14</v>
      </c>
      <c r="C683" s="4" t="s">
        <v>18</v>
      </c>
      <c r="D683" s="4">
        <v>414</v>
      </c>
      <c r="E683" s="4">
        <v>92</v>
      </c>
      <c r="F683" s="4">
        <v>117</v>
      </c>
      <c r="G683" s="4">
        <v>293.18</v>
      </c>
      <c r="H683" s="5">
        <v>45004</v>
      </c>
      <c r="I683" s="4">
        <f>'Main Data (2)'!$D683-'Main Data (2)'!$F683</f>
        <v>297</v>
      </c>
      <c r="J683" s="4">
        <f>'Main Data (2)'!$D683*'Main Data (2)'!$G683</f>
        <v>121376.52</v>
      </c>
      <c r="K683" s="4">
        <f>'Main Data (2)'!$F683*'Main Data (2)'!$G683</f>
        <v>34302.06</v>
      </c>
      <c r="L683" s="7" t="str">
        <f t="shared" si="10"/>
        <v>No</v>
      </c>
    </row>
    <row r="684" spans="1:12" x14ac:dyDescent="0.25">
      <c r="A684" s="2" t="s">
        <v>3508</v>
      </c>
      <c r="B684" s="2" t="s">
        <v>8</v>
      </c>
      <c r="C684" s="2" t="s">
        <v>18</v>
      </c>
      <c r="D684" s="2">
        <v>325</v>
      </c>
      <c r="E684" s="2">
        <v>87</v>
      </c>
      <c r="F684" s="2">
        <v>103</v>
      </c>
      <c r="G684" s="2">
        <v>319.2</v>
      </c>
      <c r="H684" s="3">
        <v>45259</v>
      </c>
      <c r="I684" s="2">
        <f>'Main Data (2)'!$D684-'Main Data (2)'!$F684</f>
        <v>222</v>
      </c>
      <c r="J684" s="2">
        <f>'Main Data (2)'!$D684*'Main Data (2)'!$G684</f>
        <v>103740</v>
      </c>
      <c r="K684" s="2">
        <f>'Main Data (2)'!$F684*'Main Data (2)'!$G684</f>
        <v>32877.599999999999</v>
      </c>
      <c r="L684" s="6" t="str">
        <f t="shared" si="10"/>
        <v>No</v>
      </c>
    </row>
    <row r="685" spans="1:12" x14ac:dyDescent="0.25">
      <c r="A685" s="4" t="s">
        <v>3509</v>
      </c>
      <c r="B685" s="4" t="s">
        <v>28</v>
      </c>
      <c r="C685" s="4" t="s">
        <v>18</v>
      </c>
      <c r="D685" s="4">
        <v>363</v>
      </c>
      <c r="E685" s="4">
        <v>86</v>
      </c>
      <c r="F685" s="4">
        <v>157</v>
      </c>
      <c r="G685" s="4">
        <v>341.92</v>
      </c>
      <c r="H685" s="5">
        <v>45251</v>
      </c>
      <c r="I685" s="4">
        <f>'Main Data (2)'!$D685-'Main Data (2)'!$F685</f>
        <v>206</v>
      </c>
      <c r="J685" s="4">
        <f>'Main Data (2)'!$D685*'Main Data (2)'!$G685</f>
        <v>124116.96</v>
      </c>
      <c r="K685" s="4">
        <f>'Main Data (2)'!$F685*'Main Data (2)'!$G685</f>
        <v>53681.440000000002</v>
      </c>
      <c r="L685" s="7" t="str">
        <f t="shared" si="10"/>
        <v>No</v>
      </c>
    </row>
    <row r="686" spans="1:12" x14ac:dyDescent="0.25">
      <c r="A686" s="2" t="s">
        <v>3514</v>
      </c>
      <c r="B686" s="2" t="s">
        <v>17</v>
      </c>
      <c r="C686" s="2" t="s">
        <v>18</v>
      </c>
      <c r="D686" s="2">
        <v>304</v>
      </c>
      <c r="E686" s="2">
        <v>20</v>
      </c>
      <c r="F686" s="2">
        <v>235</v>
      </c>
      <c r="G686" s="2">
        <v>200.54</v>
      </c>
      <c r="H686" s="3">
        <v>45015</v>
      </c>
      <c r="I686" s="2">
        <f>'Main Data (2)'!$D686-'Main Data (2)'!$F686</f>
        <v>69</v>
      </c>
      <c r="J686" s="2">
        <f>'Main Data (2)'!$D686*'Main Data (2)'!$G686</f>
        <v>60964.159999999996</v>
      </c>
      <c r="K686" s="2">
        <f>'Main Data (2)'!$F686*'Main Data (2)'!$G686</f>
        <v>47126.9</v>
      </c>
      <c r="L686" s="6" t="str">
        <f t="shared" si="10"/>
        <v>No</v>
      </c>
    </row>
    <row r="687" spans="1:12" x14ac:dyDescent="0.25">
      <c r="A687" s="4" t="s">
        <v>3519</v>
      </c>
      <c r="B687" s="4" t="s">
        <v>48</v>
      </c>
      <c r="C687" s="4" t="s">
        <v>18</v>
      </c>
      <c r="D687" s="4">
        <v>113</v>
      </c>
      <c r="E687" s="4">
        <v>94</v>
      </c>
      <c r="F687" s="4">
        <v>34</v>
      </c>
      <c r="G687" s="4">
        <v>246.95</v>
      </c>
      <c r="H687" s="5">
        <v>45020</v>
      </c>
      <c r="I687" s="4">
        <f>'Main Data (2)'!$D687-'Main Data (2)'!$F687</f>
        <v>79</v>
      </c>
      <c r="J687" s="4">
        <f>'Main Data (2)'!$D687*'Main Data (2)'!$G687</f>
        <v>27905.35</v>
      </c>
      <c r="K687" s="4">
        <f>'Main Data (2)'!$F687*'Main Data (2)'!$G687</f>
        <v>8396.2999999999993</v>
      </c>
      <c r="L687" s="7" t="str">
        <f t="shared" si="10"/>
        <v>No</v>
      </c>
    </row>
    <row r="688" spans="1:12" x14ac:dyDescent="0.25">
      <c r="A688" s="2" t="s">
        <v>3520</v>
      </c>
      <c r="B688" s="2" t="s">
        <v>14</v>
      </c>
      <c r="C688" s="2" t="s">
        <v>18</v>
      </c>
      <c r="D688" s="2">
        <v>484</v>
      </c>
      <c r="E688" s="2">
        <v>32</v>
      </c>
      <c r="F688" s="2">
        <v>220</v>
      </c>
      <c r="G688" s="2">
        <v>332.17</v>
      </c>
      <c r="H688" s="3">
        <v>45140</v>
      </c>
      <c r="I688" s="2">
        <f>'Main Data (2)'!$D688-'Main Data (2)'!$F688</f>
        <v>264</v>
      </c>
      <c r="J688" s="2">
        <f>'Main Data (2)'!$D688*'Main Data (2)'!$G688</f>
        <v>160770.28</v>
      </c>
      <c r="K688" s="2">
        <f>'Main Data (2)'!$F688*'Main Data (2)'!$G688</f>
        <v>73077.400000000009</v>
      </c>
      <c r="L688" s="6" t="str">
        <f t="shared" si="10"/>
        <v>No</v>
      </c>
    </row>
    <row r="689" spans="1:12" x14ac:dyDescent="0.25">
      <c r="A689" s="4" t="s">
        <v>3521</v>
      </c>
      <c r="B689" s="4" t="s">
        <v>28</v>
      </c>
      <c r="C689" s="4" t="s">
        <v>18</v>
      </c>
      <c r="D689" s="4">
        <v>531</v>
      </c>
      <c r="E689" s="4">
        <v>62</v>
      </c>
      <c r="F689" s="4">
        <v>244</v>
      </c>
      <c r="G689" s="4">
        <v>266.66000000000003</v>
      </c>
      <c r="H689" s="5">
        <v>45243</v>
      </c>
      <c r="I689" s="4">
        <f>'Main Data (2)'!$D689-'Main Data (2)'!$F689</f>
        <v>287</v>
      </c>
      <c r="J689" s="4">
        <f>'Main Data (2)'!$D689*'Main Data (2)'!$G689</f>
        <v>141596.46000000002</v>
      </c>
      <c r="K689" s="4">
        <f>'Main Data (2)'!$F689*'Main Data (2)'!$G689</f>
        <v>65065.040000000008</v>
      </c>
      <c r="L689" s="7" t="str">
        <f t="shared" si="10"/>
        <v>No</v>
      </c>
    </row>
    <row r="690" spans="1:12" x14ac:dyDescent="0.25">
      <c r="A690" s="2" t="s">
        <v>3524</v>
      </c>
      <c r="B690" s="2" t="s">
        <v>14</v>
      </c>
      <c r="C690" s="2" t="s">
        <v>18</v>
      </c>
      <c r="D690" s="2">
        <v>305</v>
      </c>
      <c r="E690" s="2">
        <v>93</v>
      </c>
      <c r="F690" s="2">
        <v>168</v>
      </c>
      <c r="G690" s="2">
        <v>333.54</v>
      </c>
      <c r="H690" s="3">
        <v>45030</v>
      </c>
      <c r="I690" s="2">
        <f>'Main Data (2)'!$D690-'Main Data (2)'!$F690</f>
        <v>137</v>
      </c>
      <c r="J690" s="2">
        <f>'Main Data (2)'!$D690*'Main Data (2)'!$G690</f>
        <v>101729.70000000001</v>
      </c>
      <c r="K690" s="2">
        <f>'Main Data (2)'!$F690*'Main Data (2)'!$G690</f>
        <v>56034.720000000001</v>
      </c>
      <c r="L690" s="6" t="str">
        <f t="shared" si="10"/>
        <v>No</v>
      </c>
    </row>
    <row r="691" spans="1:12" x14ac:dyDescent="0.25">
      <c r="A691" s="4" t="s">
        <v>3529</v>
      </c>
      <c r="B691" s="4" t="s">
        <v>21</v>
      </c>
      <c r="C691" s="4" t="s">
        <v>18</v>
      </c>
      <c r="D691" s="4">
        <v>258</v>
      </c>
      <c r="E691" s="4">
        <v>49</v>
      </c>
      <c r="F691" s="4">
        <v>74</v>
      </c>
      <c r="G691" s="4">
        <v>117.94</v>
      </c>
      <c r="H691" s="5">
        <v>45223</v>
      </c>
      <c r="I691" s="4">
        <f>'Main Data (2)'!$D691-'Main Data (2)'!$F691</f>
        <v>184</v>
      </c>
      <c r="J691" s="4">
        <f>'Main Data (2)'!$D691*'Main Data (2)'!$G691</f>
        <v>30428.52</v>
      </c>
      <c r="K691" s="4">
        <f>'Main Data (2)'!$F691*'Main Data (2)'!$G691</f>
        <v>8727.56</v>
      </c>
      <c r="L691" s="7" t="str">
        <f t="shared" si="10"/>
        <v>No</v>
      </c>
    </row>
    <row r="692" spans="1:12" x14ac:dyDescent="0.25">
      <c r="A692" s="2" t="s">
        <v>3533</v>
      </c>
      <c r="B692" s="2" t="s">
        <v>35</v>
      </c>
      <c r="C692" s="2" t="s">
        <v>18</v>
      </c>
      <c r="D692" s="2">
        <v>434</v>
      </c>
      <c r="E692" s="2">
        <v>52</v>
      </c>
      <c r="F692" s="2">
        <v>210</v>
      </c>
      <c r="G692" s="2">
        <v>35.159999999999997</v>
      </c>
      <c r="H692" s="3">
        <v>45131</v>
      </c>
      <c r="I692" s="2">
        <f>'Main Data (2)'!$D692-'Main Data (2)'!$F692</f>
        <v>224</v>
      </c>
      <c r="J692" s="2">
        <f>'Main Data (2)'!$D692*'Main Data (2)'!$G692</f>
        <v>15259.439999999999</v>
      </c>
      <c r="K692" s="2">
        <f>'Main Data (2)'!$F692*'Main Data (2)'!$G692</f>
        <v>7383.5999999999995</v>
      </c>
      <c r="L692" s="6" t="str">
        <f t="shared" si="10"/>
        <v>No</v>
      </c>
    </row>
    <row r="693" spans="1:12" x14ac:dyDescent="0.25">
      <c r="A693" s="4" t="s">
        <v>3539</v>
      </c>
      <c r="B693" s="4" t="s">
        <v>35</v>
      </c>
      <c r="C693" s="4" t="s">
        <v>18</v>
      </c>
      <c r="D693" s="4">
        <v>224</v>
      </c>
      <c r="E693" s="4">
        <v>68</v>
      </c>
      <c r="F693" s="4">
        <v>121</v>
      </c>
      <c r="G693" s="4">
        <v>405.34</v>
      </c>
      <c r="H693" s="5">
        <v>44977</v>
      </c>
      <c r="I693" s="4">
        <f>'Main Data (2)'!$D693-'Main Data (2)'!$F693</f>
        <v>103</v>
      </c>
      <c r="J693" s="4">
        <f>'Main Data (2)'!$D693*'Main Data (2)'!$G693</f>
        <v>90796.159999999989</v>
      </c>
      <c r="K693" s="4">
        <f>'Main Data (2)'!$F693*'Main Data (2)'!$G693</f>
        <v>49046.14</v>
      </c>
      <c r="L693" s="7" t="str">
        <f t="shared" si="10"/>
        <v>No</v>
      </c>
    </row>
    <row r="694" spans="1:12" x14ac:dyDescent="0.25">
      <c r="A694" s="2" t="s">
        <v>3542</v>
      </c>
      <c r="B694" s="2" t="s">
        <v>28</v>
      </c>
      <c r="C694" s="2" t="s">
        <v>18</v>
      </c>
      <c r="D694" s="2">
        <v>384</v>
      </c>
      <c r="E694" s="2">
        <v>25</v>
      </c>
      <c r="F694" s="2">
        <v>175</v>
      </c>
      <c r="G694" s="2">
        <v>30.61</v>
      </c>
      <c r="H694" s="3">
        <v>45023</v>
      </c>
      <c r="I694" s="2">
        <f>'Main Data (2)'!$D694-'Main Data (2)'!$F694</f>
        <v>209</v>
      </c>
      <c r="J694" s="2">
        <f>'Main Data (2)'!$D694*'Main Data (2)'!$G694</f>
        <v>11754.24</v>
      </c>
      <c r="K694" s="2">
        <f>'Main Data (2)'!$F694*'Main Data (2)'!$G694</f>
        <v>5356.75</v>
      </c>
      <c r="L694" s="6" t="str">
        <f t="shared" si="10"/>
        <v>No</v>
      </c>
    </row>
    <row r="695" spans="1:12" x14ac:dyDescent="0.25">
      <c r="A695" s="4" t="s">
        <v>3543</v>
      </c>
      <c r="B695" s="4" t="s">
        <v>17</v>
      </c>
      <c r="C695" s="4" t="s">
        <v>18</v>
      </c>
      <c r="D695" s="4">
        <v>363</v>
      </c>
      <c r="E695" s="4">
        <v>88</v>
      </c>
      <c r="F695" s="4">
        <v>239</v>
      </c>
      <c r="G695" s="4">
        <v>263.79000000000002</v>
      </c>
      <c r="H695" s="5">
        <v>45045</v>
      </c>
      <c r="I695" s="4">
        <f>'Main Data (2)'!$D695-'Main Data (2)'!$F695</f>
        <v>124</v>
      </c>
      <c r="J695" s="4">
        <f>'Main Data (2)'!$D695*'Main Data (2)'!$G695</f>
        <v>95755.77</v>
      </c>
      <c r="K695" s="4">
        <f>'Main Data (2)'!$F695*'Main Data (2)'!$G695</f>
        <v>63045.810000000005</v>
      </c>
      <c r="L695" s="7" t="str">
        <f t="shared" si="10"/>
        <v>No</v>
      </c>
    </row>
    <row r="696" spans="1:12" x14ac:dyDescent="0.25">
      <c r="A696" s="2" t="s">
        <v>3546</v>
      </c>
      <c r="B696" s="2" t="s">
        <v>12</v>
      </c>
      <c r="C696" s="2" t="s">
        <v>18</v>
      </c>
      <c r="D696" s="2">
        <v>322</v>
      </c>
      <c r="E696" s="2">
        <v>41</v>
      </c>
      <c r="F696" s="2">
        <v>117</v>
      </c>
      <c r="G696" s="2">
        <v>185.36</v>
      </c>
      <c r="H696" s="3">
        <v>45217</v>
      </c>
      <c r="I696" s="2">
        <f>'Main Data (2)'!$D696-'Main Data (2)'!$F696</f>
        <v>205</v>
      </c>
      <c r="J696" s="2">
        <f>'Main Data (2)'!$D696*'Main Data (2)'!$G696</f>
        <v>59685.920000000006</v>
      </c>
      <c r="K696" s="2">
        <f>'Main Data (2)'!$F696*'Main Data (2)'!$G696</f>
        <v>21687.120000000003</v>
      </c>
      <c r="L696" s="6" t="str">
        <f t="shared" si="10"/>
        <v>No</v>
      </c>
    </row>
    <row r="697" spans="1:12" x14ac:dyDescent="0.25">
      <c r="A697" s="4" t="s">
        <v>3548</v>
      </c>
      <c r="B697" s="4" t="s">
        <v>48</v>
      </c>
      <c r="C697" s="4" t="s">
        <v>18</v>
      </c>
      <c r="D697" s="4">
        <v>347</v>
      </c>
      <c r="E697" s="4">
        <v>54</v>
      </c>
      <c r="F697" s="4">
        <v>294</v>
      </c>
      <c r="G697" s="4">
        <v>314.02</v>
      </c>
      <c r="H697" s="5">
        <v>45098</v>
      </c>
      <c r="I697" s="4">
        <f>'Main Data (2)'!$D697-'Main Data (2)'!$F697</f>
        <v>53</v>
      </c>
      <c r="J697" s="4">
        <f>'Main Data (2)'!$D697*'Main Data (2)'!$G697</f>
        <v>108964.93999999999</v>
      </c>
      <c r="K697" s="4">
        <f>'Main Data (2)'!$F697*'Main Data (2)'!$G697</f>
        <v>92321.87999999999</v>
      </c>
      <c r="L697" s="7" t="str">
        <f t="shared" si="10"/>
        <v>No</v>
      </c>
    </row>
    <row r="698" spans="1:12" x14ac:dyDescent="0.25">
      <c r="A698" s="2" t="s">
        <v>3550</v>
      </c>
      <c r="B698" s="2" t="s">
        <v>48</v>
      </c>
      <c r="C698" s="2" t="s">
        <v>18</v>
      </c>
      <c r="D698" s="2">
        <v>287</v>
      </c>
      <c r="E698" s="2">
        <v>23</v>
      </c>
      <c r="F698" s="2">
        <v>284</v>
      </c>
      <c r="G698" s="2">
        <v>14.93</v>
      </c>
      <c r="H698" s="3">
        <v>45271</v>
      </c>
      <c r="I698" s="2">
        <f>'Main Data (2)'!$D698-'Main Data (2)'!$F698</f>
        <v>3</v>
      </c>
      <c r="J698" s="2">
        <f>'Main Data (2)'!$D698*'Main Data (2)'!$G698</f>
        <v>4284.91</v>
      </c>
      <c r="K698" s="2">
        <f>'Main Data (2)'!$F698*'Main Data (2)'!$G698</f>
        <v>4240.12</v>
      </c>
      <c r="L698" s="6" t="str">
        <f t="shared" si="10"/>
        <v>No</v>
      </c>
    </row>
    <row r="699" spans="1:12" x14ac:dyDescent="0.25">
      <c r="A699" s="4" t="s">
        <v>3568</v>
      </c>
      <c r="B699" s="4" t="s">
        <v>21</v>
      </c>
      <c r="C699" s="4" t="s">
        <v>18</v>
      </c>
      <c r="D699" s="4">
        <v>226</v>
      </c>
      <c r="E699" s="4">
        <v>64</v>
      </c>
      <c r="F699" s="4">
        <v>178</v>
      </c>
      <c r="G699" s="4">
        <v>415.28</v>
      </c>
      <c r="H699" s="5">
        <v>45245</v>
      </c>
      <c r="I699" s="4">
        <f>'Main Data (2)'!$D699-'Main Data (2)'!$F699</f>
        <v>48</v>
      </c>
      <c r="J699" s="4">
        <f>'Main Data (2)'!$D699*'Main Data (2)'!$G699</f>
        <v>93853.28</v>
      </c>
      <c r="K699" s="4">
        <f>'Main Data (2)'!$F699*'Main Data (2)'!$G699</f>
        <v>73919.839999999997</v>
      </c>
      <c r="L699" s="7" t="str">
        <f t="shared" si="10"/>
        <v>No</v>
      </c>
    </row>
    <row r="700" spans="1:12" x14ac:dyDescent="0.25">
      <c r="A700" s="2" t="s">
        <v>3570</v>
      </c>
      <c r="B700" s="2" t="s">
        <v>21</v>
      </c>
      <c r="C700" s="2" t="s">
        <v>18</v>
      </c>
      <c r="D700" s="2">
        <v>307</v>
      </c>
      <c r="E700" s="2">
        <v>97</v>
      </c>
      <c r="F700" s="2">
        <v>115</v>
      </c>
      <c r="G700" s="2">
        <v>78.09</v>
      </c>
      <c r="H700" s="3">
        <v>45246</v>
      </c>
      <c r="I700" s="2">
        <f>'Main Data (2)'!$D700-'Main Data (2)'!$F700</f>
        <v>192</v>
      </c>
      <c r="J700" s="2">
        <f>'Main Data (2)'!$D700*'Main Data (2)'!$G700</f>
        <v>23973.63</v>
      </c>
      <c r="K700" s="2">
        <f>'Main Data (2)'!$F700*'Main Data (2)'!$G700</f>
        <v>8980.35</v>
      </c>
      <c r="L700" s="6" t="str">
        <f t="shared" si="10"/>
        <v>No</v>
      </c>
    </row>
    <row r="701" spans="1:12" x14ac:dyDescent="0.25">
      <c r="A701" s="4" t="s">
        <v>3580</v>
      </c>
      <c r="B701" s="4" t="s">
        <v>21</v>
      </c>
      <c r="C701" s="4" t="s">
        <v>18</v>
      </c>
      <c r="D701" s="4">
        <v>271</v>
      </c>
      <c r="E701" s="4">
        <v>87</v>
      </c>
      <c r="F701" s="4">
        <v>0</v>
      </c>
      <c r="G701" s="4">
        <v>403.96</v>
      </c>
      <c r="H701" s="5">
        <v>44951</v>
      </c>
      <c r="I701" s="4">
        <f>'Main Data (2)'!$D701-'Main Data (2)'!$F701</f>
        <v>271</v>
      </c>
      <c r="J701" s="4">
        <f>'Main Data (2)'!$D701*'Main Data (2)'!$G701</f>
        <v>109473.15999999999</v>
      </c>
      <c r="K701" s="4">
        <f>'Main Data (2)'!$F701*'Main Data (2)'!$G701</f>
        <v>0</v>
      </c>
      <c r="L701" s="7" t="str">
        <f t="shared" si="10"/>
        <v>No</v>
      </c>
    </row>
    <row r="702" spans="1:12" x14ac:dyDescent="0.25">
      <c r="A702" s="2" t="s">
        <v>3582</v>
      </c>
      <c r="B702" s="2" t="s">
        <v>21</v>
      </c>
      <c r="C702" s="2" t="s">
        <v>18</v>
      </c>
      <c r="D702" s="2">
        <v>511</v>
      </c>
      <c r="E702" s="2">
        <v>98</v>
      </c>
      <c r="F702" s="2">
        <v>276</v>
      </c>
      <c r="G702" s="2">
        <v>461.47</v>
      </c>
      <c r="H702" s="3">
        <v>44990</v>
      </c>
      <c r="I702" s="2">
        <f>'Main Data (2)'!$D702-'Main Data (2)'!$F702</f>
        <v>235</v>
      </c>
      <c r="J702" s="2">
        <f>'Main Data (2)'!$D702*'Main Data (2)'!$G702</f>
        <v>235811.17</v>
      </c>
      <c r="K702" s="2">
        <f>'Main Data (2)'!$F702*'Main Data (2)'!$G702</f>
        <v>127365.72</v>
      </c>
      <c r="L702" s="6" t="str">
        <f t="shared" si="10"/>
        <v>No</v>
      </c>
    </row>
    <row r="703" spans="1:12" x14ac:dyDescent="0.25">
      <c r="A703" s="4" t="s">
        <v>3584</v>
      </c>
      <c r="B703" s="4" t="s">
        <v>17</v>
      </c>
      <c r="C703" s="4" t="s">
        <v>18</v>
      </c>
      <c r="D703" s="4">
        <v>311</v>
      </c>
      <c r="E703" s="4">
        <v>41</v>
      </c>
      <c r="F703" s="4">
        <v>112</v>
      </c>
      <c r="G703" s="4">
        <v>186.14</v>
      </c>
      <c r="H703" s="5">
        <v>45101</v>
      </c>
      <c r="I703" s="4">
        <f>'Main Data (2)'!$D703-'Main Data (2)'!$F703</f>
        <v>199</v>
      </c>
      <c r="J703" s="4">
        <f>'Main Data (2)'!$D703*'Main Data (2)'!$G703</f>
        <v>57889.539999999994</v>
      </c>
      <c r="K703" s="4">
        <f>'Main Data (2)'!$F703*'Main Data (2)'!$G703</f>
        <v>20847.68</v>
      </c>
      <c r="L703" s="7" t="str">
        <f t="shared" si="10"/>
        <v>No</v>
      </c>
    </row>
    <row r="704" spans="1:12" x14ac:dyDescent="0.25">
      <c r="A704" s="2" t="s">
        <v>3590</v>
      </c>
      <c r="B704" s="2" t="s">
        <v>12</v>
      </c>
      <c r="C704" s="2" t="s">
        <v>18</v>
      </c>
      <c r="D704" s="2">
        <v>303</v>
      </c>
      <c r="E704" s="2">
        <v>56</v>
      </c>
      <c r="F704" s="2">
        <v>253</v>
      </c>
      <c r="G704" s="2">
        <v>459.44</v>
      </c>
      <c r="H704" s="3">
        <v>44935</v>
      </c>
      <c r="I704" s="2">
        <f>'Main Data (2)'!$D704-'Main Data (2)'!$F704</f>
        <v>50</v>
      </c>
      <c r="J704" s="2">
        <f>'Main Data (2)'!$D704*'Main Data (2)'!$G704</f>
        <v>139210.32</v>
      </c>
      <c r="K704" s="2">
        <f>'Main Data (2)'!$F704*'Main Data (2)'!$G704</f>
        <v>116238.31999999999</v>
      </c>
      <c r="L704" s="6" t="str">
        <f t="shared" si="10"/>
        <v>No</v>
      </c>
    </row>
    <row r="705" spans="1:12" x14ac:dyDescent="0.25">
      <c r="A705" s="4" t="s">
        <v>3598</v>
      </c>
      <c r="B705" s="4" t="s">
        <v>48</v>
      </c>
      <c r="C705" s="4" t="s">
        <v>18</v>
      </c>
      <c r="D705" s="4">
        <v>467</v>
      </c>
      <c r="E705" s="4">
        <v>69</v>
      </c>
      <c r="F705" s="4">
        <v>199</v>
      </c>
      <c r="G705" s="4">
        <v>344.87</v>
      </c>
      <c r="H705" s="5">
        <v>45053</v>
      </c>
      <c r="I705" s="4">
        <f>'Main Data (2)'!$D705-'Main Data (2)'!$F705</f>
        <v>268</v>
      </c>
      <c r="J705" s="4">
        <f>'Main Data (2)'!$D705*'Main Data (2)'!$G705</f>
        <v>161054.29</v>
      </c>
      <c r="K705" s="4">
        <f>'Main Data (2)'!$F705*'Main Data (2)'!$G705</f>
        <v>68629.13</v>
      </c>
      <c r="L705" s="7" t="str">
        <f t="shared" si="10"/>
        <v>No</v>
      </c>
    </row>
    <row r="706" spans="1:12" x14ac:dyDescent="0.25">
      <c r="A706" s="2" t="s">
        <v>3599</v>
      </c>
      <c r="B706" s="2" t="s">
        <v>21</v>
      </c>
      <c r="C706" s="2" t="s">
        <v>18</v>
      </c>
      <c r="D706" s="2">
        <v>128</v>
      </c>
      <c r="E706" s="2">
        <v>27</v>
      </c>
      <c r="F706" s="2">
        <v>29</v>
      </c>
      <c r="G706" s="2">
        <v>414.77</v>
      </c>
      <c r="H706" s="3">
        <v>44975</v>
      </c>
      <c r="I706" s="2">
        <f>'Main Data (2)'!$D706-'Main Data (2)'!$F706</f>
        <v>99</v>
      </c>
      <c r="J706" s="2">
        <f>'Main Data (2)'!$D706*'Main Data (2)'!$G706</f>
        <v>53090.559999999998</v>
      </c>
      <c r="K706" s="2">
        <f>'Main Data (2)'!$F706*'Main Data (2)'!$G706</f>
        <v>12028.33</v>
      </c>
      <c r="L706" s="6" t="str">
        <f t="shared" ref="L706:L769" si="11">IF(D706&lt;=E706,"Yes","No")</f>
        <v>No</v>
      </c>
    </row>
    <row r="707" spans="1:12" x14ac:dyDescent="0.25">
      <c r="A707" s="4" t="s">
        <v>3619</v>
      </c>
      <c r="B707" s="4" t="s">
        <v>35</v>
      </c>
      <c r="C707" s="4" t="s">
        <v>18</v>
      </c>
      <c r="D707" s="4">
        <v>404</v>
      </c>
      <c r="E707" s="4">
        <v>28</v>
      </c>
      <c r="F707" s="4">
        <v>260</v>
      </c>
      <c r="G707" s="4">
        <v>212.66</v>
      </c>
      <c r="H707" s="5">
        <v>45011</v>
      </c>
      <c r="I707" s="4">
        <f>'Main Data (2)'!$D707-'Main Data (2)'!$F707</f>
        <v>144</v>
      </c>
      <c r="J707" s="4">
        <f>'Main Data (2)'!$D707*'Main Data (2)'!$G707</f>
        <v>85914.64</v>
      </c>
      <c r="K707" s="4">
        <f>'Main Data (2)'!$F707*'Main Data (2)'!$G707</f>
        <v>55291.6</v>
      </c>
      <c r="L707" s="7" t="str">
        <f t="shared" si="11"/>
        <v>No</v>
      </c>
    </row>
    <row r="708" spans="1:12" x14ac:dyDescent="0.25">
      <c r="A708" s="2" t="s">
        <v>3622</v>
      </c>
      <c r="B708" s="2" t="s">
        <v>48</v>
      </c>
      <c r="C708" s="2" t="s">
        <v>18</v>
      </c>
      <c r="D708" s="2">
        <v>180</v>
      </c>
      <c r="E708" s="2">
        <v>29</v>
      </c>
      <c r="F708" s="2">
        <v>44</v>
      </c>
      <c r="G708" s="2">
        <v>307.08</v>
      </c>
      <c r="H708" s="3">
        <v>45125</v>
      </c>
      <c r="I708" s="2">
        <f>'Main Data (2)'!$D708-'Main Data (2)'!$F708</f>
        <v>136</v>
      </c>
      <c r="J708" s="2">
        <f>'Main Data (2)'!$D708*'Main Data (2)'!$G708</f>
        <v>55274.399999999994</v>
      </c>
      <c r="K708" s="2">
        <f>'Main Data (2)'!$F708*'Main Data (2)'!$G708</f>
        <v>13511.519999999999</v>
      </c>
      <c r="L708" s="6" t="str">
        <f t="shared" si="11"/>
        <v>No</v>
      </c>
    </row>
    <row r="709" spans="1:12" x14ac:dyDescent="0.25">
      <c r="A709" s="4" t="s">
        <v>3625</v>
      </c>
      <c r="B709" s="4" t="s">
        <v>48</v>
      </c>
      <c r="C709" s="4" t="s">
        <v>18</v>
      </c>
      <c r="D709" s="4">
        <v>296</v>
      </c>
      <c r="E709" s="4">
        <v>53</v>
      </c>
      <c r="F709" s="4">
        <v>292</v>
      </c>
      <c r="G709" s="4">
        <v>305.70999999999998</v>
      </c>
      <c r="H709" s="5">
        <v>44956</v>
      </c>
      <c r="I709" s="4">
        <f>'Main Data (2)'!$D709-'Main Data (2)'!$F709</f>
        <v>4</v>
      </c>
      <c r="J709" s="4">
        <f>'Main Data (2)'!$D709*'Main Data (2)'!$G709</f>
        <v>90490.159999999989</v>
      </c>
      <c r="K709" s="4">
        <f>'Main Data (2)'!$F709*'Main Data (2)'!$G709</f>
        <v>89267.319999999992</v>
      </c>
      <c r="L709" s="7" t="str">
        <f t="shared" si="11"/>
        <v>No</v>
      </c>
    </row>
    <row r="710" spans="1:12" x14ac:dyDescent="0.25">
      <c r="A710" s="2" t="s">
        <v>3627</v>
      </c>
      <c r="B710" s="2" t="s">
        <v>21</v>
      </c>
      <c r="C710" s="2" t="s">
        <v>18</v>
      </c>
      <c r="D710" s="2">
        <v>193</v>
      </c>
      <c r="E710" s="2">
        <v>43</v>
      </c>
      <c r="F710" s="2">
        <v>79</v>
      </c>
      <c r="G710" s="2">
        <v>210.09</v>
      </c>
      <c r="H710" s="3">
        <v>45159</v>
      </c>
      <c r="I710" s="2">
        <f>'Main Data (2)'!$D710-'Main Data (2)'!$F710</f>
        <v>114</v>
      </c>
      <c r="J710" s="2">
        <f>'Main Data (2)'!$D710*'Main Data (2)'!$G710</f>
        <v>40547.370000000003</v>
      </c>
      <c r="K710" s="2">
        <f>'Main Data (2)'!$F710*'Main Data (2)'!$G710</f>
        <v>16597.11</v>
      </c>
      <c r="L710" s="6" t="str">
        <f t="shared" si="11"/>
        <v>No</v>
      </c>
    </row>
    <row r="711" spans="1:12" x14ac:dyDescent="0.25">
      <c r="A711" s="4" t="s">
        <v>3629</v>
      </c>
      <c r="B711" s="4" t="s">
        <v>35</v>
      </c>
      <c r="C711" s="4" t="s">
        <v>18</v>
      </c>
      <c r="D711" s="4">
        <v>423</v>
      </c>
      <c r="E711" s="4">
        <v>72</v>
      </c>
      <c r="F711" s="4">
        <v>291</v>
      </c>
      <c r="G711" s="4">
        <v>286.05</v>
      </c>
      <c r="H711" s="5">
        <v>45119</v>
      </c>
      <c r="I711" s="4">
        <f>'Main Data (2)'!$D711-'Main Data (2)'!$F711</f>
        <v>132</v>
      </c>
      <c r="J711" s="4">
        <f>'Main Data (2)'!$D711*'Main Data (2)'!$G711</f>
        <v>120999.15000000001</v>
      </c>
      <c r="K711" s="4">
        <f>'Main Data (2)'!$F711*'Main Data (2)'!$G711</f>
        <v>83240.55</v>
      </c>
      <c r="L711" s="7" t="str">
        <f t="shared" si="11"/>
        <v>No</v>
      </c>
    </row>
    <row r="712" spans="1:12" x14ac:dyDescent="0.25">
      <c r="A712" s="2" t="s">
        <v>3630</v>
      </c>
      <c r="B712" s="2" t="s">
        <v>12</v>
      </c>
      <c r="C712" s="2" t="s">
        <v>18</v>
      </c>
      <c r="D712" s="2">
        <v>174</v>
      </c>
      <c r="E712" s="2">
        <v>23</v>
      </c>
      <c r="F712" s="2">
        <v>167</v>
      </c>
      <c r="G712" s="2">
        <v>322.18</v>
      </c>
      <c r="H712" s="3">
        <v>45158</v>
      </c>
      <c r="I712" s="2">
        <f>'Main Data (2)'!$D712-'Main Data (2)'!$F712</f>
        <v>7</v>
      </c>
      <c r="J712" s="2">
        <f>'Main Data (2)'!$D712*'Main Data (2)'!$G712</f>
        <v>56059.32</v>
      </c>
      <c r="K712" s="2">
        <f>'Main Data (2)'!$F712*'Main Data (2)'!$G712</f>
        <v>53804.06</v>
      </c>
      <c r="L712" s="6" t="str">
        <f t="shared" si="11"/>
        <v>No</v>
      </c>
    </row>
    <row r="713" spans="1:12" x14ac:dyDescent="0.25">
      <c r="A713" s="4" t="s">
        <v>3631</v>
      </c>
      <c r="B713" s="4" t="s">
        <v>48</v>
      </c>
      <c r="C713" s="4" t="s">
        <v>18</v>
      </c>
      <c r="D713" s="4">
        <v>113</v>
      </c>
      <c r="E713" s="4">
        <v>82</v>
      </c>
      <c r="F713" s="4">
        <v>87</v>
      </c>
      <c r="G713" s="4">
        <v>102.92</v>
      </c>
      <c r="H713" s="5">
        <v>45180</v>
      </c>
      <c r="I713" s="4">
        <f>'Main Data (2)'!$D713-'Main Data (2)'!$F713</f>
        <v>26</v>
      </c>
      <c r="J713" s="4">
        <f>'Main Data (2)'!$D713*'Main Data (2)'!$G713</f>
        <v>11629.960000000001</v>
      </c>
      <c r="K713" s="4">
        <f>'Main Data (2)'!$F713*'Main Data (2)'!$G713</f>
        <v>8954.0400000000009</v>
      </c>
      <c r="L713" s="7" t="str">
        <f t="shared" si="11"/>
        <v>No</v>
      </c>
    </row>
    <row r="714" spans="1:12" x14ac:dyDescent="0.25">
      <c r="A714" s="2" t="s">
        <v>3633</v>
      </c>
      <c r="B714" s="2" t="s">
        <v>28</v>
      </c>
      <c r="C714" s="2" t="s">
        <v>18</v>
      </c>
      <c r="D714" s="2">
        <v>221</v>
      </c>
      <c r="E714" s="2">
        <v>100</v>
      </c>
      <c r="F714" s="2">
        <v>184</v>
      </c>
      <c r="G714" s="2">
        <v>79.7</v>
      </c>
      <c r="H714" s="3">
        <v>45195</v>
      </c>
      <c r="I714" s="2">
        <f>'Main Data (2)'!$D714-'Main Data (2)'!$F714</f>
        <v>37</v>
      </c>
      <c r="J714" s="2">
        <f>'Main Data (2)'!$D714*'Main Data (2)'!$G714</f>
        <v>17613.7</v>
      </c>
      <c r="K714" s="2">
        <f>'Main Data (2)'!$F714*'Main Data (2)'!$G714</f>
        <v>14664.800000000001</v>
      </c>
      <c r="L714" s="6" t="str">
        <f t="shared" si="11"/>
        <v>No</v>
      </c>
    </row>
    <row r="715" spans="1:12" x14ac:dyDescent="0.25">
      <c r="A715" s="4" t="s">
        <v>3636</v>
      </c>
      <c r="B715" s="4" t="s">
        <v>14</v>
      </c>
      <c r="C715" s="4" t="s">
        <v>18</v>
      </c>
      <c r="D715" s="4">
        <v>170</v>
      </c>
      <c r="E715" s="4">
        <v>31</v>
      </c>
      <c r="F715" s="4">
        <v>132</v>
      </c>
      <c r="G715" s="4">
        <v>87.73</v>
      </c>
      <c r="H715" s="5">
        <v>45228</v>
      </c>
      <c r="I715" s="4">
        <f>'Main Data (2)'!$D715-'Main Data (2)'!$F715</f>
        <v>38</v>
      </c>
      <c r="J715" s="4">
        <f>'Main Data (2)'!$D715*'Main Data (2)'!$G715</f>
        <v>14914.1</v>
      </c>
      <c r="K715" s="4">
        <f>'Main Data (2)'!$F715*'Main Data (2)'!$G715</f>
        <v>11580.36</v>
      </c>
      <c r="L715" s="7" t="str">
        <f t="shared" si="11"/>
        <v>No</v>
      </c>
    </row>
    <row r="716" spans="1:12" x14ac:dyDescent="0.25">
      <c r="A716" s="2" t="s">
        <v>3639</v>
      </c>
      <c r="B716" s="2" t="s">
        <v>28</v>
      </c>
      <c r="C716" s="2" t="s">
        <v>18</v>
      </c>
      <c r="D716" s="2">
        <v>459</v>
      </c>
      <c r="E716" s="2">
        <v>92</v>
      </c>
      <c r="F716" s="2">
        <v>259</v>
      </c>
      <c r="G716" s="2">
        <v>63.06</v>
      </c>
      <c r="H716" s="3">
        <v>45024</v>
      </c>
      <c r="I716" s="2">
        <f>'Main Data (2)'!$D716-'Main Data (2)'!$F716</f>
        <v>200</v>
      </c>
      <c r="J716" s="2">
        <f>'Main Data (2)'!$D716*'Main Data (2)'!$G716</f>
        <v>28944.54</v>
      </c>
      <c r="K716" s="2">
        <f>'Main Data (2)'!$F716*'Main Data (2)'!$G716</f>
        <v>16332.54</v>
      </c>
      <c r="L716" s="6" t="str">
        <f t="shared" si="11"/>
        <v>No</v>
      </c>
    </row>
    <row r="717" spans="1:12" x14ac:dyDescent="0.25">
      <c r="A717" s="4" t="s">
        <v>3640</v>
      </c>
      <c r="B717" s="4" t="s">
        <v>26</v>
      </c>
      <c r="C717" s="4" t="s">
        <v>18</v>
      </c>
      <c r="D717" s="4">
        <v>428</v>
      </c>
      <c r="E717" s="4">
        <v>65</v>
      </c>
      <c r="F717" s="4">
        <v>233</v>
      </c>
      <c r="G717" s="4">
        <v>244.16</v>
      </c>
      <c r="H717" s="5">
        <v>45273</v>
      </c>
      <c r="I717" s="4">
        <f>'Main Data (2)'!$D717-'Main Data (2)'!$F717</f>
        <v>195</v>
      </c>
      <c r="J717" s="4">
        <f>'Main Data (2)'!$D717*'Main Data (2)'!$G717</f>
        <v>104500.48</v>
      </c>
      <c r="K717" s="4">
        <f>'Main Data (2)'!$F717*'Main Data (2)'!$G717</f>
        <v>56889.279999999999</v>
      </c>
      <c r="L717" s="7" t="str">
        <f t="shared" si="11"/>
        <v>No</v>
      </c>
    </row>
    <row r="718" spans="1:12" x14ac:dyDescent="0.25">
      <c r="A718" s="2" t="s">
        <v>3641</v>
      </c>
      <c r="B718" s="2" t="s">
        <v>14</v>
      </c>
      <c r="C718" s="2" t="s">
        <v>18</v>
      </c>
      <c r="D718" s="2">
        <v>263</v>
      </c>
      <c r="E718" s="2">
        <v>61</v>
      </c>
      <c r="F718" s="2">
        <v>80</v>
      </c>
      <c r="G718" s="2">
        <v>110.16</v>
      </c>
      <c r="H718" s="3">
        <v>45230</v>
      </c>
      <c r="I718" s="2">
        <f>'Main Data (2)'!$D718-'Main Data (2)'!$F718</f>
        <v>183</v>
      </c>
      <c r="J718" s="2">
        <f>'Main Data (2)'!$D718*'Main Data (2)'!$G718</f>
        <v>28972.079999999998</v>
      </c>
      <c r="K718" s="2">
        <f>'Main Data (2)'!$F718*'Main Data (2)'!$G718</f>
        <v>8812.7999999999993</v>
      </c>
      <c r="L718" s="6" t="str">
        <f t="shared" si="11"/>
        <v>No</v>
      </c>
    </row>
    <row r="719" spans="1:12" x14ac:dyDescent="0.25">
      <c r="A719" s="4" t="s">
        <v>3654</v>
      </c>
      <c r="B719" s="4" t="s">
        <v>21</v>
      </c>
      <c r="C719" s="4" t="s">
        <v>18</v>
      </c>
      <c r="D719" s="4">
        <v>162</v>
      </c>
      <c r="E719" s="4">
        <v>65</v>
      </c>
      <c r="F719" s="4">
        <v>76</v>
      </c>
      <c r="G719" s="4">
        <v>262.64</v>
      </c>
      <c r="H719" s="5">
        <v>44961</v>
      </c>
      <c r="I719" s="4">
        <f>'Main Data (2)'!$D719-'Main Data (2)'!$F719</f>
        <v>86</v>
      </c>
      <c r="J719" s="4">
        <f>'Main Data (2)'!$D719*'Main Data (2)'!$G719</f>
        <v>42547.68</v>
      </c>
      <c r="K719" s="4">
        <f>'Main Data (2)'!$F719*'Main Data (2)'!$G719</f>
        <v>19960.64</v>
      </c>
      <c r="L719" s="7" t="str">
        <f t="shared" si="11"/>
        <v>No</v>
      </c>
    </row>
    <row r="720" spans="1:12" x14ac:dyDescent="0.25">
      <c r="A720" s="2" t="s">
        <v>3655</v>
      </c>
      <c r="B720" s="2" t="s">
        <v>21</v>
      </c>
      <c r="C720" s="2" t="s">
        <v>18</v>
      </c>
      <c r="D720" s="2">
        <v>222</v>
      </c>
      <c r="E720" s="2">
        <v>76</v>
      </c>
      <c r="F720" s="2">
        <v>200</v>
      </c>
      <c r="G720" s="2">
        <v>250.79</v>
      </c>
      <c r="H720" s="3">
        <v>44953</v>
      </c>
      <c r="I720" s="2">
        <f>'Main Data (2)'!$D720-'Main Data (2)'!$F720</f>
        <v>22</v>
      </c>
      <c r="J720" s="2">
        <f>'Main Data (2)'!$D720*'Main Data (2)'!$G720</f>
        <v>55675.38</v>
      </c>
      <c r="K720" s="2">
        <f>'Main Data (2)'!$F720*'Main Data (2)'!$G720</f>
        <v>50158</v>
      </c>
      <c r="L720" s="6" t="str">
        <f t="shared" si="11"/>
        <v>No</v>
      </c>
    </row>
    <row r="721" spans="1:12" x14ac:dyDescent="0.25">
      <c r="A721" s="4" t="s">
        <v>3656</v>
      </c>
      <c r="B721" s="4" t="s">
        <v>35</v>
      </c>
      <c r="C721" s="4" t="s">
        <v>18</v>
      </c>
      <c r="D721" s="4">
        <v>239</v>
      </c>
      <c r="E721" s="4">
        <v>53</v>
      </c>
      <c r="F721" s="4">
        <v>215</v>
      </c>
      <c r="G721" s="4">
        <v>51.2</v>
      </c>
      <c r="H721" s="5">
        <v>45166</v>
      </c>
      <c r="I721" s="4">
        <f>'Main Data (2)'!$D721-'Main Data (2)'!$F721</f>
        <v>24</v>
      </c>
      <c r="J721" s="4">
        <f>'Main Data (2)'!$D721*'Main Data (2)'!$G721</f>
        <v>12236.800000000001</v>
      </c>
      <c r="K721" s="4">
        <f>'Main Data (2)'!$F721*'Main Data (2)'!$G721</f>
        <v>11008</v>
      </c>
      <c r="L721" s="7" t="str">
        <f t="shared" si="11"/>
        <v>No</v>
      </c>
    </row>
    <row r="722" spans="1:12" x14ac:dyDescent="0.25">
      <c r="A722" s="2" t="s">
        <v>3668</v>
      </c>
      <c r="B722" s="2" t="s">
        <v>14</v>
      </c>
      <c r="C722" s="2" t="s">
        <v>18</v>
      </c>
      <c r="D722" s="2">
        <v>318</v>
      </c>
      <c r="E722" s="2">
        <v>23</v>
      </c>
      <c r="F722" s="2">
        <v>147</v>
      </c>
      <c r="G722" s="2">
        <v>67.930000000000007</v>
      </c>
      <c r="H722" s="3">
        <v>45291</v>
      </c>
      <c r="I722" s="2">
        <f>'Main Data (2)'!$D722-'Main Data (2)'!$F722</f>
        <v>171</v>
      </c>
      <c r="J722" s="2">
        <f>'Main Data (2)'!$D722*'Main Data (2)'!$G722</f>
        <v>21601.74</v>
      </c>
      <c r="K722" s="2">
        <f>'Main Data (2)'!$F722*'Main Data (2)'!$G722</f>
        <v>9985.7100000000009</v>
      </c>
      <c r="L722" s="6" t="str">
        <f t="shared" si="11"/>
        <v>No</v>
      </c>
    </row>
    <row r="723" spans="1:12" x14ac:dyDescent="0.25">
      <c r="A723" s="4" t="s">
        <v>3669</v>
      </c>
      <c r="B723" s="4" t="s">
        <v>35</v>
      </c>
      <c r="C723" s="4" t="s">
        <v>18</v>
      </c>
      <c r="D723" s="4">
        <v>254</v>
      </c>
      <c r="E723" s="4">
        <v>94</v>
      </c>
      <c r="F723" s="4">
        <v>111</v>
      </c>
      <c r="G723" s="4">
        <v>304.89</v>
      </c>
      <c r="H723" s="5">
        <v>45260</v>
      </c>
      <c r="I723" s="4">
        <f>'Main Data (2)'!$D723-'Main Data (2)'!$F723</f>
        <v>143</v>
      </c>
      <c r="J723" s="4">
        <f>'Main Data (2)'!$D723*'Main Data (2)'!$G723</f>
        <v>77442.06</v>
      </c>
      <c r="K723" s="4">
        <f>'Main Data (2)'!$F723*'Main Data (2)'!$G723</f>
        <v>33842.79</v>
      </c>
      <c r="L723" s="7" t="str">
        <f t="shared" si="11"/>
        <v>No</v>
      </c>
    </row>
    <row r="724" spans="1:12" x14ac:dyDescent="0.25">
      <c r="A724" s="2" t="s">
        <v>3674</v>
      </c>
      <c r="B724" s="2" t="s">
        <v>14</v>
      </c>
      <c r="C724" s="2" t="s">
        <v>18</v>
      </c>
      <c r="D724" s="2">
        <v>309</v>
      </c>
      <c r="E724" s="2">
        <v>29</v>
      </c>
      <c r="F724" s="2">
        <v>290</v>
      </c>
      <c r="G724" s="2">
        <v>382.41</v>
      </c>
      <c r="H724" s="3">
        <v>45164</v>
      </c>
      <c r="I724" s="2">
        <f>'Main Data (2)'!$D724-'Main Data (2)'!$F724</f>
        <v>19</v>
      </c>
      <c r="J724" s="2">
        <f>'Main Data (2)'!$D724*'Main Data (2)'!$G724</f>
        <v>118164.69</v>
      </c>
      <c r="K724" s="2">
        <f>'Main Data (2)'!$F724*'Main Data (2)'!$G724</f>
        <v>110898.90000000001</v>
      </c>
      <c r="L724" s="6" t="str">
        <f t="shared" si="11"/>
        <v>No</v>
      </c>
    </row>
    <row r="725" spans="1:12" x14ac:dyDescent="0.25">
      <c r="A725" s="4" t="s">
        <v>3677</v>
      </c>
      <c r="B725" s="4" t="s">
        <v>17</v>
      </c>
      <c r="C725" s="4" t="s">
        <v>18</v>
      </c>
      <c r="D725" s="4">
        <v>393</v>
      </c>
      <c r="E725" s="4">
        <v>88</v>
      </c>
      <c r="F725" s="4">
        <v>199</v>
      </c>
      <c r="G725" s="4">
        <v>439.88</v>
      </c>
      <c r="H725" s="5">
        <v>45103</v>
      </c>
      <c r="I725" s="4">
        <f>'Main Data (2)'!$D725-'Main Data (2)'!$F725</f>
        <v>194</v>
      </c>
      <c r="J725" s="4">
        <f>'Main Data (2)'!$D725*'Main Data (2)'!$G725</f>
        <v>172872.84</v>
      </c>
      <c r="K725" s="4">
        <f>'Main Data (2)'!$F725*'Main Data (2)'!$G725</f>
        <v>87536.12</v>
      </c>
      <c r="L725" s="7" t="str">
        <f t="shared" si="11"/>
        <v>No</v>
      </c>
    </row>
    <row r="726" spans="1:12" x14ac:dyDescent="0.25">
      <c r="A726" s="2" t="s">
        <v>3680</v>
      </c>
      <c r="B726" s="2" t="s">
        <v>21</v>
      </c>
      <c r="C726" s="2" t="s">
        <v>18</v>
      </c>
      <c r="D726" s="2">
        <v>275</v>
      </c>
      <c r="E726" s="2">
        <v>71</v>
      </c>
      <c r="F726" s="2">
        <v>62</v>
      </c>
      <c r="G726" s="2">
        <v>303.5</v>
      </c>
      <c r="H726" s="3">
        <v>45012</v>
      </c>
      <c r="I726" s="2">
        <f>'Main Data (2)'!$D726-'Main Data (2)'!$F726</f>
        <v>213</v>
      </c>
      <c r="J726" s="2">
        <f>'Main Data (2)'!$D726*'Main Data (2)'!$G726</f>
        <v>83462.5</v>
      </c>
      <c r="K726" s="2">
        <f>'Main Data (2)'!$F726*'Main Data (2)'!$G726</f>
        <v>18817</v>
      </c>
      <c r="L726" s="6" t="str">
        <f t="shared" si="11"/>
        <v>No</v>
      </c>
    </row>
    <row r="727" spans="1:12" x14ac:dyDescent="0.25">
      <c r="A727" s="4" t="s">
        <v>3681</v>
      </c>
      <c r="B727" s="4" t="s">
        <v>26</v>
      </c>
      <c r="C727" s="4" t="s">
        <v>18</v>
      </c>
      <c r="D727" s="4">
        <v>160</v>
      </c>
      <c r="E727" s="4">
        <v>48</v>
      </c>
      <c r="F727" s="4">
        <v>37</v>
      </c>
      <c r="G727" s="4">
        <v>49.86</v>
      </c>
      <c r="H727" s="5">
        <v>45116</v>
      </c>
      <c r="I727" s="4">
        <f>'Main Data (2)'!$D727-'Main Data (2)'!$F727</f>
        <v>123</v>
      </c>
      <c r="J727" s="4">
        <f>'Main Data (2)'!$D727*'Main Data (2)'!$G727</f>
        <v>7977.6</v>
      </c>
      <c r="K727" s="4">
        <f>'Main Data (2)'!$F727*'Main Data (2)'!$G727</f>
        <v>1844.82</v>
      </c>
      <c r="L727" s="7" t="str">
        <f t="shared" si="11"/>
        <v>No</v>
      </c>
    </row>
    <row r="728" spans="1:12" x14ac:dyDescent="0.25">
      <c r="A728" s="2" t="s">
        <v>3689</v>
      </c>
      <c r="B728" s="2" t="s">
        <v>17</v>
      </c>
      <c r="C728" s="2" t="s">
        <v>18</v>
      </c>
      <c r="D728" s="2">
        <v>451</v>
      </c>
      <c r="E728" s="2">
        <v>70</v>
      </c>
      <c r="F728" s="2">
        <v>254</v>
      </c>
      <c r="G728" s="2">
        <v>56.55</v>
      </c>
      <c r="H728" s="3">
        <v>45228</v>
      </c>
      <c r="I728" s="2">
        <f>'Main Data (2)'!$D728-'Main Data (2)'!$F728</f>
        <v>197</v>
      </c>
      <c r="J728" s="2">
        <f>'Main Data (2)'!$D728*'Main Data (2)'!$G728</f>
        <v>25504.05</v>
      </c>
      <c r="K728" s="2">
        <f>'Main Data (2)'!$F728*'Main Data (2)'!$G728</f>
        <v>14363.699999999999</v>
      </c>
      <c r="L728" s="6" t="str">
        <f t="shared" si="11"/>
        <v>No</v>
      </c>
    </row>
    <row r="729" spans="1:12" x14ac:dyDescent="0.25">
      <c r="A729" s="4" t="s">
        <v>3693</v>
      </c>
      <c r="B729" s="4" t="s">
        <v>37</v>
      </c>
      <c r="C729" s="4" t="s">
        <v>18</v>
      </c>
      <c r="D729" s="4">
        <v>328</v>
      </c>
      <c r="E729" s="4">
        <v>26</v>
      </c>
      <c r="F729" s="4">
        <v>239</v>
      </c>
      <c r="G729" s="4">
        <v>215.15</v>
      </c>
      <c r="H729" s="5">
        <v>45046</v>
      </c>
      <c r="I729" s="4">
        <f>'Main Data (2)'!$D729-'Main Data (2)'!$F729</f>
        <v>89</v>
      </c>
      <c r="J729" s="4">
        <f>'Main Data (2)'!$D729*'Main Data (2)'!$G729</f>
        <v>70569.2</v>
      </c>
      <c r="K729" s="4">
        <f>'Main Data (2)'!$F729*'Main Data (2)'!$G729</f>
        <v>51420.85</v>
      </c>
      <c r="L729" s="7" t="str">
        <f t="shared" si="11"/>
        <v>No</v>
      </c>
    </row>
    <row r="730" spans="1:12" x14ac:dyDescent="0.25">
      <c r="A730" s="2" t="s">
        <v>3697</v>
      </c>
      <c r="B730" s="2" t="s">
        <v>28</v>
      </c>
      <c r="C730" s="2" t="s">
        <v>18</v>
      </c>
      <c r="D730" s="2">
        <v>506</v>
      </c>
      <c r="E730" s="2">
        <v>31</v>
      </c>
      <c r="F730" s="2">
        <v>240</v>
      </c>
      <c r="G730" s="2">
        <v>69.099999999999994</v>
      </c>
      <c r="H730" s="3">
        <v>45108</v>
      </c>
      <c r="I730" s="2">
        <f>'Main Data (2)'!$D730-'Main Data (2)'!$F730</f>
        <v>266</v>
      </c>
      <c r="J730" s="2">
        <f>'Main Data (2)'!$D730*'Main Data (2)'!$G730</f>
        <v>34964.6</v>
      </c>
      <c r="K730" s="2">
        <f>'Main Data (2)'!$F730*'Main Data (2)'!$G730</f>
        <v>16584</v>
      </c>
      <c r="L730" s="6" t="str">
        <f t="shared" si="11"/>
        <v>No</v>
      </c>
    </row>
    <row r="731" spans="1:12" x14ac:dyDescent="0.25">
      <c r="A731" s="4" t="s">
        <v>3700</v>
      </c>
      <c r="B731" s="4" t="s">
        <v>48</v>
      </c>
      <c r="C731" s="4" t="s">
        <v>18</v>
      </c>
      <c r="D731" s="4">
        <v>349</v>
      </c>
      <c r="E731" s="4">
        <v>55</v>
      </c>
      <c r="F731" s="4">
        <v>248</v>
      </c>
      <c r="G731" s="4">
        <v>379.49</v>
      </c>
      <c r="H731" s="5">
        <v>45137</v>
      </c>
      <c r="I731" s="4">
        <f>'Main Data (2)'!$D731-'Main Data (2)'!$F731</f>
        <v>101</v>
      </c>
      <c r="J731" s="4">
        <f>'Main Data (2)'!$D731*'Main Data (2)'!$G731</f>
        <v>132442.01</v>
      </c>
      <c r="K731" s="4">
        <f>'Main Data (2)'!$F731*'Main Data (2)'!$G731</f>
        <v>94113.52</v>
      </c>
      <c r="L731" s="7" t="str">
        <f t="shared" si="11"/>
        <v>No</v>
      </c>
    </row>
    <row r="732" spans="1:12" x14ac:dyDescent="0.25">
      <c r="A732" s="2" t="s">
        <v>3701</v>
      </c>
      <c r="B732" s="2" t="s">
        <v>26</v>
      </c>
      <c r="C732" s="2" t="s">
        <v>18</v>
      </c>
      <c r="D732" s="2">
        <v>472</v>
      </c>
      <c r="E732" s="2">
        <v>95</v>
      </c>
      <c r="F732" s="2">
        <v>298</v>
      </c>
      <c r="G732" s="2">
        <v>327.85</v>
      </c>
      <c r="H732" s="3">
        <v>45281</v>
      </c>
      <c r="I732" s="2">
        <f>'Main Data (2)'!$D732-'Main Data (2)'!$F732</f>
        <v>174</v>
      </c>
      <c r="J732" s="2">
        <f>'Main Data (2)'!$D732*'Main Data (2)'!$G732</f>
        <v>154745.20000000001</v>
      </c>
      <c r="K732" s="2">
        <f>'Main Data (2)'!$F732*'Main Data (2)'!$G732</f>
        <v>97699.3</v>
      </c>
      <c r="L732" s="6" t="str">
        <f t="shared" si="11"/>
        <v>No</v>
      </c>
    </row>
    <row r="733" spans="1:12" x14ac:dyDescent="0.25">
      <c r="A733" s="4" t="s">
        <v>3703</v>
      </c>
      <c r="B733" s="4" t="s">
        <v>37</v>
      </c>
      <c r="C733" s="4" t="s">
        <v>18</v>
      </c>
      <c r="D733" s="4">
        <v>489</v>
      </c>
      <c r="E733" s="4">
        <v>50</v>
      </c>
      <c r="F733" s="4">
        <v>248</v>
      </c>
      <c r="G733" s="4">
        <v>27.12</v>
      </c>
      <c r="H733" s="5">
        <v>45050</v>
      </c>
      <c r="I733" s="4">
        <f>'Main Data (2)'!$D733-'Main Data (2)'!$F733</f>
        <v>241</v>
      </c>
      <c r="J733" s="4">
        <f>'Main Data (2)'!$D733*'Main Data (2)'!$G733</f>
        <v>13261.68</v>
      </c>
      <c r="K733" s="4">
        <f>'Main Data (2)'!$F733*'Main Data (2)'!$G733</f>
        <v>6725.76</v>
      </c>
      <c r="L733" s="7" t="str">
        <f t="shared" si="11"/>
        <v>No</v>
      </c>
    </row>
    <row r="734" spans="1:12" x14ac:dyDescent="0.25">
      <c r="A734" s="2" t="s">
        <v>3704</v>
      </c>
      <c r="B734" s="2" t="s">
        <v>35</v>
      </c>
      <c r="C734" s="2" t="s">
        <v>18</v>
      </c>
      <c r="D734" s="2">
        <v>190</v>
      </c>
      <c r="E734" s="2">
        <v>39</v>
      </c>
      <c r="F734" s="2">
        <v>121</v>
      </c>
      <c r="G734" s="2">
        <v>95.26</v>
      </c>
      <c r="H734" s="3">
        <v>45254</v>
      </c>
      <c r="I734" s="2">
        <f>'Main Data (2)'!$D734-'Main Data (2)'!$F734</f>
        <v>69</v>
      </c>
      <c r="J734" s="2">
        <f>'Main Data (2)'!$D734*'Main Data (2)'!$G734</f>
        <v>18099.400000000001</v>
      </c>
      <c r="K734" s="2">
        <f>'Main Data (2)'!$F734*'Main Data (2)'!$G734</f>
        <v>11526.460000000001</v>
      </c>
      <c r="L734" s="6" t="str">
        <f t="shared" si="11"/>
        <v>No</v>
      </c>
    </row>
    <row r="735" spans="1:12" x14ac:dyDescent="0.25">
      <c r="A735" s="4" t="s">
        <v>3716</v>
      </c>
      <c r="B735" s="4" t="s">
        <v>17</v>
      </c>
      <c r="C735" s="4" t="s">
        <v>18</v>
      </c>
      <c r="D735" s="4">
        <v>258</v>
      </c>
      <c r="E735" s="4">
        <v>65</v>
      </c>
      <c r="F735" s="4">
        <v>73</v>
      </c>
      <c r="G735" s="4">
        <v>403.79</v>
      </c>
      <c r="H735" s="5">
        <v>45017</v>
      </c>
      <c r="I735" s="4">
        <f>'Main Data (2)'!$D735-'Main Data (2)'!$F735</f>
        <v>185</v>
      </c>
      <c r="J735" s="4">
        <f>'Main Data (2)'!$D735*'Main Data (2)'!$G735</f>
        <v>104177.82</v>
      </c>
      <c r="K735" s="4">
        <f>'Main Data (2)'!$F735*'Main Data (2)'!$G735</f>
        <v>29476.670000000002</v>
      </c>
      <c r="L735" s="7" t="str">
        <f t="shared" si="11"/>
        <v>No</v>
      </c>
    </row>
    <row r="736" spans="1:12" x14ac:dyDescent="0.25">
      <c r="A736" s="2" t="s">
        <v>3717</v>
      </c>
      <c r="B736" s="2" t="s">
        <v>28</v>
      </c>
      <c r="C736" s="2" t="s">
        <v>18</v>
      </c>
      <c r="D736" s="2">
        <v>387</v>
      </c>
      <c r="E736" s="2">
        <v>60</v>
      </c>
      <c r="F736" s="2">
        <v>161</v>
      </c>
      <c r="G736" s="2">
        <v>10.87</v>
      </c>
      <c r="H736" s="3">
        <v>45271</v>
      </c>
      <c r="I736" s="2">
        <f>'Main Data (2)'!$D736-'Main Data (2)'!$F736</f>
        <v>226</v>
      </c>
      <c r="J736" s="2">
        <f>'Main Data (2)'!$D736*'Main Data (2)'!$G736</f>
        <v>4206.6899999999996</v>
      </c>
      <c r="K736" s="2">
        <f>'Main Data (2)'!$F736*'Main Data (2)'!$G736</f>
        <v>1750.07</v>
      </c>
      <c r="L736" s="6" t="str">
        <f t="shared" si="11"/>
        <v>No</v>
      </c>
    </row>
    <row r="737" spans="1:12" x14ac:dyDescent="0.25">
      <c r="A737" s="4" t="s">
        <v>3722</v>
      </c>
      <c r="B737" s="4" t="s">
        <v>21</v>
      </c>
      <c r="C737" s="4" t="s">
        <v>18</v>
      </c>
      <c r="D737" s="4">
        <v>384</v>
      </c>
      <c r="E737" s="4">
        <v>31</v>
      </c>
      <c r="F737" s="4">
        <v>113</v>
      </c>
      <c r="G737" s="4">
        <v>247.61</v>
      </c>
      <c r="H737" s="5">
        <v>45170</v>
      </c>
      <c r="I737" s="4">
        <f>'Main Data (2)'!$D737-'Main Data (2)'!$F737</f>
        <v>271</v>
      </c>
      <c r="J737" s="4">
        <f>'Main Data (2)'!$D737*'Main Data (2)'!$G737</f>
        <v>95082.240000000005</v>
      </c>
      <c r="K737" s="4">
        <f>'Main Data (2)'!$F737*'Main Data (2)'!$G737</f>
        <v>27979.93</v>
      </c>
      <c r="L737" s="7" t="str">
        <f t="shared" si="11"/>
        <v>No</v>
      </c>
    </row>
    <row r="738" spans="1:12" x14ac:dyDescent="0.25">
      <c r="A738" s="2" t="s">
        <v>3723</v>
      </c>
      <c r="B738" s="2" t="s">
        <v>12</v>
      </c>
      <c r="C738" s="2" t="s">
        <v>18</v>
      </c>
      <c r="D738" s="2">
        <v>482</v>
      </c>
      <c r="E738" s="2">
        <v>95</v>
      </c>
      <c r="F738" s="2">
        <v>267</v>
      </c>
      <c r="G738" s="2">
        <v>35.880000000000003</v>
      </c>
      <c r="H738" s="3">
        <v>44971</v>
      </c>
      <c r="I738" s="2">
        <f>'Main Data (2)'!$D738-'Main Data (2)'!$F738</f>
        <v>215</v>
      </c>
      <c r="J738" s="2">
        <f>'Main Data (2)'!$D738*'Main Data (2)'!$G738</f>
        <v>17294.16</v>
      </c>
      <c r="K738" s="2">
        <f>'Main Data (2)'!$F738*'Main Data (2)'!$G738</f>
        <v>9579.9600000000009</v>
      </c>
      <c r="L738" s="6" t="str">
        <f t="shared" si="11"/>
        <v>No</v>
      </c>
    </row>
    <row r="739" spans="1:12" x14ac:dyDescent="0.25">
      <c r="A739" s="4" t="s">
        <v>3725</v>
      </c>
      <c r="B739" s="4" t="s">
        <v>12</v>
      </c>
      <c r="C739" s="4" t="s">
        <v>18</v>
      </c>
      <c r="D739" s="4">
        <v>149</v>
      </c>
      <c r="E739" s="4">
        <v>84</v>
      </c>
      <c r="F739" s="4">
        <v>12</v>
      </c>
      <c r="G739" s="4">
        <v>83.21</v>
      </c>
      <c r="H739" s="5">
        <v>45207</v>
      </c>
      <c r="I739" s="4">
        <f>'Main Data (2)'!$D739-'Main Data (2)'!$F739</f>
        <v>137</v>
      </c>
      <c r="J739" s="4">
        <f>'Main Data (2)'!$D739*'Main Data (2)'!$G739</f>
        <v>12398.289999999999</v>
      </c>
      <c r="K739" s="4">
        <f>'Main Data (2)'!$F739*'Main Data (2)'!$G739</f>
        <v>998.52</v>
      </c>
      <c r="L739" s="7" t="str">
        <f t="shared" si="11"/>
        <v>No</v>
      </c>
    </row>
    <row r="740" spans="1:12" x14ac:dyDescent="0.25">
      <c r="A740" s="2" t="s">
        <v>3728</v>
      </c>
      <c r="B740" s="2" t="s">
        <v>21</v>
      </c>
      <c r="C740" s="2" t="s">
        <v>18</v>
      </c>
      <c r="D740" s="2">
        <v>158</v>
      </c>
      <c r="E740" s="2">
        <v>65</v>
      </c>
      <c r="F740" s="2">
        <v>122</v>
      </c>
      <c r="G740" s="2">
        <v>319.92</v>
      </c>
      <c r="H740" s="3">
        <v>45177</v>
      </c>
      <c r="I740" s="2">
        <f>'Main Data (2)'!$D740-'Main Data (2)'!$F740</f>
        <v>36</v>
      </c>
      <c r="J740" s="2">
        <f>'Main Data (2)'!$D740*'Main Data (2)'!$G740</f>
        <v>50547.360000000001</v>
      </c>
      <c r="K740" s="2">
        <f>'Main Data (2)'!$F740*'Main Data (2)'!$G740</f>
        <v>39030.240000000005</v>
      </c>
      <c r="L740" s="6" t="str">
        <f t="shared" si="11"/>
        <v>No</v>
      </c>
    </row>
    <row r="741" spans="1:12" x14ac:dyDescent="0.25">
      <c r="A741" s="4" t="s">
        <v>3729</v>
      </c>
      <c r="B741" s="4" t="s">
        <v>35</v>
      </c>
      <c r="C741" s="4" t="s">
        <v>18</v>
      </c>
      <c r="D741" s="4">
        <v>429</v>
      </c>
      <c r="E741" s="4">
        <v>22</v>
      </c>
      <c r="F741" s="4">
        <v>180</v>
      </c>
      <c r="G741" s="4">
        <v>494.1</v>
      </c>
      <c r="H741" s="5">
        <v>45004</v>
      </c>
      <c r="I741" s="4">
        <f>'Main Data (2)'!$D741-'Main Data (2)'!$F741</f>
        <v>249</v>
      </c>
      <c r="J741" s="4">
        <f>'Main Data (2)'!$D741*'Main Data (2)'!$G741</f>
        <v>211968.90000000002</v>
      </c>
      <c r="K741" s="4">
        <f>'Main Data (2)'!$F741*'Main Data (2)'!$G741</f>
        <v>88938</v>
      </c>
      <c r="L741" s="7" t="str">
        <f t="shared" si="11"/>
        <v>No</v>
      </c>
    </row>
    <row r="742" spans="1:12" x14ac:dyDescent="0.25">
      <c r="A742" s="2" t="s">
        <v>3734</v>
      </c>
      <c r="B742" s="2" t="s">
        <v>26</v>
      </c>
      <c r="C742" s="2" t="s">
        <v>18</v>
      </c>
      <c r="D742" s="2">
        <v>308</v>
      </c>
      <c r="E742" s="2">
        <v>95</v>
      </c>
      <c r="F742" s="2">
        <v>40</v>
      </c>
      <c r="G742" s="2">
        <v>190.11</v>
      </c>
      <c r="H742" s="3">
        <v>45060</v>
      </c>
      <c r="I742" s="2">
        <f>'Main Data (2)'!$D742-'Main Data (2)'!$F742</f>
        <v>268</v>
      </c>
      <c r="J742" s="2">
        <f>'Main Data (2)'!$D742*'Main Data (2)'!$G742</f>
        <v>58553.880000000005</v>
      </c>
      <c r="K742" s="2">
        <f>'Main Data (2)'!$F742*'Main Data (2)'!$G742</f>
        <v>7604.4000000000005</v>
      </c>
      <c r="L742" s="6" t="str">
        <f t="shared" si="11"/>
        <v>No</v>
      </c>
    </row>
    <row r="743" spans="1:12" x14ac:dyDescent="0.25">
      <c r="A743" s="4" t="s">
        <v>3744</v>
      </c>
      <c r="B743" s="4" t="s">
        <v>8</v>
      </c>
      <c r="C743" s="4" t="s">
        <v>18</v>
      </c>
      <c r="D743" s="4">
        <v>449</v>
      </c>
      <c r="E743" s="4">
        <v>47</v>
      </c>
      <c r="F743" s="4">
        <v>164</v>
      </c>
      <c r="G743" s="4">
        <v>28.77</v>
      </c>
      <c r="H743" s="5">
        <v>45000</v>
      </c>
      <c r="I743" s="4">
        <f>'Main Data (2)'!$D743-'Main Data (2)'!$F743</f>
        <v>285</v>
      </c>
      <c r="J743" s="4">
        <f>'Main Data (2)'!$D743*'Main Data (2)'!$G743</f>
        <v>12917.73</v>
      </c>
      <c r="K743" s="4">
        <f>'Main Data (2)'!$F743*'Main Data (2)'!$G743</f>
        <v>4718.28</v>
      </c>
      <c r="L743" s="7" t="str">
        <f t="shared" si="11"/>
        <v>No</v>
      </c>
    </row>
    <row r="744" spans="1:12" x14ac:dyDescent="0.25">
      <c r="A744" s="2" t="s">
        <v>3745</v>
      </c>
      <c r="B744" s="2" t="s">
        <v>8</v>
      </c>
      <c r="C744" s="2" t="s">
        <v>18</v>
      </c>
      <c r="D744" s="2">
        <v>254</v>
      </c>
      <c r="E744" s="2">
        <v>67</v>
      </c>
      <c r="F744" s="2">
        <v>245</v>
      </c>
      <c r="G744" s="2">
        <v>453.75</v>
      </c>
      <c r="H744" s="3">
        <v>45257</v>
      </c>
      <c r="I744" s="2">
        <f>'Main Data (2)'!$D744-'Main Data (2)'!$F744</f>
        <v>9</v>
      </c>
      <c r="J744" s="2">
        <f>'Main Data (2)'!$D744*'Main Data (2)'!$G744</f>
        <v>115252.5</v>
      </c>
      <c r="K744" s="2">
        <f>'Main Data (2)'!$F744*'Main Data (2)'!$G744</f>
        <v>111168.75</v>
      </c>
      <c r="L744" s="6" t="str">
        <f t="shared" si="11"/>
        <v>No</v>
      </c>
    </row>
    <row r="745" spans="1:12" x14ac:dyDescent="0.25">
      <c r="A745" s="4" t="s">
        <v>3752</v>
      </c>
      <c r="B745" s="4" t="s">
        <v>28</v>
      </c>
      <c r="C745" s="4" t="s">
        <v>18</v>
      </c>
      <c r="D745" s="4">
        <v>142</v>
      </c>
      <c r="E745" s="4">
        <v>40</v>
      </c>
      <c r="F745" s="4">
        <v>55</v>
      </c>
      <c r="G745" s="4">
        <v>47.67</v>
      </c>
      <c r="H745" s="5">
        <v>45254</v>
      </c>
      <c r="I745" s="4">
        <f>'Main Data (2)'!$D745-'Main Data (2)'!$F745</f>
        <v>87</v>
      </c>
      <c r="J745" s="4">
        <f>'Main Data (2)'!$D745*'Main Data (2)'!$G745</f>
        <v>6769.14</v>
      </c>
      <c r="K745" s="4">
        <f>'Main Data (2)'!$F745*'Main Data (2)'!$G745</f>
        <v>2621.85</v>
      </c>
      <c r="L745" s="7" t="str">
        <f t="shared" si="11"/>
        <v>No</v>
      </c>
    </row>
    <row r="746" spans="1:12" x14ac:dyDescent="0.25">
      <c r="A746" s="2" t="s">
        <v>3754</v>
      </c>
      <c r="B746" s="2" t="s">
        <v>48</v>
      </c>
      <c r="C746" s="2" t="s">
        <v>18</v>
      </c>
      <c r="D746" s="2">
        <v>303</v>
      </c>
      <c r="E746" s="2">
        <v>86</v>
      </c>
      <c r="F746" s="2">
        <v>203</v>
      </c>
      <c r="G746" s="2">
        <v>313.57</v>
      </c>
      <c r="H746" s="3">
        <v>45035</v>
      </c>
      <c r="I746" s="2">
        <f>'Main Data (2)'!$D746-'Main Data (2)'!$F746</f>
        <v>100</v>
      </c>
      <c r="J746" s="2">
        <f>'Main Data (2)'!$D746*'Main Data (2)'!$G746</f>
        <v>95011.709999999992</v>
      </c>
      <c r="K746" s="2">
        <f>'Main Data (2)'!$F746*'Main Data (2)'!$G746</f>
        <v>63654.71</v>
      </c>
      <c r="L746" s="6" t="str">
        <f t="shared" si="11"/>
        <v>No</v>
      </c>
    </row>
    <row r="747" spans="1:12" x14ac:dyDescent="0.25">
      <c r="A747" s="4" t="s">
        <v>3763</v>
      </c>
      <c r="B747" s="4" t="s">
        <v>26</v>
      </c>
      <c r="C747" s="4" t="s">
        <v>18</v>
      </c>
      <c r="D747" s="4">
        <v>390</v>
      </c>
      <c r="E747" s="4">
        <v>88</v>
      </c>
      <c r="F747" s="4">
        <v>212</v>
      </c>
      <c r="G747" s="4">
        <v>435.61</v>
      </c>
      <c r="H747" s="5">
        <v>45238</v>
      </c>
      <c r="I747" s="4">
        <f>'Main Data (2)'!$D747-'Main Data (2)'!$F747</f>
        <v>178</v>
      </c>
      <c r="J747" s="4">
        <f>'Main Data (2)'!$D747*'Main Data (2)'!$G747</f>
        <v>169887.9</v>
      </c>
      <c r="K747" s="4">
        <f>'Main Data (2)'!$F747*'Main Data (2)'!$G747</f>
        <v>92349.32</v>
      </c>
      <c r="L747" s="7" t="str">
        <f t="shared" si="11"/>
        <v>No</v>
      </c>
    </row>
    <row r="748" spans="1:12" x14ac:dyDescent="0.25">
      <c r="A748" s="2" t="s">
        <v>3768</v>
      </c>
      <c r="B748" s="2" t="s">
        <v>21</v>
      </c>
      <c r="C748" s="2" t="s">
        <v>18</v>
      </c>
      <c r="D748" s="2">
        <v>102</v>
      </c>
      <c r="E748" s="2">
        <v>53</v>
      </c>
      <c r="F748" s="2">
        <v>59</v>
      </c>
      <c r="G748" s="2">
        <v>497.91</v>
      </c>
      <c r="H748" s="3">
        <v>45023</v>
      </c>
      <c r="I748" s="2">
        <f>'Main Data (2)'!$D748-'Main Data (2)'!$F748</f>
        <v>43</v>
      </c>
      <c r="J748" s="2">
        <f>'Main Data (2)'!$D748*'Main Data (2)'!$G748</f>
        <v>50786.82</v>
      </c>
      <c r="K748" s="2">
        <f>'Main Data (2)'!$F748*'Main Data (2)'!$G748</f>
        <v>29376.690000000002</v>
      </c>
      <c r="L748" s="6" t="str">
        <f t="shared" si="11"/>
        <v>No</v>
      </c>
    </row>
    <row r="749" spans="1:12" x14ac:dyDescent="0.25">
      <c r="A749" s="4" t="s">
        <v>3770</v>
      </c>
      <c r="B749" s="4" t="s">
        <v>17</v>
      </c>
      <c r="C749" s="4" t="s">
        <v>18</v>
      </c>
      <c r="D749" s="4">
        <v>133</v>
      </c>
      <c r="E749" s="4">
        <v>70</v>
      </c>
      <c r="F749" s="4">
        <v>23</v>
      </c>
      <c r="G749" s="4">
        <v>143.54</v>
      </c>
      <c r="H749" s="5">
        <v>45151</v>
      </c>
      <c r="I749" s="4">
        <f>'Main Data (2)'!$D749-'Main Data (2)'!$F749</f>
        <v>110</v>
      </c>
      <c r="J749" s="4">
        <f>'Main Data (2)'!$D749*'Main Data (2)'!$G749</f>
        <v>19090.82</v>
      </c>
      <c r="K749" s="4">
        <f>'Main Data (2)'!$F749*'Main Data (2)'!$G749</f>
        <v>3301.4199999999996</v>
      </c>
      <c r="L749" s="7" t="str">
        <f t="shared" si="11"/>
        <v>No</v>
      </c>
    </row>
    <row r="750" spans="1:12" x14ac:dyDescent="0.25">
      <c r="A750" s="2" t="s">
        <v>3772</v>
      </c>
      <c r="B750" s="2" t="s">
        <v>17</v>
      </c>
      <c r="C750" s="2" t="s">
        <v>18</v>
      </c>
      <c r="D750" s="2">
        <v>335</v>
      </c>
      <c r="E750" s="2">
        <v>41</v>
      </c>
      <c r="F750" s="2">
        <v>287</v>
      </c>
      <c r="G750" s="2">
        <v>359.61</v>
      </c>
      <c r="H750" s="3">
        <v>45122</v>
      </c>
      <c r="I750" s="2">
        <f>'Main Data (2)'!$D750-'Main Data (2)'!$F750</f>
        <v>48</v>
      </c>
      <c r="J750" s="2">
        <f>'Main Data (2)'!$D750*'Main Data (2)'!$G750</f>
        <v>120469.35</v>
      </c>
      <c r="K750" s="2">
        <f>'Main Data (2)'!$F750*'Main Data (2)'!$G750</f>
        <v>103208.07</v>
      </c>
      <c r="L750" s="6" t="str">
        <f t="shared" si="11"/>
        <v>No</v>
      </c>
    </row>
    <row r="751" spans="1:12" x14ac:dyDescent="0.25">
      <c r="A751" s="4" t="s">
        <v>3775</v>
      </c>
      <c r="B751" s="4" t="s">
        <v>14</v>
      </c>
      <c r="C751" s="4" t="s">
        <v>18</v>
      </c>
      <c r="D751" s="4">
        <v>98</v>
      </c>
      <c r="E751" s="4">
        <v>69</v>
      </c>
      <c r="F751" s="4">
        <v>78</v>
      </c>
      <c r="G751" s="4">
        <v>366.81</v>
      </c>
      <c r="H751" s="5">
        <v>45109</v>
      </c>
      <c r="I751" s="4">
        <f>'Main Data (2)'!$D751-'Main Data (2)'!$F751</f>
        <v>20</v>
      </c>
      <c r="J751" s="4">
        <f>'Main Data (2)'!$D751*'Main Data (2)'!$G751</f>
        <v>35947.379999999997</v>
      </c>
      <c r="K751" s="4">
        <f>'Main Data (2)'!$F751*'Main Data (2)'!$G751</f>
        <v>28611.18</v>
      </c>
      <c r="L751" s="7" t="str">
        <f t="shared" si="11"/>
        <v>No</v>
      </c>
    </row>
    <row r="752" spans="1:12" x14ac:dyDescent="0.25">
      <c r="A752" s="2" t="s">
        <v>3777</v>
      </c>
      <c r="B752" s="2" t="s">
        <v>26</v>
      </c>
      <c r="C752" s="2" t="s">
        <v>18</v>
      </c>
      <c r="D752" s="2">
        <v>220</v>
      </c>
      <c r="E752" s="2">
        <v>23</v>
      </c>
      <c r="F752" s="2">
        <v>152</v>
      </c>
      <c r="G752" s="2">
        <v>110.55</v>
      </c>
      <c r="H752" s="3">
        <v>45155</v>
      </c>
      <c r="I752" s="2">
        <f>'Main Data (2)'!$D752-'Main Data (2)'!$F752</f>
        <v>68</v>
      </c>
      <c r="J752" s="2">
        <f>'Main Data (2)'!$D752*'Main Data (2)'!$G752</f>
        <v>24321</v>
      </c>
      <c r="K752" s="2">
        <f>'Main Data (2)'!$F752*'Main Data (2)'!$G752</f>
        <v>16803.599999999999</v>
      </c>
      <c r="L752" s="6" t="str">
        <f t="shared" si="11"/>
        <v>No</v>
      </c>
    </row>
    <row r="753" spans="1:12" x14ac:dyDescent="0.25">
      <c r="A753" s="4" t="s">
        <v>3779</v>
      </c>
      <c r="B753" s="4" t="s">
        <v>28</v>
      </c>
      <c r="C753" s="4" t="s">
        <v>18</v>
      </c>
      <c r="D753" s="4">
        <v>98</v>
      </c>
      <c r="E753" s="4">
        <v>22</v>
      </c>
      <c r="F753" s="4">
        <v>75</v>
      </c>
      <c r="G753" s="4">
        <v>283.07</v>
      </c>
      <c r="H753" s="5">
        <v>45192</v>
      </c>
      <c r="I753" s="4">
        <f>'Main Data (2)'!$D753-'Main Data (2)'!$F753</f>
        <v>23</v>
      </c>
      <c r="J753" s="4">
        <f>'Main Data (2)'!$D753*'Main Data (2)'!$G753</f>
        <v>27740.86</v>
      </c>
      <c r="K753" s="4">
        <f>'Main Data (2)'!$F753*'Main Data (2)'!$G753</f>
        <v>21230.25</v>
      </c>
      <c r="L753" s="7" t="str">
        <f t="shared" si="11"/>
        <v>No</v>
      </c>
    </row>
    <row r="754" spans="1:12" x14ac:dyDescent="0.25">
      <c r="A754" s="2" t="s">
        <v>3783</v>
      </c>
      <c r="B754" s="2" t="s">
        <v>8</v>
      </c>
      <c r="C754" s="2" t="s">
        <v>18</v>
      </c>
      <c r="D754" s="2">
        <v>165</v>
      </c>
      <c r="E754" s="2">
        <v>65</v>
      </c>
      <c r="F754" s="2">
        <v>13</v>
      </c>
      <c r="G754" s="2">
        <v>324.36</v>
      </c>
      <c r="H754" s="3">
        <v>45025</v>
      </c>
      <c r="I754" s="2">
        <f>'Main Data (2)'!$D754-'Main Data (2)'!$F754</f>
        <v>152</v>
      </c>
      <c r="J754" s="2">
        <f>'Main Data (2)'!$D754*'Main Data (2)'!$G754</f>
        <v>53519.4</v>
      </c>
      <c r="K754" s="2">
        <f>'Main Data (2)'!$F754*'Main Data (2)'!$G754</f>
        <v>4216.68</v>
      </c>
      <c r="L754" s="6" t="str">
        <f t="shared" si="11"/>
        <v>No</v>
      </c>
    </row>
    <row r="755" spans="1:12" x14ac:dyDescent="0.25">
      <c r="A755" s="4" t="s">
        <v>3787</v>
      </c>
      <c r="B755" s="4" t="s">
        <v>35</v>
      </c>
      <c r="C755" s="4" t="s">
        <v>18</v>
      </c>
      <c r="D755" s="4">
        <v>269</v>
      </c>
      <c r="E755" s="4">
        <v>96</v>
      </c>
      <c r="F755" s="4">
        <v>94</v>
      </c>
      <c r="G755" s="4">
        <v>353.4</v>
      </c>
      <c r="H755" s="5">
        <v>44931</v>
      </c>
      <c r="I755" s="4">
        <f>'Main Data (2)'!$D755-'Main Data (2)'!$F755</f>
        <v>175</v>
      </c>
      <c r="J755" s="4">
        <f>'Main Data (2)'!$D755*'Main Data (2)'!$G755</f>
        <v>95064.599999999991</v>
      </c>
      <c r="K755" s="4">
        <f>'Main Data (2)'!$F755*'Main Data (2)'!$G755</f>
        <v>33219.599999999999</v>
      </c>
      <c r="L755" s="7" t="str">
        <f t="shared" si="11"/>
        <v>No</v>
      </c>
    </row>
    <row r="756" spans="1:12" x14ac:dyDescent="0.25">
      <c r="A756" s="2" t="s">
        <v>3790</v>
      </c>
      <c r="B756" s="2" t="s">
        <v>37</v>
      </c>
      <c r="C756" s="2" t="s">
        <v>18</v>
      </c>
      <c r="D756" s="2">
        <v>329</v>
      </c>
      <c r="E756" s="2">
        <v>46</v>
      </c>
      <c r="F756" s="2">
        <v>176</v>
      </c>
      <c r="G756" s="2">
        <v>135.22</v>
      </c>
      <c r="H756" s="3">
        <v>44958</v>
      </c>
      <c r="I756" s="2">
        <f>'Main Data (2)'!$D756-'Main Data (2)'!$F756</f>
        <v>153</v>
      </c>
      <c r="J756" s="2">
        <f>'Main Data (2)'!$D756*'Main Data (2)'!$G756</f>
        <v>44487.38</v>
      </c>
      <c r="K756" s="2">
        <f>'Main Data (2)'!$F756*'Main Data (2)'!$G756</f>
        <v>23798.720000000001</v>
      </c>
      <c r="L756" s="6" t="str">
        <f t="shared" si="11"/>
        <v>No</v>
      </c>
    </row>
    <row r="757" spans="1:12" x14ac:dyDescent="0.25">
      <c r="A757" s="4" t="s">
        <v>3806</v>
      </c>
      <c r="B757" s="4" t="s">
        <v>28</v>
      </c>
      <c r="C757" s="4" t="s">
        <v>18</v>
      </c>
      <c r="D757" s="4">
        <v>301</v>
      </c>
      <c r="E757" s="4">
        <v>52</v>
      </c>
      <c r="F757" s="4">
        <v>128</v>
      </c>
      <c r="G757" s="4">
        <v>212.43</v>
      </c>
      <c r="H757" s="5">
        <v>44958</v>
      </c>
      <c r="I757" s="4">
        <f>'Main Data (2)'!$D757-'Main Data (2)'!$F757</f>
        <v>173</v>
      </c>
      <c r="J757" s="4">
        <f>'Main Data (2)'!$D757*'Main Data (2)'!$G757</f>
        <v>63941.43</v>
      </c>
      <c r="K757" s="4">
        <f>'Main Data (2)'!$F757*'Main Data (2)'!$G757</f>
        <v>27191.040000000001</v>
      </c>
      <c r="L757" s="7" t="str">
        <f t="shared" si="11"/>
        <v>No</v>
      </c>
    </row>
    <row r="758" spans="1:12" x14ac:dyDescent="0.25">
      <c r="A758" s="2" t="s">
        <v>3807</v>
      </c>
      <c r="B758" s="2" t="s">
        <v>35</v>
      </c>
      <c r="C758" s="2" t="s">
        <v>18</v>
      </c>
      <c r="D758" s="2">
        <v>103</v>
      </c>
      <c r="E758" s="2">
        <v>100</v>
      </c>
      <c r="F758" s="2">
        <v>51</v>
      </c>
      <c r="G758" s="2">
        <v>30.79</v>
      </c>
      <c r="H758" s="3">
        <v>45150</v>
      </c>
      <c r="I758" s="2">
        <f>'Main Data (2)'!$D758-'Main Data (2)'!$F758</f>
        <v>52</v>
      </c>
      <c r="J758" s="2">
        <f>'Main Data (2)'!$D758*'Main Data (2)'!$G758</f>
        <v>3171.37</v>
      </c>
      <c r="K758" s="2">
        <f>'Main Data (2)'!$F758*'Main Data (2)'!$G758</f>
        <v>1570.29</v>
      </c>
      <c r="L758" s="6" t="str">
        <f t="shared" si="11"/>
        <v>No</v>
      </c>
    </row>
    <row r="759" spans="1:12" x14ac:dyDescent="0.25">
      <c r="A759" s="4" t="s">
        <v>3812</v>
      </c>
      <c r="B759" s="4" t="s">
        <v>17</v>
      </c>
      <c r="C759" s="4" t="s">
        <v>18</v>
      </c>
      <c r="D759" s="4">
        <v>261</v>
      </c>
      <c r="E759" s="4">
        <v>96</v>
      </c>
      <c r="F759" s="4">
        <v>218</v>
      </c>
      <c r="G759" s="4">
        <v>237.14</v>
      </c>
      <c r="H759" s="5">
        <v>45078</v>
      </c>
      <c r="I759" s="4">
        <f>'Main Data (2)'!$D759-'Main Data (2)'!$F759</f>
        <v>43</v>
      </c>
      <c r="J759" s="4">
        <f>'Main Data (2)'!$D759*'Main Data (2)'!$G759</f>
        <v>61893.539999999994</v>
      </c>
      <c r="K759" s="4">
        <f>'Main Data (2)'!$F759*'Main Data (2)'!$G759</f>
        <v>51696.52</v>
      </c>
      <c r="L759" s="7" t="str">
        <f t="shared" si="11"/>
        <v>No</v>
      </c>
    </row>
    <row r="760" spans="1:12" x14ac:dyDescent="0.25">
      <c r="A760" s="2" t="s">
        <v>3814</v>
      </c>
      <c r="B760" s="2" t="s">
        <v>37</v>
      </c>
      <c r="C760" s="2" t="s">
        <v>18</v>
      </c>
      <c r="D760" s="2">
        <v>301</v>
      </c>
      <c r="E760" s="2">
        <v>79</v>
      </c>
      <c r="F760" s="2">
        <v>210</v>
      </c>
      <c r="G760" s="2">
        <v>489.73</v>
      </c>
      <c r="H760" s="3">
        <v>45176</v>
      </c>
      <c r="I760" s="2">
        <f>'Main Data (2)'!$D760-'Main Data (2)'!$F760</f>
        <v>91</v>
      </c>
      <c r="J760" s="2">
        <f>'Main Data (2)'!$D760*'Main Data (2)'!$G760</f>
        <v>147408.73000000001</v>
      </c>
      <c r="K760" s="2">
        <f>'Main Data (2)'!$F760*'Main Data (2)'!$G760</f>
        <v>102843.3</v>
      </c>
      <c r="L760" s="6" t="str">
        <f t="shared" si="11"/>
        <v>No</v>
      </c>
    </row>
    <row r="761" spans="1:12" x14ac:dyDescent="0.25">
      <c r="A761" s="4" t="s">
        <v>3828</v>
      </c>
      <c r="B761" s="4" t="s">
        <v>12</v>
      </c>
      <c r="C761" s="4" t="s">
        <v>18</v>
      </c>
      <c r="D761" s="4">
        <v>273</v>
      </c>
      <c r="E761" s="4">
        <v>80</v>
      </c>
      <c r="F761" s="4">
        <v>43</v>
      </c>
      <c r="G761" s="4">
        <v>193.68</v>
      </c>
      <c r="H761" s="5">
        <v>45017</v>
      </c>
      <c r="I761" s="4">
        <f>'Main Data (2)'!$D761-'Main Data (2)'!$F761</f>
        <v>230</v>
      </c>
      <c r="J761" s="4">
        <f>'Main Data (2)'!$D761*'Main Data (2)'!$G761</f>
        <v>52874.64</v>
      </c>
      <c r="K761" s="4">
        <f>'Main Data (2)'!$F761*'Main Data (2)'!$G761</f>
        <v>8328.24</v>
      </c>
      <c r="L761" s="7" t="str">
        <f t="shared" si="11"/>
        <v>No</v>
      </c>
    </row>
    <row r="762" spans="1:12" x14ac:dyDescent="0.25">
      <c r="A762" s="2" t="s">
        <v>3832</v>
      </c>
      <c r="B762" s="2" t="s">
        <v>21</v>
      </c>
      <c r="C762" s="2" t="s">
        <v>18</v>
      </c>
      <c r="D762" s="2">
        <v>377</v>
      </c>
      <c r="E762" s="2">
        <v>43</v>
      </c>
      <c r="F762" s="2">
        <v>126</v>
      </c>
      <c r="G762" s="2">
        <v>161.78</v>
      </c>
      <c r="H762" s="3">
        <v>45162</v>
      </c>
      <c r="I762" s="2">
        <f>'Main Data (2)'!$D762-'Main Data (2)'!$F762</f>
        <v>251</v>
      </c>
      <c r="J762" s="2">
        <f>'Main Data (2)'!$D762*'Main Data (2)'!$G762</f>
        <v>60991.06</v>
      </c>
      <c r="K762" s="2">
        <f>'Main Data (2)'!$F762*'Main Data (2)'!$G762</f>
        <v>20384.28</v>
      </c>
      <c r="L762" s="6" t="str">
        <f t="shared" si="11"/>
        <v>No</v>
      </c>
    </row>
    <row r="763" spans="1:12" x14ac:dyDescent="0.25">
      <c r="A763" s="4" t="s">
        <v>3833</v>
      </c>
      <c r="B763" s="4" t="s">
        <v>12</v>
      </c>
      <c r="C763" s="4" t="s">
        <v>18</v>
      </c>
      <c r="D763" s="4">
        <v>316</v>
      </c>
      <c r="E763" s="4">
        <v>83</v>
      </c>
      <c r="F763" s="4">
        <v>288</v>
      </c>
      <c r="G763" s="4">
        <v>148.84</v>
      </c>
      <c r="H763" s="5">
        <v>45073</v>
      </c>
      <c r="I763" s="4">
        <f>'Main Data (2)'!$D763-'Main Data (2)'!$F763</f>
        <v>28</v>
      </c>
      <c r="J763" s="4">
        <f>'Main Data (2)'!$D763*'Main Data (2)'!$G763</f>
        <v>47033.440000000002</v>
      </c>
      <c r="K763" s="4">
        <f>'Main Data (2)'!$F763*'Main Data (2)'!$G763</f>
        <v>42865.919999999998</v>
      </c>
      <c r="L763" s="7" t="str">
        <f t="shared" si="11"/>
        <v>No</v>
      </c>
    </row>
    <row r="764" spans="1:12" x14ac:dyDescent="0.25">
      <c r="A764" s="2" t="s">
        <v>3845</v>
      </c>
      <c r="B764" s="2" t="s">
        <v>48</v>
      </c>
      <c r="C764" s="2" t="s">
        <v>18</v>
      </c>
      <c r="D764" s="2">
        <v>544</v>
      </c>
      <c r="E764" s="2">
        <v>39</v>
      </c>
      <c r="F764" s="2">
        <v>272</v>
      </c>
      <c r="G764" s="2">
        <v>152.80000000000001</v>
      </c>
      <c r="H764" s="3">
        <v>45121</v>
      </c>
      <c r="I764" s="2">
        <f>'Main Data (2)'!$D764-'Main Data (2)'!$F764</f>
        <v>272</v>
      </c>
      <c r="J764" s="2">
        <f>'Main Data (2)'!$D764*'Main Data (2)'!$G764</f>
        <v>83123.200000000012</v>
      </c>
      <c r="K764" s="2">
        <f>'Main Data (2)'!$F764*'Main Data (2)'!$G764</f>
        <v>41561.600000000006</v>
      </c>
      <c r="L764" s="6" t="str">
        <f t="shared" si="11"/>
        <v>No</v>
      </c>
    </row>
    <row r="765" spans="1:12" x14ac:dyDescent="0.25">
      <c r="A765" s="4" t="s">
        <v>3850</v>
      </c>
      <c r="B765" s="4" t="s">
        <v>35</v>
      </c>
      <c r="C765" s="4" t="s">
        <v>18</v>
      </c>
      <c r="D765" s="4">
        <v>274</v>
      </c>
      <c r="E765" s="4">
        <v>22</v>
      </c>
      <c r="F765" s="4">
        <v>126</v>
      </c>
      <c r="G765" s="4">
        <v>197.48</v>
      </c>
      <c r="H765" s="5">
        <v>45057</v>
      </c>
      <c r="I765" s="4">
        <f>'Main Data (2)'!$D765-'Main Data (2)'!$F765</f>
        <v>148</v>
      </c>
      <c r="J765" s="4">
        <f>'Main Data (2)'!$D765*'Main Data (2)'!$G765</f>
        <v>54109.52</v>
      </c>
      <c r="K765" s="4">
        <f>'Main Data (2)'!$F765*'Main Data (2)'!$G765</f>
        <v>24882.48</v>
      </c>
      <c r="L765" s="7" t="str">
        <f t="shared" si="11"/>
        <v>No</v>
      </c>
    </row>
    <row r="766" spans="1:12" x14ac:dyDescent="0.25">
      <c r="A766" s="2" t="s">
        <v>3856</v>
      </c>
      <c r="B766" s="2" t="s">
        <v>14</v>
      </c>
      <c r="C766" s="2" t="s">
        <v>18</v>
      </c>
      <c r="D766" s="2">
        <v>215</v>
      </c>
      <c r="E766" s="2">
        <v>83</v>
      </c>
      <c r="F766" s="2">
        <v>60</v>
      </c>
      <c r="G766" s="2">
        <v>139.49</v>
      </c>
      <c r="H766" s="3">
        <v>45162</v>
      </c>
      <c r="I766" s="2">
        <f>'Main Data (2)'!$D766-'Main Data (2)'!$F766</f>
        <v>155</v>
      </c>
      <c r="J766" s="2">
        <f>'Main Data (2)'!$D766*'Main Data (2)'!$G766</f>
        <v>29990.350000000002</v>
      </c>
      <c r="K766" s="2">
        <f>'Main Data (2)'!$F766*'Main Data (2)'!$G766</f>
        <v>8369.4000000000015</v>
      </c>
      <c r="L766" s="6" t="str">
        <f t="shared" si="11"/>
        <v>No</v>
      </c>
    </row>
    <row r="767" spans="1:12" x14ac:dyDescent="0.25">
      <c r="A767" s="4" t="s">
        <v>3861</v>
      </c>
      <c r="B767" s="4" t="s">
        <v>48</v>
      </c>
      <c r="C767" s="4" t="s">
        <v>18</v>
      </c>
      <c r="D767" s="4">
        <v>461</v>
      </c>
      <c r="E767" s="4">
        <v>67</v>
      </c>
      <c r="F767" s="4">
        <v>231</v>
      </c>
      <c r="G767" s="4">
        <v>282.32</v>
      </c>
      <c r="H767" s="5">
        <v>45178</v>
      </c>
      <c r="I767" s="4">
        <f>'Main Data (2)'!$D767-'Main Data (2)'!$F767</f>
        <v>230</v>
      </c>
      <c r="J767" s="4">
        <f>'Main Data (2)'!$D767*'Main Data (2)'!$G767</f>
        <v>130149.52</v>
      </c>
      <c r="K767" s="4">
        <f>'Main Data (2)'!$F767*'Main Data (2)'!$G767</f>
        <v>65215.92</v>
      </c>
      <c r="L767" s="7" t="str">
        <f t="shared" si="11"/>
        <v>No</v>
      </c>
    </row>
    <row r="768" spans="1:12" x14ac:dyDescent="0.25">
      <c r="A768" s="2" t="s">
        <v>3862</v>
      </c>
      <c r="B768" s="2" t="s">
        <v>21</v>
      </c>
      <c r="C768" s="2" t="s">
        <v>18</v>
      </c>
      <c r="D768" s="2">
        <v>308</v>
      </c>
      <c r="E768" s="2">
        <v>51</v>
      </c>
      <c r="F768" s="2">
        <v>93</v>
      </c>
      <c r="G768" s="2">
        <v>126.69</v>
      </c>
      <c r="H768" s="3">
        <v>45215</v>
      </c>
      <c r="I768" s="2">
        <f>'Main Data (2)'!$D768-'Main Data (2)'!$F768</f>
        <v>215</v>
      </c>
      <c r="J768" s="2">
        <f>'Main Data (2)'!$D768*'Main Data (2)'!$G768</f>
        <v>39020.519999999997</v>
      </c>
      <c r="K768" s="2">
        <f>'Main Data (2)'!$F768*'Main Data (2)'!$G768</f>
        <v>11782.17</v>
      </c>
      <c r="L768" s="6" t="str">
        <f t="shared" si="11"/>
        <v>No</v>
      </c>
    </row>
    <row r="769" spans="1:12" x14ac:dyDescent="0.25">
      <c r="A769" s="4" t="s">
        <v>3866</v>
      </c>
      <c r="B769" s="4" t="s">
        <v>37</v>
      </c>
      <c r="C769" s="4" t="s">
        <v>18</v>
      </c>
      <c r="D769" s="4">
        <v>18</v>
      </c>
      <c r="E769" s="4">
        <v>63</v>
      </c>
      <c r="F769" s="4">
        <v>7</v>
      </c>
      <c r="G769" s="4">
        <v>240.12</v>
      </c>
      <c r="H769" s="5">
        <v>45194</v>
      </c>
      <c r="I769" s="4">
        <f>'Main Data (2)'!$D769-'Main Data (2)'!$F769</f>
        <v>11</v>
      </c>
      <c r="J769" s="4">
        <f>'Main Data (2)'!$D769*'Main Data (2)'!$G769</f>
        <v>4322.16</v>
      </c>
      <c r="K769" s="4">
        <f>'Main Data (2)'!$F769*'Main Data (2)'!$G769</f>
        <v>1680.8400000000001</v>
      </c>
      <c r="L769" s="7" t="str">
        <f t="shared" si="11"/>
        <v>Yes</v>
      </c>
    </row>
    <row r="770" spans="1:12" x14ac:dyDescent="0.25">
      <c r="A770" s="2" t="s">
        <v>3869</v>
      </c>
      <c r="B770" s="2" t="s">
        <v>37</v>
      </c>
      <c r="C770" s="2" t="s">
        <v>18</v>
      </c>
      <c r="D770" s="2">
        <v>344</v>
      </c>
      <c r="E770" s="2">
        <v>35</v>
      </c>
      <c r="F770" s="2">
        <v>174</v>
      </c>
      <c r="G770" s="2">
        <v>386.99</v>
      </c>
      <c r="H770" s="3">
        <v>44936</v>
      </c>
      <c r="I770" s="2">
        <f>'Main Data (2)'!$D770-'Main Data (2)'!$F770</f>
        <v>170</v>
      </c>
      <c r="J770" s="2">
        <f>'Main Data (2)'!$D770*'Main Data (2)'!$G770</f>
        <v>133124.56</v>
      </c>
      <c r="K770" s="2">
        <f>'Main Data (2)'!$F770*'Main Data (2)'!$G770</f>
        <v>67336.259999999995</v>
      </c>
      <c r="L770" s="6" t="str">
        <f t="shared" ref="L770:L833" si="12">IF(D770&lt;=E770,"Yes","No")</f>
        <v>No</v>
      </c>
    </row>
    <row r="771" spans="1:12" x14ac:dyDescent="0.25">
      <c r="A771" s="4" t="s">
        <v>3870</v>
      </c>
      <c r="B771" s="4" t="s">
        <v>35</v>
      </c>
      <c r="C771" s="4" t="s">
        <v>18</v>
      </c>
      <c r="D771" s="4">
        <v>308</v>
      </c>
      <c r="E771" s="4">
        <v>60</v>
      </c>
      <c r="F771" s="4">
        <v>119</v>
      </c>
      <c r="G771" s="4">
        <v>181.92</v>
      </c>
      <c r="H771" s="5">
        <v>45197</v>
      </c>
      <c r="I771" s="4">
        <f>'Main Data (2)'!$D771-'Main Data (2)'!$F771</f>
        <v>189</v>
      </c>
      <c r="J771" s="4">
        <f>'Main Data (2)'!$D771*'Main Data (2)'!$G771</f>
        <v>56031.359999999993</v>
      </c>
      <c r="K771" s="4">
        <f>'Main Data (2)'!$F771*'Main Data (2)'!$G771</f>
        <v>21648.48</v>
      </c>
      <c r="L771" s="7" t="str">
        <f t="shared" si="12"/>
        <v>No</v>
      </c>
    </row>
    <row r="772" spans="1:12" x14ac:dyDescent="0.25">
      <c r="A772" s="2" t="s">
        <v>3879</v>
      </c>
      <c r="B772" s="2" t="s">
        <v>48</v>
      </c>
      <c r="C772" s="2" t="s">
        <v>18</v>
      </c>
      <c r="D772" s="2">
        <v>391</v>
      </c>
      <c r="E772" s="2">
        <v>52</v>
      </c>
      <c r="F772" s="2">
        <v>216</v>
      </c>
      <c r="G772" s="2">
        <v>432.77</v>
      </c>
      <c r="H772" s="3">
        <v>45043</v>
      </c>
      <c r="I772" s="2">
        <f>'Main Data (2)'!$D772-'Main Data (2)'!$F772</f>
        <v>175</v>
      </c>
      <c r="J772" s="2">
        <f>'Main Data (2)'!$D772*'Main Data (2)'!$G772</f>
        <v>169213.07</v>
      </c>
      <c r="K772" s="2">
        <f>'Main Data (2)'!$F772*'Main Data (2)'!$G772</f>
        <v>93478.319999999992</v>
      </c>
      <c r="L772" s="6" t="str">
        <f t="shared" si="12"/>
        <v>No</v>
      </c>
    </row>
    <row r="773" spans="1:12" x14ac:dyDescent="0.25">
      <c r="A773" s="4" t="s">
        <v>3880</v>
      </c>
      <c r="B773" s="4" t="s">
        <v>37</v>
      </c>
      <c r="C773" s="4" t="s">
        <v>18</v>
      </c>
      <c r="D773" s="4">
        <v>361</v>
      </c>
      <c r="E773" s="4">
        <v>65</v>
      </c>
      <c r="F773" s="4">
        <v>121</v>
      </c>
      <c r="G773" s="4">
        <v>129.21</v>
      </c>
      <c r="H773" s="5">
        <v>44977</v>
      </c>
      <c r="I773" s="4">
        <f>'Main Data (2)'!$D773-'Main Data (2)'!$F773</f>
        <v>240</v>
      </c>
      <c r="J773" s="4">
        <f>'Main Data (2)'!$D773*'Main Data (2)'!$G773</f>
        <v>46644.810000000005</v>
      </c>
      <c r="K773" s="4">
        <f>'Main Data (2)'!$F773*'Main Data (2)'!$G773</f>
        <v>15634.410000000002</v>
      </c>
      <c r="L773" s="7" t="str">
        <f t="shared" si="12"/>
        <v>No</v>
      </c>
    </row>
    <row r="774" spans="1:12" x14ac:dyDescent="0.25">
      <c r="A774" s="2" t="s">
        <v>3882</v>
      </c>
      <c r="B774" s="2" t="s">
        <v>17</v>
      </c>
      <c r="C774" s="2" t="s">
        <v>18</v>
      </c>
      <c r="D774" s="2">
        <v>180</v>
      </c>
      <c r="E774" s="2">
        <v>88</v>
      </c>
      <c r="F774" s="2">
        <v>0</v>
      </c>
      <c r="G774" s="2">
        <v>268.12</v>
      </c>
      <c r="H774" s="3">
        <v>44989</v>
      </c>
      <c r="I774" s="2">
        <f>'Main Data (2)'!$D774-'Main Data (2)'!$F774</f>
        <v>180</v>
      </c>
      <c r="J774" s="2">
        <f>'Main Data (2)'!$D774*'Main Data (2)'!$G774</f>
        <v>48261.599999999999</v>
      </c>
      <c r="K774" s="2">
        <f>'Main Data (2)'!$F774*'Main Data (2)'!$G774</f>
        <v>0</v>
      </c>
      <c r="L774" s="6" t="str">
        <f t="shared" si="12"/>
        <v>No</v>
      </c>
    </row>
    <row r="775" spans="1:12" x14ac:dyDescent="0.25">
      <c r="A775" s="4" t="s">
        <v>3885</v>
      </c>
      <c r="B775" s="4" t="s">
        <v>8</v>
      </c>
      <c r="C775" s="4" t="s">
        <v>18</v>
      </c>
      <c r="D775" s="4">
        <v>393</v>
      </c>
      <c r="E775" s="4">
        <v>27</v>
      </c>
      <c r="F775" s="4">
        <v>258</v>
      </c>
      <c r="G775" s="4">
        <v>272.74</v>
      </c>
      <c r="H775" s="5">
        <v>45163</v>
      </c>
      <c r="I775" s="4">
        <f>'Main Data (2)'!$D775-'Main Data (2)'!$F775</f>
        <v>135</v>
      </c>
      <c r="J775" s="4">
        <f>'Main Data (2)'!$D775*'Main Data (2)'!$G775</f>
        <v>107186.82</v>
      </c>
      <c r="K775" s="4">
        <f>'Main Data (2)'!$F775*'Main Data (2)'!$G775</f>
        <v>70366.92</v>
      </c>
      <c r="L775" s="7" t="str">
        <f t="shared" si="12"/>
        <v>No</v>
      </c>
    </row>
    <row r="776" spans="1:12" x14ac:dyDescent="0.25">
      <c r="A776" s="2" t="s">
        <v>3891</v>
      </c>
      <c r="B776" s="2" t="s">
        <v>17</v>
      </c>
      <c r="C776" s="2" t="s">
        <v>18</v>
      </c>
      <c r="D776" s="2">
        <v>514</v>
      </c>
      <c r="E776" s="2">
        <v>60</v>
      </c>
      <c r="F776" s="2">
        <v>257</v>
      </c>
      <c r="G776" s="2">
        <v>396.95</v>
      </c>
      <c r="H776" s="3">
        <v>44980</v>
      </c>
      <c r="I776" s="2">
        <f>'Main Data (2)'!$D776-'Main Data (2)'!$F776</f>
        <v>257</v>
      </c>
      <c r="J776" s="2">
        <f>'Main Data (2)'!$D776*'Main Data (2)'!$G776</f>
        <v>204032.3</v>
      </c>
      <c r="K776" s="2">
        <f>'Main Data (2)'!$F776*'Main Data (2)'!$G776</f>
        <v>102016.15</v>
      </c>
      <c r="L776" s="6" t="str">
        <f t="shared" si="12"/>
        <v>No</v>
      </c>
    </row>
    <row r="777" spans="1:12" x14ac:dyDescent="0.25">
      <c r="A777" s="4" t="s">
        <v>3895</v>
      </c>
      <c r="B777" s="4" t="s">
        <v>21</v>
      </c>
      <c r="C777" s="4" t="s">
        <v>18</v>
      </c>
      <c r="D777" s="4">
        <v>108</v>
      </c>
      <c r="E777" s="4">
        <v>80</v>
      </c>
      <c r="F777" s="4">
        <v>28</v>
      </c>
      <c r="G777" s="4">
        <v>149.16</v>
      </c>
      <c r="H777" s="5">
        <v>45073</v>
      </c>
      <c r="I777" s="4">
        <f>'Main Data (2)'!$D777-'Main Data (2)'!$F777</f>
        <v>80</v>
      </c>
      <c r="J777" s="4">
        <f>'Main Data (2)'!$D777*'Main Data (2)'!$G777</f>
        <v>16109.279999999999</v>
      </c>
      <c r="K777" s="4">
        <f>'Main Data (2)'!$F777*'Main Data (2)'!$G777</f>
        <v>4176.4799999999996</v>
      </c>
      <c r="L777" s="7" t="str">
        <f t="shared" si="12"/>
        <v>No</v>
      </c>
    </row>
    <row r="778" spans="1:12" x14ac:dyDescent="0.25">
      <c r="A778" s="2" t="s">
        <v>3908</v>
      </c>
      <c r="B778" s="2" t="s">
        <v>35</v>
      </c>
      <c r="C778" s="2" t="s">
        <v>18</v>
      </c>
      <c r="D778" s="2">
        <v>416</v>
      </c>
      <c r="E778" s="2">
        <v>61</v>
      </c>
      <c r="F778" s="2">
        <v>239</v>
      </c>
      <c r="G778" s="2">
        <v>256.85000000000002</v>
      </c>
      <c r="H778" s="3">
        <v>45169</v>
      </c>
      <c r="I778" s="2">
        <f>'Main Data (2)'!$D778-'Main Data (2)'!$F778</f>
        <v>177</v>
      </c>
      <c r="J778" s="2">
        <f>'Main Data (2)'!$D778*'Main Data (2)'!$G778</f>
        <v>106849.60000000001</v>
      </c>
      <c r="K778" s="2">
        <f>'Main Data (2)'!$F778*'Main Data (2)'!$G778</f>
        <v>61387.150000000009</v>
      </c>
      <c r="L778" s="6" t="str">
        <f t="shared" si="12"/>
        <v>No</v>
      </c>
    </row>
    <row r="779" spans="1:12" x14ac:dyDescent="0.25">
      <c r="A779" s="4" t="s">
        <v>3909</v>
      </c>
      <c r="B779" s="4" t="s">
        <v>8</v>
      </c>
      <c r="C779" s="4" t="s">
        <v>18</v>
      </c>
      <c r="D779" s="4">
        <v>276</v>
      </c>
      <c r="E779" s="4">
        <v>28</v>
      </c>
      <c r="F779" s="4">
        <v>76</v>
      </c>
      <c r="G779" s="4">
        <v>67.5</v>
      </c>
      <c r="H779" s="5">
        <v>45065</v>
      </c>
      <c r="I779" s="4">
        <f>'Main Data (2)'!$D779-'Main Data (2)'!$F779</f>
        <v>200</v>
      </c>
      <c r="J779" s="4">
        <f>'Main Data (2)'!$D779*'Main Data (2)'!$G779</f>
        <v>18630</v>
      </c>
      <c r="K779" s="4">
        <f>'Main Data (2)'!$F779*'Main Data (2)'!$G779</f>
        <v>5130</v>
      </c>
      <c r="L779" s="7" t="str">
        <f t="shared" si="12"/>
        <v>No</v>
      </c>
    </row>
    <row r="780" spans="1:12" x14ac:dyDescent="0.25">
      <c r="A780" s="2" t="s">
        <v>3910</v>
      </c>
      <c r="B780" s="2" t="s">
        <v>8</v>
      </c>
      <c r="C780" s="2" t="s">
        <v>18</v>
      </c>
      <c r="D780" s="2">
        <v>288</v>
      </c>
      <c r="E780" s="2">
        <v>86</v>
      </c>
      <c r="F780" s="2">
        <v>107</v>
      </c>
      <c r="G780" s="2">
        <v>327.23</v>
      </c>
      <c r="H780" s="3">
        <v>45110</v>
      </c>
      <c r="I780" s="2">
        <f>'Main Data (2)'!$D780-'Main Data (2)'!$F780</f>
        <v>181</v>
      </c>
      <c r="J780" s="2">
        <f>'Main Data (2)'!$D780*'Main Data (2)'!$G780</f>
        <v>94242.240000000005</v>
      </c>
      <c r="K780" s="2">
        <f>'Main Data (2)'!$F780*'Main Data (2)'!$G780</f>
        <v>35013.61</v>
      </c>
      <c r="L780" s="6" t="str">
        <f t="shared" si="12"/>
        <v>No</v>
      </c>
    </row>
    <row r="781" spans="1:12" x14ac:dyDescent="0.25">
      <c r="A781" s="4" t="s">
        <v>3912</v>
      </c>
      <c r="B781" s="4" t="s">
        <v>35</v>
      </c>
      <c r="C781" s="4" t="s">
        <v>18</v>
      </c>
      <c r="D781" s="4">
        <v>275</v>
      </c>
      <c r="E781" s="4">
        <v>58</v>
      </c>
      <c r="F781" s="4">
        <v>186</v>
      </c>
      <c r="G781" s="4">
        <v>243.3</v>
      </c>
      <c r="H781" s="5">
        <v>45082</v>
      </c>
      <c r="I781" s="4">
        <f>'Main Data (2)'!$D781-'Main Data (2)'!$F781</f>
        <v>89</v>
      </c>
      <c r="J781" s="4">
        <f>'Main Data (2)'!$D781*'Main Data (2)'!$G781</f>
        <v>66907.5</v>
      </c>
      <c r="K781" s="4">
        <f>'Main Data (2)'!$F781*'Main Data (2)'!$G781</f>
        <v>45253.8</v>
      </c>
      <c r="L781" s="7" t="str">
        <f t="shared" si="12"/>
        <v>No</v>
      </c>
    </row>
    <row r="782" spans="1:12" x14ac:dyDescent="0.25">
      <c r="A782" s="2" t="s">
        <v>3916</v>
      </c>
      <c r="B782" s="2" t="s">
        <v>35</v>
      </c>
      <c r="C782" s="2" t="s">
        <v>18</v>
      </c>
      <c r="D782" s="2">
        <v>419</v>
      </c>
      <c r="E782" s="2">
        <v>77</v>
      </c>
      <c r="F782" s="2">
        <v>168</v>
      </c>
      <c r="G782" s="2">
        <v>277.58</v>
      </c>
      <c r="H782" s="3">
        <v>44975</v>
      </c>
      <c r="I782" s="2">
        <f>'Main Data (2)'!$D782-'Main Data (2)'!$F782</f>
        <v>251</v>
      </c>
      <c r="J782" s="2">
        <f>'Main Data (2)'!$D782*'Main Data (2)'!$G782</f>
        <v>116306.01999999999</v>
      </c>
      <c r="K782" s="2">
        <f>'Main Data (2)'!$F782*'Main Data (2)'!$G782</f>
        <v>46633.439999999995</v>
      </c>
      <c r="L782" s="6" t="str">
        <f t="shared" si="12"/>
        <v>No</v>
      </c>
    </row>
    <row r="783" spans="1:12" x14ac:dyDescent="0.25">
      <c r="A783" s="4" t="s">
        <v>3926</v>
      </c>
      <c r="B783" s="4" t="s">
        <v>37</v>
      </c>
      <c r="C783" s="4" t="s">
        <v>18</v>
      </c>
      <c r="D783" s="4">
        <v>284</v>
      </c>
      <c r="E783" s="4">
        <v>78</v>
      </c>
      <c r="F783" s="4">
        <v>37</v>
      </c>
      <c r="G783" s="4">
        <v>463.66</v>
      </c>
      <c r="H783" s="5">
        <v>45205</v>
      </c>
      <c r="I783" s="4">
        <f>'Main Data (2)'!$D783-'Main Data (2)'!$F783</f>
        <v>247</v>
      </c>
      <c r="J783" s="4">
        <f>'Main Data (2)'!$D783*'Main Data (2)'!$G783</f>
        <v>131679.44</v>
      </c>
      <c r="K783" s="4">
        <f>'Main Data (2)'!$F783*'Main Data (2)'!$G783</f>
        <v>17155.420000000002</v>
      </c>
      <c r="L783" s="7" t="str">
        <f t="shared" si="12"/>
        <v>No</v>
      </c>
    </row>
    <row r="784" spans="1:12" x14ac:dyDescent="0.25">
      <c r="A784" s="2" t="s">
        <v>3935</v>
      </c>
      <c r="B784" s="2" t="s">
        <v>14</v>
      </c>
      <c r="C784" s="2" t="s">
        <v>18</v>
      </c>
      <c r="D784" s="2">
        <v>326</v>
      </c>
      <c r="E784" s="2">
        <v>47</v>
      </c>
      <c r="F784" s="2">
        <v>69</v>
      </c>
      <c r="G784" s="2">
        <v>182.48</v>
      </c>
      <c r="H784" s="3">
        <v>45218</v>
      </c>
      <c r="I784" s="2">
        <f>'Main Data (2)'!$D784-'Main Data (2)'!$F784</f>
        <v>257</v>
      </c>
      <c r="J784" s="2">
        <f>'Main Data (2)'!$D784*'Main Data (2)'!$G784</f>
        <v>59488.479999999996</v>
      </c>
      <c r="K784" s="2">
        <f>'Main Data (2)'!$F784*'Main Data (2)'!$G784</f>
        <v>12591.119999999999</v>
      </c>
      <c r="L784" s="6" t="str">
        <f t="shared" si="12"/>
        <v>No</v>
      </c>
    </row>
    <row r="785" spans="1:12" x14ac:dyDescent="0.25">
      <c r="A785" s="4" t="s">
        <v>3939</v>
      </c>
      <c r="B785" s="4" t="s">
        <v>37</v>
      </c>
      <c r="C785" s="4" t="s">
        <v>18</v>
      </c>
      <c r="D785" s="4">
        <v>232</v>
      </c>
      <c r="E785" s="4">
        <v>86</v>
      </c>
      <c r="F785" s="4">
        <v>51</v>
      </c>
      <c r="G785" s="4">
        <v>128.79</v>
      </c>
      <c r="H785" s="5">
        <v>45270</v>
      </c>
      <c r="I785" s="4">
        <f>'Main Data (2)'!$D785-'Main Data (2)'!$F785</f>
        <v>181</v>
      </c>
      <c r="J785" s="4">
        <f>'Main Data (2)'!$D785*'Main Data (2)'!$G785</f>
        <v>29879.279999999999</v>
      </c>
      <c r="K785" s="4">
        <f>'Main Data (2)'!$F785*'Main Data (2)'!$G785</f>
        <v>6568.29</v>
      </c>
      <c r="L785" s="7" t="str">
        <f t="shared" si="12"/>
        <v>No</v>
      </c>
    </row>
    <row r="786" spans="1:12" x14ac:dyDescent="0.25">
      <c r="A786" s="2" t="s">
        <v>3940</v>
      </c>
      <c r="B786" s="2" t="s">
        <v>8</v>
      </c>
      <c r="C786" s="2" t="s">
        <v>18</v>
      </c>
      <c r="D786" s="2">
        <v>155</v>
      </c>
      <c r="E786" s="2">
        <v>46</v>
      </c>
      <c r="F786" s="2">
        <v>10</v>
      </c>
      <c r="G786" s="2">
        <v>379.43</v>
      </c>
      <c r="H786" s="3">
        <v>45082</v>
      </c>
      <c r="I786" s="2">
        <f>'Main Data (2)'!$D786-'Main Data (2)'!$F786</f>
        <v>145</v>
      </c>
      <c r="J786" s="2">
        <f>'Main Data (2)'!$D786*'Main Data (2)'!$G786</f>
        <v>58811.65</v>
      </c>
      <c r="K786" s="2">
        <f>'Main Data (2)'!$F786*'Main Data (2)'!$G786</f>
        <v>3794.3</v>
      </c>
      <c r="L786" s="6" t="str">
        <f t="shared" si="12"/>
        <v>No</v>
      </c>
    </row>
    <row r="787" spans="1:12" x14ac:dyDescent="0.25">
      <c r="A787" s="4" t="s">
        <v>3957</v>
      </c>
      <c r="B787" s="4" t="s">
        <v>8</v>
      </c>
      <c r="C787" s="4" t="s">
        <v>18</v>
      </c>
      <c r="D787" s="4">
        <v>197</v>
      </c>
      <c r="E787" s="4">
        <v>82</v>
      </c>
      <c r="F787" s="4">
        <v>23</v>
      </c>
      <c r="G787" s="4">
        <v>399.16</v>
      </c>
      <c r="H787" s="5">
        <v>45001</v>
      </c>
      <c r="I787" s="4">
        <f>'Main Data (2)'!$D787-'Main Data (2)'!$F787</f>
        <v>174</v>
      </c>
      <c r="J787" s="4">
        <f>'Main Data (2)'!$D787*'Main Data (2)'!$G787</f>
        <v>78634.52</v>
      </c>
      <c r="K787" s="4">
        <f>'Main Data (2)'!$F787*'Main Data (2)'!$G787</f>
        <v>9180.68</v>
      </c>
      <c r="L787" s="7" t="str">
        <f t="shared" si="12"/>
        <v>No</v>
      </c>
    </row>
    <row r="788" spans="1:12" x14ac:dyDescent="0.25">
      <c r="A788" s="2" t="s">
        <v>3959</v>
      </c>
      <c r="B788" s="2" t="s">
        <v>14</v>
      </c>
      <c r="C788" s="2" t="s">
        <v>18</v>
      </c>
      <c r="D788" s="2">
        <v>437</v>
      </c>
      <c r="E788" s="2">
        <v>52</v>
      </c>
      <c r="F788" s="2">
        <v>157</v>
      </c>
      <c r="G788" s="2">
        <v>396.08</v>
      </c>
      <c r="H788" s="3">
        <v>45172</v>
      </c>
      <c r="I788" s="2">
        <f>'Main Data (2)'!$D788-'Main Data (2)'!$F788</f>
        <v>280</v>
      </c>
      <c r="J788" s="2">
        <f>'Main Data (2)'!$D788*'Main Data (2)'!$G788</f>
        <v>173086.96</v>
      </c>
      <c r="K788" s="2">
        <f>'Main Data (2)'!$F788*'Main Data (2)'!$G788</f>
        <v>62184.56</v>
      </c>
      <c r="L788" s="6" t="str">
        <f t="shared" si="12"/>
        <v>No</v>
      </c>
    </row>
    <row r="789" spans="1:12" x14ac:dyDescent="0.25">
      <c r="A789" s="4" t="s">
        <v>3963</v>
      </c>
      <c r="B789" s="4" t="s">
        <v>35</v>
      </c>
      <c r="C789" s="4" t="s">
        <v>18</v>
      </c>
      <c r="D789" s="4">
        <v>168</v>
      </c>
      <c r="E789" s="4">
        <v>73</v>
      </c>
      <c r="F789" s="4">
        <v>61</v>
      </c>
      <c r="G789" s="4">
        <v>246.89</v>
      </c>
      <c r="H789" s="5">
        <v>45251</v>
      </c>
      <c r="I789" s="4">
        <f>'Main Data (2)'!$D789-'Main Data (2)'!$F789</f>
        <v>107</v>
      </c>
      <c r="J789" s="4">
        <f>'Main Data (2)'!$D789*'Main Data (2)'!$G789</f>
        <v>41477.519999999997</v>
      </c>
      <c r="K789" s="4">
        <f>'Main Data (2)'!$F789*'Main Data (2)'!$G789</f>
        <v>15060.289999999999</v>
      </c>
      <c r="L789" s="7" t="str">
        <f t="shared" si="12"/>
        <v>No</v>
      </c>
    </row>
    <row r="790" spans="1:12" x14ac:dyDescent="0.25">
      <c r="A790" s="2" t="s">
        <v>3971</v>
      </c>
      <c r="B790" s="2" t="s">
        <v>17</v>
      </c>
      <c r="C790" s="2" t="s">
        <v>18</v>
      </c>
      <c r="D790" s="2">
        <v>217</v>
      </c>
      <c r="E790" s="2">
        <v>29</v>
      </c>
      <c r="F790" s="2">
        <v>191</v>
      </c>
      <c r="G790" s="2">
        <v>318.81</v>
      </c>
      <c r="H790" s="3">
        <v>44955</v>
      </c>
      <c r="I790" s="2">
        <f>'Main Data (2)'!$D790-'Main Data (2)'!$F790</f>
        <v>26</v>
      </c>
      <c r="J790" s="2">
        <f>'Main Data (2)'!$D790*'Main Data (2)'!$G790</f>
        <v>69181.77</v>
      </c>
      <c r="K790" s="2">
        <f>'Main Data (2)'!$F790*'Main Data (2)'!$G790</f>
        <v>60892.71</v>
      </c>
      <c r="L790" s="6" t="str">
        <f t="shared" si="12"/>
        <v>No</v>
      </c>
    </row>
    <row r="791" spans="1:12" x14ac:dyDescent="0.25">
      <c r="A791" s="4" t="s">
        <v>3973</v>
      </c>
      <c r="B791" s="4" t="s">
        <v>48</v>
      </c>
      <c r="C791" s="4" t="s">
        <v>18</v>
      </c>
      <c r="D791" s="4">
        <v>526</v>
      </c>
      <c r="E791" s="4">
        <v>64</v>
      </c>
      <c r="F791" s="4">
        <v>294</v>
      </c>
      <c r="G791" s="4">
        <v>74.64</v>
      </c>
      <c r="H791" s="5">
        <v>45188</v>
      </c>
      <c r="I791" s="4">
        <f>'Main Data (2)'!$D791-'Main Data (2)'!$F791</f>
        <v>232</v>
      </c>
      <c r="J791" s="4">
        <f>'Main Data (2)'!$D791*'Main Data (2)'!$G791</f>
        <v>39260.639999999999</v>
      </c>
      <c r="K791" s="4">
        <f>'Main Data (2)'!$F791*'Main Data (2)'!$G791</f>
        <v>21944.16</v>
      </c>
      <c r="L791" s="7" t="str">
        <f t="shared" si="12"/>
        <v>No</v>
      </c>
    </row>
    <row r="792" spans="1:12" x14ac:dyDescent="0.25">
      <c r="A792" s="2" t="s">
        <v>3979</v>
      </c>
      <c r="B792" s="2" t="s">
        <v>37</v>
      </c>
      <c r="C792" s="2" t="s">
        <v>18</v>
      </c>
      <c r="D792" s="2">
        <v>150</v>
      </c>
      <c r="E792" s="2">
        <v>32</v>
      </c>
      <c r="F792" s="2">
        <v>75</v>
      </c>
      <c r="G792" s="2">
        <v>399.1</v>
      </c>
      <c r="H792" s="3">
        <v>45235</v>
      </c>
      <c r="I792" s="2">
        <f>'Main Data (2)'!$D792-'Main Data (2)'!$F792</f>
        <v>75</v>
      </c>
      <c r="J792" s="2">
        <f>'Main Data (2)'!$D792*'Main Data (2)'!$G792</f>
        <v>59865</v>
      </c>
      <c r="K792" s="2">
        <f>'Main Data (2)'!$F792*'Main Data (2)'!$G792</f>
        <v>29932.5</v>
      </c>
      <c r="L792" s="6" t="str">
        <f t="shared" si="12"/>
        <v>No</v>
      </c>
    </row>
    <row r="793" spans="1:12" x14ac:dyDescent="0.25">
      <c r="A793" s="4" t="s">
        <v>3984</v>
      </c>
      <c r="B793" s="4" t="s">
        <v>48</v>
      </c>
      <c r="C793" s="4" t="s">
        <v>18</v>
      </c>
      <c r="D793" s="4">
        <v>435</v>
      </c>
      <c r="E793" s="4">
        <v>38</v>
      </c>
      <c r="F793" s="4">
        <v>211</v>
      </c>
      <c r="G793" s="4">
        <v>248.66</v>
      </c>
      <c r="H793" s="5">
        <v>45138</v>
      </c>
      <c r="I793" s="4">
        <f>'Main Data (2)'!$D793-'Main Data (2)'!$F793</f>
        <v>224</v>
      </c>
      <c r="J793" s="4">
        <f>'Main Data (2)'!$D793*'Main Data (2)'!$G793</f>
        <v>108167.09999999999</v>
      </c>
      <c r="K793" s="4">
        <f>'Main Data (2)'!$F793*'Main Data (2)'!$G793</f>
        <v>52467.26</v>
      </c>
      <c r="L793" s="7" t="str">
        <f t="shared" si="12"/>
        <v>No</v>
      </c>
    </row>
    <row r="794" spans="1:12" x14ac:dyDescent="0.25">
      <c r="A794" s="2" t="s">
        <v>3996</v>
      </c>
      <c r="B794" s="2" t="s">
        <v>12</v>
      </c>
      <c r="C794" s="2" t="s">
        <v>18</v>
      </c>
      <c r="D794" s="2">
        <v>196</v>
      </c>
      <c r="E794" s="2">
        <v>98</v>
      </c>
      <c r="F794" s="2">
        <v>15</v>
      </c>
      <c r="G794" s="2">
        <v>92.44</v>
      </c>
      <c r="H794" s="3">
        <v>45093</v>
      </c>
      <c r="I794" s="2">
        <f>'Main Data (2)'!$D794-'Main Data (2)'!$F794</f>
        <v>181</v>
      </c>
      <c r="J794" s="2">
        <f>'Main Data (2)'!$D794*'Main Data (2)'!$G794</f>
        <v>18118.239999999998</v>
      </c>
      <c r="K794" s="2">
        <f>'Main Data (2)'!$F794*'Main Data (2)'!$G794</f>
        <v>1386.6</v>
      </c>
      <c r="L794" s="6" t="str">
        <f t="shared" si="12"/>
        <v>No</v>
      </c>
    </row>
    <row r="795" spans="1:12" x14ac:dyDescent="0.25">
      <c r="A795" s="4" t="s">
        <v>4006</v>
      </c>
      <c r="B795" s="4" t="s">
        <v>37</v>
      </c>
      <c r="C795" s="4" t="s">
        <v>18</v>
      </c>
      <c r="D795" s="4">
        <v>498</v>
      </c>
      <c r="E795" s="4">
        <v>26</v>
      </c>
      <c r="F795" s="4">
        <v>282</v>
      </c>
      <c r="G795" s="4">
        <v>371.48</v>
      </c>
      <c r="H795" s="5">
        <v>45263</v>
      </c>
      <c r="I795" s="4">
        <f>'Main Data (2)'!$D795-'Main Data (2)'!$F795</f>
        <v>216</v>
      </c>
      <c r="J795" s="4">
        <f>'Main Data (2)'!$D795*'Main Data (2)'!$G795</f>
        <v>184997.04</v>
      </c>
      <c r="K795" s="4">
        <f>'Main Data (2)'!$F795*'Main Data (2)'!$G795</f>
        <v>104757.36</v>
      </c>
      <c r="L795" s="7" t="str">
        <f t="shared" si="12"/>
        <v>No</v>
      </c>
    </row>
    <row r="796" spans="1:12" x14ac:dyDescent="0.25">
      <c r="A796" s="2" t="s">
        <v>4013</v>
      </c>
      <c r="B796" s="2" t="s">
        <v>12</v>
      </c>
      <c r="C796" s="2" t="s">
        <v>18</v>
      </c>
      <c r="D796" s="2">
        <v>354</v>
      </c>
      <c r="E796" s="2">
        <v>21</v>
      </c>
      <c r="F796" s="2">
        <v>121</v>
      </c>
      <c r="G796" s="2">
        <v>92.38</v>
      </c>
      <c r="H796" s="3">
        <v>45154</v>
      </c>
      <c r="I796" s="2">
        <f>'Main Data (2)'!$D796-'Main Data (2)'!$F796</f>
        <v>233</v>
      </c>
      <c r="J796" s="2">
        <f>'Main Data (2)'!$D796*'Main Data (2)'!$G796</f>
        <v>32702.519999999997</v>
      </c>
      <c r="K796" s="2">
        <f>'Main Data (2)'!$F796*'Main Data (2)'!$G796</f>
        <v>11177.98</v>
      </c>
      <c r="L796" s="6" t="str">
        <f t="shared" si="12"/>
        <v>No</v>
      </c>
    </row>
    <row r="797" spans="1:12" x14ac:dyDescent="0.25">
      <c r="A797" s="4" t="s">
        <v>4015</v>
      </c>
      <c r="B797" s="4" t="s">
        <v>17</v>
      </c>
      <c r="C797" s="4" t="s">
        <v>18</v>
      </c>
      <c r="D797" s="4">
        <v>396</v>
      </c>
      <c r="E797" s="4">
        <v>39</v>
      </c>
      <c r="F797" s="4">
        <v>109</v>
      </c>
      <c r="G797" s="4">
        <v>495.56</v>
      </c>
      <c r="H797" s="5">
        <v>45181</v>
      </c>
      <c r="I797" s="4">
        <f>'Main Data (2)'!$D797-'Main Data (2)'!$F797</f>
        <v>287</v>
      </c>
      <c r="J797" s="4">
        <f>'Main Data (2)'!$D797*'Main Data (2)'!$G797</f>
        <v>196241.76</v>
      </c>
      <c r="K797" s="4">
        <f>'Main Data (2)'!$F797*'Main Data (2)'!$G797</f>
        <v>54016.04</v>
      </c>
      <c r="L797" s="7" t="str">
        <f t="shared" si="12"/>
        <v>No</v>
      </c>
    </row>
    <row r="798" spans="1:12" x14ac:dyDescent="0.25">
      <c r="A798" s="2" t="s">
        <v>4017</v>
      </c>
      <c r="B798" s="2" t="s">
        <v>8</v>
      </c>
      <c r="C798" s="2" t="s">
        <v>18</v>
      </c>
      <c r="D798" s="2">
        <v>466</v>
      </c>
      <c r="E798" s="2">
        <v>68</v>
      </c>
      <c r="F798" s="2">
        <v>196</v>
      </c>
      <c r="G798" s="2">
        <v>100.6</v>
      </c>
      <c r="H798" s="3">
        <v>45110</v>
      </c>
      <c r="I798" s="2">
        <f>'Main Data (2)'!$D798-'Main Data (2)'!$F798</f>
        <v>270</v>
      </c>
      <c r="J798" s="2">
        <f>'Main Data (2)'!$D798*'Main Data (2)'!$G798</f>
        <v>46879.6</v>
      </c>
      <c r="K798" s="2">
        <f>'Main Data (2)'!$F798*'Main Data (2)'!$G798</f>
        <v>19717.599999999999</v>
      </c>
      <c r="L798" s="6" t="str">
        <f t="shared" si="12"/>
        <v>No</v>
      </c>
    </row>
    <row r="799" spans="1:12" x14ac:dyDescent="0.25">
      <c r="A799" s="4" t="s">
        <v>4025</v>
      </c>
      <c r="B799" s="4" t="s">
        <v>8</v>
      </c>
      <c r="C799" s="4" t="s">
        <v>18</v>
      </c>
      <c r="D799" s="4">
        <v>92</v>
      </c>
      <c r="E799" s="4">
        <v>86</v>
      </c>
      <c r="F799" s="4">
        <v>76</v>
      </c>
      <c r="G799" s="4">
        <v>291.67</v>
      </c>
      <c r="H799" s="5">
        <v>45134</v>
      </c>
      <c r="I799" s="4">
        <f>'Main Data (2)'!$D799-'Main Data (2)'!$F799</f>
        <v>16</v>
      </c>
      <c r="J799" s="4">
        <f>'Main Data (2)'!$D799*'Main Data (2)'!$G799</f>
        <v>26833.640000000003</v>
      </c>
      <c r="K799" s="4">
        <f>'Main Data (2)'!$F799*'Main Data (2)'!$G799</f>
        <v>22166.920000000002</v>
      </c>
      <c r="L799" s="7" t="str">
        <f t="shared" si="12"/>
        <v>No</v>
      </c>
    </row>
    <row r="800" spans="1:12" x14ac:dyDescent="0.25">
      <c r="A800" s="2" t="s">
        <v>4040</v>
      </c>
      <c r="B800" s="2" t="s">
        <v>17</v>
      </c>
      <c r="C800" s="2" t="s">
        <v>18</v>
      </c>
      <c r="D800" s="2">
        <v>112</v>
      </c>
      <c r="E800" s="2">
        <v>91</v>
      </c>
      <c r="F800" s="2">
        <v>8</v>
      </c>
      <c r="G800" s="2">
        <v>459.46</v>
      </c>
      <c r="H800" s="3">
        <v>45042</v>
      </c>
      <c r="I800" s="2">
        <f>'Main Data (2)'!$D800-'Main Data (2)'!$F800</f>
        <v>104</v>
      </c>
      <c r="J800" s="2">
        <f>'Main Data (2)'!$D800*'Main Data (2)'!$G800</f>
        <v>51459.519999999997</v>
      </c>
      <c r="K800" s="2">
        <f>'Main Data (2)'!$F800*'Main Data (2)'!$G800</f>
        <v>3675.68</v>
      </c>
      <c r="L800" s="6" t="str">
        <f t="shared" si="12"/>
        <v>No</v>
      </c>
    </row>
    <row r="801" spans="1:12" x14ac:dyDescent="0.25">
      <c r="A801" s="4" t="s">
        <v>4043</v>
      </c>
      <c r="B801" s="4" t="s">
        <v>48</v>
      </c>
      <c r="C801" s="4" t="s">
        <v>18</v>
      </c>
      <c r="D801" s="4">
        <v>139</v>
      </c>
      <c r="E801" s="4">
        <v>73</v>
      </c>
      <c r="F801" s="4">
        <v>134</v>
      </c>
      <c r="G801" s="4">
        <v>201.14</v>
      </c>
      <c r="H801" s="5">
        <v>45130</v>
      </c>
      <c r="I801" s="4">
        <f>'Main Data (2)'!$D801-'Main Data (2)'!$F801</f>
        <v>5</v>
      </c>
      <c r="J801" s="4">
        <f>'Main Data (2)'!$D801*'Main Data (2)'!$G801</f>
        <v>27958.46</v>
      </c>
      <c r="K801" s="4">
        <f>'Main Data (2)'!$F801*'Main Data (2)'!$G801</f>
        <v>26952.76</v>
      </c>
      <c r="L801" s="7" t="str">
        <f t="shared" si="12"/>
        <v>No</v>
      </c>
    </row>
    <row r="802" spans="1:12" x14ac:dyDescent="0.25">
      <c r="A802" s="2" t="s">
        <v>4045</v>
      </c>
      <c r="B802" s="2" t="s">
        <v>12</v>
      </c>
      <c r="C802" s="2" t="s">
        <v>18</v>
      </c>
      <c r="D802" s="2">
        <v>147</v>
      </c>
      <c r="E802" s="2">
        <v>59</v>
      </c>
      <c r="F802" s="2">
        <v>49</v>
      </c>
      <c r="G802" s="2">
        <v>44.7</v>
      </c>
      <c r="H802" s="3">
        <v>44953</v>
      </c>
      <c r="I802" s="2">
        <f>'Main Data (2)'!$D802-'Main Data (2)'!$F802</f>
        <v>98</v>
      </c>
      <c r="J802" s="2">
        <f>'Main Data (2)'!$D802*'Main Data (2)'!$G802</f>
        <v>6570.9000000000005</v>
      </c>
      <c r="K802" s="2">
        <f>'Main Data (2)'!$F802*'Main Data (2)'!$G802</f>
        <v>2190.3000000000002</v>
      </c>
      <c r="L802" s="6" t="str">
        <f t="shared" si="12"/>
        <v>No</v>
      </c>
    </row>
    <row r="803" spans="1:12" x14ac:dyDescent="0.25">
      <c r="A803" s="4" t="s">
        <v>4047</v>
      </c>
      <c r="B803" s="4" t="s">
        <v>14</v>
      </c>
      <c r="C803" s="4" t="s">
        <v>18</v>
      </c>
      <c r="D803" s="4">
        <v>234</v>
      </c>
      <c r="E803" s="4">
        <v>60</v>
      </c>
      <c r="F803" s="4">
        <v>111</v>
      </c>
      <c r="G803" s="4">
        <v>16.14</v>
      </c>
      <c r="H803" s="5">
        <v>45077</v>
      </c>
      <c r="I803" s="4">
        <f>'Main Data (2)'!$D803-'Main Data (2)'!$F803</f>
        <v>123</v>
      </c>
      <c r="J803" s="4">
        <f>'Main Data (2)'!$D803*'Main Data (2)'!$G803</f>
        <v>3776.76</v>
      </c>
      <c r="K803" s="4">
        <f>'Main Data (2)'!$F803*'Main Data (2)'!$G803</f>
        <v>1791.54</v>
      </c>
      <c r="L803" s="7" t="str">
        <f t="shared" si="12"/>
        <v>No</v>
      </c>
    </row>
    <row r="804" spans="1:12" x14ac:dyDescent="0.25">
      <c r="A804" s="2" t="s">
        <v>4049</v>
      </c>
      <c r="B804" s="2" t="s">
        <v>12</v>
      </c>
      <c r="C804" s="2" t="s">
        <v>18</v>
      </c>
      <c r="D804" s="2">
        <v>359</v>
      </c>
      <c r="E804" s="2">
        <v>46</v>
      </c>
      <c r="F804" s="2">
        <v>167</v>
      </c>
      <c r="G804" s="2">
        <v>236.91</v>
      </c>
      <c r="H804" s="3">
        <v>44949</v>
      </c>
      <c r="I804" s="2">
        <f>'Main Data (2)'!$D804-'Main Data (2)'!$F804</f>
        <v>192</v>
      </c>
      <c r="J804" s="2">
        <f>'Main Data (2)'!$D804*'Main Data (2)'!$G804</f>
        <v>85050.69</v>
      </c>
      <c r="K804" s="2">
        <f>'Main Data (2)'!$F804*'Main Data (2)'!$G804</f>
        <v>39563.97</v>
      </c>
      <c r="L804" s="6" t="str">
        <f t="shared" si="12"/>
        <v>No</v>
      </c>
    </row>
    <row r="805" spans="1:12" x14ac:dyDescent="0.25">
      <c r="A805" s="4" t="s">
        <v>4051</v>
      </c>
      <c r="B805" s="4" t="s">
        <v>26</v>
      </c>
      <c r="C805" s="4" t="s">
        <v>18</v>
      </c>
      <c r="D805" s="4">
        <v>363</v>
      </c>
      <c r="E805" s="4">
        <v>99</v>
      </c>
      <c r="F805" s="4">
        <v>210</v>
      </c>
      <c r="G805" s="4">
        <v>70.56</v>
      </c>
      <c r="H805" s="5">
        <v>45069</v>
      </c>
      <c r="I805" s="4">
        <f>'Main Data (2)'!$D805-'Main Data (2)'!$F805</f>
        <v>153</v>
      </c>
      <c r="J805" s="4">
        <f>'Main Data (2)'!$D805*'Main Data (2)'!$G805</f>
        <v>25613.280000000002</v>
      </c>
      <c r="K805" s="4">
        <f>'Main Data (2)'!$F805*'Main Data (2)'!$G805</f>
        <v>14817.6</v>
      </c>
      <c r="L805" s="7" t="str">
        <f t="shared" si="12"/>
        <v>No</v>
      </c>
    </row>
    <row r="806" spans="1:12" x14ac:dyDescent="0.25">
      <c r="A806" s="2" t="s">
        <v>4054</v>
      </c>
      <c r="B806" s="2" t="s">
        <v>35</v>
      </c>
      <c r="C806" s="2" t="s">
        <v>18</v>
      </c>
      <c r="D806" s="2">
        <v>257</v>
      </c>
      <c r="E806" s="2">
        <v>56</v>
      </c>
      <c r="F806" s="2">
        <v>50</v>
      </c>
      <c r="G806" s="2">
        <v>25.23</v>
      </c>
      <c r="H806" s="3">
        <v>45089</v>
      </c>
      <c r="I806" s="2">
        <f>'Main Data (2)'!$D806-'Main Data (2)'!$F806</f>
        <v>207</v>
      </c>
      <c r="J806" s="2">
        <f>'Main Data (2)'!$D806*'Main Data (2)'!$G806</f>
        <v>6484.11</v>
      </c>
      <c r="K806" s="2">
        <f>'Main Data (2)'!$F806*'Main Data (2)'!$G806</f>
        <v>1261.5</v>
      </c>
      <c r="L806" s="6" t="str">
        <f t="shared" si="12"/>
        <v>No</v>
      </c>
    </row>
    <row r="807" spans="1:12" x14ac:dyDescent="0.25">
      <c r="A807" s="4" t="s">
        <v>4056</v>
      </c>
      <c r="B807" s="4" t="s">
        <v>14</v>
      </c>
      <c r="C807" s="4" t="s">
        <v>18</v>
      </c>
      <c r="D807" s="4">
        <v>309</v>
      </c>
      <c r="E807" s="4">
        <v>73</v>
      </c>
      <c r="F807" s="4">
        <v>233</v>
      </c>
      <c r="G807" s="4">
        <v>59.24</v>
      </c>
      <c r="H807" s="5">
        <v>44942</v>
      </c>
      <c r="I807" s="4">
        <f>'Main Data (2)'!$D807-'Main Data (2)'!$F807</f>
        <v>76</v>
      </c>
      <c r="J807" s="4">
        <f>'Main Data (2)'!$D807*'Main Data (2)'!$G807</f>
        <v>18305.16</v>
      </c>
      <c r="K807" s="4">
        <f>'Main Data (2)'!$F807*'Main Data (2)'!$G807</f>
        <v>13802.92</v>
      </c>
      <c r="L807" s="7" t="str">
        <f t="shared" si="12"/>
        <v>No</v>
      </c>
    </row>
    <row r="808" spans="1:12" x14ac:dyDescent="0.25">
      <c r="A808" s="2" t="s">
        <v>4064</v>
      </c>
      <c r="B808" s="2" t="s">
        <v>17</v>
      </c>
      <c r="C808" s="2" t="s">
        <v>18</v>
      </c>
      <c r="D808" s="2">
        <v>67</v>
      </c>
      <c r="E808" s="2">
        <v>63</v>
      </c>
      <c r="F808" s="2">
        <v>4</v>
      </c>
      <c r="G808" s="2">
        <v>115.43</v>
      </c>
      <c r="H808" s="3">
        <v>45185</v>
      </c>
      <c r="I808" s="2">
        <f>'Main Data (2)'!$D808-'Main Data (2)'!$F808</f>
        <v>63</v>
      </c>
      <c r="J808" s="2">
        <f>'Main Data (2)'!$D808*'Main Data (2)'!$G808</f>
        <v>7733.81</v>
      </c>
      <c r="K808" s="2">
        <f>'Main Data (2)'!$F808*'Main Data (2)'!$G808</f>
        <v>461.72</v>
      </c>
      <c r="L808" s="6" t="str">
        <f t="shared" si="12"/>
        <v>No</v>
      </c>
    </row>
    <row r="809" spans="1:12" x14ac:dyDescent="0.25">
      <c r="A809" s="4" t="s">
        <v>4075</v>
      </c>
      <c r="B809" s="4" t="s">
        <v>48</v>
      </c>
      <c r="C809" s="4" t="s">
        <v>18</v>
      </c>
      <c r="D809" s="4">
        <v>214</v>
      </c>
      <c r="E809" s="4">
        <v>60</v>
      </c>
      <c r="F809" s="4">
        <v>12</v>
      </c>
      <c r="G809" s="4">
        <v>466.41</v>
      </c>
      <c r="H809" s="5">
        <v>44937</v>
      </c>
      <c r="I809" s="4">
        <f>'Main Data (2)'!$D809-'Main Data (2)'!$F809</f>
        <v>202</v>
      </c>
      <c r="J809" s="4">
        <f>'Main Data (2)'!$D809*'Main Data (2)'!$G809</f>
        <v>99811.74</v>
      </c>
      <c r="K809" s="4">
        <f>'Main Data (2)'!$F809*'Main Data (2)'!$G809</f>
        <v>5596.92</v>
      </c>
      <c r="L809" s="7" t="str">
        <f t="shared" si="12"/>
        <v>No</v>
      </c>
    </row>
    <row r="810" spans="1:12" x14ac:dyDescent="0.25">
      <c r="A810" s="2" t="s">
        <v>4080</v>
      </c>
      <c r="B810" s="2" t="s">
        <v>12</v>
      </c>
      <c r="C810" s="2" t="s">
        <v>18</v>
      </c>
      <c r="D810" s="2">
        <v>184</v>
      </c>
      <c r="E810" s="2">
        <v>77</v>
      </c>
      <c r="F810" s="2">
        <v>50</v>
      </c>
      <c r="G810" s="2">
        <v>158.88999999999999</v>
      </c>
      <c r="H810" s="3">
        <v>45141</v>
      </c>
      <c r="I810" s="2">
        <f>'Main Data (2)'!$D810-'Main Data (2)'!$F810</f>
        <v>134</v>
      </c>
      <c r="J810" s="2">
        <f>'Main Data (2)'!$D810*'Main Data (2)'!$G810</f>
        <v>29235.759999999998</v>
      </c>
      <c r="K810" s="2">
        <f>'Main Data (2)'!$F810*'Main Data (2)'!$G810</f>
        <v>7944.4999999999991</v>
      </c>
      <c r="L810" s="6" t="str">
        <f t="shared" si="12"/>
        <v>No</v>
      </c>
    </row>
    <row r="811" spans="1:12" x14ac:dyDescent="0.25">
      <c r="A811" s="4" t="s">
        <v>4087</v>
      </c>
      <c r="B811" s="4" t="s">
        <v>35</v>
      </c>
      <c r="C811" s="4" t="s">
        <v>18</v>
      </c>
      <c r="D811" s="4">
        <v>259</v>
      </c>
      <c r="E811" s="4">
        <v>61</v>
      </c>
      <c r="F811" s="4">
        <v>175</v>
      </c>
      <c r="G811" s="4">
        <v>47.6</v>
      </c>
      <c r="H811" s="5">
        <v>45133</v>
      </c>
      <c r="I811" s="4">
        <f>'Main Data (2)'!$D811-'Main Data (2)'!$F811</f>
        <v>84</v>
      </c>
      <c r="J811" s="4">
        <f>'Main Data (2)'!$D811*'Main Data (2)'!$G811</f>
        <v>12328.4</v>
      </c>
      <c r="K811" s="4">
        <f>'Main Data (2)'!$F811*'Main Data (2)'!$G811</f>
        <v>8330</v>
      </c>
      <c r="L811" s="7" t="str">
        <f t="shared" si="12"/>
        <v>No</v>
      </c>
    </row>
    <row r="812" spans="1:12" x14ac:dyDescent="0.25">
      <c r="A812" s="2" t="s">
        <v>4089</v>
      </c>
      <c r="B812" s="2" t="s">
        <v>28</v>
      </c>
      <c r="C812" s="2" t="s">
        <v>18</v>
      </c>
      <c r="D812" s="2">
        <v>344</v>
      </c>
      <c r="E812" s="2">
        <v>90</v>
      </c>
      <c r="F812" s="2">
        <v>142</v>
      </c>
      <c r="G812" s="2">
        <v>182.96</v>
      </c>
      <c r="H812" s="3">
        <v>45270</v>
      </c>
      <c r="I812" s="2">
        <f>'Main Data (2)'!$D812-'Main Data (2)'!$F812</f>
        <v>202</v>
      </c>
      <c r="J812" s="2">
        <f>'Main Data (2)'!$D812*'Main Data (2)'!$G812</f>
        <v>62938.240000000005</v>
      </c>
      <c r="K812" s="2">
        <f>'Main Data (2)'!$F812*'Main Data (2)'!$G812</f>
        <v>25980.32</v>
      </c>
      <c r="L812" s="6" t="str">
        <f t="shared" si="12"/>
        <v>No</v>
      </c>
    </row>
    <row r="813" spans="1:12" x14ac:dyDescent="0.25">
      <c r="A813" s="4" t="s">
        <v>4090</v>
      </c>
      <c r="B813" s="4" t="s">
        <v>12</v>
      </c>
      <c r="C813" s="4" t="s">
        <v>18</v>
      </c>
      <c r="D813" s="4">
        <v>426</v>
      </c>
      <c r="E813" s="4">
        <v>30</v>
      </c>
      <c r="F813" s="4">
        <v>134</v>
      </c>
      <c r="G813" s="4">
        <v>87.64</v>
      </c>
      <c r="H813" s="5">
        <v>45059</v>
      </c>
      <c r="I813" s="4">
        <f>'Main Data (2)'!$D813-'Main Data (2)'!$F813</f>
        <v>292</v>
      </c>
      <c r="J813" s="4">
        <f>'Main Data (2)'!$D813*'Main Data (2)'!$G813</f>
        <v>37334.639999999999</v>
      </c>
      <c r="K813" s="4">
        <f>'Main Data (2)'!$F813*'Main Data (2)'!$G813</f>
        <v>11743.76</v>
      </c>
      <c r="L813" s="7" t="str">
        <f t="shared" si="12"/>
        <v>No</v>
      </c>
    </row>
    <row r="814" spans="1:12" x14ac:dyDescent="0.25">
      <c r="A814" s="2" t="s">
        <v>4091</v>
      </c>
      <c r="B814" s="2" t="s">
        <v>12</v>
      </c>
      <c r="C814" s="2" t="s">
        <v>18</v>
      </c>
      <c r="D814" s="2">
        <v>385</v>
      </c>
      <c r="E814" s="2">
        <v>48</v>
      </c>
      <c r="F814" s="2">
        <v>154</v>
      </c>
      <c r="G814" s="2">
        <v>371.86</v>
      </c>
      <c r="H814" s="3">
        <v>45118</v>
      </c>
      <c r="I814" s="2">
        <f>'Main Data (2)'!$D814-'Main Data (2)'!$F814</f>
        <v>231</v>
      </c>
      <c r="J814" s="2">
        <f>'Main Data (2)'!$D814*'Main Data (2)'!$G814</f>
        <v>143166.1</v>
      </c>
      <c r="K814" s="2">
        <f>'Main Data (2)'!$F814*'Main Data (2)'!$G814</f>
        <v>57266.44</v>
      </c>
      <c r="L814" s="6" t="str">
        <f t="shared" si="12"/>
        <v>No</v>
      </c>
    </row>
    <row r="815" spans="1:12" x14ac:dyDescent="0.25">
      <c r="A815" s="4" t="s">
        <v>4094</v>
      </c>
      <c r="B815" s="4" t="s">
        <v>8</v>
      </c>
      <c r="C815" s="4" t="s">
        <v>18</v>
      </c>
      <c r="D815" s="4">
        <v>87</v>
      </c>
      <c r="E815" s="4">
        <v>69</v>
      </c>
      <c r="F815" s="4">
        <v>22</v>
      </c>
      <c r="G815" s="4">
        <v>151.72</v>
      </c>
      <c r="H815" s="5">
        <v>45253</v>
      </c>
      <c r="I815" s="4">
        <f>'Main Data (2)'!$D815-'Main Data (2)'!$F815</f>
        <v>65</v>
      </c>
      <c r="J815" s="4">
        <f>'Main Data (2)'!$D815*'Main Data (2)'!$G815</f>
        <v>13199.64</v>
      </c>
      <c r="K815" s="4">
        <f>'Main Data (2)'!$F815*'Main Data (2)'!$G815</f>
        <v>3337.84</v>
      </c>
      <c r="L815" s="7" t="str">
        <f t="shared" si="12"/>
        <v>No</v>
      </c>
    </row>
    <row r="816" spans="1:12" x14ac:dyDescent="0.25">
      <c r="A816" s="2" t="s">
        <v>4098</v>
      </c>
      <c r="B816" s="2" t="s">
        <v>26</v>
      </c>
      <c r="C816" s="2" t="s">
        <v>18</v>
      </c>
      <c r="D816" s="2">
        <v>264</v>
      </c>
      <c r="E816" s="2">
        <v>45</v>
      </c>
      <c r="F816" s="2">
        <v>132</v>
      </c>
      <c r="G816" s="2">
        <v>18.47</v>
      </c>
      <c r="H816" s="3">
        <v>45184</v>
      </c>
      <c r="I816" s="2">
        <f>'Main Data (2)'!$D816-'Main Data (2)'!$F816</f>
        <v>132</v>
      </c>
      <c r="J816" s="2">
        <f>'Main Data (2)'!$D816*'Main Data (2)'!$G816</f>
        <v>4876.08</v>
      </c>
      <c r="K816" s="2">
        <f>'Main Data (2)'!$F816*'Main Data (2)'!$G816</f>
        <v>2438.04</v>
      </c>
      <c r="L816" s="6" t="str">
        <f t="shared" si="12"/>
        <v>No</v>
      </c>
    </row>
    <row r="817" spans="1:12" x14ac:dyDescent="0.25">
      <c r="A817" s="4" t="s">
        <v>4101</v>
      </c>
      <c r="B817" s="4" t="s">
        <v>26</v>
      </c>
      <c r="C817" s="4" t="s">
        <v>18</v>
      </c>
      <c r="D817" s="4">
        <v>427</v>
      </c>
      <c r="E817" s="4">
        <v>36</v>
      </c>
      <c r="F817" s="4">
        <v>161</v>
      </c>
      <c r="G817" s="4">
        <v>273.63</v>
      </c>
      <c r="H817" s="5">
        <v>45158</v>
      </c>
      <c r="I817" s="4">
        <f>'Main Data (2)'!$D817-'Main Data (2)'!$F817</f>
        <v>266</v>
      </c>
      <c r="J817" s="4">
        <f>'Main Data (2)'!$D817*'Main Data (2)'!$G817</f>
        <v>116840.01</v>
      </c>
      <c r="K817" s="4">
        <f>'Main Data (2)'!$F817*'Main Data (2)'!$G817</f>
        <v>44054.43</v>
      </c>
      <c r="L817" s="7" t="str">
        <f t="shared" si="12"/>
        <v>No</v>
      </c>
    </row>
    <row r="818" spans="1:12" x14ac:dyDescent="0.25">
      <c r="A818" s="2" t="s">
        <v>4117</v>
      </c>
      <c r="B818" s="2" t="s">
        <v>35</v>
      </c>
      <c r="C818" s="2" t="s">
        <v>18</v>
      </c>
      <c r="D818" s="2">
        <v>367</v>
      </c>
      <c r="E818" s="2">
        <v>84</v>
      </c>
      <c r="F818" s="2">
        <v>147</v>
      </c>
      <c r="G818" s="2">
        <v>154.16</v>
      </c>
      <c r="H818" s="3">
        <v>45280</v>
      </c>
      <c r="I818" s="2">
        <f>'Main Data (2)'!$D818-'Main Data (2)'!$F818</f>
        <v>220</v>
      </c>
      <c r="J818" s="2">
        <f>'Main Data (2)'!$D818*'Main Data (2)'!$G818</f>
        <v>56576.72</v>
      </c>
      <c r="K818" s="2">
        <f>'Main Data (2)'!$F818*'Main Data (2)'!$G818</f>
        <v>22661.52</v>
      </c>
      <c r="L818" s="6" t="str">
        <f t="shared" si="12"/>
        <v>No</v>
      </c>
    </row>
    <row r="819" spans="1:12" x14ac:dyDescent="0.25">
      <c r="A819" s="4" t="s">
        <v>4118</v>
      </c>
      <c r="B819" s="4" t="s">
        <v>8</v>
      </c>
      <c r="C819" s="4" t="s">
        <v>18</v>
      </c>
      <c r="D819" s="4">
        <v>278</v>
      </c>
      <c r="E819" s="4">
        <v>59</v>
      </c>
      <c r="F819" s="4">
        <v>209</v>
      </c>
      <c r="G819" s="4">
        <v>326.33999999999997</v>
      </c>
      <c r="H819" s="5">
        <v>45173</v>
      </c>
      <c r="I819" s="4">
        <f>'Main Data (2)'!$D819-'Main Data (2)'!$F819</f>
        <v>69</v>
      </c>
      <c r="J819" s="4">
        <f>'Main Data (2)'!$D819*'Main Data (2)'!$G819</f>
        <v>90722.51999999999</v>
      </c>
      <c r="K819" s="4">
        <f>'Main Data (2)'!$F819*'Main Data (2)'!$G819</f>
        <v>68205.06</v>
      </c>
      <c r="L819" s="7" t="str">
        <f t="shared" si="12"/>
        <v>No</v>
      </c>
    </row>
    <row r="820" spans="1:12" x14ac:dyDescent="0.25">
      <c r="A820" s="2" t="s">
        <v>4121</v>
      </c>
      <c r="B820" s="2" t="s">
        <v>26</v>
      </c>
      <c r="C820" s="2" t="s">
        <v>18</v>
      </c>
      <c r="D820" s="2">
        <v>350</v>
      </c>
      <c r="E820" s="2">
        <v>41</v>
      </c>
      <c r="F820" s="2">
        <v>75</v>
      </c>
      <c r="G820" s="2">
        <v>173.01</v>
      </c>
      <c r="H820" s="3">
        <v>45129</v>
      </c>
      <c r="I820" s="2">
        <f>'Main Data (2)'!$D820-'Main Data (2)'!$F820</f>
        <v>275</v>
      </c>
      <c r="J820" s="2">
        <f>'Main Data (2)'!$D820*'Main Data (2)'!$G820</f>
        <v>60553.5</v>
      </c>
      <c r="K820" s="2">
        <f>'Main Data (2)'!$F820*'Main Data (2)'!$G820</f>
        <v>12975.75</v>
      </c>
      <c r="L820" s="6" t="str">
        <f t="shared" si="12"/>
        <v>No</v>
      </c>
    </row>
    <row r="821" spans="1:12" x14ac:dyDescent="0.25">
      <c r="A821" s="4" t="s">
        <v>4122</v>
      </c>
      <c r="B821" s="4" t="s">
        <v>37</v>
      </c>
      <c r="C821" s="4" t="s">
        <v>18</v>
      </c>
      <c r="D821" s="4">
        <v>485</v>
      </c>
      <c r="E821" s="4">
        <v>74</v>
      </c>
      <c r="F821" s="4">
        <v>281</v>
      </c>
      <c r="G821" s="4">
        <v>180.51</v>
      </c>
      <c r="H821" s="5">
        <v>45076</v>
      </c>
      <c r="I821" s="4">
        <f>'Main Data (2)'!$D821-'Main Data (2)'!$F821</f>
        <v>204</v>
      </c>
      <c r="J821" s="4">
        <f>'Main Data (2)'!$D821*'Main Data (2)'!$G821</f>
        <v>87547.349999999991</v>
      </c>
      <c r="K821" s="4">
        <f>'Main Data (2)'!$F821*'Main Data (2)'!$G821</f>
        <v>50723.31</v>
      </c>
      <c r="L821" s="7" t="str">
        <f t="shared" si="12"/>
        <v>No</v>
      </c>
    </row>
    <row r="822" spans="1:12" x14ac:dyDescent="0.25">
      <c r="A822" s="2" t="s">
        <v>4123</v>
      </c>
      <c r="B822" s="2" t="s">
        <v>48</v>
      </c>
      <c r="C822" s="2" t="s">
        <v>18</v>
      </c>
      <c r="D822" s="2">
        <v>300</v>
      </c>
      <c r="E822" s="2">
        <v>56</v>
      </c>
      <c r="F822" s="2">
        <v>141</v>
      </c>
      <c r="G822" s="2">
        <v>6.92</v>
      </c>
      <c r="H822" s="3">
        <v>45274</v>
      </c>
      <c r="I822" s="2">
        <f>'Main Data (2)'!$D822-'Main Data (2)'!$F822</f>
        <v>159</v>
      </c>
      <c r="J822" s="2">
        <f>'Main Data (2)'!$D822*'Main Data (2)'!$G822</f>
        <v>2076</v>
      </c>
      <c r="K822" s="2">
        <f>'Main Data (2)'!$F822*'Main Data (2)'!$G822</f>
        <v>975.72</v>
      </c>
      <c r="L822" s="6" t="str">
        <f t="shared" si="12"/>
        <v>No</v>
      </c>
    </row>
    <row r="823" spans="1:12" x14ac:dyDescent="0.25">
      <c r="A823" s="4" t="s">
        <v>4144</v>
      </c>
      <c r="B823" s="4" t="s">
        <v>8</v>
      </c>
      <c r="C823" s="4" t="s">
        <v>18</v>
      </c>
      <c r="D823" s="4">
        <v>240</v>
      </c>
      <c r="E823" s="4">
        <v>65</v>
      </c>
      <c r="F823" s="4">
        <v>176</v>
      </c>
      <c r="G823" s="4">
        <v>386.38</v>
      </c>
      <c r="H823" s="5">
        <v>45229</v>
      </c>
      <c r="I823" s="4">
        <f>'Main Data (2)'!$D823-'Main Data (2)'!$F823</f>
        <v>64</v>
      </c>
      <c r="J823" s="4">
        <f>'Main Data (2)'!$D823*'Main Data (2)'!$G823</f>
        <v>92731.199999999997</v>
      </c>
      <c r="K823" s="4">
        <f>'Main Data (2)'!$F823*'Main Data (2)'!$G823</f>
        <v>68002.880000000005</v>
      </c>
      <c r="L823" s="7" t="str">
        <f t="shared" si="12"/>
        <v>No</v>
      </c>
    </row>
    <row r="824" spans="1:12" x14ac:dyDescent="0.25">
      <c r="A824" s="2" t="s">
        <v>4148</v>
      </c>
      <c r="B824" s="2" t="s">
        <v>35</v>
      </c>
      <c r="C824" s="2" t="s">
        <v>18</v>
      </c>
      <c r="D824" s="2">
        <v>575</v>
      </c>
      <c r="E824" s="2">
        <v>36</v>
      </c>
      <c r="F824" s="2">
        <v>278</v>
      </c>
      <c r="G824" s="2">
        <v>439.6</v>
      </c>
      <c r="H824" s="3">
        <v>45146</v>
      </c>
      <c r="I824" s="2">
        <f>'Main Data (2)'!$D824-'Main Data (2)'!$F824</f>
        <v>297</v>
      </c>
      <c r="J824" s="2">
        <f>'Main Data (2)'!$D824*'Main Data (2)'!$G824</f>
        <v>252770</v>
      </c>
      <c r="K824" s="2">
        <f>'Main Data (2)'!$F824*'Main Data (2)'!$G824</f>
        <v>122208.8</v>
      </c>
      <c r="L824" s="6" t="str">
        <f t="shared" si="12"/>
        <v>No</v>
      </c>
    </row>
    <row r="825" spans="1:12" x14ac:dyDescent="0.25">
      <c r="A825" s="4" t="s">
        <v>4155</v>
      </c>
      <c r="B825" s="4" t="s">
        <v>8</v>
      </c>
      <c r="C825" s="4" t="s">
        <v>18</v>
      </c>
      <c r="D825" s="4">
        <v>192</v>
      </c>
      <c r="E825" s="4">
        <v>41</v>
      </c>
      <c r="F825" s="4">
        <v>144</v>
      </c>
      <c r="G825" s="4">
        <v>320.47000000000003</v>
      </c>
      <c r="H825" s="5">
        <v>45085</v>
      </c>
      <c r="I825" s="4">
        <f>'Main Data (2)'!$D825-'Main Data (2)'!$F825</f>
        <v>48</v>
      </c>
      <c r="J825" s="4">
        <f>'Main Data (2)'!$D825*'Main Data (2)'!$G825</f>
        <v>61530.240000000005</v>
      </c>
      <c r="K825" s="4">
        <f>'Main Data (2)'!$F825*'Main Data (2)'!$G825</f>
        <v>46147.680000000008</v>
      </c>
      <c r="L825" s="7" t="str">
        <f t="shared" si="12"/>
        <v>No</v>
      </c>
    </row>
    <row r="826" spans="1:12" x14ac:dyDescent="0.25">
      <c r="A826" s="2" t="s">
        <v>4161</v>
      </c>
      <c r="B826" s="2" t="s">
        <v>35</v>
      </c>
      <c r="C826" s="2" t="s">
        <v>18</v>
      </c>
      <c r="D826" s="2">
        <v>177</v>
      </c>
      <c r="E826" s="2">
        <v>20</v>
      </c>
      <c r="F826" s="2">
        <v>69</v>
      </c>
      <c r="G826" s="2">
        <v>431.79</v>
      </c>
      <c r="H826" s="3">
        <v>44998</v>
      </c>
      <c r="I826" s="2">
        <f>'Main Data (2)'!$D826-'Main Data (2)'!$F826</f>
        <v>108</v>
      </c>
      <c r="J826" s="2">
        <f>'Main Data (2)'!$D826*'Main Data (2)'!$G826</f>
        <v>76426.83</v>
      </c>
      <c r="K826" s="2">
        <f>'Main Data (2)'!$F826*'Main Data (2)'!$G826</f>
        <v>29793.510000000002</v>
      </c>
      <c r="L826" s="6" t="str">
        <f t="shared" si="12"/>
        <v>No</v>
      </c>
    </row>
    <row r="827" spans="1:12" x14ac:dyDescent="0.25">
      <c r="A827" s="4" t="s">
        <v>4164</v>
      </c>
      <c r="B827" s="4" t="s">
        <v>48</v>
      </c>
      <c r="C827" s="4" t="s">
        <v>18</v>
      </c>
      <c r="D827" s="4">
        <v>382</v>
      </c>
      <c r="E827" s="4">
        <v>82</v>
      </c>
      <c r="F827" s="4">
        <v>233</v>
      </c>
      <c r="G827" s="4">
        <v>262.95</v>
      </c>
      <c r="H827" s="5">
        <v>45210</v>
      </c>
      <c r="I827" s="4">
        <f>'Main Data (2)'!$D827-'Main Data (2)'!$F827</f>
        <v>149</v>
      </c>
      <c r="J827" s="4">
        <f>'Main Data (2)'!$D827*'Main Data (2)'!$G827</f>
        <v>100446.9</v>
      </c>
      <c r="K827" s="4">
        <f>'Main Data (2)'!$F827*'Main Data (2)'!$G827</f>
        <v>61267.35</v>
      </c>
      <c r="L827" s="7" t="str">
        <f t="shared" si="12"/>
        <v>No</v>
      </c>
    </row>
    <row r="828" spans="1:12" x14ac:dyDescent="0.25">
      <c r="A828" s="2" t="s">
        <v>4167</v>
      </c>
      <c r="B828" s="2" t="s">
        <v>48</v>
      </c>
      <c r="C828" s="2" t="s">
        <v>18</v>
      </c>
      <c r="D828" s="2">
        <v>284</v>
      </c>
      <c r="E828" s="2">
        <v>47</v>
      </c>
      <c r="F828" s="2">
        <v>152</v>
      </c>
      <c r="G828" s="2">
        <v>220.85</v>
      </c>
      <c r="H828" s="3">
        <v>45113</v>
      </c>
      <c r="I828" s="2">
        <f>'Main Data (2)'!$D828-'Main Data (2)'!$F828</f>
        <v>132</v>
      </c>
      <c r="J828" s="2">
        <f>'Main Data (2)'!$D828*'Main Data (2)'!$G828</f>
        <v>62721.4</v>
      </c>
      <c r="K828" s="2">
        <f>'Main Data (2)'!$F828*'Main Data (2)'!$G828</f>
        <v>33569.199999999997</v>
      </c>
      <c r="L828" s="6" t="str">
        <f t="shared" si="12"/>
        <v>No</v>
      </c>
    </row>
    <row r="829" spans="1:12" x14ac:dyDescent="0.25">
      <c r="A829" s="4" t="s">
        <v>4174</v>
      </c>
      <c r="B829" s="4" t="s">
        <v>37</v>
      </c>
      <c r="C829" s="4" t="s">
        <v>18</v>
      </c>
      <c r="D829" s="4">
        <v>474</v>
      </c>
      <c r="E829" s="4">
        <v>74</v>
      </c>
      <c r="F829" s="4">
        <v>271</v>
      </c>
      <c r="G829" s="4">
        <v>394.19</v>
      </c>
      <c r="H829" s="5">
        <v>45088</v>
      </c>
      <c r="I829" s="4">
        <f>'Main Data (2)'!$D829-'Main Data (2)'!$F829</f>
        <v>203</v>
      </c>
      <c r="J829" s="4">
        <f>'Main Data (2)'!$D829*'Main Data (2)'!$G829</f>
        <v>186846.06</v>
      </c>
      <c r="K829" s="4">
        <f>'Main Data (2)'!$F829*'Main Data (2)'!$G829</f>
        <v>106825.49</v>
      </c>
      <c r="L829" s="7" t="str">
        <f t="shared" si="12"/>
        <v>No</v>
      </c>
    </row>
    <row r="830" spans="1:12" x14ac:dyDescent="0.25">
      <c r="A830" s="2" t="s">
        <v>4188</v>
      </c>
      <c r="B830" s="2" t="s">
        <v>35</v>
      </c>
      <c r="C830" s="2" t="s">
        <v>18</v>
      </c>
      <c r="D830" s="2">
        <v>444</v>
      </c>
      <c r="E830" s="2">
        <v>38</v>
      </c>
      <c r="F830" s="2">
        <v>241</v>
      </c>
      <c r="G830" s="2">
        <v>71.22</v>
      </c>
      <c r="H830" s="3">
        <v>45262</v>
      </c>
      <c r="I830" s="2">
        <f>'Main Data (2)'!$D830-'Main Data (2)'!$F830</f>
        <v>203</v>
      </c>
      <c r="J830" s="2">
        <f>'Main Data (2)'!$D830*'Main Data (2)'!$G830</f>
        <v>31621.68</v>
      </c>
      <c r="K830" s="2">
        <f>'Main Data (2)'!$F830*'Main Data (2)'!$G830</f>
        <v>17164.02</v>
      </c>
      <c r="L830" s="6" t="str">
        <f t="shared" si="12"/>
        <v>No</v>
      </c>
    </row>
    <row r="831" spans="1:12" x14ac:dyDescent="0.25">
      <c r="A831" s="4" t="s">
        <v>4192</v>
      </c>
      <c r="B831" s="4" t="s">
        <v>37</v>
      </c>
      <c r="C831" s="4" t="s">
        <v>18</v>
      </c>
      <c r="D831" s="4">
        <v>441</v>
      </c>
      <c r="E831" s="4">
        <v>29</v>
      </c>
      <c r="F831" s="4">
        <v>280</v>
      </c>
      <c r="G831" s="4">
        <v>477.22</v>
      </c>
      <c r="H831" s="5">
        <v>45289</v>
      </c>
      <c r="I831" s="4">
        <f>'Main Data (2)'!$D831-'Main Data (2)'!$F831</f>
        <v>161</v>
      </c>
      <c r="J831" s="4">
        <f>'Main Data (2)'!$D831*'Main Data (2)'!$G831</f>
        <v>210454.02000000002</v>
      </c>
      <c r="K831" s="4">
        <f>'Main Data (2)'!$F831*'Main Data (2)'!$G831</f>
        <v>133621.6</v>
      </c>
      <c r="L831" s="7" t="str">
        <f t="shared" si="12"/>
        <v>No</v>
      </c>
    </row>
    <row r="832" spans="1:12" x14ac:dyDescent="0.25">
      <c r="A832" s="2" t="s">
        <v>4196</v>
      </c>
      <c r="B832" s="2" t="s">
        <v>26</v>
      </c>
      <c r="C832" s="2" t="s">
        <v>18</v>
      </c>
      <c r="D832" s="2">
        <v>282</v>
      </c>
      <c r="E832" s="2">
        <v>97</v>
      </c>
      <c r="F832" s="2">
        <v>221</v>
      </c>
      <c r="G832" s="2">
        <v>321.23</v>
      </c>
      <c r="H832" s="3">
        <v>45204</v>
      </c>
      <c r="I832" s="2">
        <f>'Main Data (2)'!$D832-'Main Data (2)'!$F832</f>
        <v>61</v>
      </c>
      <c r="J832" s="2">
        <f>'Main Data (2)'!$D832*'Main Data (2)'!$G832</f>
        <v>90586.86</v>
      </c>
      <c r="K832" s="2">
        <f>'Main Data (2)'!$F832*'Main Data (2)'!$G832</f>
        <v>70991.83</v>
      </c>
      <c r="L832" s="6" t="str">
        <f t="shared" si="12"/>
        <v>No</v>
      </c>
    </row>
    <row r="833" spans="1:12" x14ac:dyDescent="0.25">
      <c r="A833" s="4" t="s">
        <v>4199</v>
      </c>
      <c r="B833" s="4" t="s">
        <v>12</v>
      </c>
      <c r="C833" s="4" t="s">
        <v>18</v>
      </c>
      <c r="D833" s="4">
        <v>454</v>
      </c>
      <c r="E833" s="4">
        <v>36</v>
      </c>
      <c r="F833" s="4">
        <v>262</v>
      </c>
      <c r="G833" s="4">
        <v>120.97</v>
      </c>
      <c r="H833" s="5">
        <v>45194</v>
      </c>
      <c r="I833" s="4">
        <f>'Main Data (2)'!$D833-'Main Data (2)'!$F833</f>
        <v>192</v>
      </c>
      <c r="J833" s="4">
        <f>'Main Data (2)'!$D833*'Main Data (2)'!$G833</f>
        <v>54920.38</v>
      </c>
      <c r="K833" s="4">
        <f>'Main Data (2)'!$F833*'Main Data (2)'!$G833</f>
        <v>31694.14</v>
      </c>
      <c r="L833" s="7" t="str">
        <f t="shared" si="12"/>
        <v>No</v>
      </c>
    </row>
    <row r="834" spans="1:12" x14ac:dyDescent="0.25">
      <c r="A834" s="2" t="s">
        <v>4200</v>
      </c>
      <c r="B834" s="2" t="s">
        <v>8</v>
      </c>
      <c r="C834" s="2" t="s">
        <v>18</v>
      </c>
      <c r="D834" s="2">
        <v>385</v>
      </c>
      <c r="E834" s="2">
        <v>23</v>
      </c>
      <c r="F834" s="2">
        <v>199</v>
      </c>
      <c r="G834" s="2">
        <v>262.27</v>
      </c>
      <c r="H834" s="3">
        <v>45001</v>
      </c>
      <c r="I834" s="2">
        <f>'Main Data (2)'!$D834-'Main Data (2)'!$F834</f>
        <v>186</v>
      </c>
      <c r="J834" s="2">
        <f>'Main Data (2)'!$D834*'Main Data (2)'!$G834</f>
        <v>100973.95</v>
      </c>
      <c r="K834" s="2">
        <f>'Main Data (2)'!$F834*'Main Data (2)'!$G834</f>
        <v>52191.729999999996</v>
      </c>
      <c r="L834" s="6" t="str">
        <f t="shared" ref="L834:L897" si="13">IF(D834&lt;=E834,"Yes","No")</f>
        <v>No</v>
      </c>
    </row>
    <row r="835" spans="1:12" x14ac:dyDescent="0.25">
      <c r="A835" s="4" t="s">
        <v>4201</v>
      </c>
      <c r="B835" s="4" t="s">
        <v>48</v>
      </c>
      <c r="C835" s="4" t="s">
        <v>18</v>
      </c>
      <c r="D835" s="4">
        <v>480</v>
      </c>
      <c r="E835" s="4">
        <v>30</v>
      </c>
      <c r="F835" s="4">
        <v>271</v>
      </c>
      <c r="G835" s="4">
        <v>243.54</v>
      </c>
      <c r="H835" s="5">
        <v>45123</v>
      </c>
      <c r="I835" s="4">
        <f>'Main Data (2)'!$D835-'Main Data (2)'!$F835</f>
        <v>209</v>
      </c>
      <c r="J835" s="4">
        <f>'Main Data (2)'!$D835*'Main Data (2)'!$G835</f>
        <v>116899.2</v>
      </c>
      <c r="K835" s="4">
        <f>'Main Data (2)'!$F835*'Main Data (2)'!$G835</f>
        <v>65999.34</v>
      </c>
      <c r="L835" s="7" t="str">
        <f t="shared" si="13"/>
        <v>No</v>
      </c>
    </row>
    <row r="836" spans="1:12" x14ac:dyDescent="0.25">
      <c r="A836" s="2" t="s">
        <v>4208</v>
      </c>
      <c r="B836" s="2" t="s">
        <v>37</v>
      </c>
      <c r="C836" s="2" t="s">
        <v>18</v>
      </c>
      <c r="D836" s="2">
        <v>427</v>
      </c>
      <c r="E836" s="2">
        <v>41</v>
      </c>
      <c r="F836" s="2">
        <v>145</v>
      </c>
      <c r="G836" s="2">
        <v>223.74</v>
      </c>
      <c r="H836" s="3">
        <v>45064</v>
      </c>
      <c r="I836" s="2">
        <f>'Main Data (2)'!$D836-'Main Data (2)'!$F836</f>
        <v>282</v>
      </c>
      <c r="J836" s="2">
        <f>'Main Data (2)'!$D836*'Main Data (2)'!$G836</f>
        <v>95536.98000000001</v>
      </c>
      <c r="K836" s="2">
        <f>'Main Data (2)'!$F836*'Main Data (2)'!$G836</f>
        <v>32442.300000000003</v>
      </c>
      <c r="L836" s="6" t="str">
        <f t="shared" si="13"/>
        <v>No</v>
      </c>
    </row>
    <row r="837" spans="1:12" x14ac:dyDescent="0.25">
      <c r="A837" s="4" t="s">
        <v>4212</v>
      </c>
      <c r="B837" s="4" t="s">
        <v>37</v>
      </c>
      <c r="C837" s="4" t="s">
        <v>18</v>
      </c>
      <c r="D837" s="4">
        <v>343</v>
      </c>
      <c r="E837" s="4">
        <v>38</v>
      </c>
      <c r="F837" s="4">
        <v>59</v>
      </c>
      <c r="G837" s="4">
        <v>170.39</v>
      </c>
      <c r="H837" s="5">
        <v>44929</v>
      </c>
      <c r="I837" s="4">
        <f>'Main Data (2)'!$D837-'Main Data (2)'!$F837</f>
        <v>284</v>
      </c>
      <c r="J837" s="4">
        <f>'Main Data (2)'!$D837*'Main Data (2)'!$G837</f>
        <v>58443.77</v>
      </c>
      <c r="K837" s="4">
        <f>'Main Data (2)'!$F837*'Main Data (2)'!$G837</f>
        <v>10053.009999999998</v>
      </c>
      <c r="L837" s="7" t="str">
        <f t="shared" si="13"/>
        <v>No</v>
      </c>
    </row>
    <row r="838" spans="1:12" x14ac:dyDescent="0.25">
      <c r="A838" s="2" t="s">
        <v>4225</v>
      </c>
      <c r="B838" s="2" t="s">
        <v>12</v>
      </c>
      <c r="C838" s="2" t="s">
        <v>18</v>
      </c>
      <c r="D838" s="2">
        <v>297</v>
      </c>
      <c r="E838" s="2">
        <v>34</v>
      </c>
      <c r="F838" s="2">
        <v>198</v>
      </c>
      <c r="G838" s="2">
        <v>58.07</v>
      </c>
      <c r="H838" s="3">
        <v>45116</v>
      </c>
      <c r="I838" s="2">
        <f>'Main Data (2)'!$D838-'Main Data (2)'!$F838</f>
        <v>99</v>
      </c>
      <c r="J838" s="2">
        <f>'Main Data (2)'!$D838*'Main Data (2)'!$G838</f>
        <v>17246.79</v>
      </c>
      <c r="K838" s="2">
        <f>'Main Data (2)'!$F838*'Main Data (2)'!$G838</f>
        <v>11497.86</v>
      </c>
      <c r="L838" s="6" t="str">
        <f t="shared" si="13"/>
        <v>No</v>
      </c>
    </row>
    <row r="839" spans="1:12" x14ac:dyDescent="0.25">
      <c r="A839" s="4" t="s">
        <v>4227</v>
      </c>
      <c r="B839" s="4" t="s">
        <v>12</v>
      </c>
      <c r="C839" s="4" t="s">
        <v>18</v>
      </c>
      <c r="D839" s="4">
        <v>175</v>
      </c>
      <c r="E839" s="4">
        <v>88</v>
      </c>
      <c r="F839" s="4">
        <v>77</v>
      </c>
      <c r="G839" s="4">
        <v>389.49</v>
      </c>
      <c r="H839" s="5">
        <v>45290</v>
      </c>
      <c r="I839" s="4">
        <f>'Main Data (2)'!$D839-'Main Data (2)'!$F839</f>
        <v>98</v>
      </c>
      <c r="J839" s="4">
        <f>'Main Data (2)'!$D839*'Main Data (2)'!$G839</f>
        <v>68160.75</v>
      </c>
      <c r="K839" s="4">
        <f>'Main Data (2)'!$F839*'Main Data (2)'!$G839</f>
        <v>29990.73</v>
      </c>
      <c r="L839" s="7" t="str">
        <f t="shared" si="13"/>
        <v>No</v>
      </c>
    </row>
    <row r="840" spans="1:12" x14ac:dyDescent="0.25">
      <c r="A840" s="2" t="s">
        <v>4235</v>
      </c>
      <c r="B840" s="2" t="s">
        <v>12</v>
      </c>
      <c r="C840" s="2" t="s">
        <v>18</v>
      </c>
      <c r="D840" s="2">
        <v>218</v>
      </c>
      <c r="E840" s="2">
        <v>35</v>
      </c>
      <c r="F840" s="2">
        <v>37</v>
      </c>
      <c r="G840" s="2">
        <v>301.23</v>
      </c>
      <c r="H840" s="3">
        <v>45061</v>
      </c>
      <c r="I840" s="2">
        <f>'Main Data (2)'!$D840-'Main Data (2)'!$F840</f>
        <v>181</v>
      </c>
      <c r="J840" s="2">
        <f>'Main Data (2)'!$D840*'Main Data (2)'!$G840</f>
        <v>65668.14</v>
      </c>
      <c r="K840" s="2">
        <f>'Main Data (2)'!$F840*'Main Data (2)'!$G840</f>
        <v>11145.51</v>
      </c>
      <c r="L840" s="6" t="str">
        <f t="shared" si="13"/>
        <v>No</v>
      </c>
    </row>
    <row r="841" spans="1:12" x14ac:dyDescent="0.25">
      <c r="A841" s="4" t="s">
        <v>4238</v>
      </c>
      <c r="B841" s="4" t="s">
        <v>21</v>
      </c>
      <c r="C841" s="4" t="s">
        <v>18</v>
      </c>
      <c r="D841" s="4">
        <v>447</v>
      </c>
      <c r="E841" s="4">
        <v>73</v>
      </c>
      <c r="F841" s="4">
        <v>295</v>
      </c>
      <c r="G841" s="4">
        <v>421.62</v>
      </c>
      <c r="H841" s="5">
        <v>45076</v>
      </c>
      <c r="I841" s="4">
        <f>'Main Data (2)'!$D841-'Main Data (2)'!$F841</f>
        <v>152</v>
      </c>
      <c r="J841" s="4">
        <f>'Main Data (2)'!$D841*'Main Data (2)'!$G841</f>
        <v>188464.14</v>
      </c>
      <c r="K841" s="4">
        <f>'Main Data (2)'!$F841*'Main Data (2)'!$G841</f>
        <v>124377.9</v>
      </c>
      <c r="L841" s="7" t="str">
        <f t="shared" si="13"/>
        <v>No</v>
      </c>
    </row>
    <row r="842" spans="1:12" x14ac:dyDescent="0.25">
      <c r="A842" s="2" t="s">
        <v>4239</v>
      </c>
      <c r="B842" s="2" t="s">
        <v>28</v>
      </c>
      <c r="C842" s="2" t="s">
        <v>18</v>
      </c>
      <c r="D842" s="2">
        <v>357</v>
      </c>
      <c r="E842" s="2">
        <v>45</v>
      </c>
      <c r="F842" s="2">
        <v>173</v>
      </c>
      <c r="G842" s="2">
        <v>48.63</v>
      </c>
      <c r="H842" s="3">
        <v>45119</v>
      </c>
      <c r="I842" s="2">
        <f>'Main Data (2)'!$D842-'Main Data (2)'!$F842</f>
        <v>184</v>
      </c>
      <c r="J842" s="2">
        <f>'Main Data (2)'!$D842*'Main Data (2)'!$G842</f>
        <v>17360.91</v>
      </c>
      <c r="K842" s="2">
        <f>'Main Data (2)'!$F842*'Main Data (2)'!$G842</f>
        <v>8412.99</v>
      </c>
      <c r="L842" s="6" t="str">
        <f t="shared" si="13"/>
        <v>No</v>
      </c>
    </row>
    <row r="843" spans="1:12" x14ac:dyDescent="0.25">
      <c r="A843" s="4" t="s">
        <v>4242</v>
      </c>
      <c r="B843" s="4" t="s">
        <v>28</v>
      </c>
      <c r="C843" s="4" t="s">
        <v>18</v>
      </c>
      <c r="D843" s="4">
        <v>179</v>
      </c>
      <c r="E843" s="4">
        <v>57</v>
      </c>
      <c r="F843" s="4">
        <v>72</v>
      </c>
      <c r="G843" s="4">
        <v>353.35</v>
      </c>
      <c r="H843" s="5">
        <v>45073</v>
      </c>
      <c r="I843" s="4">
        <f>'Main Data (2)'!$D843-'Main Data (2)'!$F843</f>
        <v>107</v>
      </c>
      <c r="J843" s="4">
        <f>'Main Data (2)'!$D843*'Main Data (2)'!$G843</f>
        <v>63249.65</v>
      </c>
      <c r="K843" s="4">
        <f>'Main Data (2)'!$F843*'Main Data (2)'!$G843</f>
        <v>25441.200000000001</v>
      </c>
      <c r="L843" s="7" t="str">
        <f t="shared" si="13"/>
        <v>No</v>
      </c>
    </row>
    <row r="844" spans="1:12" x14ac:dyDescent="0.25">
      <c r="A844" s="2" t="s">
        <v>4248</v>
      </c>
      <c r="B844" s="2" t="s">
        <v>8</v>
      </c>
      <c r="C844" s="2" t="s">
        <v>18</v>
      </c>
      <c r="D844" s="2">
        <v>371</v>
      </c>
      <c r="E844" s="2">
        <v>76</v>
      </c>
      <c r="F844" s="2">
        <v>83</v>
      </c>
      <c r="G844" s="2">
        <v>58.02</v>
      </c>
      <c r="H844" s="3">
        <v>45070</v>
      </c>
      <c r="I844" s="2">
        <f>'Main Data (2)'!$D844-'Main Data (2)'!$F844</f>
        <v>288</v>
      </c>
      <c r="J844" s="2">
        <f>'Main Data (2)'!$D844*'Main Data (2)'!$G844</f>
        <v>21525.420000000002</v>
      </c>
      <c r="K844" s="2">
        <f>'Main Data (2)'!$F844*'Main Data (2)'!$G844</f>
        <v>4815.66</v>
      </c>
      <c r="L844" s="6" t="str">
        <f t="shared" si="13"/>
        <v>No</v>
      </c>
    </row>
    <row r="845" spans="1:12" x14ac:dyDescent="0.25">
      <c r="A845" s="4" t="s">
        <v>4249</v>
      </c>
      <c r="B845" s="4" t="s">
        <v>14</v>
      </c>
      <c r="C845" s="4" t="s">
        <v>18</v>
      </c>
      <c r="D845" s="4">
        <v>413</v>
      </c>
      <c r="E845" s="4">
        <v>37</v>
      </c>
      <c r="F845" s="4">
        <v>119</v>
      </c>
      <c r="G845" s="4">
        <v>237.27</v>
      </c>
      <c r="H845" s="5">
        <v>45210</v>
      </c>
      <c r="I845" s="4">
        <f>'Main Data (2)'!$D845-'Main Data (2)'!$F845</f>
        <v>294</v>
      </c>
      <c r="J845" s="4">
        <f>'Main Data (2)'!$D845*'Main Data (2)'!$G845</f>
        <v>97992.510000000009</v>
      </c>
      <c r="K845" s="4">
        <f>'Main Data (2)'!$F845*'Main Data (2)'!$G845</f>
        <v>28235.13</v>
      </c>
      <c r="L845" s="7" t="str">
        <f t="shared" si="13"/>
        <v>No</v>
      </c>
    </row>
    <row r="846" spans="1:12" x14ac:dyDescent="0.25">
      <c r="A846" s="2" t="s">
        <v>4253</v>
      </c>
      <c r="B846" s="2" t="s">
        <v>48</v>
      </c>
      <c r="C846" s="2" t="s">
        <v>18</v>
      </c>
      <c r="D846" s="2">
        <v>326</v>
      </c>
      <c r="E846" s="2">
        <v>56</v>
      </c>
      <c r="F846" s="2">
        <v>228</v>
      </c>
      <c r="G846" s="2">
        <v>408.12</v>
      </c>
      <c r="H846" s="3">
        <v>45155</v>
      </c>
      <c r="I846" s="2">
        <f>'Main Data (2)'!$D846-'Main Data (2)'!$F846</f>
        <v>98</v>
      </c>
      <c r="J846" s="2">
        <f>'Main Data (2)'!$D846*'Main Data (2)'!$G846</f>
        <v>133047.12</v>
      </c>
      <c r="K846" s="2">
        <f>'Main Data (2)'!$F846*'Main Data (2)'!$G846</f>
        <v>93051.36</v>
      </c>
      <c r="L846" s="6" t="str">
        <f t="shared" si="13"/>
        <v>No</v>
      </c>
    </row>
    <row r="847" spans="1:12" x14ac:dyDescent="0.25">
      <c r="A847" s="4" t="s">
        <v>4264</v>
      </c>
      <c r="B847" s="4" t="s">
        <v>17</v>
      </c>
      <c r="C847" s="4" t="s">
        <v>18</v>
      </c>
      <c r="D847" s="4">
        <v>294</v>
      </c>
      <c r="E847" s="4">
        <v>69</v>
      </c>
      <c r="F847" s="4">
        <v>198</v>
      </c>
      <c r="G847" s="4">
        <v>234.03</v>
      </c>
      <c r="H847" s="5">
        <v>45077</v>
      </c>
      <c r="I847" s="4">
        <f>'Main Data (2)'!$D847-'Main Data (2)'!$F847</f>
        <v>96</v>
      </c>
      <c r="J847" s="4">
        <f>'Main Data (2)'!$D847*'Main Data (2)'!$G847</f>
        <v>68804.820000000007</v>
      </c>
      <c r="K847" s="4">
        <f>'Main Data (2)'!$F847*'Main Data (2)'!$G847</f>
        <v>46337.94</v>
      </c>
      <c r="L847" s="7" t="str">
        <f t="shared" si="13"/>
        <v>No</v>
      </c>
    </row>
    <row r="848" spans="1:12" x14ac:dyDescent="0.25">
      <c r="A848" s="2" t="s">
        <v>4289</v>
      </c>
      <c r="B848" s="2" t="s">
        <v>35</v>
      </c>
      <c r="C848" s="2" t="s">
        <v>18</v>
      </c>
      <c r="D848" s="2">
        <v>209</v>
      </c>
      <c r="E848" s="2">
        <v>36</v>
      </c>
      <c r="F848" s="2">
        <v>20</v>
      </c>
      <c r="G848" s="2">
        <v>198.1</v>
      </c>
      <c r="H848" s="3">
        <v>45254</v>
      </c>
      <c r="I848" s="2">
        <f>'Main Data (2)'!$D848-'Main Data (2)'!$F848</f>
        <v>189</v>
      </c>
      <c r="J848" s="2">
        <f>'Main Data (2)'!$D848*'Main Data (2)'!$G848</f>
        <v>41402.9</v>
      </c>
      <c r="K848" s="2">
        <f>'Main Data (2)'!$F848*'Main Data (2)'!$G848</f>
        <v>3962</v>
      </c>
      <c r="L848" s="6" t="str">
        <f t="shared" si="13"/>
        <v>No</v>
      </c>
    </row>
    <row r="849" spans="1:12" x14ac:dyDescent="0.25">
      <c r="A849" s="4" t="s">
        <v>4291</v>
      </c>
      <c r="B849" s="4" t="s">
        <v>48</v>
      </c>
      <c r="C849" s="4" t="s">
        <v>18</v>
      </c>
      <c r="D849" s="4">
        <v>446</v>
      </c>
      <c r="E849" s="4">
        <v>89</v>
      </c>
      <c r="F849" s="4">
        <v>212</v>
      </c>
      <c r="G849" s="4">
        <v>399.81</v>
      </c>
      <c r="H849" s="5">
        <v>44938</v>
      </c>
      <c r="I849" s="4">
        <f>'Main Data (2)'!$D849-'Main Data (2)'!$F849</f>
        <v>234</v>
      </c>
      <c r="J849" s="4">
        <f>'Main Data (2)'!$D849*'Main Data (2)'!$G849</f>
        <v>178315.26</v>
      </c>
      <c r="K849" s="4">
        <f>'Main Data (2)'!$F849*'Main Data (2)'!$G849</f>
        <v>84759.72</v>
      </c>
      <c r="L849" s="7" t="str">
        <f t="shared" si="13"/>
        <v>No</v>
      </c>
    </row>
    <row r="850" spans="1:12" x14ac:dyDescent="0.25">
      <c r="A850" s="2" t="s">
        <v>4296</v>
      </c>
      <c r="B850" s="2" t="s">
        <v>12</v>
      </c>
      <c r="C850" s="2" t="s">
        <v>18</v>
      </c>
      <c r="D850" s="2">
        <v>444</v>
      </c>
      <c r="E850" s="2">
        <v>40</v>
      </c>
      <c r="F850" s="2">
        <v>238</v>
      </c>
      <c r="G850" s="2">
        <v>370.9</v>
      </c>
      <c r="H850" s="3">
        <v>44927</v>
      </c>
      <c r="I850" s="2">
        <f>'Main Data (2)'!$D850-'Main Data (2)'!$F850</f>
        <v>206</v>
      </c>
      <c r="J850" s="2">
        <f>'Main Data (2)'!$D850*'Main Data (2)'!$G850</f>
        <v>164679.59999999998</v>
      </c>
      <c r="K850" s="2">
        <f>'Main Data (2)'!$F850*'Main Data (2)'!$G850</f>
        <v>88274.2</v>
      </c>
      <c r="L850" s="6" t="str">
        <f t="shared" si="13"/>
        <v>No</v>
      </c>
    </row>
    <row r="851" spans="1:12" x14ac:dyDescent="0.25">
      <c r="A851" s="4" t="s">
        <v>4302</v>
      </c>
      <c r="B851" s="4" t="s">
        <v>8</v>
      </c>
      <c r="C851" s="4" t="s">
        <v>18</v>
      </c>
      <c r="D851" s="4">
        <v>285</v>
      </c>
      <c r="E851" s="4">
        <v>90</v>
      </c>
      <c r="F851" s="4">
        <v>94</v>
      </c>
      <c r="G851" s="4">
        <v>331.57</v>
      </c>
      <c r="H851" s="5">
        <v>45122</v>
      </c>
      <c r="I851" s="4">
        <f>'Main Data (2)'!$D851-'Main Data (2)'!$F851</f>
        <v>191</v>
      </c>
      <c r="J851" s="4">
        <f>'Main Data (2)'!$D851*'Main Data (2)'!$G851</f>
        <v>94497.45</v>
      </c>
      <c r="K851" s="4">
        <f>'Main Data (2)'!$F851*'Main Data (2)'!$G851</f>
        <v>31167.579999999998</v>
      </c>
      <c r="L851" s="7" t="str">
        <f t="shared" si="13"/>
        <v>No</v>
      </c>
    </row>
    <row r="852" spans="1:12" x14ac:dyDescent="0.25">
      <c r="A852" s="2" t="s">
        <v>4311</v>
      </c>
      <c r="B852" s="2" t="s">
        <v>37</v>
      </c>
      <c r="C852" s="2" t="s">
        <v>18</v>
      </c>
      <c r="D852" s="2">
        <v>181</v>
      </c>
      <c r="E852" s="2">
        <v>83</v>
      </c>
      <c r="F852" s="2">
        <v>177</v>
      </c>
      <c r="G852" s="2">
        <v>269.77</v>
      </c>
      <c r="H852" s="3">
        <v>45036</v>
      </c>
      <c r="I852" s="2">
        <f>'Main Data (2)'!$D852-'Main Data (2)'!$F852</f>
        <v>4</v>
      </c>
      <c r="J852" s="2">
        <f>'Main Data (2)'!$D852*'Main Data (2)'!$G852</f>
        <v>48828.369999999995</v>
      </c>
      <c r="K852" s="2">
        <f>'Main Data (2)'!$F852*'Main Data (2)'!$G852</f>
        <v>47749.289999999994</v>
      </c>
      <c r="L852" s="6" t="str">
        <f t="shared" si="13"/>
        <v>No</v>
      </c>
    </row>
    <row r="853" spans="1:12" x14ac:dyDescent="0.25">
      <c r="A853" s="4" t="s">
        <v>4319</v>
      </c>
      <c r="B853" s="4" t="s">
        <v>37</v>
      </c>
      <c r="C853" s="4" t="s">
        <v>18</v>
      </c>
      <c r="D853" s="4">
        <v>282</v>
      </c>
      <c r="E853" s="4">
        <v>72</v>
      </c>
      <c r="F853" s="4">
        <v>133</v>
      </c>
      <c r="G853" s="4">
        <v>286.47000000000003</v>
      </c>
      <c r="H853" s="5">
        <v>44950</v>
      </c>
      <c r="I853" s="4">
        <f>'Main Data (2)'!$D853-'Main Data (2)'!$F853</f>
        <v>149</v>
      </c>
      <c r="J853" s="4">
        <f>'Main Data (2)'!$D853*'Main Data (2)'!$G853</f>
        <v>80784.540000000008</v>
      </c>
      <c r="K853" s="4">
        <f>'Main Data (2)'!$F853*'Main Data (2)'!$G853</f>
        <v>38100.51</v>
      </c>
      <c r="L853" s="7" t="str">
        <f t="shared" si="13"/>
        <v>No</v>
      </c>
    </row>
    <row r="854" spans="1:12" x14ac:dyDescent="0.25">
      <c r="A854" s="2" t="s">
        <v>4321</v>
      </c>
      <c r="B854" s="2" t="s">
        <v>12</v>
      </c>
      <c r="C854" s="2" t="s">
        <v>18</v>
      </c>
      <c r="D854" s="2">
        <v>482</v>
      </c>
      <c r="E854" s="2">
        <v>32</v>
      </c>
      <c r="F854" s="2">
        <v>236</v>
      </c>
      <c r="G854" s="2">
        <v>302.52</v>
      </c>
      <c r="H854" s="3">
        <v>45035</v>
      </c>
      <c r="I854" s="2">
        <f>'Main Data (2)'!$D854-'Main Data (2)'!$F854</f>
        <v>246</v>
      </c>
      <c r="J854" s="2">
        <f>'Main Data (2)'!$D854*'Main Data (2)'!$G854</f>
        <v>145814.63999999998</v>
      </c>
      <c r="K854" s="2">
        <f>'Main Data (2)'!$F854*'Main Data (2)'!$G854</f>
        <v>71394.720000000001</v>
      </c>
      <c r="L854" s="6" t="str">
        <f t="shared" si="13"/>
        <v>No</v>
      </c>
    </row>
    <row r="855" spans="1:12" x14ac:dyDescent="0.25">
      <c r="A855" s="4" t="s">
        <v>4323</v>
      </c>
      <c r="B855" s="4" t="s">
        <v>14</v>
      </c>
      <c r="C855" s="4" t="s">
        <v>18</v>
      </c>
      <c r="D855" s="4">
        <v>212</v>
      </c>
      <c r="E855" s="4">
        <v>20</v>
      </c>
      <c r="F855" s="4">
        <v>19</v>
      </c>
      <c r="G855" s="4">
        <v>363.51</v>
      </c>
      <c r="H855" s="5">
        <v>45061</v>
      </c>
      <c r="I855" s="4">
        <f>'Main Data (2)'!$D855-'Main Data (2)'!$F855</f>
        <v>193</v>
      </c>
      <c r="J855" s="4">
        <f>'Main Data (2)'!$D855*'Main Data (2)'!$G855</f>
        <v>77064.12</v>
      </c>
      <c r="K855" s="4">
        <f>'Main Data (2)'!$F855*'Main Data (2)'!$G855</f>
        <v>6906.69</v>
      </c>
      <c r="L855" s="7" t="str">
        <f t="shared" si="13"/>
        <v>No</v>
      </c>
    </row>
    <row r="856" spans="1:12" x14ac:dyDescent="0.25">
      <c r="A856" s="2" t="s">
        <v>4327</v>
      </c>
      <c r="B856" s="2" t="s">
        <v>28</v>
      </c>
      <c r="C856" s="2" t="s">
        <v>18</v>
      </c>
      <c r="D856" s="2">
        <v>416</v>
      </c>
      <c r="E856" s="2">
        <v>97</v>
      </c>
      <c r="F856" s="2">
        <v>183</v>
      </c>
      <c r="G856" s="2">
        <v>494.12</v>
      </c>
      <c r="H856" s="3">
        <v>45023</v>
      </c>
      <c r="I856" s="2">
        <f>'Main Data (2)'!$D856-'Main Data (2)'!$F856</f>
        <v>233</v>
      </c>
      <c r="J856" s="2">
        <f>'Main Data (2)'!$D856*'Main Data (2)'!$G856</f>
        <v>205553.92000000001</v>
      </c>
      <c r="K856" s="2">
        <f>'Main Data (2)'!$F856*'Main Data (2)'!$G856</f>
        <v>90423.96</v>
      </c>
      <c r="L856" s="6" t="str">
        <f t="shared" si="13"/>
        <v>No</v>
      </c>
    </row>
    <row r="857" spans="1:12" x14ac:dyDescent="0.25">
      <c r="A857" s="4" t="s">
        <v>4351</v>
      </c>
      <c r="B857" s="4" t="s">
        <v>37</v>
      </c>
      <c r="C857" s="4" t="s">
        <v>18</v>
      </c>
      <c r="D857" s="4">
        <v>276</v>
      </c>
      <c r="E857" s="4">
        <v>55</v>
      </c>
      <c r="F857" s="4">
        <v>18</v>
      </c>
      <c r="G857" s="4">
        <v>333.63</v>
      </c>
      <c r="H857" s="5">
        <v>45272</v>
      </c>
      <c r="I857" s="4">
        <f>'Main Data (2)'!$D857-'Main Data (2)'!$F857</f>
        <v>258</v>
      </c>
      <c r="J857" s="4">
        <f>'Main Data (2)'!$D857*'Main Data (2)'!$G857</f>
        <v>92081.88</v>
      </c>
      <c r="K857" s="4">
        <f>'Main Data (2)'!$F857*'Main Data (2)'!$G857</f>
        <v>6005.34</v>
      </c>
      <c r="L857" s="7" t="str">
        <f t="shared" si="13"/>
        <v>No</v>
      </c>
    </row>
    <row r="858" spans="1:12" x14ac:dyDescent="0.25">
      <c r="A858" s="2" t="s">
        <v>4359</v>
      </c>
      <c r="B858" s="2" t="s">
        <v>17</v>
      </c>
      <c r="C858" s="2" t="s">
        <v>18</v>
      </c>
      <c r="D858" s="2">
        <v>104</v>
      </c>
      <c r="E858" s="2">
        <v>35</v>
      </c>
      <c r="F858" s="2">
        <v>14</v>
      </c>
      <c r="G858" s="2">
        <v>223.48</v>
      </c>
      <c r="H858" s="3">
        <v>45066</v>
      </c>
      <c r="I858" s="2">
        <f>'Main Data (2)'!$D858-'Main Data (2)'!$F858</f>
        <v>90</v>
      </c>
      <c r="J858" s="2">
        <f>'Main Data (2)'!$D858*'Main Data (2)'!$G858</f>
        <v>23241.919999999998</v>
      </c>
      <c r="K858" s="2">
        <f>'Main Data (2)'!$F858*'Main Data (2)'!$G858</f>
        <v>3128.72</v>
      </c>
      <c r="L858" s="6" t="str">
        <f t="shared" si="13"/>
        <v>No</v>
      </c>
    </row>
    <row r="859" spans="1:12" x14ac:dyDescent="0.25">
      <c r="A859" s="4" t="s">
        <v>4364</v>
      </c>
      <c r="B859" s="4" t="s">
        <v>37</v>
      </c>
      <c r="C859" s="4" t="s">
        <v>18</v>
      </c>
      <c r="D859" s="4">
        <v>346</v>
      </c>
      <c r="E859" s="4">
        <v>43</v>
      </c>
      <c r="F859" s="4">
        <v>119</v>
      </c>
      <c r="G859" s="4">
        <v>61.28</v>
      </c>
      <c r="H859" s="5">
        <v>45284</v>
      </c>
      <c r="I859" s="4">
        <f>'Main Data (2)'!$D859-'Main Data (2)'!$F859</f>
        <v>227</v>
      </c>
      <c r="J859" s="4">
        <f>'Main Data (2)'!$D859*'Main Data (2)'!$G859</f>
        <v>21202.880000000001</v>
      </c>
      <c r="K859" s="4">
        <f>'Main Data (2)'!$F859*'Main Data (2)'!$G859</f>
        <v>7292.32</v>
      </c>
      <c r="L859" s="7" t="str">
        <f t="shared" si="13"/>
        <v>No</v>
      </c>
    </row>
    <row r="860" spans="1:12" x14ac:dyDescent="0.25">
      <c r="A860" s="2" t="s">
        <v>4367</v>
      </c>
      <c r="B860" s="2" t="s">
        <v>17</v>
      </c>
      <c r="C860" s="2" t="s">
        <v>18</v>
      </c>
      <c r="D860" s="2">
        <v>342</v>
      </c>
      <c r="E860" s="2">
        <v>89</v>
      </c>
      <c r="F860" s="2">
        <v>83</v>
      </c>
      <c r="G860" s="2">
        <v>288.14</v>
      </c>
      <c r="H860" s="3">
        <v>45008</v>
      </c>
      <c r="I860" s="2">
        <f>'Main Data (2)'!$D860-'Main Data (2)'!$F860</f>
        <v>259</v>
      </c>
      <c r="J860" s="2">
        <f>'Main Data (2)'!$D860*'Main Data (2)'!$G860</f>
        <v>98543.87999999999</v>
      </c>
      <c r="K860" s="2">
        <f>'Main Data (2)'!$F860*'Main Data (2)'!$G860</f>
        <v>23915.62</v>
      </c>
      <c r="L860" s="6" t="str">
        <f t="shared" si="13"/>
        <v>No</v>
      </c>
    </row>
    <row r="861" spans="1:12" x14ac:dyDescent="0.25">
      <c r="A861" s="4" t="s">
        <v>4373</v>
      </c>
      <c r="B861" s="4" t="s">
        <v>28</v>
      </c>
      <c r="C861" s="4" t="s">
        <v>18</v>
      </c>
      <c r="D861" s="4">
        <v>98</v>
      </c>
      <c r="E861" s="4">
        <v>86</v>
      </c>
      <c r="F861" s="4">
        <v>71</v>
      </c>
      <c r="G861" s="4">
        <v>218.62</v>
      </c>
      <c r="H861" s="5">
        <v>45088</v>
      </c>
      <c r="I861" s="4">
        <f>'Main Data (2)'!$D861-'Main Data (2)'!$F861</f>
        <v>27</v>
      </c>
      <c r="J861" s="4">
        <f>'Main Data (2)'!$D861*'Main Data (2)'!$G861</f>
        <v>21424.760000000002</v>
      </c>
      <c r="K861" s="4">
        <f>'Main Data (2)'!$F861*'Main Data (2)'!$G861</f>
        <v>15522.02</v>
      </c>
      <c r="L861" s="7" t="str">
        <f t="shared" si="13"/>
        <v>No</v>
      </c>
    </row>
    <row r="862" spans="1:12" x14ac:dyDescent="0.25">
      <c r="A862" s="2" t="s">
        <v>4381</v>
      </c>
      <c r="B862" s="2" t="s">
        <v>28</v>
      </c>
      <c r="C862" s="2" t="s">
        <v>18</v>
      </c>
      <c r="D862" s="2">
        <v>183</v>
      </c>
      <c r="E862" s="2">
        <v>50</v>
      </c>
      <c r="F862" s="2">
        <v>99</v>
      </c>
      <c r="G862" s="2">
        <v>460.79</v>
      </c>
      <c r="H862" s="3">
        <v>45073</v>
      </c>
      <c r="I862" s="2">
        <f>'Main Data (2)'!$D862-'Main Data (2)'!$F862</f>
        <v>84</v>
      </c>
      <c r="J862" s="2">
        <f>'Main Data (2)'!$D862*'Main Data (2)'!$G862</f>
        <v>84324.57</v>
      </c>
      <c r="K862" s="2">
        <f>'Main Data (2)'!$F862*'Main Data (2)'!$G862</f>
        <v>45618.21</v>
      </c>
      <c r="L862" s="6" t="str">
        <f t="shared" si="13"/>
        <v>No</v>
      </c>
    </row>
    <row r="863" spans="1:12" x14ac:dyDescent="0.25">
      <c r="A863" s="4" t="s">
        <v>4388</v>
      </c>
      <c r="B863" s="4" t="s">
        <v>8</v>
      </c>
      <c r="C863" s="4" t="s">
        <v>18</v>
      </c>
      <c r="D863" s="4">
        <v>84</v>
      </c>
      <c r="E863" s="4">
        <v>24</v>
      </c>
      <c r="F863" s="4">
        <v>30</v>
      </c>
      <c r="G863" s="4">
        <v>395.74</v>
      </c>
      <c r="H863" s="5">
        <v>45106</v>
      </c>
      <c r="I863" s="4">
        <f>'Main Data (2)'!$D863-'Main Data (2)'!$F863</f>
        <v>54</v>
      </c>
      <c r="J863" s="4">
        <f>'Main Data (2)'!$D863*'Main Data (2)'!$G863</f>
        <v>33242.160000000003</v>
      </c>
      <c r="K863" s="4">
        <f>'Main Data (2)'!$F863*'Main Data (2)'!$G863</f>
        <v>11872.2</v>
      </c>
      <c r="L863" s="7" t="str">
        <f t="shared" si="13"/>
        <v>No</v>
      </c>
    </row>
    <row r="864" spans="1:12" x14ac:dyDescent="0.25">
      <c r="A864" s="2" t="s">
        <v>4391</v>
      </c>
      <c r="B864" s="2" t="s">
        <v>21</v>
      </c>
      <c r="C864" s="2" t="s">
        <v>18</v>
      </c>
      <c r="D864" s="2">
        <v>392</v>
      </c>
      <c r="E864" s="2">
        <v>33</v>
      </c>
      <c r="F864" s="2">
        <v>192</v>
      </c>
      <c r="G864" s="2">
        <v>36.619999999999997</v>
      </c>
      <c r="H864" s="3">
        <v>45219</v>
      </c>
      <c r="I864" s="2">
        <f>'Main Data (2)'!$D864-'Main Data (2)'!$F864</f>
        <v>200</v>
      </c>
      <c r="J864" s="2">
        <f>'Main Data (2)'!$D864*'Main Data (2)'!$G864</f>
        <v>14355.039999999999</v>
      </c>
      <c r="K864" s="2">
        <f>'Main Data (2)'!$F864*'Main Data (2)'!$G864</f>
        <v>7031.0399999999991</v>
      </c>
      <c r="L864" s="6" t="str">
        <f t="shared" si="13"/>
        <v>No</v>
      </c>
    </row>
    <row r="865" spans="1:12" x14ac:dyDescent="0.25">
      <c r="A865" s="4" t="s">
        <v>4397</v>
      </c>
      <c r="B865" s="4" t="s">
        <v>12</v>
      </c>
      <c r="C865" s="4" t="s">
        <v>18</v>
      </c>
      <c r="D865" s="4">
        <v>282</v>
      </c>
      <c r="E865" s="4">
        <v>50</v>
      </c>
      <c r="F865" s="4">
        <v>168</v>
      </c>
      <c r="G865" s="4">
        <v>334.92</v>
      </c>
      <c r="H865" s="5">
        <v>44999</v>
      </c>
      <c r="I865" s="4">
        <f>'Main Data (2)'!$D865-'Main Data (2)'!$F865</f>
        <v>114</v>
      </c>
      <c r="J865" s="4">
        <f>'Main Data (2)'!$D865*'Main Data (2)'!$G865</f>
        <v>94447.44</v>
      </c>
      <c r="K865" s="4">
        <f>'Main Data (2)'!$F865*'Main Data (2)'!$G865</f>
        <v>56266.560000000005</v>
      </c>
      <c r="L865" s="7" t="str">
        <f t="shared" si="13"/>
        <v>No</v>
      </c>
    </row>
    <row r="866" spans="1:12" x14ac:dyDescent="0.25">
      <c r="A866" s="2" t="s">
        <v>4399</v>
      </c>
      <c r="B866" s="2" t="s">
        <v>8</v>
      </c>
      <c r="C866" s="2" t="s">
        <v>18</v>
      </c>
      <c r="D866" s="2">
        <v>419</v>
      </c>
      <c r="E866" s="2">
        <v>96</v>
      </c>
      <c r="F866" s="2">
        <v>294</v>
      </c>
      <c r="G866" s="2">
        <v>370.02</v>
      </c>
      <c r="H866" s="3">
        <v>45025</v>
      </c>
      <c r="I866" s="2">
        <f>'Main Data (2)'!$D866-'Main Data (2)'!$F866</f>
        <v>125</v>
      </c>
      <c r="J866" s="2">
        <f>'Main Data (2)'!$D866*'Main Data (2)'!$G866</f>
        <v>155038.38</v>
      </c>
      <c r="K866" s="2">
        <f>'Main Data (2)'!$F866*'Main Data (2)'!$G866</f>
        <v>108785.87999999999</v>
      </c>
      <c r="L866" s="6" t="str">
        <f t="shared" si="13"/>
        <v>No</v>
      </c>
    </row>
    <row r="867" spans="1:12" x14ac:dyDescent="0.25">
      <c r="A867" s="4" t="s">
        <v>4403</v>
      </c>
      <c r="B867" s="4" t="s">
        <v>17</v>
      </c>
      <c r="C867" s="4" t="s">
        <v>18</v>
      </c>
      <c r="D867" s="4">
        <v>439</v>
      </c>
      <c r="E867" s="4">
        <v>31</v>
      </c>
      <c r="F867" s="4">
        <v>194</v>
      </c>
      <c r="G867" s="4">
        <v>106.79</v>
      </c>
      <c r="H867" s="5">
        <v>45059</v>
      </c>
      <c r="I867" s="4">
        <f>'Main Data (2)'!$D867-'Main Data (2)'!$F867</f>
        <v>245</v>
      </c>
      <c r="J867" s="4">
        <f>'Main Data (2)'!$D867*'Main Data (2)'!$G867</f>
        <v>46880.810000000005</v>
      </c>
      <c r="K867" s="4">
        <f>'Main Data (2)'!$F867*'Main Data (2)'!$G867</f>
        <v>20717.260000000002</v>
      </c>
      <c r="L867" s="7" t="str">
        <f t="shared" si="13"/>
        <v>No</v>
      </c>
    </row>
    <row r="868" spans="1:12" x14ac:dyDescent="0.25">
      <c r="A868" s="2" t="s">
        <v>4408</v>
      </c>
      <c r="B868" s="2" t="s">
        <v>28</v>
      </c>
      <c r="C868" s="2" t="s">
        <v>18</v>
      </c>
      <c r="D868" s="2">
        <v>303</v>
      </c>
      <c r="E868" s="2">
        <v>73</v>
      </c>
      <c r="F868" s="2">
        <v>14</v>
      </c>
      <c r="G868" s="2">
        <v>94.42</v>
      </c>
      <c r="H868" s="3">
        <v>44957</v>
      </c>
      <c r="I868" s="2">
        <f>'Main Data (2)'!$D868-'Main Data (2)'!$F868</f>
        <v>289</v>
      </c>
      <c r="J868" s="2">
        <f>'Main Data (2)'!$D868*'Main Data (2)'!$G868</f>
        <v>28609.260000000002</v>
      </c>
      <c r="K868" s="2">
        <f>'Main Data (2)'!$F868*'Main Data (2)'!$G868</f>
        <v>1321.88</v>
      </c>
      <c r="L868" s="6" t="str">
        <f t="shared" si="13"/>
        <v>No</v>
      </c>
    </row>
    <row r="869" spans="1:12" x14ac:dyDescent="0.25">
      <c r="A869" s="4" t="s">
        <v>4409</v>
      </c>
      <c r="B869" s="4" t="s">
        <v>48</v>
      </c>
      <c r="C869" s="4" t="s">
        <v>18</v>
      </c>
      <c r="D869" s="4">
        <v>345</v>
      </c>
      <c r="E869" s="4">
        <v>59</v>
      </c>
      <c r="F869" s="4">
        <v>62</v>
      </c>
      <c r="G869" s="4">
        <v>478.65</v>
      </c>
      <c r="H869" s="5">
        <v>45238</v>
      </c>
      <c r="I869" s="4">
        <f>'Main Data (2)'!$D869-'Main Data (2)'!$F869</f>
        <v>283</v>
      </c>
      <c r="J869" s="4">
        <f>'Main Data (2)'!$D869*'Main Data (2)'!$G869</f>
        <v>165134.25</v>
      </c>
      <c r="K869" s="4">
        <f>'Main Data (2)'!$F869*'Main Data (2)'!$G869</f>
        <v>29676.3</v>
      </c>
      <c r="L869" s="7" t="str">
        <f t="shared" si="13"/>
        <v>No</v>
      </c>
    </row>
    <row r="870" spans="1:12" x14ac:dyDescent="0.25">
      <c r="A870" s="2" t="s">
        <v>4411</v>
      </c>
      <c r="B870" s="2" t="s">
        <v>26</v>
      </c>
      <c r="C870" s="2" t="s">
        <v>18</v>
      </c>
      <c r="D870" s="2">
        <v>343</v>
      </c>
      <c r="E870" s="2">
        <v>79</v>
      </c>
      <c r="F870" s="2">
        <v>187</v>
      </c>
      <c r="G870" s="2">
        <v>54.7</v>
      </c>
      <c r="H870" s="3">
        <v>45236</v>
      </c>
      <c r="I870" s="2">
        <f>'Main Data (2)'!$D870-'Main Data (2)'!$F870</f>
        <v>156</v>
      </c>
      <c r="J870" s="2">
        <f>'Main Data (2)'!$D870*'Main Data (2)'!$G870</f>
        <v>18762.100000000002</v>
      </c>
      <c r="K870" s="2">
        <f>'Main Data (2)'!$F870*'Main Data (2)'!$G870</f>
        <v>10228.9</v>
      </c>
      <c r="L870" s="6" t="str">
        <f t="shared" si="13"/>
        <v>No</v>
      </c>
    </row>
    <row r="871" spans="1:12" x14ac:dyDescent="0.25">
      <c r="A871" s="4" t="s">
        <v>4415</v>
      </c>
      <c r="B871" s="4" t="s">
        <v>37</v>
      </c>
      <c r="C871" s="4" t="s">
        <v>18</v>
      </c>
      <c r="D871" s="4">
        <v>500</v>
      </c>
      <c r="E871" s="4">
        <v>72</v>
      </c>
      <c r="F871" s="4">
        <v>296</v>
      </c>
      <c r="G871" s="4">
        <v>155.66999999999999</v>
      </c>
      <c r="H871" s="5">
        <v>45260</v>
      </c>
      <c r="I871" s="4">
        <f>'Main Data (2)'!$D871-'Main Data (2)'!$F871</f>
        <v>204</v>
      </c>
      <c r="J871" s="4">
        <f>'Main Data (2)'!$D871*'Main Data (2)'!$G871</f>
        <v>77835</v>
      </c>
      <c r="K871" s="4">
        <f>'Main Data (2)'!$F871*'Main Data (2)'!$G871</f>
        <v>46078.32</v>
      </c>
      <c r="L871" s="7" t="str">
        <f t="shared" si="13"/>
        <v>No</v>
      </c>
    </row>
    <row r="872" spans="1:12" x14ac:dyDescent="0.25">
      <c r="A872" s="2" t="s">
        <v>4425</v>
      </c>
      <c r="B872" s="2" t="s">
        <v>35</v>
      </c>
      <c r="C872" s="2" t="s">
        <v>18</v>
      </c>
      <c r="D872" s="2">
        <v>336</v>
      </c>
      <c r="E872" s="2">
        <v>41</v>
      </c>
      <c r="F872" s="2">
        <v>111</v>
      </c>
      <c r="G872" s="2">
        <v>212.2</v>
      </c>
      <c r="H872" s="3">
        <v>45036</v>
      </c>
      <c r="I872" s="2">
        <f>'Main Data (2)'!$D872-'Main Data (2)'!$F872</f>
        <v>225</v>
      </c>
      <c r="J872" s="2">
        <f>'Main Data (2)'!$D872*'Main Data (2)'!$G872</f>
        <v>71299.199999999997</v>
      </c>
      <c r="K872" s="2">
        <f>'Main Data (2)'!$F872*'Main Data (2)'!$G872</f>
        <v>23554.199999999997</v>
      </c>
      <c r="L872" s="6" t="str">
        <f t="shared" si="13"/>
        <v>No</v>
      </c>
    </row>
    <row r="873" spans="1:12" x14ac:dyDescent="0.25">
      <c r="A873" s="4" t="s">
        <v>4431</v>
      </c>
      <c r="B873" s="4" t="s">
        <v>17</v>
      </c>
      <c r="C873" s="4" t="s">
        <v>18</v>
      </c>
      <c r="D873" s="4">
        <v>195</v>
      </c>
      <c r="E873" s="4">
        <v>76</v>
      </c>
      <c r="F873" s="4">
        <v>102</v>
      </c>
      <c r="G873" s="4">
        <v>18.97</v>
      </c>
      <c r="H873" s="5">
        <v>45136</v>
      </c>
      <c r="I873" s="4">
        <f>'Main Data (2)'!$D873-'Main Data (2)'!$F873</f>
        <v>93</v>
      </c>
      <c r="J873" s="4">
        <f>'Main Data (2)'!$D873*'Main Data (2)'!$G873</f>
        <v>3699.1499999999996</v>
      </c>
      <c r="K873" s="4">
        <f>'Main Data (2)'!$F873*'Main Data (2)'!$G873</f>
        <v>1934.9399999999998</v>
      </c>
      <c r="L873" s="7" t="str">
        <f t="shared" si="13"/>
        <v>No</v>
      </c>
    </row>
    <row r="874" spans="1:12" x14ac:dyDescent="0.25">
      <c r="A874" s="2" t="s">
        <v>4433</v>
      </c>
      <c r="B874" s="2" t="s">
        <v>48</v>
      </c>
      <c r="C874" s="2" t="s">
        <v>18</v>
      </c>
      <c r="D874" s="2">
        <v>164</v>
      </c>
      <c r="E874" s="2">
        <v>92</v>
      </c>
      <c r="F874" s="2">
        <v>59</v>
      </c>
      <c r="G874" s="2">
        <v>195.77</v>
      </c>
      <c r="H874" s="3">
        <v>45028</v>
      </c>
      <c r="I874" s="2">
        <f>'Main Data (2)'!$D874-'Main Data (2)'!$F874</f>
        <v>105</v>
      </c>
      <c r="J874" s="2">
        <f>'Main Data (2)'!$D874*'Main Data (2)'!$G874</f>
        <v>32106.280000000002</v>
      </c>
      <c r="K874" s="2">
        <f>'Main Data (2)'!$F874*'Main Data (2)'!$G874</f>
        <v>11550.43</v>
      </c>
      <c r="L874" s="6" t="str">
        <f t="shared" si="13"/>
        <v>No</v>
      </c>
    </row>
    <row r="875" spans="1:12" x14ac:dyDescent="0.25">
      <c r="A875" s="4" t="s">
        <v>4435</v>
      </c>
      <c r="B875" s="4" t="s">
        <v>8</v>
      </c>
      <c r="C875" s="4" t="s">
        <v>18</v>
      </c>
      <c r="D875" s="4">
        <v>180</v>
      </c>
      <c r="E875" s="4">
        <v>29</v>
      </c>
      <c r="F875" s="4">
        <v>61</v>
      </c>
      <c r="G875" s="4">
        <v>39.1</v>
      </c>
      <c r="H875" s="5">
        <v>45205</v>
      </c>
      <c r="I875" s="4">
        <f>'Main Data (2)'!$D875-'Main Data (2)'!$F875</f>
        <v>119</v>
      </c>
      <c r="J875" s="4">
        <f>'Main Data (2)'!$D875*'Main Data (2)'!$G875</f>
        <v>7038</v>
      </c>
      <c r="K875" s="4">
        <f>'Main Data (2)'!$F875*'Main Data (2)'!$G875</f>
        <v>2385.1</v>
      </c>
      <c r="L875" s="7" t="str">
        <f t="shared" si="13"/>
        <v>No</v>
      </c>
    </row>
    <row r="876" spans="1:12" x14ac:dyDescent="0.25">
      <c r="A876" s="2" t="s">
        <v>4437</v>
      </c>
      <c r="B876" s="2" t="s">
        <v>28</v>
      </c>
      <c r="C876" s="2" t="s">
        <v>18</v>
      </c>
      <c r="D876" s="2">
        <v>447</v>
      </c>
      <c r="E876" s="2">
        <v>54</v>
      </c>
      <c r="F876" s="2">
        <v>258</v>
      </c>
      <c r="G876" s="2">
        <v>14.61</v>
      </c>
      <c r="H876" s="3">
        <v>45002</v>
      </c>
      <c r="I876" s="2">
        <f>'Main Data (2)'!$D876-'Main Data (2)'!$F876</f>
        <v>189</v>
      </c>
      <c r="J876" s="2">
        <f>'Main Data (2)'!$D876*'Main Data (2)'!$G876</f>
        <v>6530.67</v>
      </c>
      <c r="K876" s="2">
        <f>'Main Data (2)'!$F876*'Main Data (2)'!$G876</f>
        <v>3769.3799999999997</v>
      </c>
      <c r="L876" s="6" t="str">
        <f t="shared" si="13"/>
        <v>No</v>
      </c>
    </row>
    <row r="877" spans="1:12" x14ac:dyDescent="0.25">
      <c r="A877" s="4" t="s">
        <v>4443</v>
      </c>
      <c r="B877" s="4" t="s">
        <v>28</v>
      </c>
      <c r="C877" s="4" t="s">
        <v>18</v>
      </c>
      <c r="D877" s="4">
        <v>239</v>
      </c>
      <c r="E877" s="4">
        <v>36</v>
      </c>
      <c r="F877" s="4">
        <v>44</v>
      </c>
      <c r="G877" s="4">
        <v>103.23</v>
      </c>
      <c r="H877" s="5">
        <v>44994</v>
      </c>
      <c r="I877" s="4">
        <f>'Main Data (2)'!$D877-'Main Data (2)'!$F877</f>
        <v>195</v>
      </c>
      <c r="J877" s="4">
        <f>'Main Data (2)'!$D877*'Main Data (2)'!$G877</f>
        <v>24671.97</v>
      </c>
      <c r="K877" s="4">
        <f>'Main Data (2)'!$F877*'Main Data (2)'!$G877</f>
        <v>4542.12</v>
      </c>
      <c r="L877" s="7" t="str">
        <f t="shared" si="13"/>
        <v>No</v>
      </c>
    </row>
    <row r="878" spans="1:12" x14ac:dyDescent="0.25">
      <c r="A878" s="2" t="s">
        <v>4453</v>
      </c>
      <c r="B878" s="2" t="s">
        <v>48</v>
      </c>
      <c r="C878" s="2" t="s">
        <v>18</v>
      </c>
      <c r="D878" s="2">
        <v>319</v>
      </c>
      <c r="E878" s="2">
        <v>66</v>
      </c>
      <c r="F878" s="2">
        <v>62</v>
      </c>
      <c r="G878" s="2">
        <v>296.45</v>
      </c>
      <c r="H878" s="3">
        <v>45102</v>
      </c>
      <c r="I878" s="2">
        <f>'Main Data (2)'!$D878-'Main Data (2)'!$F878</f>
        <v>257</v>
      </c>
      <c r="J878" s="2">
        <f>'Main Data (2)'!$D878*'Main Data (2)'!$G878</f>
        <v>94567.55</v>
      </c>
      <c r="K878" s="2">
        <f>'Main Data (2)'!$F878*'Main Data (2)'!$G878</f>
        <v>18379.899999999998</v>
      </c>
      <c r="L878" s="6" t="str">
        <f t="shared" si="13"/>
        <v>No</v>
      </c>
    </row>
    <row r="879" spans="1:12" x14ac:dyDescent="0.25">
      <c r="A879" s="4" t="s">
        <v>4456</v>
      </c>
      <c r="B879" s="4" t="s">
        <v>12</v>
      </c>
      <c r="C879" s="4" t="s">
        <v>18</v>
      </c>
      <c r="D879" s="4">
        <v>485</v>
      </c>
      <c r="E879" s="4">
        <v>81</v>
      </c>
      <c r="F879" s="4">
        <v>286</v>
      </c>
      <c r="G879" s="4">
        <v>153.91</v>
      </c>
      <c r="H879" s="5">
        <v>45277</v>
      </c>
      <c r="I879" s="4">
        <f>'Main Data (2)'!$D879-'Main Data (2)'!$F879</f>
        <v>199</v>
      </c>
      <c r="J879" s="4">
        <f>'Main Data (2)'!$D879*'Main Data (2)'!$G879</f>
        <v>74646.349999999991</v>
      </c>
      <c r="K879" s="4">
        <f>'Main Data (2)'!$F879*'Main Data (2)'!$G879</f>
        <v>44018.26</v>
      </c>
      <c r="L879" s="7" t="str">
        <f t="shared" si="13"/>
        <v>No</v>
      </c>
    </row>
    <row r="880" spans="1:12" x14ac:dyDescent="0.25">
      <c r="A880" s="2" t="s">
        <v>4462</v>
      </c>
      <c r="B880" s="2" t="s">
        <v>21</v>
      </c>
      <c r="C880" s="2" t="s">
        <v>18</v>
      </c>
      <c r="D880" s="2">
        <v>335</v>
      </c>
      <c r="E880" s="2">
        <v>33</v>
      </c>
      <c r="F880" s="2">
        <v>142</v>
      </c>
      <c r="G880" s="2">
        <v>411.53</v>
      </c>
      <c r="H880" s="3">
        <v>45156</v>
      </c>
      <c r="I880" s="2">
        <f>'Main Data (2)'!$D880-'Main Data (2)'!$F880</f>
        <v>193</v>
      </c>
      <c r="J880" s="2">
        <f>'Main Data (2)'!$D880*'Main Data (2)'!$G880</f>
        <v>137862.54999999999</v>
      </c>
      <c r="K880" s="2">
        <f>'Main Data (2)'!$F880*'Main Data (2)'!$G880</f>
        <v>58437.259999999995</v>
      </c>
      <c r="L880" s="6" t="str">
        <f t="shared" si="13"/>
        <v>No</v>
      </c>
    </row>
    <row r="881" spans="1:12" x14ac:dyDescent="0.25">
      <c r="A881" s="4" t="s">
        <v>4464</v>
      </c>
      <c r="B881" s="4" t="s">
        <v>8</v>
      </c>
      <c r="C881" s="4" t="s">
        <v>18</v>
      </c>
      <c r="D881" s="4">
        <v>224</v>
      </c>
      <c r="E881" s="4">
        <v>31</v>
      </c>
      <c r="F881" s="4">
        <v>60</v>
      </c>
      <c r="G881" s="4">
        <v>71.98</v>
      </c>
      <c r="H881" s="5">
        <v>45209</v>
      </c>
      <c r="I881" s="4">
        <f>'Main Data (2)'!$D881-'Main Data (2)'!$F881</f>
        <v>164</v>
      </c>
      <c r="J881" s="4">
        <f>'Main Data (2)'!$D881*'Main Data (2)'!$G881</f>
        <v>16123.52</v>
      </c>
      <c r="K881" s="4">
        <f>'Main Data (2)'!$F881*'Main Data (2)'!$G881</f>
        <v>4318.8</v>
      </c>
      <c r="L881" s="7" t="str">
        <f t="shared" si="13"/>
        <v>No</v>
      </c>
    </row>
    <row r="882" spans="1:12" x14ac:dyDescent="0.25">
      <c r="A882" s="2" t="s">
        <v>4473</v>
      </c>
      <c r="B882" s="2" t="s">
        <v>26</v>
      </c>
      <c r="C882" s="2" t="s">
        <v>18</v>
      </c>
      <c r="D882" s="2">
        <v>201</v>
      </c>
      <c r="E882" s="2">
        <v>58</v>
      </c>
      <c r="F882" s="2">
        <v>54</v>
      </c>
      <c r="G882" s="2">
        <v>275.66000000000003</v>
      </c>
      <c r="H882" s="3">
        <v>45016</v>
      </c>
      <c r="I882" s="2">
        <f>'Main Data (2)'!$D882-'Main Data (2)'!$F882</f>
        <v>147</v>
      </c>
      <c r="J882" s="2">
        <f>'Main Data (2)'!$D882*'Main Data (2)'!$G882</f>
        <v>55407.66</v>
      </c>
      <c r="K882" s="2">
        <f>'Main Data (2)'!$F882*'Main Data (2)'!$G882</f>
        <v>14885.640000000001</v>
      </c>
      <c r="L882" s="6" t="str">
        <f t="shared" si="13"/>
        <v>No</v>
      </c>
    </row>
    <row r="883" spans="1:12" x14ac:dyDescent="0.25">
      <c r="A883" s="4" t="s">
        <v>4479</v>
      </c>
      <c r="B883" s="4" t="s">
        <v>26</v>
      </c>
      <c r="C883" s="4" t="s">
        <v>18</v>
      </c>
      <c r="D883" s="4">
        <v>308</v>
      </c>
      <c r="E883" s="4">
        <v>72</v>
      </c>
      <c r="F883" s="4">
        <v>48</v>
      </c>
      <c r="G883" s="4">
        <v>34.15</v>
      </c>
      <c r="H883" s="5">
        <v>45040</v>
      </c>
      <c r="I883" s="4">
        <f>'Main Data (2)'!$D883-'Main Data (2)'!$F883</f>
        <v>260</v>
      </c>
      <c r="J883" s="4">
        <f>'Main Data (2)'!$D883*'Main Data (2)'!$G883</f>
        <v>10518.199999999999</v>
      </c>
      <c r="K883" s="4">
        <f>'Main Data (2)'!$F883*'Main Data (2)'!$G883</f>
        <v>1639.1999999999998</v>
      </c>
      <c r="L883" s="7" t="str">
        <f t="shared" si="13"/>
        <v>No</v>
      </c>
    </row>
    <row r="884" spans="1:12" x14ac:dyDescent="0.25">
      <c r="A884" s="2" t="s">
        <v>4481</v>
      </c>
      <c r="B884" s="2" t="s">
        <v>35</v>
      </c>
      <c r="C884" s="2" t="s">
        <v>18</v>
      </c>
      <c r="D884" s="2">
        <v>119</v>
      </c>
      <c r="E884" s="2">
        <v>64</v>
      </c>
      <c r="F884" s="2">
        <v>64</v>
      </c>
      <c r="G884" s="2">
        <v>65</v>
      </c>
      <c r="H884" s="3">
        <v>45246</v>
      </c>
      <c r="I884" s="2">
        <f>'Main Data (2)'!$D884-'Main Data (2)'!$F884</f>
        <v>55</v>
      </c>
      <c r="J884" s="2">
        <f>'Main Data (2)'!$D884*'Main Data (2)'!$G884</f>
        <v>7735</v>
      </c>
      <c r="K884" s="2">
        <f>'Main Data (2)'!$F884*'Main Data (2)'!$G884</f>
        <v>4160</v>
      </c>
      <c r="L884" s="6" t="str">
        <f t="shared" si="13"/>
        <v>No</v>
      </c>
    </row>
    <row r="885" spans="1:12" x14ac:dyDescent="0.25">
      <c r="A885" s="4" t="s">
        <v>4491</v>
      </c>
      <c r="B885" s="4" t="s">
        <v>48</v>
      </c>
      <c r="C885" s="4" t="s">
        <v>18</v>
      </c>
      <c r="D885" s="4">
        <v>278</v>
      </c>
      <c r="E885" s="4">
        <v>28</v>
      </c>
      <c r="F885" s="4">
        <v>231</v>
      </c>
      <c r="G885" s="4">
        <v>92.25</v>
      </c>
      <c r="H885" s="5">
        <v>44964</v>
      </c>
      <c r="I885" s="4">
        <f>'Main Data (2)'!$D885-'Main Data (2)'!$F885</f>
        <v>47</v>
      </c>
      <c r="J885" s="4">
        <f>'Main Data (2)'!$D885*'Main Data (2)'!$G885</f>
        <v>25645.5</v>
      </c>
      <c r="K885" s="4">
        <f>'Main Data (2)'!$F885*'Main Data (2)'!$G885</f>
        <v>21309.75</v>
      </c>
      <c r="L885" s="7" t="str">
        <f t="shared" si="13"/>
        <v>No</v>
      </c>
    </row>
    <row r="886" spans="1:12" x14ac:dyDescent="0.25">
      <c r="A886" s="2" t="s">
        <v>4495</v>
      </c>
      <c r="B886" s="2" t="s">
        <v>35</v>
      </c>
      <c r="C886" s="2" t="s">
        <v>18</v>
      </c>
      <c r="D886" s="2">
        <v>179</v>
      </c>
      <c r="E886" s="2">
        <v>63</v>
      </c>
      <c r="F886" s="2">
        <v>33</v>
      </c>
      <c r="G886" s="2">
        <v>131.74</v>
      </c>
      <c r="H886" s="3">
        <v>45171</v>
      </c>
      <c r="I886" s="2">
        <f>'Main Data (2)'!$D886-'Main Data (2)'!$F886</f>
        <v>146</v>
      </c>
      <c r="J886" s="2">
        <f>'Main Data (2)'!$D886*'Main Data (2)'!$G886</f>
        <v>23581.460000000003</v>
      </c>
      <c r="K886" s="2">
        <f>'Main Data (2)'!$F886*'Main Data (2)'!$G886</f>
        <v>4347.42</v>
      </c>
      <c r="L886" s="6" t="str">
        <f t="shared" si="13"/>
        <v>No</v>
      </c>
    </row>
    <row r="887" spans="1:12" x14ac:dyDescent="0.25">
      <c r="A887" s="4" t="s">
        <v>4502</v>
      </c>
      <c r="B887" s="4" t="s">
        <v>26</v>
      </c>
      <c r="C887" s="4" t="s">
        <v>18</v>
      </c>
      <c r="D887" s="4">
        <v>294</v>
      </c>
      <c r="E887" s="4">
        <v>32</v>
      </c>
      <c r="F887" s="4">
        <v>10</v>
      </c>
      <c r="G887" s="4">
        <v>464.54</v>
      </c>
      <c r="H887" s="5">
        <v>45274</v>
      </c>
      <c r="I887" s="4">
        <f>'Main Data (2)'!$D887-'Main Data (2)'!$F887</f>
        <v>284</v>
      </c>
      <c r="J887" s="4">
        <f>'Main Data (2)'!$D887*'Main Data (2)'!$G887</f>
        <v>136574.76</v>
      </c>
      <c r="K887" s="4">
        <f>'Main Data (2)'!$F887*'Main Data (2)'!$G887</f>
        <v>4645.4000000000005</v>
      </c>
      <c r="L887" s="7" t="str">
        <f t="shared" si="13"/>
        <v>No</v>
      </c>
    </row>
    <row r="888" spans="1:12" x14ac:dyDescent="0.25">
      <c r="A888" s="2" t="s">
        <v>4509</v>
      </c>
      <c r="B888" s="2" t="s">
        <v>48</v>
      </c>
      <c r="C888" s="2" t="s">
        <v>18</v>
      </c>
      <c r="D888" s="2">
        <v>315</v>
      </c>
      <c r="E888" s="2">
        <v>52</v>
      </c>
      <c r="F888" s="2">
        <v>107</v>
      </c>
      <c r="G888" s="2">
        <v>210.09</v>
      </c>
      <c r="H888" s="3">
        <v>44970</v>
      </c>
      <c r="I888" s="2">
        <f>'Main Data (2)'!$D888-'Main Data (2)'!$F888</f>
        <v>208</v>
      </c>
      <c r="J888" s="2">
        <f>'Main Data (2)'!$D888*'Main Data (2)'!$G888</f>
        <v>66178.350000000006</v>
      </c>
      <c r="K888" s="2">
        <f>'Main Data (2)'!$F888*'Main Data (2)'!$G888</f>
        <v>22479.63</v>
      </c>
      <c r="L888" s="6" t="str">
        <f t="shared" si="13"/>
        <v>No</v>
      </c>
    </row>
    <row r="889" spans="1:12" x14ac:dyDescent="0.25">
      <c r="A889" s="4" t="s">
        <v>4519</v>
      </c>
      <c r="B889" s="4" t="s">
        <v>28</v>
      </c>
      <c r="C889" s="4" t="s">
        <v>18</v>
      </c>
      <c r="D889" s="4">
        <v>498</v>
      </c>
      <c r="E889" s="4">
        <v>23</v>
      </c>
      <c r="F889" s="4">
        <v>243</v>
      </c>
      <c r="G889" s="4">
        <v>201</v>
      </c>
      <c r="H889" s="5">
        <v>44952</v>
      </c>
      <c r="I889" s="4">
        <f>'Main Data (2)'!$D889-'Main Data (2)'!$F889</f>
        <v>255</v>
      </c>
      <c r="J889" s="4">
        <f>'Main Data (2)'!$D889*'Main Data (2)'!$G889</f>
        <v>100098</v>
      </c>
      <c r="K889" s="4">
        <f>'Main Data (2)'!$F889*'Main Data (2)'!$G889</f>
        <v>48843</v>
      </c>
      <c r="L889" s="7" t="str">
        <f t="shared" si="13"/>
        <v>No</v>
      </c>
    </row>
    <row r="890" spans="1:12" x14ac:dyDescent="0.25">
      <c r="A890" s="2" t="s">
        <v>4528</v>
      </c>
      <c r="B890" s="2" t="s">
        <v>37</v>
      </c>
      <c r="C890" s="2" t="s">
        <v>18</v>
      </c>
      <c r="D890" s="2">
        <v>474</v>
      </c>
      <c r="E890" s="2">
        <v>69</v>
      </c>
      <c r="F890" s="2">
        <v>176</v>
      </c>
      <c r="G890" s="2">
        <v>48.31</v>
      </c>
      <c r="H890" s="3">
        <v>44989</v>
      </c>
      <c r="I890" s="2">
        <f>'Main Data (2)'!$D890-'Main Data (2)'!$F890</f>
        <v>298</v>
      </c>
      <c r="J890" s="2">
        <f>'Main Data (2)'!$D890*'Main Data (2)'!$G890</f>
        <v>22898.940000000002</v>
      </c>
      <c r="K890" s="2">
        <f>'Main Data (2)'!$F890*'Main Data (2)'!$G890</f>
        <v>8502.5600000000013</v>
      </c>
      <c r="L890" s="6" t="str">
        <f t="shared" si="13"/>
        <v>No</v>
      </c>
    </row>
    <row r="891" spans="1:12" x14ac:dyDescent="0.25">
      <c r="A891" s="4" t="s">
        <v>4530</v>
      </c>
      <c r="B891" s="4" t="s">
        <v>35</v>
      </c>
      <c r="C891" s="4" t="s">
        <v>18</v>
      </c>
      <c r="D891" s="4">
        <v>278</v>
      </c>
      <c r="E891" s="4">
        <v>67</v>
      </c>
      <c r="F891" s="4">
        <v>126</v>
      </c>
      <c r="G891" s="4">
        <v>302.52</v>
      </c>
      <c r="H891" s="5">
        <v>45264</v>
      </c>
      <c r="I891" s="4">
        <f>'Main Data (2)'!$D891-'Main Data (2)'!$F891</f>
        <v>152</v>
      </c>
      <c r="J891" s="4">
        <f>'Main Data (2)'!$D891*'Main Data (2)'!$G891</f>
        <v>84100.56</v>
      </c>
      <c r="K891" s="4">
        <f>'Main Data (2)'!$F891*'Main Data (2)'!$G891</f>
        <v>38117.519999999997</v>
      </c>
      <c r="L891" s="7" t="str">
        <f t="shared" si="13"/>
        <v>No</v>
      </c>
    </row>
    <row r="892" spans="1:12" x14ac:dyDescent="0.25">
      <c r="A892" s="2" t="s">
        <v>4532</v>
      </c>
      <c r="B892" s="2" t="s">
        <v>26</v>
      </c>
      <c r="C892" s="2" t="s">
        <v>18</v>
      </c>
      <c r="D892" s="2">
        <v>146</v>
      </c>
      <c r="E892" s="2">
        <v>99</v>
      </c>
      <c r="F892" s="2">
        <v>23</v>
      </c>
      <c r="G892" s="2">
        <v>220.92</v>
      </c>
      <c r="H892" s="3">
        <v>45290</v>
      </c>
      <c r="I892" s="2">
        <f>'Main Data (2)'!$D892-'Main Data (2)'!$F892</f>
        <v>123</v>
      </c>
      <c r="J892" s="2">
        <f>'Main Data (2)'!$D892*'Main Data (2)'!$G892</f>
        <v>32254.32</v>
      </c>
      <c r="K892" s="2">
        <f>'Main Data (2)'!$F892*'Main Data (2)'!$G892</f>
        <v>5081.16</v>
      </c>
      <c r="L892" s="6" t="str">
        <f t="shared" si="13"/>
        <v>No</v>
      </c>
    </row>
    <row r="893" spans="1:12" x14ac:dyDescent="0.25">
      <c r="A893" s="4" t="s">
        <v>4540</v>
      </c>
      <c r="B893" s="4" t="s">
        <v>12</v>
      </c>
      <c r="C893" s="4" t="s">
        <v>18</v>
      </c>
      <c r="D893" s="4">
        <v>118</v>
      </c>
      <c r="E893" s="4">
        <v>96</v>
      </c>
      <c r="F893" s="4">
        <v>52</v>
      </c>
      <c r="G893" s="4">
        <v>306.43</v>
      </c>
      <c r="H893" s="5">
        <v>44933</v>
      </c>
      <c r="I893" s="4">
        <f>'Main Data (2)'!$D893-'Main Data (2)'!$F893</f>
        <v>66</v>
      </c>
      <c r="J893" s="4">
        <f>'Main Data (2)'!$D893*'Main Data (2)'!$G893</f>
        <v>36158.74</v>
      </c>
      <c r="K893" s="4">
        <f>'Main Data (2)'!$F893*'Main Data (2)'!$G893</f>
        <v>15934.36</v>
      </c>
      <c r="L893" s="7" t="str">
        <f t="shared" si="13"/>
        <v>No</v>
      </c>
    </row>
    <row r="894" spans="1:12" x14ac:dyDescent="0.25">
      <c r="A894" s="2" t="s">
        <v>4551</v>
      </c>
      <c r="B894" s="2" t="s">
        <v>21</v>
      </c>
      <c r="C894" s="2" t="s">
        <v>18</v>
      </c>
      <c r="D894" s="2">
        <v>209</v>
      </c>
      <c r="E894" s="2">
        <v>73</v>
      </c>
      <c r="F894" s="2">
        <v>168</v>
      </c>
      <c r="G894" s="2">
        <v>371.19</v>
      </c>
      <c r="H894" s="3">
        <v>45051</v>
      </c>
      <c r="I894" s="2">
        <f>'Main Data (2)'!$D894-'Main Data (2)'!$F894</f>
        <v>41</v>
      </c>
      <c r="J894" s="2">
        <f>'Main Data (2)'!$D894*'Main Data (2)'!$G894</f>
        <v>77578.710000000006</v>
      </c>
      <c r="K894" s="2">
        <f>'Main Data (2)'!$F894*'Main Data (2)'!$G894</f>
        <v>62359.92</v>
      </c>
      <c r="L894" s="6" t="str">
        <f t="shared" si="13"/>
        <v>No</v>
      </c>
    </row>
    <row r="895" spans="1:12" x14ac:dyDescent="0.25">
      <c r="A895" s="4" t="s">
        <v>4561</v>
      </c>
      <c r="B895" s="4" t="s">
        <v>8</v>
      </c>
      <c r="C895" s="4" t="s">
        <v>18</v>
      </c>
      <c r="D895" s="4">
        <v>495</v>
      </c>
      <c r="E895" s="4">
        <v>76</v>
      </c>
      <c r="F895" s="4">
        <v>222</v>
      </c>
      <c r="G895" s="4">
        <v>226.12</v>
      </c>
      <c r="H895" s="5">
        <v>45079</v>
      </c>
      <c r="I895" s="4">
        <f>'Main Data (2)'!$D895-'Main Data (2)'!$F895</f>
        <v>273</v>
      </c>
      <c r="J895" s="4">
        <f>'Main Data (2)'!$D895*'Main Data (2)'!$G895</f>
        <v>111929.40000000001</v>
      </c>
      <c r="K895" s="4">
        <f>'Main Data (2)'!$F895*'Main Data (2)'!$G895</f>
        <v>50198.64</v>
      </c>
      <c r="L895" s="7" t="str">
        <f t="shared" si="13"/>
        <v>No</v>
      </c>
    </row>
    <row r="896" spans="1:12" x14ac:dyDescent="0.25">
      <c r="A896" s="2" t="s">
        <v>4577</v>
      </c>
      <c r="B896" s="2" t="s">
        <v>8</v>
      </c>
      <c r="C896" s="2" t="s">
        <v>18</v>
      </c>
      <c r="D896" s="2">
        <v>332</v>
      </c>
      <c r="E896" s="2">
        <v>31</v>
      </c>
      <c r="F896" s="2">
        <v>284</v>
      </c>
      <c r="G896" s="2">
        <v>125.66</v>
      </c>
      <c r="H896" s="3">
        <v>45170</v>
      </c>
      <c r="I896" s="2">
        <f>'Main Data (2)'!$D896-'Main Data (2)'!$F896</f>
        <v>48</v>
      </c>
      <c r="J896" s="2">
        <f>'Main Data (2)'!$D896*'Main Data (2)'!$G896</f>
        <v>41719.119999999995</v>
      </c>
      <c r="K896" s="2">
        <f>'Main Data (2)'!$F896*'Main Data (2)'!$G896</f>
        <v>35687.440000000002</v>
      </c>
      <c r="L896" s="6" t="str">
        <f t="shared" si="13"/>
        <v>No</v>
      </c>
    </row>
    <row r="897" spans="1:12" x14ac:dyDescent="0.25">
      <c r="A897" s="4" t="s">
        <v>4578</v>
      </c>
      <c r="B897" s="4" t="s">
        <v>17</v>
      </c>
      <c r="C897" s="4" t="s">
        <v>18</v>
      </c>
      <c r="D897" s="4">
        <v>313</v>
      </c>
      <c r="E897" s="4">
        <v>20</v>
      </c>
      <c r="F897" s="4">
        <v>167</v>
      </c>
      <c r="G897" s="4">
        <v>9.84</v>
      </c>
      <c r="H897" s="5">
        <v>45224</v>
      </c>
      <c r="I897" s="4">
        <f>'Main Data (2)'!$D897-'Main Data (2)'!$F897</f>
        <v>146</v>
      </c>
      <c r="J897" s="4">
        <f>'Main Data (2)'!$D897*'Main Data (2)'!$G897</f>
        <v>3079.92</v>
      </c>
      <c r="K897" s="4">
        <f>'Main Data (2)'!$F897*'Main Data (2)'!$G897</f>
        <v>1643.28</v>
      </c>
      <c r="L897" s="7" t="str">
        <f t="shared" si="13"/>
        <v>No</v>
      </c>
    </row>
    <row r="898" spans="1:12" x14ac:dyDescent="0.25">
      <c r="A898" s="2" t="s">
        <v>4581</v>
      </c>
      <c r="B898" s="2" t="s">
        <v>26</v>
      </c>
      <c r="C898" s="2" t="s">
        <v>18</v>
      </c>
      <c r="D898" s="2">
        <v>532</v>
      </c>
      <c r="E898" s="2">
        <v>80</v>
      </c>
      <c r="F898" s="2">
        <v>264</v>
      </c>
      <c r="G898" s="2">
        <v>167.15</v>
      </c>
      <c r="H898" s="3">
        <v>45032</v>
      </c>
      <c r="I898" s="2">
        <f>'Main Data (2)'!$D898-'Main Data (2)'!$F898</f>
        <v>268</v>
      </c>
      <c r="J898" s="2">
        <f>'Main Data (2)'!$D898*'Main Data (2)'!$G898</f>
        <v>88923.8</v>
      </c>
      <c r="K898" s="2">
        <f>'Main Data (2)'!$F898*'Main Data (2)'!$G898</f>
        <v>44127.6</v>
      </c>
      <c r="L898" s="6" t="str">
        <f t="shared" ref="L898:L961" si="14">IF(D898&lt;=E898,"Yes","No")</f>
        <v>No</v>
      </c>
    </row>
    <row r="899" spans="1:12" x14ac:dyDescent="0.25">
      <c r="A899" s="4" t="s">
        <v>4583</v>
      </c>
      <c r="B899" s="4" t="s">
        <v>35</v>
      </c>
      <c r="C899" s="4" t="s">
        <v>18</v>
      </c>
      <c r="D899" s="4">
        <v>529</v>
      </c>
      <c r="E899" s="4">
        <v>98</v>
      </c>
      <c r="F899" s="4">
        <v>247</v>
      </c>
      <c r="G899" s="4">
        <v>254.92</v>
      </c>
      <c r="H899" s="5">
        <v>45063</v>
      </c>
      <c r="I899" s="4">
        <f>'Main Data (2)'!$D899-'Main Data (2)'!$F899</f>
        <v>282</v>
      </c>
      <c r="J899" s="4">
        <f>'Main Data (2)'!$D899*'Main Data (2)'!$G899</f>
        <v>134852.68</v>
      </c>
      <c r="K899" s="4">
        <f>'Main Data (2)'!$F899*'Main Data (2)'!$G899</f>
        <v>62965.24</v>
      </c>
      <c r="L899" s="7" t="str">
        <f t="shared" si="14"/>
        <v>No</v>
      </c>
    </row>
    <row r="900" spans="1:12" x14ac:dyDescent="0.25">
      <c r="A900" s="2" t="s">
        <v>4584</v>
      </c>
      <c r="B900" s="2" t="s">
        <v>48</v>
      </c>
      <c r="C900" s="2" t="s">
        <v>18</v>
      </c>
      <c r="D900" s="2">
        <v>269</v>
      </c>
      <c r="E900" s="2">
        <v>25</v>
      </c>
      <c r="F900" s="2">
        <v>152</v>
      </c>
      <c r="G900" s="2">
        <v>420.9</v>
      </c>
      <c r="H900" s="3">
        <v>45234</v>
      </c>
      <c r="I900" s="2">
        <f>'Main Data (2)'!$D900-'Main Data (2)'!$F900</f>
        <v>117</v>
      </c>
      <c r="J900" s="2">
        <f>'Main Data (2)'!$D900*'Main Data (2)'!$G900</f>
        <v>113222.09999999999</v>
      </c>
      <c r="K900" s="2">
        <f>'Main Data (2)'!$F900*'Main Data (2)'!$G900</f>
        <v>63976.799999999996</v>
      </c>
      <c r="L900" s="6" t="str">
        <f t="shared" si="14"/>
        <v>No</v>
      </c>
    </row>
    <row r="901" spans="1:12" x14ac:dyDescent="0.25">
      <c r="A901" s="4" t="s">
        <v>4587</v>
      </c>
      <c r="B901" s="4" t="s">
        <v>28</v>
      </c>
      <c r="C901" s="4" t="s">
        <v>18</v>
      </c>
      <c r="D901" s="4">
        <v>523</v>
      </c>
      <c r="E901" s="4">
        <v>23</v>
      </c>
      <c r="F901" s="4">
        <v>288</v>
      </c>
      <c r="G901" s="4">
        <v>119.8</v>
      </c>
      <c r="H901" s="5">
        <v>45002</v>
      </c>
      <c r="I901" s="4">
        <f>'Main Data (2)'!$D901-'Main Data (2)'!$F901</f>
        <v>235</v>
      </c>
      <c r="J901" s="4">
        <f>'Main Data (2)'!$D901*'Main Data (2)'!$G901</f>
        <v>62655.4</v>
      </c>
      <c r="K901" s="4">
        <f>'Main Data (2)'!$F901*'Main Data (2)'!$G901</f>
        <v>34502.400000000001</v>
      </c>
      <c r="L901" s="7" t="str">
        <f t="shared" si="14"/>
        <v>No</v>
      </c>
    </row>
    <row r="902" spans="1:12" x14ac:dyDescent="0.25">
      <c r="A902" s="2" t="s">
        <v>4594</v>
      </c>
      <c r="B902" s="2" t="s">
        <v>48</v>
      </c>
      <c r="C902" s="2" t="s">
        <v>18</v>
      </c>
      <c r="D902" s="2">
        <v>56</v>
      </c>
      <c r="E902" s="2">
        <v>67</v>
      </c>
      <c r="F902" s="2">
        <v>35</v>
      </c>
      <c r="G902" s="2">
        <v>454.69</v>
      </c>
      <c r="H902" s="3">
        <v>45066</v>
      </c>
      <c r="I902" s="2">
        <f>'Main Data (2)'!$D902-'Main Data (2)'!$F902</f>
        <v>21</v>
      </c>
      <c r="J902" s="2">
        <f>'Main Data (2)'!$D902*'Main Data (2)'!$G902</f>
        <v>25462.639999999999</v>
      </c>
      <c r="K902" s="2">
        <f>'Main Data (2)'!$F902*'Main Data (2)'!$G902</f>
        <v>15914.15</v>
      </c>
      <c r="L902" s="6" t="str">
        <f t="shared" si="14"/>
        <v>Yes</v>
      </c>
    </row>
    <row r="903" spans="1:12" x14ac:dyDescent="0.25">
      <c r="A903" s="4" t="s">
        <v>4595</v>
      </c>
      <c r="B903" s="4" t="s">
        <v>37</v>
      </c>
      <c r="C903" s="4" t="s">
        <v>18</v>
      </c>
      <c r="D903" s="4">
        <v>278</v>
      </c>
      <c r="E903" s="4">
        <v>90</v>
      </c>
      <c r="F903" s="4">
        <v>223</v>
      </c>
      <c r="G903" s="4">
        <v>316.95</v>
      </c>
      <c r="H903" s="5">
        <v>45176</v>
      </c>
      <c r="I903" s="4">
        <f>'Main Data (2)'!$D903-'Main Data (2)'!$F903</f>
        <v>55</v>
      </c>
      <c r="J903" s="4">
        <f>'Main Data (2)'!$D903*'Main Data (2)'!$G903</f>
        <v>88112.099999999991</v>
      </c>
      <c r="K903" s="4">
        <f>'Main Data (2)'!$F903*'Main Data (2)'!$G903</f>
        <v>70679.849999999991</v>
      </c>
      <c r="L903" s="7" t="str">
        <f t="shared" si="14"/>
        <v>No</v>
      </c>
    </row>
    <row r="904" spans="1:12" x14ac:dyDescent="0.25">
      <c r="A904" s="2" t="s">
        <v>4632</v>
      </c>
      <c r="B904" s="2" t="s">
        <v>14</v>
      </c>
      <c r="C904" s="2" t="s">
        <v>18</v>
      </c>
      <c r="D904" s="2">
        <v>502</v>
      </c>
      <c r="E904" s="2">
        <v>48</v>
      </c>
      <c r="F904" s="2">
        <v>255</v>
      </c>
      <c r="G904" s="2">
        <v>322.38</v>
      </c>
      <c r="H904" s="3">
        <v>45020</v>
      </c>
      <c r="I904" s="2">
        <f>'Main Data (2)'!$D904-'Main Data (2)'!$F904</f>
        <v>247</v>
      </c>
      <c r="J904" s="2">
        <f>'Main Data (2)'!$D904*'Main Data (2)'!$G904</f>
        <v>161834.76</v>
      </c>
      <c r="K904" s="2">
        <f>'Main Data (2)'!$F904*'Main Data (2)'!$G904</f>
        <v>82206.899999999994</v>
      </c>
      <c r="L904" s="6" t="str">
        <f t="shared" si="14"/>
        <v>No</v>
      </c>
    </row>
    <row r="905" spans="1:12" x14ac:dyDescent="0.25">
      <c r="A905" s="4" t="s">
        <v>4633</v>
      </c>
      <c r="B905" s="4" t="s">
        <v>14</v>
      </c>
      <c r="C905" s="4" t="s">
        <v>18</v>
      </c>
      <c r="D905" s="4">
        <v>318</v>
      </c>
      <c r="E905" s="4">
        <v>48</v>
      </c>
      <c r="F905" s="4">
        <v>242</v>
      </c>
      <c r="G905" s="4">
        <v>80.67</v>
      </c>
      <c r="H905" s="5">
        <v>45151</v>
      </c>
      <c r="I905" s="4">
        <f>'Main Data (2)'!$D905-'Main Data (2)'!$F905</f>
        <v>76</v>
      </c>
      <c r="J905" s="4">
        <f>'Main Data (2)'!$D905*'Main Data (2)'!$G905</f>
        <v>25653.06</v>
      </c>
      <c r="K905" s="4">
        <f>'Main Data (2)'!$F905*'Main Data (2)'!$G905</f>
        <v>19522.14</v>
      </c>
      <c r="L905" s="7" t="str">
        <f t="shared" si="14"/>
        <v>No</v>
      </c>
    </row>
    <row r="906" spans="1:12" x14ac:dyDescent="0.25">
      <c r="A906" s="2" t="s">
        <v>4638</v>
      </c>
      <c r="B906" s="2" t="s">
        <v>37</v>
      </c>
      <c r="C906" s="2" t="s">
        <v>18</v>
      </c>
      <c r="D906" s="2">
        <v>109</v>
      </c>
      <c r="E906" s="2">
        <v>94</v>
      </c>
      <c r="F906" s="2">
        <v>101</v>
      </c>
      <c r="G906" s="2">
        <v>389.12</v>
      </c>
      <c r="H906" s="3">
        <v>45199</v>
      </c>
      <c r="I906" s="2">
        <f>'Main Data (2)'!$D906-'Main Data (2)'!$F906</f>
        <v>8</v>
      </c>
      <c r="J906" s="2">
        <f>'Main Data (2)'!$D906*'Main Data (2)'!$G906</f>
        <v>42414.080000000002</v>
      </c>
      <c r="K906" s="2">
        <f>'Main Data (2)'!$F906*'Main Data (2)'!$G906</f>
        <v>39301.120000000003</v>
      </c>
      <c r="L906" s="6" t="str">
        <f t="shared" si="14"/>
        <v>No</v>
      </c>
    </row>
    <row r="907" spans="1:12" x14ac:dyDescent="0.25">
      <c r="A907" s="4" t="s">
        <v>4642</v>
      </c>
      <c r="B907" s="4" t="s">
        <v>17</v>
      </c>
      <c r="C907" s="4" t="s">
        <v>18</v>
      </c>
      <c r="D907" s="4">
        <v>185</v>
      </c>
      <c r="E907" s="4">
        <v>94</v>
      </c>
      <c r="F907" s="4">
        <v>73</v>
      </c>
      <c r="G907" s="4">
        <v>54.39</v>
      </c>
      <c r="H907" s="5">
        <v>45273</v>
      </c>
      <c r="I907" s="4">
        <f>'Main Data (2)'!$D907-'Main Data (2)'!$F907</f>
        <v>112</v>
      </c>
      <c r="J907" s="4">
        <f>'Main Data (2)'!$D907*'Main Data (2)'!$G907</f>
        <v>10062.15</v>
      </c>
      <c r="K907" s="4">
        <f>'Main Data (2)'!$F907*'Main Data (2)'!$G907</f>
        <v>3970.4700000000003</v>
      </c>
      <c r="L907" s="7" t="str">
        <f t="shared" si="14"/>
        <v>No</v>
      </c>
    </row>
    <row r="908" spans="1:12" x14ac:dyDescent="0.25">
      <c r="A908" s="2" t="s">
        <v>4653</v>
      </c>
      <c r="B908" s="2" t="s">
        <v>48</v>
      </c>
      <c r="C908" s="2" t="s">
        <v>18</v>
      </c>
      <c r="D908" s="2">
        <v>180</v>
      </c>
      <c r="E908" s="2">
        <v>63</v>
      </c>
      <c r="F908" s="2">
        <v>25</v>
      </c>
      <c r="G908" s="2">
        <v>187.31</v>
      </c>
      <c r="H908" s="3">
        <v>45201</v>
      </c>
      <c r="I908" s="2">
        <f>'Main Data (2)'!$D908-'Main Data (2)'!$F908</f>
        <v>155</v>
      </c>
      <c r="J908" s="2">
        <f>'Main Data (2)'!$D908*'Main Data (2)'!$G908</f>
        <v>33715.800000000003</v>
      </c>
      <c r="K908" s="2">
        <f>'Main Data (2)'!$F908*'Main Data (2)'!$G908</f>
        <v>4682.75</v>
      </c>
      <c r="L908" s="6" t="str">
        <f t="shared" si="14"/>
        <v>No</v>
      </c>
    </row>
    <row r="909" spans="1:12" x14ac:dyDescent="0.25">
      <c r="A909" s="4" t="s">
        <v>4659</v>
      </c>
      <c r="B909" s="4" t="s">
        <v>48</v>
      </c>
      <c r="C909" s="4" t="s">
        <v>18</v>
      </c>
      <c r="D909" s="4">
        <v>344</v>
      </c>
      <c r="E909" s="4">
        <v>53</v>
      </c>
      <c r="F909" s="4">
        <v>196</v>
      </c>
      <c r="G909" s="4">
        <v>201.65</v>
      </c>
      <c r="H909" s="5">
        <v>44936</v>
      </c>
      <c r="I909" s="4">
        <f>'Main Data (2)'!$D909-'Main Data (2)'!$F909</f>
        <v>148</v>
      </c>
      <c r="J909" s="4">
        <f>'Main Data (2)'!$D909*'Main Data (2)'!$G909</f>
        <v>69367.600000000006</v>
      </c>
      <c r="K909" s="4">
        <f>'Main Data (2)'!$F909*'Main Data (2)'!$G909</f>
        <v>39523.4</v>
      </c>
      <c r="L909" s="7" t="str">
        <f t="shared" si="14"/>
        <v>No</v>
      </c>
    </row>
    <row r="910" spans="1:12" x14ac:dyDescent="0.25">
      <c r="A910" s="2" t="s">
        <v>4667</v>
      </c>
      <c r="B910" s="2" t="s">
        <v>14</v>
      </c>
      <c r="C910" s="2" t="s">
        <v>18</v>
      </c>
      <c r="D910" s="2">
        <v>197</v>
      </c>
      <c r="E910" s="2">
        <v>95</v>
      </c>
      <c r="F910" s="2">
        <v>72</v>
      </c>
      <c r="G910" s="2">
        <v>404.87</v>
      </c>
      <c r="H910" s="3">
        <v>45100</v>
      </c>
      <c r="I910" s="2">
        <f>'Main Data (2)'!$D910-'Main Data (2)'!$F910</f>
        <v>125</v>
      </c>
      <c r="J910" s="2">
        <f>'Main Data (2)'!$D910*'Main Data (2)'!$G910</f>
        <v>79759.39</v>
      </c>
      <c r="K910" s="2">
        <f>'Main Data (2)'!$F910*'Main Data (2)'!$G910</f>
        <v>29150.639999999999</v>
      </c>
      <c r="L910" s="6" t="str">
        <f t="shared" si="14"/>
        <v>No</v>
      </c>
    </row>
    <row r="911" spans="1:12" x14ac:dyDescent="0.25">
      <c r="A911" s="4" t="s">
        <v>4669</v>
      </c>
      <c r="B911" s="4" t="s">
        <v>28</v>
      </c>
      <c r="C911" s="4" t="s">
        <v>18</v>
      </c>
      <c r="D911" s="4">
        <v>364</v>
      </c>
      <c r="E911" s="4">
        <v>23</v>
      </c>
      <c r="F911" s="4">
        <v>247</v>
      </c>
      <c r="G911" s="4">
        <v>410.17</v>
      </c>
      <c r="H911" s="5">
        <v>44957</v>
      </c>
      <c r="I911" s="4">
        <f>'Main Data (2)'!$D911-'Main Data (2)'!$F911</f>
        <v>117</v>
      </c>
      <c r="J911" s="4">
        <f>'Main Data (2)'!$D911*'Main Data (2)'!$G911</f>
        <v>149301.88</v>
      </c>
      <c r="K911" s="4">
        <f>'Main Data (2)'!$F911*'Main Data (2)'!$G911</f>
        <v>101311.99</v>
      </c>
      <c r="L911" s="7" t="str">
        <f t="shared" si="14"/>
        <v>No</v>
      </c>
    </row>
    <row r="912" spans="1:12" x14ac:dyDescent="0.25">
      <c r="A912" s="2" t="s">
        <v>4670</v>
      </c>
      <c r="B912" s="2" t="s">
        <v>26</v>
      </c>
      <c r="C912" s="2" t="s">
        <v>18</v>
      </c>
      <c r="D912" s="2">
        <v>169</v>
      </c>
      <c r="E912" s="2">
        <v>93</v>
      </c>
      <c r="F912" s="2">
        <v>63</v>
      </c>
      <c r="G912" s="2">
        <v>246.98</v>
      </c>
      <c r="H912" s="3">
        <v>44944</v>
      </c>
      <c r="I912" s="2">
        <f>'Main Data (2)'!$D912-'Main Data (2)'!$F912</f>
        <v>106</v>
      </c>
      <c r="J912" s="2">
        <f>'Main Data (2)'!$D912*'Main Data (2)'!$G912</f>
        <v>41739.619999999995</v>
      </c>
      <c r="K912" s="2">
        <f>'Main Data (2)'!$F912*'Main Data (2)'!$G912</f>
        <v>15559.74</v>
      </c>
      <c r="L912" s="6" t="str">
        <f t="shared" si="14"/>
        <v>No</v>
      </c>
    </row>
    <row r="913" spans="1:12" x14ac:dyDescent="0.25">
      <c r="A913" s="4" t="s">
        <v>4675</v>
      </c>
      <c r="B913" s="4" t="s">
        <v>21</v>
      </c>
      <c r="C913" s="4" t="s">
        <v>18</v>
      </c>
      <c r="D913" s="4">
        <v>276</v>
      </c>
      <c r="E913" s="4">
        <v>74</v>
      </c>
      <c r="F913" s="4">
        <v>171</v>
      </c>
      <c r="G913" s="4">
        <v>247.92</v>
      </c>
      <c r="H913" s="5">
        <v>45123</v>
      </c>
      <c r="I913" s="4">
        <f>'Main Data (2)'!$D913-'Main Data (2)'!$F913</f>
        <v>105</v>
      </c>
      <c r="J913" s="4">
        <f>'Main Data (2)'!$D913*'Main Data (2)'!$G913</f>
        <v>68425.919999999998</v>
      </c>
      <c r="K913" s="4">
        <f>'Main Data (2)'!$F913*'Main Data (2)'!$G913</f>
        <v>42394.32</v>
      </c>
      <c r="L913" s="7" t="str">
        <f t="shared" si="14"/>
        <v>No</v>
      </c>
    </row>
    <row r="914" spans="1:12" x14ac:dyDescent="0.25">
      <c r="A914" s="2" t="s">
        <v>4684</v>
      </c>
      <c r="B914" s="2" t="s">
        <v>17</v>
      </c>
      <c r="C914" s="2" t="s">
        <v>18</v>
      </c>
      <c r="D914" s="2">
        <v>325</v>
      </c>
      <c r="E914" s="2">
        <v>94</v>
      </c>
      <c r="F914" s="2">
        <v>271</v>
      </c>
      <c r="G914" s="2">
        <v>234.48</v>
      </c>
      <c r="H914" s="3">
        <v>45111</v>
      </c>
      <c r="I914" s="2">
        <f>'Main Data (2)'!$D914-'Main Data (2)'!$F914</f>
        <v>54</v>
      </c>
      <c r="J914" s="2">
        <f>'Main Data (2)'!$D914*'Main Data (2)'!$G914</f>
        <v>76206</v>
      </c>
      <c r="K914" s="2">
        <f>'Main Data (2)'!$F914*'Main Data (2)'!$G914</f>
        <v>63544.079999999994</v>
      </c>
      <c r="L914" s="6" t="str">
        <f t="shared" si="14"/>
        <v>No</v>
      </c>
    </row>
    <row r="915" spans="1:12" x14ac:dyDescent="0.25">
      <c r="A915" s="4" t="s">
        <v>4688</v>
      </c>
      <c r="B915" s="4" t="s">
        <v>8</v>
      </c>
      <c r="C915" s="4" t="s">
        <v>18</v>
      </c>
      <c r="D915" s="4">
        <v>283</v>
      </c>
      <c r="E915" s="4">
        <v>98</v>
      </c>
      <c r="F915" s="4">
        <v>98</v>
      </c>
      <c r="G915" s="4">
        <v>364.48</v>
      </c>
      <c r="H915" s="5">
        <v>45042</v>
      </c>
      <c r="I915" s="4">
        <f>'Main Data (2)'!$D915-'Main Data (2)'!$F915</f>
        <v>185</v>
      </c>
      <c r="J915" s="4">
        <f>'Main Data (2)'!$D915*'Main Data (2)'!$G915</f>
        <v>103147.84000000001</v>
      </c>
      <c r="K915" s="4">
        <f>'Main Data (2)'!$F915*'Main Data (2)'!$G915</f>
        <v>35719.040000000001</v>
      </c>
      <c r="L915" s="7" t="str">
        <f t="shared" si="14"/>
        <v>No</v>
      </c>
    </row>
    <row r="916" spans="1:12" x14ac:dyDescent="0.25">
      <c r="A916" s="2" t="s">
        <v>4690</v>
      </c>
      <c r="B916" s="2" t="s">
        <v>28</v>
      </c>
      <c r="C916" s="2" t="s">
        <v>18</v>
      </c>
      <c r="D916" s="2">
        <v>542</v>
      </c>
      <c r="E916" s="2">
        <v>67</v>
      </c>
      <c r="F916" s="2">
        <v>284</v>
      </c>
      <c r="G916" s="2">
        <v>150.75</v>
      </c>
      <c r="H916" s="3">
        <v>45283</v>
      </c>
      <c r="I916" s="2">
        <f>'Main Data (2)'!$D916-'Main Data (2)'!$F916</f>
        <v>258</v>
      </c>
      <c r="J916" s="2">
        <f>'Main Data (2)'!$D916*'Main Data (2)'!$G916</f>
        <v>81706.5</v>
      </c>
      <c r="K916" s="2">
        <f>'Main Data (2)'!$F916*'Main Data (2)'!$G916</f>
        <v>42813</v>
      </c>
      <c r="L916" s="6" t="str">
        <f t="shared" si="14"/>
        <v>No</v>
      </c>
    </row>
    <row r="917" spans="1:12" x14ac:dyDescent="0.25">
      <c r="A917" s="4" t="s">
        <v>4697</v>
      </c>
      <c r="B917" s="4" t="s">
        <v>35</v>
      </c>
      <c r="C917" s="4" t="s">
        <v>18</v>
      </c>
      <c r="D917" s="4">
        <v>141</v>
      </c>
      <c r="E917" s="4">
        <v>60</v>
      </c>
      <c r="F917" s="4">
        <v>118</v>
      </c>
      <c r="G917" s="4">
        <v>270.66000000000003</v>
      </c>
      <c r="H917" s="5">
        <v>45128</v>
      </c>
      <c r="I917" s="4">
        <f>'Main Data (2)'!$D917-'Main Data (2)'!$F917</f>
        <v>23</v>
      </c>
      <c r="J917" s="4">
        <f>'Main Data (2)'!$D917*'Main Data (2)'!$G917</f>
        <v>38163.060000000005</v>
      </c>
      <c r="K917" s="4">
        <f>'Main Data (2)'!$F917*'Main Data (2)'!$G917</f>
        <v>31937.880000000005</v>
      </c>
      <c r="L917" s="7" t="str">
        <f t="shared" si="14"/>
        <v>No</v>
      </c>
    </row>
    <row r="918" spans="1:12" x14ac:dyDescent="0.25">
      <c r="A918" s="2" t="s">
        <v>4709</v>
      </c>
      <c r="B918" s="2" t="s">
        <v>17</v>
      </c>
      <c r="C918" s="2" t="s">
        <v>18</v>
      </c>
      <c r="D918" s="2">
        <v>190</v>
      </c>
      <c r="E918" s="2">
        <v>27</v>
      </c>
      <c r="F918" s="2">
        <v>156</v>
      </c>
      <c r="G918" s="2">
        <v>146.65</v>
      </c>
      <c r="H918" s="3">
        <v>45149</v>
      </c>
      <c r="I918" s="2">
        <f>'Main Data (2)'!$D918-'Main Data (2)'!$F918</f>
        <v>34</v>
      </c>
      <c r="J918" s="2">
        <f>'Main Data (2)'!$D918*'Main Data (2)'!$G918</f>
        <v>27863.5</v>
      </c>
      <c r="K918" s="2">
        <f>'Main Data (2)'!$F918*'Main Data (2)'!$G918</f>
        <v>22877.4</v>
      </c>
      <c r="L918" s="6" t="str">
        <f t="shared" si="14"/>
        <v>No</v>
      </c>
    </row>
    <row r="919" spans="1:12" x14ac:dyDescent="0.25">
      <c r="A919" s="4" t="s">
        <v>4711</v>
      </c>
      <c r="B919" s="4" t="s">
        <v>21</v>
      </c>
      <c r="C919" s="4" t="s">
        <v>18</v>
      </c>
      <c r="D919" s="4">
        <v>68</v>
      </c>
      <c r="E919" s="4">
        <v>95</v>
      </c>
      <c r="F919" s="4">
        <v>15</v>
      </c>
      <c r="G919" s="4">
        <v>370.97</v>
      </c>
      <c r="H919" s="5">
        <v>45151</v>
      </c>
      <c r="I919" s="4">
        <f>'Main Data (2)'!$D919-'Main Data (2)'!$F919</f>
        <v>53</v>
      </c>
      <c r="J919" s="4">
        <f>'Main Data (2)'!$D919*'Main Data (2)'!$G919</f>
        <v>25225.960000000003</v>
      </c>
      <c r="K919" s="4">
        <f>'Main Data (2)'!$F919*'Main Data (2)'!$G919</f>
        <v>5564.55</v>
      </c>
      <c r="L919" s="7" t="str">
        <f t="shared" si="14"/>
        <v>Yes</v>
      </c>
    </row>
    <row r="920" spans="1:12" x14ac:dyDescent="0.25">
      <c r="A920" s="2" t="s">
        <v>4714</v>
      </c>
      <c r="B920" s="2" t="s">
        <v>26</v>
      </c>
      <c r="C920" s="2" t="s">
        <v>18</v>
      </c>
      <c r="D920" s="2">
        <v>382</v>
      </c>
      <c r="E920" s="2">
        <v>54</v>
      </c>
      <c r="F920" s="2">
        <v>129</v>
      </c>
      <c r="G920" s="2">
        <v>77.989999999999995</v>
      </c>
      <c r="H920" s="3">
        <v>44955</v>
      </c>
      <c r="I920" s="2">
        <f>'Main Data (2)'!$D920-'Main Data (2)'!$F920</f>
        <v>253</v>
      </c>
      <c r="J920" s="2">
        <f>'Main Data (2)'!$D920*'Main Data (2)'!$G920</f>
        <v>29792.179999999997</v>
      </c>
      <c r="K920" s="2">
        <f>'Main Data (2)'!$F920*'Main Data (2)'!$G920</f>
        <v>10060.709999999999</v>
      </c>
      <c r="L920" s="6" t="str">
        <f t="shared" si="14"/>
        <v>No</v>
      </c>
    </row>
    <row r="921" spans="1:12" x14ac:dyDescent="0.25">
      <c r="A921" s="4" t="s">
        <v>4724</v>
      </c>
      <c r="B921" s="4" t="s">
        <v>28</v>
      </c>
      <c r="C921" s="4" t="s">
        <v>18</v>
      </c>
      <c r="D921" s="4">
        <v>83</v>
      </c>
      <c r="E921" s="4">
        <v>33</v>
      </c>
      <c r="F921" s="4">
        <v>60</v>
      </c>
      <c r="G921" s="4">
        <v>177.38</v>
      </c>
      <c r="H921" s="5">
        <v>45136</v>
      </c>
      <c r="I921" s="4">
        <f>'Main Data (2)'!$D921-'Main Data (2)'!$F921</f>
        <v>23</v>
      </c>
      <c r="J921" s="4">
        <f>'Main Data (2)'!$D921*'Main Data (2)'!$G921</f>
        <v>14722.539999999999</v>
      </c>
      <c r="K921" s="4">
        <f>'Main Data (2)'!$F921*'Main Data (2)'!$G921</f>
        <v>10642.8</v>
      </c>
      <c r="L921" s="7" t="str">
        <f t="shared" si="14"/>
        <v>No</v>
      </c>
    </row>
    <row r="922" spans="1:12" x14ac:dyDescent="0.25">
      <c r="A922" s="2" t="s">
        <v>4731</v>
      </c>
      <c r="B922" s="2" t="s">
        <v>26</v>
      </c>
      <c r="C922" s="2" t="s">
        <v>18</v>
      </c>
      <c r="D922" s="2">
        <v>238</v>
      </c>
      <c r="E922" s="2">
        <v>61</v>
      </c>
      <c r="F922" s="2">
        <v>170</v>
      </c>
      <c r="G922" s="2">
        <v>147.85</v>
      </c>
      <c r="H922" s="3">
        <v>45227</v>
      </c>
      <c r="I922" s="2">
        <f>'Main Data (2)'!$D922-'Main Data (2)'!$F922</f>
        <v>68</v>
      </c>
      <c r="J922" s="2">
        <f>'Main Data (2)'!$D922*'Main Data (2)'!$G922</f>
        <v>35188.299999999996</v>
      </c>
      <c r="K922" s="2">
        <f>'Main Data (2)'!$F922*'Main Data (2)'!$G922</f>
        <v>25134.5</v>
      </c>
      <c r="L922" s="6" t="str">
        <f t="shared" si="14"/>
        <v>No</v>
      </c>
    </row>
    <row r="923" spans="1:12" x14ac:dyDescent="0.25">
      <c r="A923" s="4" t="s">
        <v>4732</v>
      </c>
      <c r="B923" s="4" t="s">
        <v>28</v>
      </c>
      <c r="C923" s="4" t="s">
        <v>18</v>
      </c>
      <c r="D923" s="4">
        <v>142</v>
      </c>
      <c r="E923" s="4">
        <v>79</v>
      </c>
      <c r="F923" s="4">
        <v>10</v>
      </c>
      <c r="G923" s="4">
        <v>328.5</v>
      </c>
      <c r="H923" s="5">
        <v>44944</v>
      </c>
      <c r="I923" s="4">
        <f>'Main Data (2)'!$D923-'Main Data (2)'!$F923</f>
        <v>132</v>
      </c>
      <c r="J923" s="4">
        <f>'Main Data (2)'!$D923*'Main Data (2)'!$G923</f>
        <v>46647</v>
      </c>
      <c r="K923" s="4">
        <f>'Main Data (2)'!$F923*'Main Data (2)'!$G923</f>
        <v>3285</v>
      </c>
      <c r="L923" s="7" t="str">
        <f t="shared" si="14"/>
        <v>No</v>
      </c>
    </row>
    <row r="924" spans="1:12" x14ac:dyDescent="0.25">
      <c r="A924" s="2" t="s">
        <v>4740</v>
      </c>
      <c r="B924" s="2" t="s">
        <v>8</v>
      </c>
      <c r="C924" s="2" t="s">
        <v>18</v>
      </c>
      <c r="D924" s="2">
        <v>473</v>
      </c>
      <c r="E924" s="2">
        <v>75</v>
      </c>
      <c r="F924" s="2">
        <v>209</v>
      </c>
      <c r="G924" s="2">
        <v>98.25</v>
      </c>
      <c r="H924" s="3">
        <v>45113</v>
      </c>
      <c r="I924" s="2">
        <f>'Main Data (2)'!$D924-'Main Data (2)'!$F924</f>
        <v>264</v>
      </c>
      <c r="J924" s="2">
        <f>'Main Data (2)'!$D924*'Main Data (2)'!$G924</f>
        <v>46472.25</v>
      </c>
      <c r="K924" s="2">
        <f>'Main Data (2)'!$F924*'Main Data (2)'!$G924</f>
        <v>20534.25</v>
      </c>
      <c r="L924" s="6" t="str">
        <f t="shared" si="14"/>
        <v>No</v>
      </c>
    </row>
    <row r="925" spans="1:12" x14ac:dyDescent="0.25">
      <c r="A925" s="4" t="s">
        <v>4746</v>
      </c>
      <c r="B925" s="4" t="s">
        <v>14</v>
      </c>
      <c r="C925" s="4" t="s">
        <v>18</v>
      </c>
      <c r="D925" s="4">
        <v>371</v>
      </c>
      <c r="E925" s="4">
        <v>68</v>
      </c>
      <c r="F925" s="4">
        <v>220</v>
      </c>
      <c r="G925" s="4">
        <v>190.04</v>
      </c>
      <c r="H925" s="5">
        <v>44931</v>
      </c>
      <c r="I925" s="4">
        <f>'Main Data (2)'!$D925-'Main Data (2)'!$F925</f>
        <v>151</v>
      </c>
      <c r="J925" s="4">
        <f>'Main Data (2)'!$D925*'Main Data (2)'!$G925</f>
        <v>70504.84</v>
      </c>
      <c r="K925" s="4">
        <f>'Main Data (2)'!$F925*'Main Data (2)'!$G925</f>
        <v>41808.799999999996</v>
      </c>
      <c r="L925" s="7" t="str">
        <f t="shared" si="14"/>
        <v>No</v>
      </c>
    </row>
    <row r="926" spans="1:12" x14ac:dyDescent="0.25">
      <c r="A926" s="2" t="s">
        <v>4747</v>
      </c>
      <c r="B926" s="2" t="s">
        <v>26</v>
      </c>
      <c r="C926" s="2" t="s">
        <v>18</v>
      </c>
      <c r="D926" s="2">
        <v>189</v>
      </c>
      <c r="E926" s="2">
        <v>93</v>
      </c>
      <c r="F926" s="2">
        <v>145</v>
      </c>
      <c r="G926" s="2">
        <v>189.47</v>
      </c>
      <c r="H926" s="3">
        <v>44935</v>
      </c>
      <c r="I926" s="2">
        <f>'Main Data (2)'!$D926-'Main Data (2)'!$F926</f>
        <v>44</v>
      </c>
      <c r="J926" s="2">
        <f>'Main Data (2)'!$D926*'Main Data (2)'!$G926</f>
        <v>35809.83</v>
      </c>
      <c r="K926" s="2">
        <f>'Main Data (2)'!$F926*'Main Data (2)'!$G926</f>
        <v>27473.15</v>
      </c>
      <c r="L926" s="6" t="str">
        <f t="shared" si="14"/>
        <v>No</v>
      </c>
    </row>
    <row r="927" spans="1:12" x14ac:dyDescent="0.25">
      <c r="A927" s="4" t="s">
        <v>4751</v>
      </c>
      <c r="B927" s="4" t="s">
        <v>21</v>
      </c>
      <c r="C927" s="4" t="s">
        <v>18</v>
      </c>
      <c r="D927" s="4">
        <v>345</v>
      </c>
      <c r="E927" s="4">
        <v>80</v>
      </c>
      <c r="F927" s="4">
        <v>51</v>
      </c>
      <c r="G927" s="4">
        <v>40.04</v>
      </c>
      <c r="H927" s="5">
        <v>44993</v>
      </c>
      <c r="I927" s="4">
        <f>'Main Data (2)'!$D927-'Main Data (2)'!$F927</f>
        <v>294</v>
      </c>
      <c r="J927" s="4">
        <f>'Main Data (2)'!$D927*'Main Data (2)'!$G927</f>
        <v>13813.8</v>
      </c>
      <c r="K927" s="4">
        <f>'Main Data (2)'!$F927*'Main Data (2)'!$G927</f>
        <v>2042.04</v>
      </c>
      <c r="L927" s="7" t="str">
        <f t="shared" si="14"/>
        <v>No</v>
      </c>
    </row>
    <row r="928" spans="1:12" x14ac:dyDescent="0.25">
      <c r="A928" s="2" t="s">
        <v>4759</v>
      </c>
      <c r="B928" s="2" t="s">
        <v>21</v>
      </c>
      <c r="C928" s="2" t="s">
        <v>18</v>
      </c>
      <c r="D928" s="2">
        <v>240</v>
      </c>
      <c r="E928" s="2">
        <v>89</v>
      </c>
      <c r="F928" s="2">
        <v>75</v>
      </c>
      <c r="G928" s="2">
        <v>86.75</v>
      </c>
      <c r="H928" s="3">
        <v>45051</v>
      </c>
      <c r="I928" s="2">
        <f>'Main Data (2)'!$D928-'Main Data (2)'!$F928</f>
        <v>165</v>
      </c>
      <c r="J928" s="2">
        <f>'Main Data (2)'!$D928*'Main Data (2)'!$G928</f>
        <v>20820</v>
      </c>
      <c r="K928" s="2">
        <f>'Main Data (2)'!$F928*'Main Data (2)'!$G928</f>
        <v>6506.25</v>
      </c>
      <c r="L928" s="6" t="str">
        <f t="shared" si="14"/>
        <v>No</v>
      </c>
    </row>
    <row r="929" spans="1:12" x14ac:dyDescent="0.25">
      <c r="A929" s="4" t="s">
        <v>4763</v>
      </c>
      <c r="B929" s="4" t="s">
        <v>37</v>
      </c>
      <c r="C929" s="4" t="s">
        <v>18</v>
      </c>
      <c r="D929" s="4">
        <v>201</v>
      </c>
      <c r="E929" s="4">
        <v>95</v>
      </c>
      <c r="F929" s="4">
        <v>104</v>
      </c>
      <c r="G929" s="4">
        <v>268.10000000000002</v>
      </c>
      <c r="H929" s="5">
        <v>45156</v>
      </c>
      <c r="I929" s="4">
        <f>'Main Data (2)'!$D929-'Main Data (2)'!$F929</f>
        <v>97</v>
      </c>
      <c r="J929" s="4">
        <f>'Main Data (2)'!$D929*'Main Data (2)'!$G929</f>
        <v>53888.100000000006</v>
      </c>
      <c r="K929" s="4">
        <f>'Main Data (2)'!$F929*'Main Data (2)'!$G929</f>
        <v>27882.400000000001</v>
      </c>
      <c r="L929" s="7" t="str">
        <f t="shared" si="14"/>
        <v>No</v>
      </c>
    </row>
    <row r="930" spans="1:12" x14ac:dyDescent="0.25">
      <c r="A930" s="2" t="s">
        <v>4766</v>
      </c>
      <c r="B930" s="2" t="s">
        <v>28</v>
      </c>
      <c r="C930" s="2" t="s">
        <v>18</v>
      </c>
      <c r="D930" s="2">
        <v>110</v>
      </c>
      <c r="E930" s="2">
        <v>49</v>
      </c>
      <c r="F930" s="2">
        <v>82</v>
      </c>
      <c r="G930" s="2">
        <v>385.96</v>
      </c>
      <c r="H930" s="3">
        <v>45233</v>
      </c>
      <c r="I930" s="2">
        <f>'Main Data (2)'!$D930-'Main Data (2)'!$F930</f>
        <v>28</v>
      </c>
      <c r="J930" s="2">
        <f>'Main Data (2)'!$D930*'Main Data (2)'!$G930</f>
        <v>42455.6</v>
      </c>
      <c r="K930" s="2">
        <f>'Main Data (2)'!$F930*'Main Data (2)'!$G930</f>
        <v>31648.719999999998</v>
      </c>
      <c r="L930" s="6" t="str">
        <f t="shared" si="14"/>
        <v>No</v>
      </c>
    </row>
    <row r="931" spans="1:12" x14ac:dyDescent="0.25">
      <c r="A931" s="4" t="s">
        <v>4772</v>
      </c>
      <c r="B931" s="4" t="s">
        <v>8</v>
      </c>
      <c r="C931" s="4" t="s">
        <v>18</v>
      </c>
      <c r="D931" s="4">
        <v>346</v>
      </c>
      <c r="E931" s="4">
        <v>53</v>
      </c>
      <c r="F931" s="4">
        <v>138</v>
      </c>
      <c r="G931" s="4">
        <v>494.21</v>
      </c>
      <c r="H931" s="5">
        <v>45092</v>
      </c>
      <c r="I931" s="4">
        <f>'Main Data (2)'!$D931-'Main Data (2)'!$F931</f>
        <v>208</v>
      </c>
      <c r="J931" s="4">
        <f>'Main Data (2)'!$D931*'Main Data (2)'!$G931</f>
        <v>170996.66</v>
      </c>
      <c r="K931" s="4">
        <f>'Main Data (2)'!$F931*'Main Data (2)'!$G931</f>
        <v>68200.98</v>
      </c>
      <c r="L931" s="7" t="str">
        <f t="shared" si="14"/>
        <v>No</v>
      </c>
    </row>
    <row r="932" spans="1:12" x14ac:dyDescent="0.25">
      <c r="A932" s="2" t="s">
        <v>4774</v>
      </c>
      <c r="B932" s="2" t="s">
        <v>14</v>
      </c>
      <c r="C932" s="2" t="s">
        <v>18</v>
      </c>
      <c r="D932" s="2">
        <v>285</v>
      </c>
      <c r="E932" s="2">
        <v>64</v>
      </c>
      <c r="F932" s="2">
        <v>276</v>
      </c>
      <c r="G932" s="2">
        <v>178.42</v>
      </c>
      <c r="H932" s="3">
        <v>45045</v>
      </c>
      <c r="I932" s="2">
        <f>'Main Data (2)'!$D932-'Main Data (2)'!$F932</f>
        <v>9</v>
      </c>
      <c r="J932" s="2">
        <f>'Main Data (2)'!$D932*'Main Data (2)'!$G932</f>
        <v>50849.7</v>
      </c>
      <c r="K932" s="2">
        <f>'Main Data (2)'!$F932*'Main Data (2)'!$G932</f>
        <v>49243.92</v>
      </c>
      <c r="L932" s="6" t="str">
        <f t="shared" si="14"/>
        <v>No</v>
      </c>
    </row>
    <row r="933" spans="1:12" x14ac:dyDescent="0.25">
      <c r="A933" s="4" t="s">
        <v>4775</v>
      </c>
      <c r="B933" s="4" t="s">
        <v>37</v>
      </c>
      <c r="C933" s="4" t="s">
        <v>18</v>
      </c>
      <c r="D933" s="4">
        <v>341</v>
      </c>
      <c r="E933" s="4">
        <v>59</v>
      </c>
      <c r="F933" s="4">
        <v>207</v>
      </c>
      <c r="G933" s="4">
        <v>456.91</v>
      </c>
      <c r="H933" s="5">
        <v>45195</v>
      </c>
      <c r="I933" s="4">
        <f>'Main Data (2)'!$D933-'Main Data (2)'!$F933</f>
        <v>134</v>
      </c>
      <c r="J933" s="4">
        <f>'Main Data (2)'!$D933*'Main Data (2)'!$G933</f>
        <v>155806.31</v>
      </c>
      <c r="K933" s="4">
        <f>'Main Data (2)'!$F933*'Main Data (2)'!$G933</f>
        <v>94580.37000000001</v>
      </c>
      <c r="L933" s="7" t="str">
        <f t="shared" si="14"/>
        <v>No</v>
      </c>
    </row>
    <row r="934" spans="1:12" x14ac:dyDescent="0.25">
      <c r="A934" s="2" t="s">
        <v>4777</v>
      </c>
      <c r="B934" s="2" t="s">
        <v>26</v>
      </c>
      <c r="C934" s="2" t="s">
        <v>18</v>
      </c>
      <c r="D934" s="2">
        <v>449</v>
      </c>
      <c r="E934" s="2">
        <v>57</v>
      </c>
      <c r="F934" s="2">
        <v>297</v>
      </c>
      <c r="G934" s="2">
        <v>465.92</v>
      </c>
      <c r="H934" s="3">
        <v>45070</v>
      </c>
      <c r="I934" s="2">
        <f>'Main Data (2)'!$D934-'Main Data (2)'!$F934</f>
        <v>152</v>
      </c>
      <c r="J934" s="2">
        <f>'Main Data (2)'!$D934*'Main Data (2)'!$G934</f>
        <v>209198.08000000002</v>
      </c>
      <c r="K934" s="2">
        <f>'Main Data (2)'!$F934*'Main Data (2)'!$G934</f>
        <v>138378.23999999999</v>
      </c>
      <c r="L934" s="6" t="str">
        <f t="shared" si="14"/>
        <v>No</v>
      </c>
    </row>
    <row r="935" spans="1:12" x14ac:dyDescent="0.25">
      <c r="A935" s="4" t="s">
        <v>4790</v>
      </c>
      <c r="B935" s="4" t="s">
        <v>26</v>
      </c>
      <c r="C935" s="4" t="s">
        <v>18</v>
      </c>
      <c r="D935" s="4">
        <v>308</v>
      </c>
      <c r="E935" s="4">
        <v>23</v>
      </c>
      <c r="F935" s="4">
        <v>125</v>
      </c>
      <c r="G935" s="4">
        <v>245.2</v>
      </c>
      <c r="H935" s="5">
        <v>44962</v>
      </c>
      <c r="I935" s="4">
        <f>'Main Data (2)'!$D935-'Main Data (2)'!$F935</f>
        <v>183</v>
      </c>
      <c r="J935" s="4">
        <f>'Main Data (2)'!$D935*'Main Data (2)'!$G935</f>
        <v>75521.599999999991</v>
      </c>
      <c r="K935" s="4">
        <f>'Main Data (2)'!$F935*'Main Data (2)'!$G935</f>
        <v>30650</v>
      </c>
      <c r="L935" s="7" t="str">
        <f t="shared" si="14"/>
        <v>No</v>
      </c>
    </row>
    <row r="936" spans="1:12" x14ac:dyDescent="0.25">
      <c r="A936" s="2" t="s">
        <v>4794</v>
      </c>
      <c r="B936" s="2" t="s">
        <v>28</v>
      </c>
      <c r="C936" s="2" t="s">
        <v>18</v>
      </c>
      <c r="D936" s="2">
        <v>205</v>
      </c>
      <c r="E936" s="2">
        <v>76</v>
      </c>
      <c r="F936" s="2">
        <v>135</v>
      </c>
      <c r="G936" s="2">
        <v>480.9</v>
      </c>
      <c r="H936" s="3">
        <v>45054</v>
      </c>
      <c r="I936" s="2">
        <f>'Main Data (2)'!$D936-'Main Data (2)'!$F936</f>
        <v>70</v>
      </c>
      <c r="J936" s="2">
        <f>'Main Data (2)'!$D936*'Main Data (2)'!$G936</f>
        <v>98584.5</v>
      </c>
      <c r="K936" s="2">
        <f>'Main Data (2)'!$F936*'Main Data (2)'!$G936</f>
        <v>64921.5</v>
      </c>
      <c r="L936" s="6" t="str">
        <f t="shared" si="14"/>
        <v>No</v>
      </c>
    </row>
    <row r="937" spans="1:12" x14ac:dyDescent="0.25">
      <c r="A937" s="4" t="s">
        <v>4796</v>
      </c>
      <c r="B937" s="4" t="s">
        <v>35</v>
      </c>
      <c r="C937" s="4" t="s">
        <v>18</v>
      </c>
      <c r="D937" s="4">
        <v>233</v>
      </c>
      <c r="E937" s="4">
        <v>88</v>
      </c>
      <c r="F937" s="4">
        <v>28</v>
      </c>
      <c r="G937" s="4">
        <v>124.72</v>
      </c>
      <c r="H937" s="5">
        <v>45106</v>
      </c>
      <c r="I937" s="4">
        <f>'Main Data (2)'!$D937-'Main Data (2)'!$F937</f>
        <v>205</v>
      </c>
      <c r="J937" s="4">
        <f>'Main Data (2)'!$D937*'Main Data (2)'!$G937</f>
        <v>29059.759999999998</v>
      </c>
      <c r="K937" s="4">
        <f>'Main Data (2)'!$F937*'Main Data (2)'!$G937</f>
        <v>3492.16</v>
      </c>
      <c r="L937" s="7" t="str">
        <f t="shared" si="14"/>
        <v>No</v>
      </c>
    </row>
    <row r="938" spans="1:12" x14ac:dyDescent="0.25">
      <c r="A938" s="2" t="s">
        <v>4807</v>
      </c>
      <c r="B938" s="2" t="s">
        <v>35</v>
      </c>
      <c r="C938" s="2" t="s">
        <v>18</v>
      </c>
      <c r="D938" s="2">
        <v>128</v>
      </c>
      <c r="E938" s="2">
        <v>62</v>
      </c>
      <c r="F938" s="2">
        <v>15</v>
      </c>
      <c r="G938" s="2">
        <v>349.76</v>
      </c>
      <c r="H938" s="3">
        <v>45027</v>
      </c>
      <c r="I938" s="2">
        <f>'Main Data (2)'!$D938-'Main Data (2)'!$F938</f>
        <v>113</v>
      </c>
      <c r="J938" s="2">
        <f>'Main Data (2)'!$D938*'Main Data (2)'!$G938</f>
        <v>44769.279999999999</v>
      </c>
      <c r="K938" s="2">
        <f>'Main Data (2)'!$F938*'Main Data (2)'!$G938</f>
        <v>5246.4</v>
      </c>
      <c r="L938" s="6" t="str">
        <f t="shared" si="14"/>
        <v>No</v>
      </c>
    </row>
    <row r="939" spans="1:12" x14ac:dyDescent="0.25">
      <c r="A939" s="4" t="s">
        <v>4810</v>
      </c>
      <c r="B939" s="4" t="s">
        <v>8</v>
      </c>
      <c r="C939" s="4" t="s">
        <v>18</v>
      </c>
      <c r="D939" s="4">
        <v>469</v>
      </c>
      <c r="E939" s="4">
        <v>93</v>
      </c>
      <c r="F939" s="4">
        <v>225</v>
      </c>
      <c r="G939" s="4">
        <v>353.1</v>
      </c>
      <c r="H939" s="5">
        <v>45285</v>
      </c>
      <c r="I939" s="4">
        <f>'Main Data (2)'!$D939-'Main Data (2)'!$F939</f>
        <v>244</v>
      </c>
      <c r="J939" s="4">
        <f>'Main Data (2)'!$D939*'Main Data (2)'!$G939</f>
        <v>165603.90000000002</v>
      </c>
      <c r="K939" s="4">
        <f>'Main Data (2)'!$F939*'Main Data (2)'!$G939</f>
        <v>79447.5</v>
      </c>
      <c r="L939" s="7" t="str">
        <f t="shared" si="14"/>
        <v>No</v>
      </c>
    </row>
    <row r="940" spans="1:12" x14ac:dyDescent="0.25">
      <c r="A940" s="2" t="s">
        <v>4812</v>
      </c>
      <c r="B940" s="2" t="s">
        <v>26</v>
      </c>
      <c r="C940" s="2" t="s">
        <v>18</v>
      </c>
      <c r="D940" s="2">
        <v>488</v>
      </c>
      <c r="E940" s="2">
        <v>67</v>
      </c>
      <c r="F940" s="2">
        <v>207</v>
      </c>
      <c r="G940" s="2">
        <v>271.57</v>
      </c>
      <c r="H940" s="3">
        <v>45048</v>
      </c>
      <c r="I940" s="2">
        <f>'Main Data (2)'!$D940-'Main Data (2)'!$F940</f>
        <v>281</v>
      </c>
      <c r="J940" s="2">
        <f>'Main Data (2)'!$D940*'Main Data (2)'!$G940</f>
        <v>132526.16</v>
      </c>
      <c r="K940" s="2">
        <f>'Main Data (2)'!$F940*'Main Data (2)'!$G940</f>
        <v>56214.99</v>
      </c>
      <c r="L940" s="6" t="str">
        <f t="shared" si="14"/>
        <v>No</v>
      </c>
    </row>
    <row r="941" spans="1:12" x14ac:dyDescent="0.25">
      <c r="A941" s="4" t="s">
        <v>4822</v>
      </c>
      <c r="B941" s="4" t="s">
        <v>8</v>
      </c>
      <c r="C941" s="4" t="s">
        <v>18</v>
      </c>
      <c r="D941" s="4">
        <v>443</v>
      </c>
      <c r="E941" s="4">
        <v>35</v>
      </c>
      <c r="F941" s="4">
        <v>166</v>
      </c>
      <c r="G941" s="4">
        <v>466.04</v>
      </c>
      <c r="H941" s="5">
        <v>45064</v>
      </c>
      <c r="I941" s="4">
        <f>'Main Data (2)'!$D941-'Main Data (2)'!$F941</f>
        <v>277</v>
      </c>
      <c r="J941" s="4">
        <f>'Main Data (2)'!$D941*'Main Data (2)'!$G941</f>
        <v>206455.72</v>
      </c>
      <c r="K941" s="4">
        <f>'Main Data (2)'!$F941*'Main Data (2)'!$G941</f>
        <v>77362.64</v>
      </c>
      <c r="L941" s="7" t="str">
        <f t="shared" si="14"/>
        <v>No</v>
      </c>
    </row>
    <row r="942" spans="1:12" x14ac:dyDescent="0.25">
      <c r="A942" s="2" t="s">
        <v>4831</v>
      </c>
      <c r="B942" s="2" t="s">
        <v>37</v>
      </c>
      <c r="C942" s="2" t="s">
        <v>18</v>
      </c>
      <c r="D942" s="2">
        <v>380</v>
      </c>
      <c r="E942" s="2">
        <v>78</v>
      </c>
      <c r="F942" s="2">
        <v>84</v>
      </c>
      <c r="G942" s="2">
        <v>326.91000000000003</v>
      </c>
      <c r="H942" s="3">
        <v>45134</v>
      </c>
      <c r="I942" s="2">
        <f>'Main Data (2)'!$D942-'Main Data (2)'!$F942</f>
        <v>296</v>
      </c>
      <c r="J942" s="2">
        <f>'Main Data (2)'!$D942*'Main Data (2)'!$G942</f>
        <v>124225.8</v>
      </c>
      <c r="K942" s="2">
        <f>'Main Data (2)'!$F942*'Main Data (2)'!$G942</f>
        <v>27460.440000000002</v>
      </c>
      <c r="L942" s="6" t="str">
        <f t="shared" si="14"/>
        <v>No</v>
      </c>
    </row>
    <row r="943" spans="1:12" x14ac:dyDescent="0.25">
      <c r="A943" s="4" t="s">
        <v>4832</v>
      </c>
      <c r="B943" s="4" t="s">
        <v>8</v>
      </c>
      <c r="C943" s="4" t="s">
        <v>18</v>
      </c>
      <c r="D943" s="4">
        <v>456</v>
      </c>
      <c r="E943" s="4">
        <v>89</v>
      </c>
      <c r="F943" s="4">
        <v>263</v>
      </c>
      <c r="G943" s="4">
        <v>152.35</v>
      </c>
      <c r="H943" s="5">
        <v>45032</v>
      </c>
      <c r="I943" s="4">
        <f>'Main Data (2)'!$D943-'Main Data (2)'!$F943</f>
        <v>193</v>
      </c>
      <c r="J943" s="4">
        <f>'Main Data (2)'!$D943*'Main Data (2)'!$G943</f>
        <v>69471.599999999991</v>
      </c>
      <c r="K943" s="4">
        <f>'Main Data (2)'!$F943*'Main Data (2)'!$G943</f>
        <v>40068.049999999996</v>
      </c>
      <c r="L943" s="7" t="str">
        <f t="shared" si="14"/>
        <v>No</v>
      </c>
    </row>
    <row r="944" spans="1:12" x14ac:dyDescent="0.25">
      <c r="A944" s="2" t="s">
        <v>4836</v>
      </c>
      <c r="B944" s="2" t="s">
        <v>48</v>
      </c>
      <c r="C944" s="2" t="s">
        <v>18</v>
      </c>
      <c r="D944" s="2">
        <v>297</v>
      </c>
      <c r="E944" s="2">
        <v>87</v>
      </c>
      <c r="F944" s="2">
        <v>109</v>
      </c>
      <c r="G944" s="2">
        <v>114.49</v>
      </c>
      <c r="H944" s="3">
        <v>45206</v>
      </c>
      <c r="I944" s="2">
        <f>'Main Data (2)'!$D944-'Main Data (2)'!$F944</f>
        <v>188</v>
      </c>
      <c r="J944" s="2">
        <f>'Main Data (2)'!$D944*'Main Data (2)'!$G944</f>
        <v>34003.53</v>
      </c>
      <c r="K944" s="2">
        <f>'Main Data (2)'!$F944*'Main Data (2)'!$G944</f>
        <v>12479.41</v>
      </c>
      <c r="L944" s="6" t="str">
        <f t="shared" si="14"/>
        <v>No</v>
      </c>
    </row>
    <row r="945" spans="1:12" x14ac:dyDescent="0.25">
      <c r="A945" s="4" t="s">
        <v>4839</v>
      </c>
      <c r="B945" s="4" t="s">
        <v>28</v>
      </c>
      <c r="C945" s="4" t="s">
        <v>18</v>
      </c>
      <c r="D945" s="4">
        <v>143</v>
      </c>
      <c r="E945" s="4">
        <v>70</v>
      </c>
      <c r="F945" s="4">
        <v>76</v>
      </c>
      <c r="G945" s="4">
        <v>168.47</v>
      </c>
      <c r="H945" s="5">
        <v>45005</v>
      </c>
      <c r="I945" s="4">
        <f>'Main Data (2)'!$D945-'Main Data (2)'!$F945</f>
        <v>67</v>
      </c>
      <c r="J945" s="4">
        <f>'Main Data (2)'!$D945*'Main Data (2)'!$G945</f>
        <v>24091.21</v>
      </c>
      <c r="K945" s="4">
        <f>'Main Data (2)'!$F945*'Main Data (2)'!$G945</f>
        <v>12803.72</v>
      </c>
      <c r="L945" s="7" t="str">
        <f t="shared" si="14"/>
        <v>No</v>
      </c>
    </row>
    <row r="946" spans="1:12" x14ac:dyDescent="0.25">
      <c r="A946" s="2" t="s">
        <v>4841</v>
      </c>
      <c r="B946" s="2" t="s">
        <v>48</v>
      </c>
      <c r="C946" s="2" t="s">
        <v>18</v>
      </c>
      <c r="D946" s="2">
        <v>356</v>
      </c>
      <c r="E946" s="2">
        <v>48</v>
      </c>
      <c r="F946" s="2">
        <v>273</v>
      </c>
      <c r="G946" s="2">
        <v>164.61</v>
      </c>
      <c r="H946" s="3">
        <v>45192</v>
      </c>
      <c r="I946" s="2">
        <f>'Main Data (2)'!$D946-'Main Data (2)'!$F946</f>
        <v>83</v>
      </c>
      <c r="J946" s="2">
        <f>'Main Data (2)'!$D946*'Main Data (2)'!$G946</f>
        <v>58601.16</v>
      </c>
      <c r="K946" s="2">
        <f>'Main Data (2)'!$F946*'Main Data (2)'!$G946</f>
        <v>44938.530000000006</v>
      </c>
      <c r="L946" s="6" t="str">
        <f t="shared" si="14"/>
        <v>No</v>
      </c>
    </row>
    <row r="947" spans="1:12" x14ac:dyDescent="0.25">
      <c r="A947" s="4" t="s">
        <v>4842</v>
      </c>
      <c r="B947" s="4" t="s">
        <v>35</v>
      </c>
      <c r="C947" s="4" t="s">
        <v>18</v>
      </c>
      <c r="D947" s="4">
        <v>141</v>
      </c>
      <c r="E947" s="4">
        <v>92</v>
      </c>
      <c r="F947" s="4">
        <v>103</v>
      </c>
      <c r="G947" s="4">
        <v>194.61</v>
      </c>
      <c r="H947" s="5">
        <v>45121</v>
      </c>
      <c r="I947" s="4">
        <f>'Main Data (2)'!$D947-'Main Data (2)'!$F947</f>
        <v>38</v>
      </c>
      <c r="J947" s="4">
        <f>'Main Data (2)'!$D947*'Main Data (2)'!$G947</f>
        <v>27440.010000000002</v>
      </c>
      <c r="K947" s="4">
        <f>'Main Data (2)'!$F947*'Main Data (2)'!$G947</f>
        <v>20044.830000000002</v>
      </c>
      <c r="L947" s="7" t="str">
        <f t="shared" si="14"/>
        <v>No</v>
      </c>
    </row>
    <row r="948" spans="1:12" x14ac:dyDescent="0.25">
      <c r="A948" s="2" t="s">
        <v>4848</v>
      </c>
      <c r="B948" s="2" t="s">
        <v>35</v>
      </c>
      <c r="C948" s="2" t="s">
        <v>18</v>
      </c>
      <c r="D948" s="2">
        <v>262</v>
      </c>
      <c r="E948" s="2">
        <v>41</v>
      </c>
      <c r="F948" s="2">
        <v>97</v>
      </c>
      <c r="G948" s="2">
        <v>441.18</v>
      </c>
      <c r="H948" s="3">
        <v>45189</v>
      </c>
      <c r="I948" s="2">
        <f>'Main Data (2)'!$D948-'Main Data (2)'!$F948</f>
        <v>165</v>
      </c>
      <c r="J948" s="2">
        <f>'Main Data (2)'!$D948*'Main Data (2)'!$G948</f>
        <v>115589.16</v>
      </c>
      <c r="K948" s="2">
        <f>'Main Data (2)'!$F948*'Main Data (2)'!$G948</f>
        <v>42794.46</v>
      </c>
      <c r="L948" s="6" t="str">
        <f t="shared" si="14"/>
        <v>No</v>
      </c>
    </row>
    <row r="949" spans="1:12" x14ac:dyDescent="0.25">
      <c r="A949" s="4" t="s">
        <v>4851</v>
      </c>
      <c r="B949" s="4" t="s">
        <v>35</v>
      </c>
      <c r="C949" s="4" t="s">
        <v>18</v>
      </c>
      <c r="D949" s="4">
        <v>424</v>
      </c>
      <c r="E949" s="4">
        <v>95</v>
      </c>
      <c r="F949" s="4">
        <v>288</v>
      </c>
      <c r="G949" s="4">
        <v>147.91999999999999</v>
      </c>
      <c r="H949" s="5">
        <v>44983</v>
      </c>
      <c r="I949" s="4">
        <f>'Main Data (2)'!$D949-'Main Data (2)'!$F949</f>
        <v>136</v>
      </c>
      <c r="J949" s="4">
        <f>'Main Data (2)'!$D949*'Main Data (2)'!$G949</f>
        <v>62718.079999999994</v>
      </c>
      <c r="K949" s="4">
        <f>'Main Data (2)'!$F949*'Main Data (2)'!$G949</f>
        <v>42600.959999999999</v>
      </c>
      <c r="L949" s="7" t="str">
        <f t="shared" si="14"/>
        <v>No</v>
      </c>
    </row>
    <row r="950" spans="1:12" x14ac:dyDescent="0.25">
      <c r="A950" s="2" t="s">
        <v>4853</v>
      </c>
      <c r="B950" s="2" t="s">
        <v>21</v>
      </c>
      <c r="C950" s="2" t="s">
        <v>18</v>
      </c>
      <c r="D950" s="2">
        <v>303</v>
      </c>
      <c r="E950" s="2">
        <v>65</v>
      </c>
      <c r="F950" s="2">
        <v>228</v>
      </c>
      <c r="G950" s="2">
        <v>107.42</v>
      </c>
      <c r="H950" s="3">
        <v>45258</v>
      </c>
      <c r="I950" s="2">
        <f>'Main Data (2)'!$D950-'Main Data (2)'!$F950</f>
        <v>75</v>
      </c>
      <c r="J950" s="2">
        <f>'Main Data (2)'!$D950*'Main Data (2)'!$G950</f>
        <v>32548.260000000002</v>
      </c>
      <c r="K950" s="2">
        <f>'Main Data (2)'!$F950*'Main Data (2)'!$G950</f>
        <v>24491.760000000002</v>
      </c>
      <c r="L950" s="6" t="str">
        <f t="shared" si="14"/>
        <v>No</v>
      </c>
    </row>
    <row r="951" spans="1:12" x14ac:dyDescent="0.25">
      <c r="A951" s="4" t="s">
        <v>4854</v>
      </c>
      <c r="B951" s="4" t="s">
        <v>17</v>
      </c>
      <c r="C951" s="4" t="s">
        <v>18</v>
      </c>
      <c r="D951" s="4">
        <v>223</v>
      </c>
      <c r="E951" s="4">
        <v>71</v>
      </c>
      <c r="F951" s="4">
        <v>104</v>
      </c>
      <c r="G951" s="4">
        <v>104.62</v>
      </c>
      <c r="H951" s="5">
        <v>45027</v>
      </c>
      <c r="I951" s="4">
        <f>'Main Data (2)'!$D951-'Main Data (2)'!$F951</f>
        <v>119</v>
      </c>
      <c r="J951" s="4">
        <f>'Main Data (2)'!$D951*'Main Data (2)'!$G951</f>
        <v>23330.260000000002</v>
      </c>
      <c r="K951" s="4">
        <f>'Main Data (2)'!$F951*'Main Data (2)'!$G951</f>
        <v>10880.48</v>
      </c>
      <c r="L951" s="7" t="str">
        <f t="shared" si="14"/>
        <v>No</v>
      </c>
    </row>
    <row r="952" spans="1:12" x14ac:dyDescent="0.25">
      <c r="A952" s="2" t="s">
        <v>4855</v>
      </c>
      <c r="B952" s="2" t="s">
        <v>35</v>
      </c>
      <c r="C952" s="2" t="s">
        <v>18</v>
      </c>
      <c r="D952" s="2">
        <v>67</v>
      </c>
      <c r="E952" s="2">
        <v>70</v>
      </c>
      <c r="F952" s="2">
        <v>18</v>
      </c>
      <c r="G952" s="2">
        <v>213.09</v>
      </c>
      <c r="H952" s="3">
        <v>45272</v>
      </c>
      <c r="I952" s="2">
        <f>'Main Data (2)'!$D952-'Main Data (2)'!$F952</f>
        <v>49</v>
      </c>
      <c r="J952" s="2">
        <f>'Main Data (2)'!$D952*'Main Data (2)'!$G952</f>
        <v>14277.03</v>
      </c>
      <c r="K952" s="2">
        <f>'Main Data (2)'!$F952*'Main Data (2)'!$G952</f>
        <v>3835.62</v>
      </c>
      <c r="L952" s="6" t="str">
        <f t="shared" si="14"/>
        <v>Yes</v>
      </c>
    </row>
    <row r="953" spans="1:12" x14ac:dyDescent="0.25">
      <c r="A953" s="4" t="s">
        <v>4857</v>
      </c>
      <c r="B953" s="4" t="s">
        <v>17</v>
      </c>
      <c r="C953" s="4" t="s">
        <v>18</v>
      </c>
      <c r="D953" s="4">
        <v>57</v>
      </c>
      <c r="E953" s="4">
        <v>27</v>
      </c>
      <c r="F953" s="4">
        <v>43</v>
      </c>
      <c r="G953" s="4">
        <v>39.31</v>
      </c>
      <c r="H953" s="5">
        <v>45104</v>
      </c>
      <c r="I953" s="4">
        <f>'Main Data (2)'!$D953-'Main Data (2)'!$F953</f>
        <v>14</v>
      </c>
      <c r="J953" s="4">
        <f>'Main Data (2)'!$D953*'Main Data (2)'!$G953</f>
        <v>2240.67</v>
      </c>
      <c r="K953" s="4">
        <f>'Main Data (2)'!$F953*'Main Data (2)'!$G953</f>
        <v>1690.3300000000002</v>
      </c>
      <c r="L953" s="7" t="str">
        <f t="shared" si="14"/>
        <v>No</v>
      </c>
    </row>
    <row r="954" spans="1:12" x14ac:dyDescent="0.25">
      <c r="A954" s="2" t="s">
        <v>4860</v>
      </c>
      <c r="B954" s="2" t="s">
        <v>35</v>
      </c>
      <c r="C954" s="2" t="s">
        <v>18</v>
      </c>
      <c r="D954" s="2">
        <v>212</v>
      </c>
      <c r="E954" s="2">
        <v>88</v>
      </c>
      <c r="F954" s="2">
        <v>188</v>
      </c>
      <c r="G954" s="2">
        <v>352.88</v>
      </c>
      <c r="H954" s="3">
        <v>45276</v>
      </c>
      <c r="I954" s="2">
        <f>'Main Data (2)'!$D954-'Main Data (2)'!$F954</f>
        <v>24</v>
      </c>
      <c r="J954" s="2">
        <f>'Main Data (2)'!$D954*'Main Data (2)'!$G954</f>
        <v>74810.559999999998</v>
      </c>
      <c r="K954" s="2">
        <f>'Main Data (2)'!$F954*'Main Data (2)'!$G954</f>
        <v>66341.440000000002</v>
      </c>
      <c r="L954" s="6" t="str">
        <f t="shared" si="14"/>
        <v>No</v>
      </c>
    </row>
    <row r="955" spans="1:12" x14ac:dyDescent="0.25">
      <c r="A955" s="4" t="s">
        <v>4871</v>
      </c>
      <c r="B955" s="4" t="s">
        <v>37</v>
      </c>
      <c r="C955" s="4" t="s">
        <v>18</v>
      </c>
      <c r="D955" s="4">
        <v>363</v>
      </c>
      <c r="E955" s="4">
        <v>55</v>
      </c>
      <c r="F955" s="4">
        <v>191</v>
      </c>
      <c r="G955" s="4">
        <v>206.45</v>
      </c>
      <c r="H955" s="5">
        <v>44956</v>
      </c>
      <c r="I955" s="4">
        <f>'Main Data (2)'!$D955-'Main Data (2)'!$F955</f>
        <v>172</v>
      </c>
      <c r="J955" s="4">
        <f>'Main Data (2)'!$D955*'Main Data (2)'!$G955</f>
        <v>74941.349999999991</v>
      </c>
      <c r="K955" s="4">
        <f>'Main Data (2)'!$F955*'Main Data (2)'!$G955</f>
        <v>39431.949999999997</v>
      </c>
      <c r="L955" s="7" t="str">
        <f t="shared" si="14"/>
        <v>No</v>
      </c>
    </row>
    <row r="956" spans="1:12" x14ac:dyDescent="0.25">
      <c r="A956" s="2" t="s">
        <v>4881</v>
      </c>
      <c r="B956" s="2" t="s">
        <v>12</v>
      </c>
      <c r="C956" s="2" t="s">
        <v>18</v>
      </c>
      <c r="D956" s="2">
        <v>425</v>
      </c>
      <c r="E956" s="2">
        <v>56</v>
      </c>
      <c r="F956" s="2">
        <v>259</v>
      </c>
      <c r="G956" s="2">
        <v>420.86</v>
      </c>
      <c r="H956" s="3">
        <v>45117</v>
      </c>
      <c r="I956" s="2">
        <f>'Main Data (2)'!$D956-'Main Data (2)'!$F956</f>
        <v>166</v>
      </c>
      <c r="J956" s="2">
        <f>'Main Data (2)'!$D956*'Main Data (2)'!$G956</f>
        <v>178865.5</v>
      </c>
      <c r="K956" s="2">
        <f>'Main Data (2)'!$F956*'Main Data (2)'!$G956</f>
        <v>109002.74</v>
      </c>
      <c r="L956" s="6" t="str">
        <f t="shared" si="14"/>
        <v>No</v>
      </c>
    </row>
    <row r="957" spans="1:12" x14ac:dyDescent="0.25">
      <c r="A957" s="4" t="s">
        <v>4883</v>
      </c>
      <c r="B957" s="4" t="s">
        <v>21</v>
      </c>
      <c r="C957" s="4" t="s">
        <v>18</v>
      </c>
      <c r="D957" s="4">
        <v>315</v>
      </c>
      <c r="E957" s="4">
        <v>32</v>
      </c>
      <c r="F957" s="4">
        <v>196</v>
      </c>
      <c r="G957" s="4">
        <v>131.1</v>
      </c>
      <c r="H957" s="5">
        <v>45001</v>
      </c>
      <c r="I957" s="4">
        <f>'Main Data (2)'!$D957-'Main Data (2)'!$F957</f>
        <v>119</v>
      </c>
      <c r="J957" s="4">
        <f>'Main Data (2)'!$D957*'Main Data (2)'!$G957</f>
        <v>41296.5</v>
      </c>
      <c r="K957" s="4">
        <f>'Main Data (2)'!$F957*'Main Data (2)'!$G957</f>
        <v>25695.599999999999</v>
      </c>
      <c r="L957" s="7" t="str">
        <f t="shared" si="14"/>
        <v>No</v>
      </c>
    </row>
    <row r="958" spans="1:12" x14ac:dyDescent="0.25">
      <c r="A958" s="2" t="s">
        <v>4887</v>
      </c>
      <c r="B958" s="2" t="s">
        <v>35</v>
      </c>
      <c r="C958" s="2" t="s">
        <v>18</v>
      </c>
      <c r="D958" s="2">
        <v>169</v>
      </c>
      <c r="E958" s="2">
        <v>49</v>
      </c>
      <c r="F958" s="2">
        <v>36</v>
      </c>
      <c r="G958" s="2">
        <v>443.38</v>
      </c>
      <c r="H958" s="3">
        <v>44960</v>
      </c>
      <c r="I958" s="2">
        <f>'Main Data (2)'!$D958-'Main Data (2)'!$F958</f>
        <v>133</v>
      </c>
      <c r="J958" s="2">
        <f>'Main Data (2)'!$D958*'Main Data (2)'!$G958</f>
        <v>74931.22</v>
      </c>
      <c r="K958" s="2">
        <f>'Main Data (2)'!$F958*'Main Data (2)'!$G958</f>
        <v>15961.68</v>
      </c>
      <c r="L958" s="6" t="str">
        <f t="shared" si="14"/>
        <v>No</v>
      </c>
    </row>
    <row r="959" spans="1:12" x14ac:dyDescent="0.25">
      <c r="A959" s="4" t="s">
        <v>4890</v>
      </c>
      <c r="B959" s="4" t="s">
        <v>8</v>
      </c>
      <c r="C959" s="4" t="s">
        <v>18</v>
      </c>
      <c r="D959" s="4">
        <v>437</v>
      </c>
      <c r="E959" s="4">
        <v>93</v>
      </c>
      <c r="F959" s="4">
        <v>222</v>
      </c>
      <c r="G959" s="4">
        <v>141.86000000000001</v>
      </c>
      <c r="H959" s="5">
        <v>44994</v>
      </c>
      <c r="I959" s="4">
        <f>'Main Data (2)'!$D959-'Main Data (2)'!$F959</f>
        <v>215</v>
      </c>
      <c r="J959" s="4">
        <f>'Main Data (2)'!$D959*'Main Data (2)'!$G959</f>
        <v>61992.820000000007</v>
      </c>
      <c r="K959" s="4">
        <f>'Main Data (2)'!$F959*'Main Data (2)'!$G959</f>
        <v>31492.920000000002</v>
      </c>
      <c r="L959" s="7" t="str">
        <f t="shared" si="14"/>
        <v>No</v>
      </c>
    </row>
    <row r="960" spans="1:12" x14ac:dyDescent="0.25">
      <c r="A960" s="2" t="s">
        <v>4892</v>
      </c>
      <c r="B960" s="2" t="s">
        <v>8</v>
      </c>
      <c r="C960" s="2" t="s">
        <v>18</v>
      </c>
      <c r="D960" s="2">
        <v>254</v>
      </c>
      <c r="E960" s="2">
        <v>59</v>
      </c>
      <c r="F960" s="2">
        <v>47</v>
      </c>
      <c r="G960" s="2">
        <v>274.11</v>
      </c>
      <c r="H960" s="3">
        <v>45150</v>
      </c>
      <c r="I960" s="2">
        <f>'Main Data (2)'!$D960-'Main Data (2)'!$F960</f>
        <v>207</v>
      </c>
      <c r="J960" s="2">
        <f>'Main Data (2)'!$D960*'Main Data (2)'!$G960</f>
        <v>69623.94</v>
      </c>
      <c r="K960" s="2">
        <f>'Main Data (2)'!$F960*'Main Data (2)'!$G960</f>
        <v>12883.17</v>
      </c>
      <c r="L960" s="6" t="str">
        <f t="shared" si="14"/>
        <v>No</v>
      </c>
    </row>
    <row r="961" spans="1:12" x14ac:dyDescent="0.25">
      <c r="A961" s="4" t="s">
        <v>4893</v>
      </c>
      <c r="B961" s="4" t="s">
        <v>28</v>
      </c>
      <c r="C961" s="4" t="s">
        <v>18</v>
      </c>
      <c r="D961" s="4">
        <v>557</v>
      </c>
      <c r="E961" s="4">
        <v>96</v>
      </c>
      <c r="F961" s="4">
        <v>288</v>
      </c>
      <c r="G961" s="4">
        <v>457.96</v>
      </c>
      <c r="H961" s="5">
        <v>45271</v>
      </c>
      <c r="I961" s="4">
        <f>'Main Data (2)'!$D961-'Main Data (2)'!$F961</f>
        <v>269</v>
      </c>
      <c r="J961" s="4">
        <f>'Main Data (2)'!$D961*'Main Data (2)'!$G961</f>
        <v>255083.72</v>
      </c>
      <c r="K961" s="4">
        <f>'Main Data (2)'!$F961*'Main Data (2)'!$G961</f>
        <v>131892.47999999998</v>
      </c>
      <c r="L961" s="7" t="str">
        <f t="shared" si="14"/>
        <v>No</v>
      </c>
    </row>
    <row r="962" spans="1:12" x14ac:dyDescent="0.25">
      <c r="A962" s="2" t="s">
        <v>4897</v>
      </c>
      <c r="B962" s="2" t="s">
        <v>14</v>
      </c>
      <c r="C962" s="2" t="s">
        <v>18</v>
      </c>
      <c r="D962" s="2">
        <v>272</v>
      </c>
      <c r="E962" s="2">
        <v>85</v>
      </c>
      <c r="F962" s="2">
        <v>20</v>
      </c>
      <c r="G962" s="2">
        <v>484.55</v>
      </c>
      <c r="H962" s="3">
        <v>45203</v>
      </c>
      <c r="I962" s="2">
        <f>'Main Data (2)'!$D962-'Main Data (2)'!$F962</f>
        <v>252</v>
      </c>
      <c r="J962" s="2">
        <f>'Main Data (2)'!$D962*'Main Data (2)'!$G962</f>
        <v>131797.6</v>
      </c>
      <c r="K962" s="2">
        <f>'Main Data (2)'!$F962*'Main Data (2)'!$G962</f>
        <v>9691</v>
      </c>
      <c r="L962" s="6" t="str">
        <f t="shared" ref="L962:L1025" si="15">IF(D962&lt;=E962,"Yes","No")</f>
        <v>No</v>
      </c>
    </row>
    <row r="963" spans="1:12" x14ac:dyDescent="0.25">
      <c r="A963" s="4" t="s">
        <v>4899</v>
      </c>
      <c r="B963" s="4" t="s">
        <v>17</v>
      </c>
      <c r="C963" s="4" t="s">
        <v>18</v>
      </c>
      <c r="D963" s="4">
        <v>454</v>
      </c>
      <c r="E963" s="4">
        <v>54</v>
      </c>
      <c r="F963" s="4">
        <v>224</v>
      </c>
      <c r="G963" s="4">
        <v>286.07</v>
      </c>
      <c r="H963" s="5">
        <v>45254</v>
      </c>
      <c r="I963" s="4">
        <f>'Main Data (2)'!$D963-'Main Data (2)'!$F963</f>
        <v>230</v>
      </c>
      <c r="J963" s="4">
        <f>'Main Data (2)'!$D963*'Main Data (2)'!$G963</f>
        <v>129875.78</v>
      </c>
      <c r="K963" s="4">
        <f>'Main Data (2)'!$F963*'Main Data (2)'!$G963</f>
        <v>64079.68</v>
      </c>
      <c r="L963" s="7" t="str">
        <f t="shared" si="15"/>
        <v>No</v>
      </c>
    </row>
    <row r="964" spans="1:12" x14ac:dyDescent="0.25">
      <c r="A964" s="2" t="s">
        <v>4900</v>
      </c>
      <c r="B964" s="2" t="s">
        <v>17</v>
      </c>
      <c r="C964" s="2" t="s">
        <v>18</v>
      </c>
      <c r="D964" s="2">
        <v>210</v>
      </c>
      <c r="E964" s="2">
        <v>24</v>
      </c>
      <c r="F964" s="2">
        <v>175</v>
      </c>
      <c r="G964" s="2">
        <v>73.59</v>
      </c>
      <c r="H964" s="3">
        <v>45200</v>
      </c>
      <c r="I964" s="2">
        <f>'Main Data (2)'!$D964-'Main Data (2)'!$F964</f>
        <v>35</v>
      </c>
      <c r="J964" s="2">
        <f>'Main Data (2)'!$D964*'Main Data (2)'!$G964</f>
        <v>15453.900000000001</v>
      </c>
      <c r="K964" s="2">
        <f>'Main Data (2)'!$F964*'Main Data (2)'!$G964</f>
        <v>12878.25</v>
      </c>
      <c r="L964" s="6" t="str">
        <f t="shared" si="15"/>
        <v>No</v>
      </c>
    </row>
    <row r="965" spans="1:12" x14ac:dyDescent="0.25">
      <c r="A965" s="4" t="s">
        <v>4905</v>
      </c>
      <c r="B965" s="4" t="s">
        <v>48</v>
      </c>
      <c r="C965" s="4" t="s">
        <v>18</v>
      </c>
      <c r="D965" s="4">
        <v>241</v>
      </c>
      <c r="E965" s="4">
        <v>24</v>
      </c>
      <c r="F965" s="4">
        <v>62</v>
      </c>
      <c r="G965" s="4">
        <v>92.83</v>
      </c>
      <c r="H965" s="5">
        <v>44983</v>
      </c>
      <c r="I965" s="4">
        <f>'Main Data (2)'!$D965-'Main Data (2)'!$F965</f>
        <v>179</v>
      </c>
      <c r="J965" s="4">
        <f>'Main Data (2)'!$D965*'Main Data (2)'!$G965</f>
        <v>22372.03</v>
      </c>
      <c r="K965" s="4">
        <f>'Main Data (2)'!$F965*'Main Data (2)'!$G965</f>
        <v>5755.46</v>
      </c>
      <c r="L965" s="7" t="str">
        <f t="shared" si="15"/>
        <v>No</v>
      </c>
    </row>
    <row r="966" spans="1:12" x14ac:dyDescent="0.25">
      <c r="A966" s="2" t="s">
        <v>4912</v>
      </c>
      <c r="B966" s="2" t="s">
        <v>14</v>
      </c>
      <c r="C966" s="2" t="s">
        <v>18</v>
      </c>
      <c r="D966" s="2">
        <v>287</v>
      </c>
      <c r="E966" s="2">
        <v>64</v>
      </c>
      <c r="F966" s="2">
        <v>200</v>
      </c>
      <c r="G966" s="2">
        <v>326.83</v>
      </c>
      <c r="H966" s="3">
        <v>45201</v>
      </c>
      <c r="I966" s="2">
        <f>'Main Data (2)'!$D966-'Main Data (2)'!$F966</f>
        <v>87</v>
      </c>
      <c r="J966" s="2">
        <f>'Main Data (2)'!$D966*'Main Data (2)'!$G966</f>
        <v>93800.209999999992</v>
      </c>
      <c r="K966" s="2">
        <f>'Main Data (2)'!$F966*'Main Data (2)'!$G966</f>
        <v>65366</v>
      </c>
      <c r="L966" s="6" t="str">
        <f t="shared" si="15"/>
        <v>No</v>
      </c>
    </row>
    <row r="967" spans="1:12" x14ac:dyDescent="0.25">
      <c r="A967" s="4" t="s">
        <v>4914</v>
      </c>
      <c r="B967" s="4" t="s">
        <v>14</v>
      </c>
      <c r="C967" s="4" t="s">
        <v>18</v>
      </c>
      <c r="D967" s="4">
        <v>415</v>
      </c>
      <c r="E967" s="4">
        <v>71</v>
      </c>
      <c r="F967" s="4">
        <v>246</v>
      </c>
      <c r="G967" s="4">
        <v>299.32</v>
      </c>
      <c r="H967" s="5">
        <v>45164</v>
      </c>
      <c r="I967" s="4">
        <f>'Main Data (2)'!$D967-'Main Data (2)'!$F967</f>
        <v>169</v>
      </c>
      <c r="J967" s="4">
        <f>'Main Data (2)'!$D967*'Main Data (2)'!$G967</f>
        <v>124217.8</v>
      </c>
      <c r="K967" s="4">
        <f>'Main Data (2)'!$F967*'Main Data (2)'!$G967</f>
        <v>73632.72</v>
      </c>
      <c r="L967" s="7" t="str">
        <f t="shared" si="15"/>
        <v>No</v>
      </c>
    </row>
    <row r="968" spans="1:12" x14ac:dyDescent="0.25">
      <c r="A968" s="2" t="s">
        <v>4929</v>
      </c>
      <c r="B968" s="2" t="s">
        <v>17</v>
      </c>
      <c r="C968" s="2" t="s">
        <v>18</v>
      </c>
      <c r="D968" s="2">
        <v>97</v>
      </c>
      <c r="E968" s="2">
        <v>77</v>
      </c>
      <c r="F968" s="2">
        <v>67</v>
      </c>
      <c r="G968" s="2">
        <v>303.52999999999997</v>
      </c>
      <c r="H968" s="3">
        <v>45117</v>
      </c>
      <c r="I968" s="2">
        <f>'Main Data (2)'!$D968-'Main Data (2)'!$F968</f>
        <v>30</v>
      </c>
      <c r="J968" s="2">
        <f>'Main Data (2)'!$D968*'Main Data (2)'!$G968</f>
        <v>29442.409999999996</v>
      </c>
      <c r="K968" s="2">
        <f>'Main Data (2)'!$F968*'Main Data (2)'!$G968</f>
        <v>20336.509999999998</v>
      </c>
      <c r="L968" s="6" t="str">
        <f t="shared" si="15"/>
        <v>No</v>
      </c>
    </row>
    <row r="969" spans="1:12" x14ac:dyDescent="0.25">
      <c r="A969" s="4" t="s">
        <v>4934</v>
      </c>
      <c r="B969" s="4" t="s">
        <v>14</v>
      </c>
      <c r="C969" s="4" t="s">
        <v>18</v>
      </c>
      <c r="D969" s="4">
        <v>434</v>
      </c>
      <c r="E969" s="4">
        <v>54</v>
      </c>
      <c r="F969" s="4">
        <v>200</v>
      </c>
      <c r="G969" s="4">
        <v>383.5</v>
      </c>
      <c r="H969" s="5">
        <v>45126</v>
      </c>
      <c r="I969" s="4">
        <f>'Main Data (2)'!$D969-'Main Data (2)'!$F969</f>
        <v>234</v>
      </c>
      <c r="J969" s="4">
        <f>'Main Data (2)'!$D969*'Main Data (2)'!$G969</f>
        <v>166439</v>
      </c>
      <c r="K969" s="4">
        <f>'Main Data (2)'!$F969*'Main Data (2)'!$G969</f>
        <v>76700</v>
      </c>
      <c r="L969" s="7" t="str">
        <f t="shared" si="15"/>
        <v>No</v>
      </c>
    </row>
    <row r="970" spans="1:12" x14ac:dyDescent="0.25">
      <c r="A970" s="2" t="s">
        <v>4938</v>
      </c>
      <c r="B970" s="2" t="s">
        <v>28</v>
      </c>
      <c r="C970" s="2" t="s">
        <v>18</v>
      </c>
      <c r="D970" s="2">
        <v>91</v>
      </c>
      <c r="E970" s="2">
        <v>100</v>
      </c>
      <c r="F970" s="2">
        <v>73</v>
      </c>
      <c r="G970" s="2">
        <v>421.53</v>
      </c>
      <c r="H970" s="3">
        <v>45098</v>
      </c>
      <c r="I970" s="2">
        <f>'Main Data (2)'!$D970-'Main Data (2)'!$F970</f>
        <v>18</v>
      </c>
      <c r="J970" s="2">
        <f>'Main Data (2)'!$D970*'Main Data (2)'!$G970</f>
        <v>38359.229999999996</v>
      </c>
      <c r="K970" s="2">
        <f>'Main Data (2)'!$F970*'Main Data (2)'!$G970</f>
        <v>30771.69</v>
      </c>
      <c r="L970" s="6" t="str">
        <f t="shared" si="15"/>
        <v>Yes</v>
      </c>
    </row>
    <row r="971" spans="1:12" x14ac:dyDescent="0.25">
      <c r="A971" s="4" t="s">
        <v>4939</v>
      </c>
      <c r="B971" s="4" t="s">
        <v>12</v>
      </c>
      <c r="C971" s="4" t="s">
        <v>18</v>
      </c>
      <c r="D971" s="4">
        <v>441</v>
      </c>
      <c r="E971" s="4">
        <v>38</v>
      </c>
      <c r="F971" s="4">
        <v>194</v>
      </c>
      <c r="G971" s="4">
        <v>8.91</v>
      </c>
      <c r="H971" s="5">
        <v>45134</v>
      </c>
      <c r="I971" s="4">
        <f>'Main Data (2)'!$D971-'Main Data (2)'!$F971</f>
        <v>247</v>
      </c>
      <c r="J971" s="4">
        <f>'Main Data (2)'!$D971*'Main Data (2)'!$G971</f>
        <v>3929.31</v>
      </c>
      <c r="K971" s="4">
        <f>'Main Data (2)'!$F971*'Main Data (2)'!$G971</f>
        <v>1728.54</v>
      </c>
      <c r="L971" s="7" t="str">
        <f t="shared" si="15"/>
        <v>No</v>
      </c>
    </row>
    <row r="972" spans="1:12" x14ac:dyDescent="0.25">
      <c r="A972" s="2" t="s">
        <v>4943</v>
      </c>
      <c r="B972" s="2" t="s">
        <v>21</v>
      </c>
      <c r="C972" s="2" t="s">
        <v>18</v>
      </c>
      <c r="D972" s="2">
        <v>271</v>
      </c>
      <c r="E972" s="2">
        <v>29</v>
      </c>
      <c r="F972" s="2">
        <v>178</v>
      </c>
      <c r="G972" s="2">
        <v>101.81</v>
      </c>
      <c r="H972" s="3">
        <v>45122</v>
      </c>
      <c r="I972" s="2">
        <f>'Main Data (2)'!$D972-'Main Data (2)'!$F972</f>
        <v>93</v>
      </c>
      <c r="J972" s="2">
        <f>'Main Data (2)'!$D972*'Main Data (2)'!$G972</f>
        <v>27590.510000000002</v>
      </c>
      <c r="K972" s="2">
        <f>'Main Data (2)'!$F972*'Main Data (2)'!$G972</f>
        <v>18122.18</v>
      </c>
      <c r="L972" s="6" t="str">
        <f t="shared" si="15"/>
        <v>No</v>
      </c>
    </row>
    <row r="973" spans="1:12" x14ac:dyDescent="0.25">
      <c r="A973" s="4" t="s">
        <v>4952</v>
      </c>
      <c r="B973" s="4" t="s">
        <v>12</v>
      </c>
      <c r="C973" s="4" t="s">
        <v>18</v>
      </c>
      <c r="D973" s="4">
        <v>187</v>
      </c>
      <c r="E973" s="4">
        <v>80</v>
      </c>
      <c r="F973" s="4">
        <v>161</v>
      </c>
      <c r="G973" s="4">
        <v>430.09</v>
      </c>
      <c r="H973" s="5">
        <v>45081</v>
      </c>
      <c r="I973" s="4">
        <f>'Main Data (2)'!$D973-'Main Data (2)'!$F973</f>
        <v>26</v>
      </c>
      <c r="J973" s="4">
        <f>'Main Data (2)'!$D973*'Main Data (2)'!$G973</f>
        <v>80426.83</v>
      </c>
      <c r="K973" s="4">
        <f>'Main Data (2)'!$F973*'Main Data (2)'!$G973</f>
        <v>69244.489999999991</v>
      </c>
      <c r="L973" s="7" t="str">
        <f t="shared" si="15"/>
        <v>No</v>
      </c>
    </row>
    <row r="974" spans="1:12" x14ac:dyDescent="0.25">
      <c r="A974" s="2" t="s">
        <v>4956</v>
      </c>
      <c r="B974" s="2" t="s">
        <v>37</v>
      </c>
      <c r="C974" s="2" t="s">
        <v>18</v>
      </c>
      <c r="D974" s="2">
        <v>389</v>
      </c>
      <c r="E974" s="2">
        <v>63</v>
      </c>
      <c r="F974" s="2">
        <v>169</v>
      </c>
      <c r="G974" s="2">
        <v>271.52</v>
      </c>
      <c r="H974" s="3">
        <v>44932</v>
      </c>
      <c r="I974" s="2">
        <f>'Main Data (2)'!$D974-'Main Data (2)'!$F974</f>
        <v>220</v>
      </c>
      <c r="J974" s="2">
        <f>'Main Data (2)'!$D974*'Main Data (2)'!$G974</f>
        <v>105621.28</v>
      </c>
      <c r="K974" s="2">
        <f>'Main Data (2)'!$F974*'Main Data (2)'!$G974</f>
        <v>45886.879999999997</v>
      </c>
      <c r="L974" s="6" t="str">
        <f t="shared" si="15"/>
        <v>No</v>
      </c>
    </row>
    <row r="975" spans="1:12" x14ac:dyDescent="0.25">
      <c r="A975" s="4" t="s">
        <v>4962</v>
      </c>
      <c r="B975" s="4" t="s">
        <v>12</v>
      </c>
      <c r="C975" s="4" t="s">
        <v>18</v>
      </c>
      <c r="D975" s="4">
        <v>389</v>
      </c>
      <c r="E975" s="4">
        <v>49</v>
      </c>
      <c r="F975" s="4">
        <v>227</v>
      </c>
      <c r="G975" s="4">
        <v>292.95999999999998</v>
      </c>
      <c r="H975" s="5">
        <v>45211</v>
      </c>
      <c r="I975" s="4">
        <f>'Main Data (2)'!$D975-'Main Data (2)'!$F975</f>
        <v>162</v>
      </c>
      <c r="J975" s="4">
        <f>'Main Data (2)'!$D975*'Main Data (2)'!$G975</f>
        <v>113961.43999999999</v>
      </c>
      <c r="K975" s="4">
        <f>'Main Data (2)'!$F975*'Main Data (2)'!$G975</f>
        <v>66501.919999999998</v>
      </c>
      <c r="L975" s="7" t="str">
        <f t="shared" si="15"/>
        <v>No</v>
      </c>
    </row>
    <row r="976" spans="1:12" x14ac:dyDescent="0.25">
      <c r="A976" s="2" t="s">
        <v>4964</v>
      </c>
      <c r="B976" s="2" t="s">
        <v>35</v>
      </c>
      <c r="C976" s="2" t="s">
        <v>18</v>
      </c>
      <c r="D976" s="2">
        <v>287</v>
      </c>
      <c r="E976" s="2">
        <v>24</v>
      </c>
      <c r="F976" s="2">
        <v>177</v>
      </c>
      <c r="G976" s="2">
        <v>443.06</v>
      </c>
      <c r="H976" s="3">
        <v>44998</v>
      </c>
      <c r="I976" s="2">
        <f>'Main Data (2)'!$D976-'Main Data (2)'!$F976</f>
        <v>110</v>
      </c>
      <c r="J976" s="2">
        <f>'Main Data (2)'!$D976*'Main Data (2)'!$G976</f>
        <v>127158.22</v>
      </c>
      <c r="K976" s="2">
        <f>'Main Data (2)'!$F976*'Main Data (2)'!$G976</f>
        <v>78421.62</v>
      </c>
      <c r="L976" s="6" t="str">
        <f t="shared" si="15"/>
        <v>No</v>
      </c>
    </row>
    <row r="977" spans="1:12" x14ac:dyDescent="0.25">
      <c r="A977" s="4" t="s">
        <v>4966</v>
      </c>
      <c r="B977" s="4" t="s">
        <v>14</v>
      </c>
      <c r="C977" s="4" t="s">
        <v>18</v>
      </c>
      <c r="D977" s="4">
        <v>464</v>
      </c>
      <c r="E977" s="4">
        <v>42</v>
      </c>
      <c r="F977" s="4">
        <v>249</v>
      </c>
      <c r="G977" s="4">
        <v>394.17</v>
      </c>
      <c r="H977" s="5">
        <v>45273</v>
      </c>
      <c r="I977" s="4">
        <f>'Main Data (2)'!$D977-'Main Data (2)'!$F977</f>
        <v>215</v>
      </c>
      <c r="J977" s="4">
        <f>'Main Data (2)'!$D977*'Main Data (2)'!$G977</f>
        <v>182894.88</v>
      </c>
      <c r="K977" s="4">
        <f>'Main Data (2)'!$F977*'Main Data (2)'!$G977</f>
        <v>98148.33</v>
      </c>
      <c r="L977" s="7" t="str">
        <f t="shared" si="15"/>
        <v>No</v>
      </c>
    </row>
    <row r="978" spans="1:12" x14ac:dyDescent="0.25">
      <c r="A978" s="2" t="s">
        <v>4970</v>
      </c>
      <c r="B978" s="2" t="s">
        <v>12</v>
      </c>
      <c r="C978" s="2" t="s">
        <v>18</v>
      </c>
      <c r="D978" s="2">
        <v>252</v>
      </c>
      <c r="E978" s="2">
        <v>67</v>
      </c>
      <c r="F978" s="2">
        <v>168</v>
      </c>
      <c r="G978" s="2">
        <v>159.84</v>
      </c>
      <c r="H978" s="3">
        <v>45014</v>
      </c>
      <c r="I978" s="2">
        <f>'Main Data (2)'!$D978-'Main Data (2)'!$F978</f>
        <v>84</v>
      </c>
      <c r="J978" s="2">
        <f>'Main Data (2)'!$D978*'Main Data (2)'!$G978</f>
        <v>40279.68</v>
      </c>
      <c r="K978" s="2">
        <f>'Main Data (2)'!$F978*'Main Data (2)'!$G978</f>
        <v>26853.119999999999</v>
      </c>
      <c r="L978" s="6" t="str">
        <f t="shared" si="15"/>
        <v>No</v>
      </c>
    </row>
    <row r="979" spans="1:12" x14ac:dyDescent="0.25">
      <c r="A979" s="4" t="s">
        <v>4973</v>
      </c>
      <c r="B979" s="4" t="s">
        <v>8</v>
      </c>
      <c r="C979" s="4" t="s">
        <v>18</v>
      </c>
      <c r="D979" s="4">
        <v>373</v>
      </c>
      <c r="E979" s="4">
        <v>49</v>
      </c>
      <c r="F979" s="4">
        <v>139</v>
      </c>
      <c r="G979" s="4">
        <v>273.39</v>
      </c>
      <c r="H979" s="5">
        <v>45091</v>
      </c>
      <c r="I979" s="4">
        <f>'Main Data (2)'!$D979-'Main Data (2)'!$F979</f>
        <v>234</v>
      </c>
      <c r="J979" s="4">
        <f>'Main Data (2)'!$D979*'Main Data (2)'!$G979</f>
        <v>101974.47</v>
      </c>
      <c r="K979" s="4">
        <f>'Main Data (2)'!$F979*'Main Data (2)'!$G979</f>
        <v>38001.21</v>
      </c>
      <c r="L979" s="7" t="str">
        <f t="shared" si="15"/>
        <v>No</v>
      </c>
    </row>
    <row r="980" spans="1:12" x14ac:dyDescent="0.25">
      <c r="A980" s="2" t="s">
        <v>4988</v>
      </c>
      <c r="B980" s="2" t="s">
        <v>14</v>
      </c>
      <c r="C980" s="2" t="s">
        <v>18</v>
      </c>
      <c r="D980" s="2">
        <v>438</v>
      </c>
      <c r="E980" s="2">
        <v>55</v>
      </c>
      <c r="F980" s="2">
        <v>142</v>
      </c>
      <c r="G980" s="2">
        <v>453.81</v>
      </c>
      <c r="H980" s="3">
        <v>45050</v>
      </c>
      <c r="I980" s="2">
        <f>'Main Data (2)'!$D980-'Main Data (2)'!$F980</f>
        <v>296</v>
      </c>
      <c r="J980" s="2">
        <f>'Main Data (2)'!$D980*'Main Data (2)'!$G980</f>
        <v>198768.78</v>
      </c>
      <c r="K980" s="2">
        <f>'Main Data (2)'!$F980*'Main Data (2)'!$G980</f>
        <v>64441.02</v>
      </c>
      <c r="L980" s="6" t="str">
        <f t="shared" si="15"/>
        <v>No</v>
      </c>
    </row>
    <row r="981" spans="1:12" x14ac:dyDescent="0.25">
      <c r="A981" s="4" t="s">
        <v>4989</v>
      </c>
      <c r="B981" s="4" t="s">
        <v>28</v>
      </c>
      <c r="C981" s="4" t="s">
        <v>18</v>
      </c>
      <c r="D981" s="4">
        <v>144</v>
      </c>
      <c r="E981" s="4">
        <v>68</v>
      </c>
      <c r="F981" s="4">
        <v>59</v>
      </c>
      <c r="G981" s="4">
        <v>83.98</v>
      </c>
      <c r="H981" s="5">
        <v>45029</v>
      </c>
      <c r="I981" s="4">
        <f>'Main Data (2)'!$D981-'Main Data (2)'!$F981</f>
        <v>85</v>
      </c>
      <c r="J981" s="4">
        <f>'Main Data (2)'!$D981*'Main Data (2)'!$G981</f>
        <v>12093.12</v>
      </c>
      <c r="K981" s="4">
        <f>'Main Data (2)'!$F981*'Main Data (2)'!$G981</f>
        <v>4954.8200000000006</v>
      </c>
      <c r="L981" s="7" t="str">
        <f t="shared" si="15"/>
        <v>No</v>
      </c>
    </row>
    <row r="982" spans="1:12" x14ac:dyDescent="0.25">
      <c r="A982" s="2" t="s">
        <v>4991</v>
      </c>
      <c r="B982" s="2" t="s">
        <v>48</v>
      </c>
      <c r="C982" s="2" t="s">
        <v>18</v>
      </c>
      <c r="D982" s="2">
        <v>247</v>
      </c>
      <c r="E982" s="2">
        <v>77</v>
      </c>
      <c r="F982" s="2">
        <v>91</v>
      </c>
      <c r="G982" s="2">
        <v>146.71</v>
      </c>
      <c r="H982" s="3">
        <v>45223</v>
      </c>
      <c r="I982" s="2">
        <f>'Main Data (2)'!$D982-'Main Data (2)'!$F982</f>
        <v>156</v>
      </c>
      <c r="J982" s="2">
        <f>'Main Data (2)'!$D982*'Main Data (2)'!$G982</f>
        <v>36237.370000000003</v>
      </c>
      <c r="K982" s="2">
        <f>'Main Data (2)'!$F982*'Main Data (2)'!$G982</f>
        <v>13350.61</v>
      </c>
      <c r="L982" s="6" t="str">
        <f t="shared" si="15"/>
        <v>No</v>
      </c>
    </row>
    <row r="983" spans="1:12" x14ac:dyDescent="0.25">
      <c r="A983" s="4" t="s">
        <v>4998</v>
      </c>
      <c r="B983" s="4" t="s">
        <v>28</v>
      </c>
      <c r="C983" s="4" t="s">
        <v>18</v>
      </c>
      <c r="D983" s="4">
        <v>306</v>
      </c>
      <c r="E983" s="4">
        <v>94</v>
      </c>
      <c r="F983" s="4">
        <v>82</v>
      </c>
      <c r="G983" s="4">
        <v>25.94</v>
      </c>
      <c r="H983" s="5">
        <v>45201</v>
      </c>
      <c r="I983" s="4">
        <f>'Main Data (2)'!$D983-'Main Data (2)'!$F983</f>
        <v>224</v>
      </c>
      <c r="J983" s="4">
        <f>'Main Data (2)'!$D983*'Main Data (2)'!$G983</f>
        <v>7937.64</v>
      </c>
      <c r="K983" s="4">
        <f>'Main Data (2)'!$F983*'Main Data (2)'!$G983</f>
        <v>2127.08</v>
      </c>
      <c r="L983" s="7" t="str">
        <f t="shared" si="15"/>
        <v>No</v>
      </c>
    </row>
    <row r="984" spans="1:12" x14ac:dyDescent="0.25">
      <c r="A984" s="2" t="s">
        <v>5001</v>
      </c>
      <c r="B984" s="2" t="s">
        <v>48</v>
      </c>
      <c r="C984" s="2" t="s">
        <v>18</v>
      </c>
      <c r="D984" s="2">
        <v>232</v>
      </c>
      <c r="E984" s="2">
        <v>85</v>
      </c>
      <c r="F984" s="2">
        <v>59</v>
      </c>
      <c r="G984" s="2">
        <v>162.08000000000001</v>
      </c>
      <c r="H984" s="3">
        <v>45181</v>
      </c>
      <c r="I984" s="2">
        <f>'Main Data (2)'!$D984-'Main Data (2)'!$F984</f>
        <v>173</v>
      </c>
      <c r="J984" s="2">
        <f>'Main Data (2)'!$D984*'Main Data (2)'!$G984</f>
        <v>37602.560000000005</v>
      </c>
      <c r="K984" s="2">
        <f>'Main Data (2)'!$F984*'Main Data (2)'!$G984</f>
        <v>9562.7200000000012</v>
      </c>
      <c r="L984" s="6" t="str">
        <f t="shared" si="15"/>
        <v>No</v>
      </c>
    </row>
    <row r="985" spans="1:12" x14ac:dyDescent="0.25">
      <c r="A985" s="4" t="s">
        <v>5003</v>
      </c>
      <c r="B985" s="4" t="s">
        <v>12</v>
      </c>
      <c r="C985" s="4" t="s">
        <v>18</v>
      </c>
      <c r="D985" s="4">
        <v>222</v>
      </c>
      <c r="E985" s="4">
        <v>37</v>
      </c>
      <c r="F985" s="4">
        <v>57</v>
      </c>
      <c r="G985" s="4">
        <v>294.73</v>
      </c>
      <c r="H985" s="5">
        <v>45100</v>
      </c>
      <c r="I985" s="4">
        <f>'Main Data (2)'!$D985-'Main Data (2)'!$F985</f>
        <v>165</v>
      </c>
      <c r="J985" s="4">
        <f>'Main Data (2)'!$D985*'Main Data (2)'!$G985</f>
        <v>65430.060000000005</v>
      </c>
      <c r="K985" s="4">
        <f>'Main Data (2)'!$F985*'Main Data (2)'!$G985</f>
        <v>16799.61</v>
      </c>
      <c r="L985" s="7" t="str">
        <f t="shared" si="15"/>
        <v>No</v>
      </c>
    </row>
    <row r="986" spans="1:12" x14ac:dyDescent="0.25">
      <c r="A986" s="2" t="s">
        <v>5007</v>
      </c>
      <c r="B986" s="2" t="s">
        <v>14</v>
      </c>
      <c r="C986" s="2" t="s">
        <v>18</v>
      </c>
      <c r="D986" s="2">
        <v>465</v>
      </c>
      <c r="E986" s="2">
        <v>21</v>
      </c>
      <c r="F986" s="2">
        <v>239</v>
      </c>
      <c r="G986" s="2">
        <v>336.94</v>
      </c>
      <c r="H986" s="3">
        <v>45203</v>
      </c>
      <c r="I986" s="2">
        <f>'Main Data (2)'!$D986-'Main Data (2)'!$F986</f>
        <v>226</v>
      </c>
      <c r="J986" s="2">
        <f>'Main Data (2)'!$D986*'Main Data (2)'!$G986</f>
        <v>156677.1</v>
      </c>
      <c r="K986" s="2">
        <f>'Main Data (2)'!$F986*'Main Data (2)'!$G986</f>
        <v>80528.66</v>
      </c>
      <c r="L986" s="6" t="str">
        <f t="shared" si="15"/>
        <v>No</v>
      </c>
    </row>
    <row r="987" spans="1:12" x14ac:dyDescent="0.25">
      <c r="A987" s="4" t="s">
        <v>5008</v>
      </c>
      <c r="B987" s="4" t="s">
        <v>14</v>
      </c>
      <c r="C987" s="4" t="s">
        <v>18</v>
      </c>
      <c r="D987" s="4">
        <v>267</v>
      </c>
      <c r="E987" s="4">
        <v>46</v>
      </c>
      <c r="F987" s="4">
        <v>184</v>
      </c>
      <c r="G987" s="4">
        <v>304.23</v>
      </c>
      <c r="H987" s="5">
        <v>45004</v>
      </c>
      <c r="I987" s="4">
        <f>'Main Data (2)'!$D987-'Main Data (2)'!$F987</f>
        <v>83</v>
      </c>
      <c r="J987" s="4">
        <f>'Main Data (2)'!$D987*'Main Data (2)'!$G987</f>
        <v>81229.41</v>
      </c>
      <c r="K987" s="4">
        <f>'Main Data (2)'!$F987*'Main Data (2)'!$G987</f>
        <v>55978.320000000007</v>
      </c>
      <c r="L987" s="7" t="str">
        <f t="shared" si="15"/>
        <v>No</v>
      </c>
    </row>
    <row r="988" spans="1:12" x14ac:dyDescent="0.25">
      <c r="A988" s="2" t="s">
        <v>5011</v>
      </c>
      <c r="B988" s="2" t="s">
        <v>12</v>
      </c>
      <c r="C988" s="2" t="s">
        <v>18</v>
      </c>
      <c r="D988" s="2">
        <v>455</v>
      </c>
      <c r="E988" s="2">
        <v>84</v>
      </c>
      <c r="F988" s="2">
        <v>243</v>
      </c>
      <c r="G988" s="2">
        <v>487.91</v>
      </c>
      <c r="H988" s="3">
        <v>44935</v>
      </c>
      <c r="I988" s="2">
        <f>'Main Data (2)'!$D988-'Main Data (2)'!$F988</f>
        <v>212</v>
      </c>
      <c r="J988" s="2">
        <f>'Main Data (2)'!$D988*'Main Data (2)'!$G988</f>
        <v>221999.05000000002</v>
      </c>
      <c r="K988" s="2">
        <f>'Main Data (2)'!$F988*'Main Data (2)'!$G988</f>
        <v>118562.13</v>
      </c>
      <c r="L988" s="6" t="str">
        <f t="shared" si="15"/>
        <v>No</v>
      </c>
    </row>
    <row r="989" spans="1:12" x14ac:dyDescent="0.25">
      <c r="A989" s="4" t="s">
        <v>5012</v>
      </c>
      <c r="B989" s="4" t="s">
        <v>37</v>
      </c>
      <c r="C989" s="4" t="s">
        <v>18</v>
      </c>
      <c r="D989" s="4">
        <v>144</v>
      </c>
      <c r="E989" s="4">
        <v>60</v>
      </c>
      <c r="F989" s="4">
        <v>5</v>
      </c>
      <c r="G989" s="4">
        <v>172.83</v>
      </c>
      <c r="H989" s="5">
        <v>45243</v>
      </c>
      <c r="I989" s="4">
        <f>'Main Data (2)'!$D989-'Main Data (2)'!$F989</f>
        <v>139</v>
      </c>
      <c r="J989" s="4">
        <f>'Main Data (2)'!$D989*'Main Data (2)'!$G989</f>
        <v>24887.52</v>
      </c>
      <c r="K989" s="4">
        <f>'Main Data (2)'!$F989*'Main Data (2)'!$G989</f>
        <v>864.15000000000009</v>
      </c>
      <c r="L989" s="7" t="str">
        <f t="shared" si="15"/>
        <v>No</v>
      </c>
    </row>
    <row r="990" spans="1:12" x14ac:dyDescent="0.25">
      <c r="A990" s="2" t="s">
        <v>5014</v>
      </c>
      <c r="B990" s="2" t="s">
        <v>26</v>
      </c>
      <c r="C990" s="2" t="s">
        <v>18</v>
      </c>
      <c r="D990" s="2">
        <v>180</v>
      </c>
      <c r="E990" s="2">
        <v>37</v>
      </c>
      <c r="F990" s="2">
        <v>141</v>
      </c>
      <c r="G990" s="2">
        <v>130.51</v>
      </c>
      <c r="H990" s="3">
        <v>45160</v>
      </c>
      <c r="I990" s="2">
        <f>'Main Data (2)'!$D990-'Main Data (2)'!$F990</f>
        <v>39</v>
      </c>
      <c r="J990" s="2">
        <f>'Main Data (2)'!$D990*'Main Data (2)'!$G990</f>
        <v>23491.8</v>
      </c>
      <c r="K990" s="2">
        <f>'Main Data (2)'!$F990*'Main Data (2)'!$G990</f>
        <v>18401.91</v>
      </c>
      <c r="L990" s="6" t="str">
        <f t="shared" si="15"/>
        <v>No</v>
      </c>
    </row>
    <row r="991" spans="1:12" x14ac:dyDescent="0.25">
      <c r="A991" s="4" t="s">
        <v>5019</v>
      </c>
      <c r="B991" s="4" t="s">
        <v>26</v>
      </c>
      <c r="C991" s="4" t="s">
        <v>18</v>
      </c>
      <c r="D991" s="4">
        <v>339</v>
      </c>
      <c r="E991" s="4">
        <v>25</v>
      </c>
      <c r="F991" s="4">
        <v>209</v>
      </c>
      <c r="G991" s="4">
        <v>299.42</v>
      </c>
      <c r="H991" s="5">
        <v>45246</v>
      </c>
      <c r="I991" s="4">
        <f>'Main Data (2)'!$D991-'Main Data (2)'!$F991</f>
        <v>130</v>
      </c>
      <c r="J991" s="4">
        <f>'Main Data (2)'!$D991*'Main Data (2)'!$G991</f>
        <v>101503.38</v>
      </c>
      <c r="K991" s="4">
        <f>'Main Data (2)'!$F991*'Main Data (2)'!$G991</f>
        <v>62578.780000000006</v>
      </c>
      <c r="L991" s="7" t="str">
        <f t="shared" si="15"/>
        <v>No</v>
      </c>
    </row>
    <row r="992" spans="1:12" x14ac:dyDescent="0.25">
      <c r="A992" s="2" t="s">
        <v>5022</v>
      </c>
      <c r="B992" s="2" t="s">
        <v>12</v>
      </c>
      <c r="C992" s="2" t="s">
        <v>18</v>
      </c>
      <c r="D992" s="2">
        <v>212</v>
      </c>
      <c r="E992" s="2">
        <v>32</v>
      </c>
      <c r="F992" s="2">
        <v>205</v>
      </c>
      <c r="G992" s="2">
        <v>182.51</v>
      </c>
      <c r="H992" s="3">
        <v>45086</v>
      </c>
      <c r="I992" s="2">
        <f>'Main Data (2)'!$D992-'Main Data (2)'!$F992</f>
        <v>7</v>
      </c>
      <c r="J992" s="2">
        <f>'Main Data (2)'!$D992*'Main Data (2)'!$G992</f>
        <v>38692.119999999995</v>
      </c>
      <c r="K992" s="2">
        <f>'Main Data (2)'!$F992*'Main Data (2)'!$G992</f>
        <v>37414.549999999996</v>
      </c>
      <c r="L992" s="6" t="str">
        <f t="shared" si="15"/>
        <v>No</v>
      </c>
    </row>
    <row r="993" spans="1:12" x14ac:dyDescent="0.25">
      <c r="A993" s="4" t="s">
        <v>5023</v>
      </c>
      <c r="B993" s="4" t="s">
        <v>14</v>
      </c>
      <c r="C993" s="4" t="s">
        <v>18</v>
      </c>
      <c r="D993" s="4">
        <v>378</v>
      </c>
      <c r="E993" s="4">
        <v>34</v>
      </c>
      <c r="F993" s="4">
        <v>105</v>
      </c>
      <c r="G993" s="4">
        <v>317.20999999999998</v>
      </c>
      <c r="H993" s="5">
        <v>45219</v>
      </c>
      <c r="I993" s="4">
        <f>'Main Data (2)'!$D993-'Main Data (2)'!$F993</f>
        <v>273</v>
      </c>
      <c r="J993" s="4">
        <f>'Main Data (2)'!$D993*'Main Data (2)'!$G993</f>
        <v>119905.37999999999</v>
      </c>
      <c r="K993" s="4">
        <f>'Main Data (2)'!$F993*'Main Data (2)'!$G993</f>
        <v>33307.049999999996</v>
      </c>
      <c r="L993" s="7" t="str">
        <f t="shared" si="15"/>
        <v>No</v>
      </c>
    </row>
    <row r="994" spans="1:12" x14ac:dyDescent="0.25">
      <c r="A994" s="2" t="s">
        <v>7</v>
      </c>
      <c r="B994" s="2" t="s">
        <v>8</v>
      </c>
      <c r="C994" s="2" t="s">
        <v>9</v>
      </c>
      <c r="D994" s="2">
        <v>436</v>
      </c>
      <c r="E994" s="2">
        <v>79</v>
      </c>
      <c r="F994" s="2">
        <v>195</v>
      </c>
      <c r="G994" s="2">
        <v>32.67</v>
      </c>
      <c r="H994" s="3">
        <v>45258</v>
      </c>
      <c r="I994" s="2">
        <f>'Main Data (2)'!$D994-'Main Data (2)'!$F994</f>
        <v>241</v>
      </c>
      <c r="J994" s="2">
        <f>'Main Data (2)'!$D994*'Main Data (2)'!$G994</f>
        <v>14244.12</v>
      </c>
      <c r="K994" s="2">
        <f>'Main Data (2)'!$F994*'Main Data (2)'!$G994</f>
        <v>6370.6500000000005</v>
      </c>
      <c r="L994" s="6" t="str">
        <f t="shared" si="15"/>
        <v>No</v>
      </c>
    </row>
    <row r="995" spans="1:12" x14ac:dyDescent="0.25">
      <c r="A995" s="4" t="s">
        <v>11</v>
      </c>
      <c r="B995" s="4" t="s">
        <v>12</v>
      </c>
      <c r="C995" s="4" t="s">
        <v>9</v>
      </c>
      <c r="D995" s="4">
        <v>472</v>
      </c>
      <c r="E995" s="4">
        <v>54</v>
      </c>
      <c r="F995" s="4">
        <v>284</v>
      </c>
      <c r="G995" s="4">
        <v>291.14</v>
      </c>
      <c r="H995" s="5">
        <v>45005</v>
      </c>
      <c r="I995" s="4">
        <f>'Main Data (2)'!$D995-'Main Data (2)'!$F995</f>
        <v>188</v>
      </c>
      <c r="J995" s="4">
        <f>'Main Data (2)'!$D995*'Main Data (2)'!$G995</f>
        <v>137418.07999999999</v>
      </c>
      <c r="K995" s="4">
        <f>'Main Data (2)'!$F995*'Main Data (2)'!$G995</f>
        <v>82683.759999999995</v>
      </c>
      <c r="L995" s="7" t="str">
        <f t="shared" si="15"/>
        <v>No</v>
      </c>
    </row>
    <row r="996" spans="1:12" x14ac:dyDescent="0.25">
      <c r="A996" s="2" t="s">
        <v>24</v>
      </c>
      <c r="B996" s="2" t="s">
        <v>21</v>
      </c>
      <c r="C996" s="2" t="s">
        <v>9</v>
      </c>
      <c r="D996" s="2">
        <v>62</v>
      </c>
      <c r="E996" s="2">
        <v>93</v>
      </c>
      <c r="F996" s="2">
        <v>40</v>
      </c>
      <c r="G996" s="2">
        <v>111.5</v>
      </c>
      <c r="H996" s="3">
        <v>44942</v>
      </c>
      <c r="I996" s="2">
        <f>'Main Data (2)'!$D996-'Main Data (2)'!$F996</f>
        <v>22</v>
      </c>
      <c r="J996" s="2">
        <f>'Main Data (2)'!$D996*'Main Data (2)'!$G996</f>
        <v>6913</v>
      </c>
      <c r="K996" s="2">
        <f>'Main Data (2)'!$F996*'Main Data (2)'!$G996</f>
        <v>4460</v>
      </c>
      <c r="L996" s="6" t="str">
        <f t="shared" si="15"/>
        <v>Yes</v>
      </c>
    </row>
    <row r="997" spans="1:12" x14ac:dyDescent="0.25">
      <c r="A997" s="4" t="s">
        <v>25</v>
      </c>
      <c r="B997" s="4" t="s">
        <v>26</v>
      </c>
      <c r="C997" s="4" t="s">
        <v>9</v>
      </c>
      <c r="D997" s="4">
        <v>295</v>
      </c>
      <c r="E997" s="4">
        <v>48</v>
      </c>
      <c r="F997" s="4">
        <v>259</v>
      </c>
      <c r="G997" s="4">
        <v>19.829999999999998</v>
      </c>
      <c r="H997" s="5">
        <v>44940</v>
      </c>
      <c r="I997" s="4">
        <f>'Main Data (2)'!$D997-'Main Data (2)'!$F997</f>
        <v>36</v>
      </c>
      <c r="J997" s="4">
        <f>'Main Data (2)'!$D997*'Main Data (2)'!$G997</f>
        <v>5849.8499999999995</v>
      </c>
      <c r="K997" s="4">
        <f>'Main Data (2)'!$F997*'Main Data (2)'!$G997</f>
        <v>5135.9699999999993</v>
      </c>
      <c r="L997" s="7" t="str">
        <f t="shared" si="15"/>
        <v>No</v>
      </c>
    </row>
    <row r="998" spans="1:12" x14ac:dyDescent="0.25">
      <c r="A998" s="2" t="s">
        <v>30</v>
      </c>
      <c r="B998" s="2" t="s">
        <v>12</v>
      </c>
      <c r="C998" s="2" t="s">
        <v>9</v>
      </c>
      <c r="D998" s="2">
        <v>55</v>
      </c>
      <c r="E998" s="2">
        <v>71</v>
      </c>
      <c r="F998" s="2">
        <v>29</v>
      </c>
      <c r="G998" s="2">
        <v>466.49</v>
      </c>
      <c r="H998" s="3">
        <v>44927</v>
      </c>
      <c r="I998" s="2">
        <f>'Main Data (2)'!$D998-'Main Data (2)'!$F998</f>
        <v>26</v>
      </c>
      <c r="J998" s="2">
        <f>'Main Data (2)'!$D998*'Main Data (2)'!$G998</f>
        <v>25656.95</v>
      </c>
      <c r="K998" s="2">
        <f>'Main Data (2)'!$F998*'Main Data (2)'!$G998</f>
        <v>13528.210000000001</v>
      </c>
      <c r="L998" s="6" t="str">
        <f t="shared" si="15"/>
        <v>Yes</v>
      </c>
    </row>
    <row r="999" spans="1:12" x14ac:dyDescent="0.25">
      <c r="A999" s="4" t="s">
        <v>39</v>
      </c>
      <c r="B999" s="4" t="s">
        <v>17</v>
      </c>
      <c r="C999" s="4" t="s">
        <v>9</v>
      </c>
      <c r="D999" s="4">
        <v>404</v>
      </c>
      <c r="E999" s="4">
        <v>83</v>
      </c>
      <c r="F999" s="4">
        <v>299</v>
      </c>
      <c r="G999" s="4">
        <v>19.23</v>
      </c>
      <c r="H999" s="5">
        <v>44967</v>
      </c>
      <c r="I999" s="4">
        <f>'Main Data (2)'!$D999-'Main Data (2)'!$F999</f>
        <v>105</v>
      </c>
      <c r="J999" s="4">
        <f>'Main Data (2)'!$D999*'Main Data (2)'!$G999</f>
        <v>7768.92</v>
      </c>
      <c r="K999" s="4">
        <f>'Main Data (2)'!$F999*'Main Data (2)'!$G999</f>
        <v>5749.77</v>
      </c>
      <c r="L999" s="7" t="str">
        <f t="shared" si="15"/>
        <v>No</v>
      </c>
    </row>
    <row r="1000" spans="1:12" x14ac:dyDescent="0.25">
      <c r="A1000" s="2" t="s">
        <v>52</v>
      </c>
      <c r="B1000" s="2" t="s">
        <v>17</v>
      </c>
      <c r="C1000" s="2" t="s">
        <v>9</v>
      </c>
      <c r="D1000" s="2">
        <v>176</v>
      </c>
      <c r="E1000" s="2">
        <v>86</v>
      </c>
      <c r="F1000" s="2">
        <v>1</v>
      </c>
      <c r="G1000" s="2">
        <v>476.14</v>
      </c>
      <c r="H1000" s="3">
        <v>44992</v>
      </c>
      <c r="I1000" s="2">
        <f>'Main Data (2)'!$D1000-'Main Data (2)'!$F1000</f>
        <v>175</v>
      </c>
      <c r="J1000" s="2">
        <f>'Main Data (2)'!$D1000*'Main Data (2)'!$G1000</f>
        <v>83800.639999999999</v>
      </c>
      <c r="K1000" s="2">
        <f>'Main Data (2)'!$F1000*'Main Data (2)'!$G1000</f>
        <v>476.14</v>
      </c>
      <c r="L1000" s="6" t="str">
        <f t="shared" si="15"/>
        <v>No</v>
      </c>
    </row>
    <row r="1001" spans="1:12" x14ac:dyDescent="0.25">
      <c r="A1001" s="4" t="s">
        <v>61</v>
      </c>
      <c r="B1001" s="4" t="s">
        <v>17</v>
      </c>
      <c r="C1001" s="4" t="s">
        <v>9</v>
      </c>
      <c r="D1001" s="4">
        <v>203</v>
      </c>
      <c r="E1001" s="4">
        <v>68</v>
      </c>
      <c r="F1001" s="4">
        <v>110</v>
      </c>
      <c r="G1001" s="4">
        <v>80.19</v>
      </c>
      <c r="H1001" s="5">
        <v>45255</v>
      </c>
      <c r="I1001" s="4">
        <f>'Main Data (2)'!$D1001-'Main Data (2)'!$F1001</f>
        <v>93</v>
      </c>
      <c r="J1001" s="4">
        <f>'Main Data (2)'!$D1001*'Main Data (2)'!$G1001</f>
        <v>16278.57</v>
      </c>
      <c r="K1001" s="4">
        <f>'Main Data (2)'!$F1001*'Main Data (2)'!$G1001</f>
        <v>8820.9</v>
      </c>
      <c r="L1001" s="7" t="str">
        <f t="shared" si="15"/>
        <v>No</v>
      </c>
    </row>
    <row r="1002" spans="1:12" x14ac:dyDescent="0.25">
      <c r="A1002" s="2" t="s">
        <v>63</v>
      </c>
      <c r="B1002" s="2" t="s">
        <v>17</v>
      </c>
      <c r="C1002" s="2" t="s">
        <v>9</v>
      </c>
      <c r="D1002" s="2">
        <v>268</v>
      </c>
      <c r="E1002" s="2">
        <v>63</v>
      </c>
      <c r="F1002" s="2">
        <v>162</v>
      </c>
      <c r="G1002" s="2">
        <v>398.46</v>
      </c>
      <c r="H1002" s="3">
        <v>45099</v>
      </c>
      <c r="I1002" s="2">
        <f>'Main Data (2)'!$D1002-'Main Data (2)'!$F1002</f>
        <v>106</v>
      </c>
      <c r="J1002" s="2">
        <f>'Main Data (2)'!$D1002*'Main Data (2)'!$G1002</f>
        <v>106787.28</v>
      </c>
      <c r="K1002" s="2">
        <f>'Main Data (2)'!$F1002*'Main Data (2)'!$G1002</f>
        <v>64550.52</v>
      </c>
      <c r="L1002" s="6" t="str">
        <f t="shared" si="15"/>
        <v>No</v>
      </c>
    </row>
    <row r="1003" spans="1:12" x14ac:dyDescent="0.25">
      <c r="A1003" s="4" t="s">
        <v>65</v>
      </c>
      <c r="B1003" s="4" t="s">
        <v>35</v>
      </c>
      <c r="C1003" s="4" t="s">
        <v>9</v>
      </c>
      <c r="D1003" s="4">
        <v>238</v>
      </c>
      <c r="E1003" s="4">
        <v>72</v>
      </c>
      <c r="F1003" s="4">
        <v>107</v>
      </c>
      <c r="G1003" s="4">
        <v>134.59</v>
      </c>
      <c r="H1003" s="5">
        <v>45043</v>
      </c>
      <c r="I1003" s="4">
        <f>'Main Data (2)'!$D1003-'Main Data (2)'!$F1003</f>
        <v>131</v>
      </c>
      <c r="J1003" s="4">
        <f>'Main Data (2)'!$D1003*'Main Data (2)'!$G1003</f>
        <v>32032.420000000002</v>
      </c>
      <c r="K1003" s="4">
        <f>'Main Data (2)'!$F1003*'Main Data (2)'!$G1003</f>
        <v>14401.130000000001</v>
      </c>
      <c r="L1003" s="7" t="str">
        <f t="shared" si="15"/>
        <v>No</v>
      </c>
    </row>
    <row r="1004" spans="1:12" x14ac:dyDescent="0.25">
      <c r="A1004" s="2" t="s">
        <v>67</v>
      </c>
      <c r="B1004" s="2" t="s">
        <v>37</v>
      </c>
      <c r="C1004" s="2" t="s">
        <v>9</v>
      </c>
      <c r="D1004" s="2">
        <v>303</v>
      </c>
      <c r="E1004" s="2">
        <v>76</v>
      </c>
      <c r="F1004" s="2">
        <v>294</v>
      </c>
      <c r="G1004" s="2">
        <v>494.46</v>
      </c>
      <c r="H1004" s="3">
        <v>45276</v>
      </c>
      <c r="I1004" s="2">
        <f>'Main Data (2)'!$D1004-'Main Data (2)'!$F1004</f>
        <v>9</v>
      </c>
      <c r="J1004" s="2">
        <f>'Main Data (2)'!$D1004*'Main Data (2)'!$G1004</f>
        <v>149821.38</v>
      </c>
      <c r="K1004" s="2">
        <f>'Main Data (2)'!$F1004*'Main Data (2)'!$G1004</f>
        <v>145371.24</v>
      </c>
      <c r="L1004" s="6" t="str">
        <f t="shared" si="15"/>
        <v>No</v>
      </c>
    </row>
    <row r="1005" spans="1:12" x14ac:dyDescent="0.25">
      <c r="A1005" s="4" t="s">
        <v>70</v>
      </c>
      <c r="B1005" s="4" t="s">
        <v>17</v>
      </c>
      <c r="C1005" s="4" t="s">
        <v>9</v>
      </c>
      <c r="D1005" s="4">
        <v>181</v>
      </c>
      <c r="E1005" s="4">
        <v>31</v>
      </c>
      <c r="F1005" s="4">
        <v>71</v>
      </c>
      <c r="G1005" s="4">
        <v>81.489999999999995</v>
      </c>
      <c r="H1005" s="5">
        <v>45245</v>
      </c>
      <c r="I1005" s="4">
        <f>'Main Data (2)'!$D1005-'Main Data (2)'!$F1005</f>
        <v>110</v>
      </c>
      <c r="J1005" s="4">
        <f>'Main Data (2)'!$D1005*'Main Data (2)'!$G1005</f>
        <v>14749.689999999999</v>
      </c>
      <c r="K1005" s="4">
        <f>'Main Data (2)'!$F1005*'Main Data (2)'!$G1005</f>
        <v>5785.79</v>
      </c>
      <c r="L1005" s="7" t="str">
        <f t="shared" si="15"/>
        <v>No</v>
      </c>
    </row>
    <row r="1006" spans="1:12" x14ac:dyDescent="0.25">
      <c r="A1006" s="2" t="s">
        <v>80</v>
      </c>
      <c r="B1006" s="2" t="s">
        <v>8</v>
      </c>
      <c r="C1006" s="2" t="s">
        <v>9</v>
      </c>
      <c r="D1006" s="2">
        <v>211</v>
      </c>
      <c r="E1006" s="2">
        <v>28</v>
      </c>
      <c r="F1006" s="2">
        <v>22</v>
      </c>
      <c r="G1006" s="2">
        <v>464.55</v>
      </c>
      <c r="H1006" s="3">
        <v>45127</v>
      </c>
      <c r="I1006" s="2">
        <f>'Main Data (2)'!$D1006-'Main Data (2)'!$F1006</f>
        <v>189</v>
      </c>
      <c r="J1006" s="2">
        <f>'Main Data (2)'!$D1006*'Main Data (2)'!$G1006</f>
        <v>98020.05</v>
      </c>
      <c r="K1006" s="2">
        <f>'Main Data (2)'!$F1006*'Main Data (2)'!$G1006</f>
        <v>10220.1</v>
      </c>
      <c r="L1006" s="6" t="str">
        <f t="shared" si="15"/>
        <v>No</v>
      </c>
    </row>
    <row r="1007" spans="1:12" x14ac:dyDescent="0.25">
      <c r="A1007" s="4" t="s">
        <v>85</v>
      </c>
      <c r="B1007" s="4" t="s">
        <v>17</v>
      </c>
      <c r="C1007" s="4" t="s">
        <v>9</v>
      </c>
      <c r="D1007" s="4">
        <v>209</v>
      </c>
      <c r="E1007" s="4">
        <v>85</v>
      </c>
      <c r="F1007" s="4">
        <v>141</v>
      </c>
      <c r="G1007" s="4">
        <v>468.83</v>
      </c>
      <c r="H1007" s="5">
        <v>44961</v>
      </c>
      <c r="I1007" s="4">
        <f>'Main Data (2)'!$D1007-'Main Data (2)'!$F1007</f>
        <v>68</v>
      </c>
      <c r="J1007" s="4">
        <f>'Main Data (2)'!$D1007*'Main Data (2)'!$G1007</f>
        <v>97985.47</v>
      </c>
      <c r="K1007" s="4">
        <f>'Main Data (2)'!$F1007*'Main Data (2)'!$G1007</f>
        <v>66105.03</v>
      </c>
      <c r="L1007" s="7" t="str">
        <f t="shared" si="15"/>
        <v>No</v>
      </c>
    </row>
    <row r="1008" spans="1:12" x14ac:dyDescent="0.25">
      <c r="A1008" s="2" t="s">
        <v>87</v>
      </c>
      <c r="B1008" s="2" t="s">
        <v>26</v>
      </c>
      <c r="C1008" s="2" t="s">
        <v>9</v>
      </c>
      <c r="D1008" s="2">
        <v>412</v>
      </c>
      <c r="E1008" s="2">
        <v>91</v>
      </c>
      <c r="F1008" s="2">
        <v>275</v>
      </c>
      <c r="G1008" s="2">
        <v>396.34</v>
      </c>
      <c r="H1008" s="3">
        <v>45201</v>
      </c>
      <c r="I1008" s="2">
        <f>'Main Data (2)'!$D1008-'Main Data (2)'!$F1008</f>
        <v>137</v>
      </c>
      <c r="J1008" s="2">
        <f>'Main Data (2)'!$D1008*'Main Data (2)'!$G1008</f>
        <v>163292.07999999999</v>
      </c>
      <c r="K1008" s="2">
        <f>'Main Data (2)'!$F1008*'Main Data (2)'!$G1008</f>
        <v>108993.5</v>
      </c>
      <c r="L1008" s="6" t="str">
        <f t="shared" si="15"/>
        <v>No</v>
      </c>
    </row>
    <row r="1009" spans="1:12" x14ac:dyDescent="0.25">
      <c r="A1009" s="4" t="s">
        <v>103</v>
      </c>
      <c r="B1009" s="4" t="s">
        <v>35</v>
      </c>
      <c r="C1009" s="4" t="s">
        <v>9</v>
      </c>
      <c r="D1009" s="4">
        <v>231</v>
      </c>
      <c r="E1009" s="4">
        <v>62</v>
      </c>
      <c r="F1009" s="4">
        <v>54</v>
      </c>
      <c r="G1009" s="4">
        <v>97.73</v>
      </c>
      <c r="H1009" s="5">
        <v>45138</v>
      </c>
      <c r="I1009" s="4">
        <f>'Main Data (2)'!$D1009-'Main Data (2)'!$F1009</f>
        <v>177</v>
      </c>
      <c r="J1009" s="4">
        <f>'Main Data (2)'!$D1009*'Main Data (2)'!$G1009</f>
        <v>22575.63</v>
      </c>
      <c r="K1009" s="4">
        <f>'Main Data (2)'!$F1009*'Main Data (2)'!$G1009</f>
        <v>5277.42</v>
      </c>
      <c r="L1009" s="7" t="str">
        <f t="shared" si="15"/>
        <v>No</v>
      </c>
    </row>
    <row r="1010" spans="1:12" x14ac:dyDescent="0.25">
      <c r="A1010" s="2" t="s">
        <v>105</v>
      </c>
      <c r="B1010" s="2" t="s">
        <v>48</v>
      </c>
      <c r="C1010" s="2" t="s">
        <v>9</v>
      </c>
      <c r="D1010" s="2">
        <v>280</v>
      </c>
      <c r="E1010" s="2">
        <v>21</v>
      </c>
      <c r="F1010" s="2">
        <v>264</v>
      </c>
      <c r="G1010" s="2">
        <v>136.66999999999999</v>
      </c>
      <c r="H1010" s="3">
        <v>45072</v>
      </c>
      <c r="I1010" s="2">
        <f>'Main Data (2)'!$D1010-'Main Data (2)'!$F1010</f>
        <v>16</v>
      </c>
      <c r="J1010" s="2">
        <f>'Main Data (2)'!$D1010*'Main Data (2)'!$G1010</f>
        <v>38267.599999999999</v>
      </c>
      <c r="K1010" s="2">
        <f>'Main Data (2)'!$F1010*'Main Data (2)'!$G1010</f>
        <v>36080.879999999997</v>
      </c>
      <c r="L1010" s="6" t="str">
        <f t="shared" si="15"/>
        <v>No</v>
      </c>
    </row>
    <row r="1011" spans="1:12" x14ac:dyDescent="0.25">
      <c r="A1011" s="4" t="s">
        <v>110</v>
      </c>
      <c r="B1011" s="4" t="s">
        <v>28</v>
      </c>
      <c r="C1011" s="4" t="s">
        <v>9</v>
      </c>
      <c r="D1011" s="4">
        <v>96</v>
      </c>
      <c r="E1011" s="4">
        <v>62</v>
      </c>
      <c r="F1011" s="4">
        <v>93</v>
      </c>
      <c r="G1011" s="4">
        <v>319.06</v>
      </c>
      <c r="H1011" s="5">
        <v>45056</v>
      </c>
      <c r="I1011" s="4">
        <f>'Main Data (2)'!$D1011-'Main Data (2)'!$F1011</f>
        <v>3</v>
      </c>
      <c r="J1011" s="4">
        <f>'Main Data (2)'!$D1011*'Main Data (2)'!$G1011</f>
        <v>30629.760000000002</v>
      </c>
      <c r="K1011" s="4">
        <f>'Main Data (2)'!$F1011*'Main Data (2)'!$G1011</f>
        <v>29672.58</v>
      </c>
      <c r="L1011" s="7" t="str">
        <f t="shared" si="15"/>
        <v>No</v>
      </c>
    </row>
    <row r="1012" spans="1:12" x14ac:dyDescent="0.25">
      <c r="A1012" s="2" t="s">
        <v>111</v>
      </c>
      <c r="B1012" s="2" t="s">
        <v>37</v>
      </c>
      <c r="C1012" s="2" t="s">
        <v>9</v>
      </c>
      <c r="D1012" s="2">
        <v>302</v>
      </c>
      <c r="E1012" s="2">
        <v>90</v>
      </c>
      <c r="F1012" s="2">
        <v>64</v>
      </c>
      <c r="G1012" s="2">
        <v>258.02</v>
      </c>
      <c r="H1012" s="3">
        <v>45050</v>
      </c>
      <c r="I1012" s="2">
        <f>'Main Data (2)'!$D1012-'Main Data (2)'!$F1012</f>
        <v>238</v>
      </c>
      <c r="J1012" s="2">
        <f>'Main Data (2)'!$D1012*'Main Data (2)'!$G1012</f>
        <v>77922.039999999994</v>
      </c>
      <c r="K1012" s="2">
        <f>'Main Data (2)'!$F1012*'Main Data (2)'!$G1012</f>
        <v>16513.28</v>
      </c>
      <c r="L1012" s="6" t="str">
        <f t="shared" si="15"/>
        <v>No</v>
      </c>
    </row>
    <row r="1013" spans="1:12" x14ac:dyDescent="0.25">
      <c r="A1013" s="4" t="s">
        <v>115</v>
      </c>
      <c r="B1013" s="4" t="s">
        <v>21</v>
      </c>
      <c r="C1013" s="4" t="s">
        <v>9</v>
      </c>
      <c r="D1013" s="4">
        <v>352</v>
      </c>
      <c r="E1013" s="4">
        <v>72</v>
      </c>
      <c r="F1013" s="4">
        <v>219</v>
      </c>
      <c r="G1013" s="4">
        <v>396.93</v>
      </c>
      <c r="H1013" s="5">
        <v>45276</v>
      </c>
      <c r="I1013" s="4">
        <f>'Main Data (2)'!$D1013-'Main Data (2)'!$F1013</f>
        <v>133</v>
      </c>
      <c r="J1013" s="4">
        <f>'Main Data (2)'!$D1013*'Main Data (2)'!$G1013</f>
        <v>139719.36000000002</v>
      </c>
      <c r="K1013" s="4">
        <f>'Main Data (2)'!$F1013*'Main Data (2)'!$G1013</f>
        <v>86927.67</v>
      </c>
      <c r="L1013" s="7" t="str">
        <f t="shared" si="15"/>
        <v>No</v>
      </c>
    </row>
    <row r="1014" spans="1:12" x14ac:dyDescent="0.25">
      <c r="A1014" s="2" t="s">
        <v>122</v>
      </c>
      <c r="B1014" s="2" t="s">
        <v>14</v>
      </c>
      <c r="C1014" s="2" t="s">
        <v>9</v>
      </c>
      <c r="D1014" s="2">
        <v>353</v>
      </c>
      <c r="E1014" s="2">
        <v>23</v>
      </c>
      <c r="F1014" s="2">
        <v>100</v>
      </c>
      <c r="G1014" s="2">
        <v>229.9</v>
      </c>
      <c r="H1014" s="3">
        <v>45165</v>
      </c>
      <c r="I1014" s="2">
        <f>'Main Data (2)'!$D1014-'Main Data (2)'!$F1014</f>
        <v>253</v>
      </c>
      <c r="J1014" s="2">
        <f>'Main Data (2)'!$D1014*'Main Data (2)'!$G1014</f>
        <v>81154.7</v>
      </c>
      <c r="K1014" s="2">
        <f>'Main Data (2)'!$F1014*'Main Data (2)'!$G1014</f>
        <v>22990</v>
      </c>
      <c r="L1014" s="6" t="str">
        <f t="shared" si="15"/>
        <v>No</v>
      </c>
    </row>
    <row r="1015" spans="1:12" x14ac:dyDescent="0.25">
      <c r="A1015" s="4" t="s">
        <v>124</v>
      </c>
      <c r="B1015" s="4" t="s">
        <v>12</v>
      </c>
      <c r="C1015" s="4" t="s">
        <v>9</v>
      </c>
      <c r="D1015" s="4">
        <v>397</v>
      </c>
      <c r="E1015" s="4">
        <v>79</v>
      </c>
      <c r="F1015" s="4">
        <v>201</v>
      </c>
      <c r="G1015" s="4">
        <v>354.26</v>
      </c>
      <c r="H1015" s="5">
        <v>44980</v>
      </c>
      <c r="I1015" s="4">
        <f>'Main Data (2)'!$D1015-'Main Data (2)'!$F1015</f>
        <v>196</v>
      </c>
      <c r="J1015" s="4">
        <f>'Main Data (2)'!$D1015*'Main Data (2)'!$G1015</f>
        <v>140641.22</v>
      </c>
      <c r="K1015" s="4">
        <f>'Main Data (2)'!$F1015*'Main Data (2)'!$G1015</f>
        <v>71206.259999999995</v>
      </c>
      <c r="L1015" s="7" t="str">
        <f t="shared" si="15"/>
        <v>No</v>
      </c>
    </row>
    <row r="1016" spans="1:12" x14ac:dyDescent="0.25">
      <c r="A1016" s="2" t="s">
        <v>129</v>
      </c>
      <c r="B1016" s="2" t="s">
        <v>14</v>
      </c>
      <c r="C1016" s="2" t="s">
        <v>9</v>
      </c>
      <c r="D1016" s="2">
        <v>245</v>
      </c>
      <c r="E1016" s="2">
        <v>34</v>
      </c>
      <c r="F1016" s="2">
        <v>113</v>
      </c>
      <c r="G1016" s="2">
        <v>326.45999999999998</v>
      </c>
      <c r="H1016" s="3">
        <v>45050</v>
      </c>
      <c r="I1016" s="2">
        <f>'Main Data (2)'!$D1016-'Main Data (2)'!$F1016</f>
        <v>132</v>
      </c>
      <c r="J1016" s="2">
        <f>'Main Data (2)'!$D1016*'Main Data (2)'!$G1016</f>
        <v>79982.7</v>
      </c>
      <c r="K1016" s="2">
        <f>'Main Data (2)'!$F1016*'Main Data (2)'!$G1016</f>
        <v>36889.979999999996</v>
      </c>
      <c r="L1016" s="6" t="str">
        <f t="shared" si="15"/>
        <v>No</v>
      </c>
    </row>
    <row r="1017" spans="1:12" x14ac:dyDescent="0.25">
      <c r="A1017" s="4" t="s">
        <v>130</v>
      </c>
      <c r="B1017" s="4" t="s">
        <v>17</v>
      </c>
      <c r="C1017" s="4" t="s">
        <v>9</v>
      </c>
      <c r="D1017" s="4">
        <v>569</v>
      </c>
      <c r="E1017" s="4">
        <v>67</v>
      </c>
      <c r="F1017" s="4">
        <v>289</v>
      </c>
      <c r="G1017" s="4">
        <v>5.2</v>
      </c>
      <c r="H1017" s="5">
        <v>45168</v>
      </c>
      <c r="I1017" s="4">
        <f>'Main Data (2)'!$D1017-'Main Data (2)'!$F1017</f>
        <v>280</v>
      </c>
      <c r="J1017" s="4">
        <f>'Main Data (2)'!$D1017*'Main Data (2)'!$G1017</f>
        <v>2958.8</v>
      </c>
      <c r="K1017" s="4">
        <f>'Main Data (2)'!$F1017*'Main Data (2)'!$G1017</f>
        <v>1502.8</v>
      </c>
      <c r="L1017" s="7" t="str">
        <f t="shared" si="15"/>
        <v>No</v>
      </c>
    </row>
    <row r="1018" spans="1:12" x14ac:dyDescent="0.25">
      <c r="A1018" s="2" t="s">
        <v>131</v>
      </c>
      <c r="B1018" s="2" t="s">
        <v>48</v>
      </c>
      <c r="C1018" s="2" t="s">
        <v>9</v>
      </c>
      <c r="D1018" s="2">
        <v>135</v>
      </c>
      <c r="E1018" s="2">
        <v>82</v>
      </c>
      <c r="F1018" s="2">
        <v>34</v>
      </c>
      <c r="G1018" s="2">
        <v>222.38</v>
      </c>
      <c r="H1018" s="3">
        <v>45177</v>
      </c>
      <c r="I1018" s="2">
        <f>'Main Data (2)'!$D1018-'Main Data (2)'!$F1018</f>
        <v>101</v>
      </c>
      <c r="J1018" s="2">
        <f>'Main Data (2)'!$D1018*'Main Data (2)'!$G1018</f>
        <v>30021.3</v>
      </c>
      <c r="K1018" s="2">
        <f>'Main Data (2)'!$F1018*'Main Data (2)'!$G1018</f>
        <v>7560.92</v>
      </c>
      <c r="L1018" s="6" t="str">
        <f t="shared" si="15"/>
        <v>No</v>
      </c>
    </row>
    <row r="1019" spans="1:12" x14ac:dyDescent="0.25">
      <c r="A1019" s="4" t="s">
        <v>134</v>
      </c>
      <c r="B1019" s="4" t="s">
        <v>8</v>
      </c>
      <c r="C1019" s="4" t="s">
        <v>9</v>
      </c>
      <c r="D1019" s="4">
        <v>16</v>
      </c>
      <c r="E1019" s="4">
        <v>57</v>
      </c>
      <c r="F1019" s="4">
        <v>10</v>
      </c>
      <c r="G1019" s="4">
        <v>163.09</v>
      </c>
      <c r="H1019" s="5">
        <v>45105</v>
      </c>
      <c r="I1019" s="4">
        <f>'Main Data (2)'!$D1019-'Main Data (2)'!$F1019</f>
        <v>6</v>
      </c>
      <c r="J1019" s="4">
        <f>'Main Data (2)'!$D1019*'Main Data (2)'!$G1019</f>
        <v>2609.44</v>
      </c>
      <c r="K1019" s="4">
        <f>'Main Data (2)'!$F1019*'Main Data (2)'!$G1019</f>
        <v>1630.9</v>
      </c>
      <c r="L1019" s="7" t="str">
        <f t="shared" si="15"/>
        <v>Yes</v>
      </c>
    </row>
    <row r="1020" spans="1:12" x14ac:dyDescent="0.25">
      <c r="A1020" s="2" t="s">
        <v>142</v>
      </c>
      <c r="B1020" s="2" t="s">
        <v>48</v>
      </c>
      <c r="C1020" s="2" t="s">
        <v>9</v>
      </c>
      <c r="D1020" s="2">
        <v>256</v>
      </c>
      <c r="E1020" s="2">
        <v>97</v>
      </c>
      <c r="F1020" s="2">
        <v>178</v>
      </c>
      <c r="G1020" s="2">
        <v>233.37</v>
      </c>
      <c r="H1020" s="3">
        <v>45121</v>
      </c>
      <c r="I1020" s="2">
        <f>'Main Data (2)'!$D1020-'Main Data (2)'!$F1020</f>
        <v>78</v>
      </c>
      <c r="J1020" s="2">
        <f>'Main Data (2)'!$D1020*'Main Data (2)'!$G1020</f>
        <v>59742.720000000001</v>
      </c>
      <c r="K1020" s="2">
        <f>'Main Data (2)'!$F1020*'Main Data (2)'!$G1020</f>
        <v>41539.86</v>
      </c>
      <c r="L1020" s="6" t="str">
        <f t="shared" si="15"/>
        <v>No</v>
      </c>
    </row>
    <row r="1021" spans="1:12" x14ac:dyDescent="0.25">
      <c r="A1021" s="4" t="s">
        <v>146</v>
      </c>
      <c r="B1021" s="4" t="s">
        <v>21</v>
      </c>
      <c r="C1021" s="4" t="s">
        <v>9</v>
      </c>
      <c r="D1021" s="4">
        <v>331</v>
      </c>
      <c r="E1021" s="4">
        <v>20</v>
      </c>
      <c r="F1021" s="4">
        <v>256</v>
      </c>
      <c r="G1021" s="4">
        <v>7.34</v>
      </c>
      <c r="H1021" s="5">
        <v>45167</v>
      </c>
      <c r="I1021" s="4">
        <f>'Main Data (2)'!$D1021-'Main Data (2)'!$F1021</f>
        <v>75</v>
      </c>
      <c r="J1021" s="4">
        <f>'Main Data (2)'!$D1021*'Main Data (2)'!$G1021</f>
        <v>2429.54</v>
      </c>
      <c r="K1021" s="4">
        <f>'Main Data (2)'!$F1021*'Main Data (2)'!$G1021</f>
        <v>1879.04</v>
      </c>
      <c r="L1021" s="7" t="str">
        <f t="shared" si="15"/>
        <v>No</v>
      </c>
    </row>
    <row r="1022" spans="1:12" x14ac:dyDescent="0.25">
      <c r="A1022" s="2" t="s">
        <v>147</v>
      </c>
      <c r="B1022" s="2" t="s">
        <v>26</v>
      </c>
      <c r="C1022" s="2" t="s">
        <v>9</v>
      </c>
      <c r="D1022" s="2">
        <v>106</v>
      </c>
      <c r="E1022" s="2">
        <v>84</v>
      </c>
      <c r="F1022" s="2">
        <v>95</v>
      </c>
      <c r="G1022" s="2">
        <v>205.01</v>
      </c>
      <c r="H1022" s="3">
        <v>45231</v>
      </c>
      <c r="I1022" s="2">
        <f>'Main Data (2)'!$D1022-'Main Data (2)'!$F1022</f>
        <v>11</v>
      </c>
      <c r="J1022" s="2">
        <f>'Main Data (2)'!$D1022*'Main Data (2)'!$G1022</f>
        <v>21731.059999999998</v>
      </c>
      <c r="K1022" s="2">
        <f>'Main Data (2)'!$F1022*'Main Data (2)'!$G1022</f>
        <v>19475.95</v>
      </c>
      <c r="L1022" s="6" t="str">
        <f t="shared" si="15"/>
        <v>No</v>
      </c>
    </row>
    <row r="1023" spans="1:12" x14ac:dyDescent="0.25">
      <c r="A1023" s="4" t="s">
        <v>151</v>
      </c>
      <c r="B1023" s="4" t="s">
        <v>14</v>
      </c>
      <c r="C1023" s="4" t="s">
        <v>9</v>
      </c>
      <c r="D1023" s="4">
        <v>119</v>
      </c>
      <c r="E1023" s="4">
        <v>41</v>
      </c>
      <c r="F1023" s="4">
        <v>67</v>
      </c>
      <c r="G1023" s="4">
        <v>477.47</v>
      </c>
      <c r="H1023" s="5">
        <v>44984</v>
      </c>
      <c r="I1023" s="4">
        <f>'Main Data (2)'!$D1023-'Main Data (2)'!$F1023</f>
        <v>52</v>
      </c>
      <c r="J1023" s="4">
        <f>'Main Data (2)'!$D1023*'Main Data (2)'!$G1023</f>
        <v>56818.93</v>
      </c>
      <c r="K1023" s="4">
        <f>'Main Data (2)'!$F1023*'Main Data (2)'!$G1023</f>
        <v>31990.49</v>
      </c>
      <c r="L1023" s="7" t="str">
        <f t="shared" si="15"/>
        <v>No</v>
      </c>
    </row>
    <row r="1024" spans="1:12" x14ac:dyDescent="0.25">
      <c r="A1024" s="2" t="s">
        <v>152</v>
      </c>
      <c r="B1024" s="2" t="s">
        <v>37</v>
      </c>
      <c r="C1024" s="2" t="s">
        <v>9</v>
      </c>
      <c r="D1024" s="2">
        <v>299</v>
      </c>
      <c r="E1024" s="2">
        <v>46</v>
      </c>
      <c r="F1024" s="2">
        <v>217</v>
      </c>
      <c r="G1024" s="2">
        <v>378.67</v>
      </c>
      <c r="H1024" s="3">
        <v>45083</v>
      </c>
      <c r="I1024" s="2">
        <f>'Main Data (2)'!$D1024-'Main Data (2)'!$F1024</f>
        <v>82</v>
      </c>
      <c r="J1024" s="2">
        <f>'Main Data (2)'!$D1024*'Main Data (2)'!$G1024</f>
        <v>113222.33</v>
      </c>
      <c r="K1024" s="2">
        <f>'Main Data (2)'!$F1024*'Main Data (2)'!$G1024</f>
        <v>82171.39</v>
      </c>
      <c r="L1024" s="6" t="str">
        <f t="shared" si="15"/>
        <v>No</v>
      </c>
    </row>
    <row r="1025" spans="1:12" x14ac:dyDescent="0.25">
      <c r="A1025" s="4" t="s">
        <v>153</v>
      </c>
      <c r="B1025" s="4" t="s">
        <v>21</v>
      </c>
      <c r="C1025" s="4" t="s">
        <v>9</v>
      </c>
      <c r="D1025" s="4">
        <v>529</v>
      </c>
      <c r="E1025" s="4">
        <v>74</v>
      </c>
      <c r="F1025" s="4">
        <v>265</v>
      </c>
      <c r="G1025" s="4">
        <v>155.33000000000001</v>
      </c>
      <c r="H1025" s="5">
        <v>44999</v>
      </c>
      <c r="I1025" s="4">
        <f>'Main Data (2)'!$D1025-'Main Data (2)'!$F1025</f>
        <v>264</v>
      </c>
      <c r="J1025" s="4">
        <f>'Main Data (2)'!$D1025*'Main Data (2)'!$G1025</f>
        <v>82169.570000000007</v>
      </c>
      <c r="K1025" s="4">
        <f>'Main Data (2)'!$F1025*'Main Data (2)'!$G1025</f>
        <v>41162.450000000004</v>
      </c>
      <c r="L1025" s="7" t="str">
        <f t="shared" si="15"/>
        <v>No</v>
      </c>
    </row>
    <row r="1026" spans="1:12" x14ac:dyDescent="0.25">
      <c r="A1026" s="2" t="s">
        <v>154</v>
      </c>
      <c r="B1026" s="2" t="s">
        <v>8</v>
      </c>
      <c r="C1026" s="2" t="s">
        <v>9</v>
      </c>
      <c r="D1026" s="2">
        <v>127</v>
      </c>
      <c r="E1026" s="2">
        <v>72</v>
      </c>
      <c r="F1026" s="2">
        <v>44</v>
      </c>
      <c r="G1026" s="2">
        <v>98.29</v>
      </c>
      <c r="H1026" s="3">
        <v>45086</v>
      </c>
      <c r="I1026" s="2">
        <f>'Main Data (2)'!$D1026-'Main Data (2)'!$F1026</f>
        <v>83</v>
      </c>
      <c r="J1026" s="2">
        <f>'Main Data (2)'!$D1026*'Main Data (2)'!$G1026</f>
        <v>12482.83</v>
      </c>
      <c r="K1026" s="2">
        <f>'Main Data (2)'!$F1026*'Main Data (2)'!$G1026</f>
        <v>4324.76</v>
      </c>
      <c r="L1026" s="6" t="str">
        <f t="shared" ref="L1026:L1089" si="16">IF(D1026&lt;=E1026,"Yes","No")</f>
        <v>No</v>
      </c>
    </row>
    <row r="1027" spans="1:12" x14ac:dyDescent="0.25">
      <c r="A1027" s="4" t="s">
        <v>155</v>
      </c>
      <c r="B1027" s="4" t="s">
        <v>8</v>
      </c>
      <c r="C1027" s="4" t="s">
        <v>9</v>
      </c>
      <c r="D1027" s="4">
        <v>281</v>
      </c>
      <c r="E1027" s="4">
        <v>74</v>
      </c>
      <c r="F1027" s="4">
        <v>122</v>
      </c>
      <c r="G1027" s="4">
        <v>436.62</v>
      </c>
      <c r="H1027" s="5">
        <v>45126</v>
      </c>
      <c r="I1027" s="4">
        <f>'Main Data (2)'!$D1027-'Main Data (2)'!$F1027</f>
        <v>159</v>
      </c>
      <c r="J1027" s="4">
        <f>'Main Data (2)'!$D1027*'Main Data (2)'!$G1027</f>
        <v>122690.22</v>
      </c>
      <c r="K1027" s="4">
        <f>'Main Data (2)'!$F1027*'Main Data (2)'!$G1027</f>
        <v>53267.64</v>
      </c>
      <c r="L1027" s="7" t="str">
        <f t="shared" si="16"/>
        <v>No</v>
      </c>
    </row>
    <row r="1028" spans="1:12" x14ac:dyDescent="0.25">
      <c r="A1028" s="2" t="s">
        <v>156</v>
      </c>
      <c r="B1028" s="2" t="s">
        <v>14</v>
      </c>
      <c r="C1028" s="2" t="s">
        <v>9</v>
      </c>
      <c r="D1028" s="2">
        <v>25</v>
      </c>
      <c r="E1028" s="2">
        <v>92</v>
      </c>
      <c r="F1028" s="2">
        <v>18</v>
      </c>
      <c r="G1028" s="2">
        <v>423.8</v>
      </c>
      <c r="H1028" s="3">
        <v>44932</v>
      </c>
      <c r="I1028" s="2">
        <f>'Main Data (2)'!$D1028-'Main Data (2)'!$F1028</f>
        <v>7</v>
      </c>
      <c r="J1028" s="2">
        <f>'Main Data (2)'!$D1028*'Main Data (2)'!$G1028</f>
        <v>10595</v>
      </c>
      <c r="K1028" s="2">
        <f>'Main Data (2)'!$F1028*'Main Data (2)'!$G1028</f>
        <v>7628.4000000000005</v>
      </c>
      <c r="L1028" s="6" t="str">
        <f t="shared" si="16"/>
        <v>Yes</v>
      </c>
    </row>
    <row r="1029" spans="1:12" x14ac:dyDescent="0.25">
      <c r="A1029" s="4" t="s">
        <v>157</v>
      </c>
      <c r="B1029" s="4" t="s">
        <v>21</v>
      </c>
      <c r="C1029" s="4" t="s">
        <v>9</v>
      </c>
      <c r="D1029" s="4">
        <v>193</v>
      </c>
      <c r="E1029" s="4">
        <v>21</v>
      </c>
      <c r="F1029" s="4">
        <v>151</v>
      </c>
      <c r="G1029" s="4">
        <v>317.42</v>
      </c>
      <c r="H1029" s="5">
        <v>45085</v>
      </c>
      <c r="I1029" s="4">
        <f>'Main Data (2)'!$D1029-'Main Data (2)'!$F1029</f>
        <v>42</v>
      </c>
      <c r="J1029" s="4">
        <f>'Main Data (2)'!$D1029*'Main Data (2)'!$G1029</f>
        <v>61262.060000000005</v>
      </c>
      <c r="K1029" s="4">
        <f>'Main Data (2)'!$F1029*'Main Data (2)'!$G1029</f>
        <v>47930.420000000006</v>
      </c>
      <c r="L1029" s="7" t="str">
        <f t="shared" si="16"/>
        <v>No</v>
      </c>
    </row>
    <row r="1030" spans="1:12" x14ac:dyDescent="0.25">
      <c r="A1030" s="2" t="s">
        <v>159</v>
      </c>
      <c r="B1030" s="2" t="s">
        <v>12</v>
      </c>
      <c r="C1030" s="2" t="s">
        <v>9</v>
      </c>
      <c r="D1030" s="2">
        <v>148</v>
      </c>
      <c r="E1030" s="2">
        <v>49</v>
      </c>
      <c r="F1030" s="2">
        <v>96</v>
      </c>
      <c r="G1030" s="2">
        <v>250.66</v>
      </c>
      <c r="H1030" s="3">
        <v>45035</v>
      </c>
      <c r="I1030" s="2">
        <f>'Main Data (2)'!$D1030-'Main Data (2)'!$F1030</f>
        <v>52</v>
      </c>
      <c r="J1030" s="2">
        <f>'Main Data (2)'!$D1030*'Main Data (2)'!$G1030</f>
        <v>37097.68</v>
      </c>
      <c r="K1030" s="2">
        <f>'Main Data (2)'!$F1030*'Main Data (2)'!$G1030</f>
        <v>24063.360000000001</v>
      </c>
      <c r="L1030" s="6" t="str">
        <f t="shared" si="16"/>
        <v>No</v>
      </c>
    </row>
    <row r="1031" spans="1:12" x14ac:dyDescent="0.25">
      <c r="A1031" s="4" t="s">
        <v>172</v>
      </c>
      <c r="B1031" s="4" t="s">
        <v>37</v>
      </c>
      <c r="C1031" s="4" t="s">
        <v>9</v>
      </c>
      <c r="D1031" s="4">
        <v>107</v>
      </c>
      <c r="E1031" s="4">
        <v>44</v>
      </c>
      <c r="F1031" s="4">
        <v>71</v>
      </c>
      <c r="G1031" s="4">
        <v>107.08</v>
      </c>
      <c r="H1031" s="5">
        <v>45050</v>
      </c>
      <c r="I1031" s="4">
        <f>'Main Data (2)'!$D1031-'Main Data (2)'!$F1031</f>
        <v>36</v>
      </c>
      <c r="J1031" s="4">
        <f>'Main Data (2)'!$D1031*'Main Data (2)'!$G1031</f>
        <v>11457.56</v>
      </c>
      <c r="K1031" s="4">
        <f>'Main Data (2)'!$F1031*'Main Data (2)'!$G1031</f>
        <v>7602.68</v>
      </c>
      <c r="L1031" s="7" t="str">
        <f t="shared" si="16"/>
        <v>No</v>
      </c>
    </row>
    <row r="1032" spans="1:12" x14ac:dyDescent="0.25">
      <c r="A1032" s="2" t="s">
        <v>176</v>
      </c>
      <c r="B1032" s="2" t="s">
        <v>21</v>
      </c>
      <c r="C1032" s="2" t="s">
        <v>9</v>
      </c>
      <c r="D1032" s="2">
        <v>310</v>
      </c>
      <c r="E1032" s="2">
        <v>84</v>
      </c>
      <c r="F1032" s="2">
        <v>199</v>
      </c>
      <c r="G1032" s="2">
        <v>492.02</v>
      </c>
      <c r="H1032" s="3">
        <v>45043</v>
      </c>
      <c r="I1032" s="2">
        <f>'Main Data (2)'!$D1032-'Main Data (2)'!$F1032</f>
        <v>111</v>
      </c>
      <c r="J1032" s="2">
        <f>'Main Data (2)'!$D1032*'Main Data (2)'!$G1032</f>
        <v>152526.19999999998</v>
      </c>
      <c r="K1032" s="2">
        <f>'Main Data (2)'!$F1032*'Main Data (2)'!$G1032</f>
        <v>97911.98</v>
      </c>
      <c r="L1032" s="6" t="str">
        <f t="shared" si="16"/>
        <v>No</v>
      </c>
    </row>
    <row r="1033" spans="1:12" x14ac:dyDescent="0.25">
      <c r="A1033" s="4" t="s">
        <v>177</v>
      </c>
      <c r="B1033" s="4" t="s">
        <v>28</v>
      </c>
      <c r="C1033" s="4" t="s">
        <v>9</v>
      </c>
      <c r="D1033" s="4">
        <v>282</v>
      </c>
      <c r="E1033" s="4">
        <v>25</v>
      </c>
      <c r="F1033" s="4">
        <v>81</v>
      </c>
      <c r="G1033" s="4">
        <v>15.93</v>
      </c>
      <c r="H1033" s="5">
        <v>44952</v>
      </c>
      <c r="I1033" s="4">
        <f>'Main Data (2)'!$D1033-'Main Data (2)'!$F1033</f>
        <v>201</v>
      </c>
      <c r="J1033" s="4">
        <f>'Main Data (2)'!$D1033*'Main Data (2)'!$G1033</f>
        <v>4492.26</v>
      </c>
      <c r="K1033" s="4">
        <f>'Main Data (2)'!$F1033*'Main Data (2)'!$G1033</f>
        <v>1290.33</v>
      </c>
      <c r="L1033" s="7" t="str">
        <f t="shared" si="16"/>
        <v>No</v>
      </c>
    </row>
    <row r="1034" spans="1:12" x14ac:dyDescent="0.25">
      <c r="A1034" s="2" t="s">
        <v>179</v>
      </c>
      <c r="B1034" s="2" t="s">
        <v>12</v>
      </c>
      <c r="C1034" s="2" t="s">
        <v>9</v>
      </c>
      <c r="D1034" s="2">
        <v>293</v>
      </c>
      <c r="E1034" s="2">
        <v>38</v>
      </c>
      <c r="F1034" s="2">
        <v>24</v>
      </c>
      <c r="G1034" s="2">
        <v>304.5</v>
      </c>
      <c r="H1034" s="3">
        <v>45180</v>
      </c>
      <c r="I1034" s="2">
        <f>'Main Data (2)'!$D1034-'Main Data (2)'!$F1034</f>
        <v>269</v>
      </c>
      <c r="J1034" s="2">
        <f>'Main Data (2)'!$D1034*'Main Data (2)'!$G1034</f>
        <v>89218.5</v>
      </c>
      <c r="K1034" s="2">
        <f>'Main Data (2)'!$F1034*'Main Data (2)'!$G1034</f>
        <v>7308</v>
      </c>
      <c r="L1034" s="6" t="str">
        <f t="shared" si="16"/>
        <v>No</v>
      </c>
    </row>
    <row r="1035" spans="1:12" x14ac:dyDescent="0.25">
      <c r="A1035" s="4" t="s">
        <v>193</v>
      </c>
      <c r="B1035" s="4" t="s">
        <v>14</v>
      </c>
      <c r="C1035" s="4" t="s">
        <v>9</v>
      </c>
      <c r="D1035" s="4">
        <v>203</v>
      </c>
      <c r="E1035" s="4">
        <v>92</v>
      </c>
      <c r="F1035" s="4">
        <v>59</v>
      </c>
      <c r="G1035" s="4">
        <v>277.92</v>
      </c>
      <c r="H1035" s="5">
        <v>45083</v>
      </c>
      <c r="I1035" s="4">
        <f>'Main Data (2)'!$D1035-'Main Data (2)'!$F1035</f>
        <v>144</v>
      </c>
      <c r="J1035" s="4">
        <f>'Main Data (2)'!$D1035*'Main Data (2)'!$G1035</f>
        <v>56417.760000000002</v>
      </c>
      <c r="K1035" s="4">
        <f>'Main Data (2)'!$F1035*'Main Data (2)'!$G1035</f>
        <v>16397.280000000002</v>
      </c>
      <c r="L1035" s="7" t="str">
        <f t="shared" si="16"/>
        <v>No</v>
      </c>
    </row>
    <row r="1036" spans="1:12" x14ac:dyDescent="0.25">
      <c r="A1036" s="2" t="s">
        <v>205</v>
      </c>
      <c r="B1036" s="2" t="s">
        <v>14</v>
      </c>
      <c r="C1036" s="2" t="s">
        <v>9</v>
      </c>
      <c r="D1036" s="2">
        <v>280</v>
      </c>
      <c r="E1036" s="2">
        <v>81</v>
      </c>
      <c r="F1036" s="2">
        <v>181</v>
      </c>
      <c r="G1036" s="2">
        <v>77.680000000000007</v>
      </c>
      <c r="H1036" s="3">
        <v>45185</v>
      </c>
      <c r="I1036" s="2">
        <f>'Main Data (2)'!$D1036-'Main Data (2)'!$F1036</f>
        <v>99</v>
      </c>
      <c r="J1036" s="2">
        <f>'Main Data (2)'!$D1036*'Main Data (2)'!$G1036</f>
        <v>21750.400000000001</v>
      </c>
      <c r="K1036" s="2">
        <f>'Main Data (2)'!$F1036*'Main Data (2)'!$G1036</f>
        <v>14060.080000000002</v>
      </c>
      <c r="L1036" s="6" t="str">
        <f t="shared" si="16"/>
        <v>No</v>
      </c>
    </row>
    <row r="1037" spans="1:12" x14ac:dyDescent="0.25">
      <c r="A1037" s="4" t="s">
        <v>213</v>
      </c>
      <c r="B1037" s="4" t="s">
        <v>48</v>
      </c>
      <c r="C1037" s="4" t="s">
        <v>9</v>
      </c>
      <c r="D1037" s="4">
        <v>530</v>
      </c>
      <c r="E1037" s="4">
        <v>81</v>
      </c>
      <c r="F1037" s="4">
        <v>298</v>
      </c>
      <c r="G1037" s="4">
        <v>275.73</v>
      </c>
      <c r="H1037" s="5">
        <v>45265</v>
      </c>
      <c r="I1037" s="4">
        <f>'Main Data (2)'!$D1037-'Main Data (2)'!$F1037</f>
        <v>232</v>
      </c>
      <c r="J1037" s="4">
        <f>'Main Data (2)'!$D1037*'Main Data (2)'!$G1037</f>
        <v>146136.90000000002</v>
      </c>
      <c r="K1037" s="4">
        <f>'Main Data (2)'!$F1037*'Main Data (2)'!$G1037</f>
        <v>82167.540000000008</v>
      </c>
      <c r="L1037" s="7" t="str">
        <f t="shared" si="16"/>
        <v>No</v>
      </c>
    </row>
    <row r="1038" spans="1:12" x14ac:dyDescent="0.25">
      <c r="A1038" s="2" t="s">
        <v>223</v>
      </c>
      <c r="B1038" s="2" t="s">
        <v>21</v>
      </c>
      <c r="C1038" s="2" t="s">
        <v>9</v>
      </c>
      <c r="D1038" s="2">
        <v>225</v>
      </c>
      <c r="E1038" s="2">
        <v>67</v>
      </c>
      <c r="F1038" s="2">
        <v>59</v>
      </c>
      <c r="G1038" s="2">
        <v>248.29</v>
      </c>
      <c r="H1038" s="3">
        <v>45205</v>
      </c>
      <c r="I1038" s="2">
        <f>'Main Data (2)'!$D1038-'Main Data (2)'!$F1038</f>
        <v>166</v>
      </c>
      <c r="J1038" s="2">
        <f>'Main Data (2)'!$D1038*'Main Data (2)'!$G1038</f>
        <v>55865.25</v>
      </c>
      <c r="K1038" s="2">
        <f>'Main Data (2)'!$F1038*'Main Data (2)'!$G1038</f>
        <v>14649.109999999999</v>
      </c>
      <c r="L1038" s="6" t="str">
        <f t="shared" si="16"/>
        <v>No</v>
      </c>
    </row>
    <row r="1039" spans="1:12" x14ac:dyDescent="0.25">
      <c r="A1039" s="4" t="s">
        <v>225</v>
      </c>
      <c r="B1039" s="4" t="s">
        <v>14</v>
      </c>
      <c r="C1039" s="4" t="s">
        <v>9</v>
      </c>
      <c r="D1039" s="4">
        <v>405</v>
      </c>
      <c r="E1039" s="4">
        <v>41</v>
      </c>
      <c r="F1039" s="4">
        <v>154</v>
      </c>
      <c r="G1039" s="4">
        <v>72.88</v>
      </c>
      <c r="H1039" s="5">
        <v>44930</v>
      </c>
      <c r="I1039" s="4">
        <f>'Main Data (2)'!$D1039-'Main Data (2)'!$F1039</f>
        <v>251</v>
      </c>
      <c r="J1039" s="4">
        <f>'Main Data (2)'!$D1039*'Main Data (2)'!$G1039</f>
        <v>29516.399999999998</v>
      </c>
      <c r="K1039" s="4">
        <f>'Main Data (2)'!$F1039*'Main Data (2)'!$G1039</f>
        <v>11223.519999999999</v>
      </c>
      <c r="L1039" s="7" t="str">
        <f t="shared" si="16"/>
        <v>No</v>
      </c>
    </row>
    <row r="1040" spans="1:12" x14ac:dyDescent="0.25">
      <c r="A1040" s="2" t="s">
        <v>228</v>
      </c>
      <c r="B1040" s="2" t="s">
        <v>48</v>
      </c>
      <c r="C1040" s="2" t="s">
        <v>9</v>
      </c>
      <c r="D1040" s="2">
        <v>73</v>
      </c>
      <c r="E1040" s="2">
        <v>25</v>
      </c>
      <c r="F1040" s="2">
        <v>13</v>
      </c>
      <c r="G1040" s="2">
        <v>440.48</v>
      </c>
      <c r="H1040" s="3">
        <v>45108</v>
      </c>
      <c r="I1040" s="2">
        <f>'Main Data (2)'!$D1040-'Main Data (2)'!$F1040</f>
        <v>60</v>
      </c>
      <c r="J1040" s="2">
        <f>'Main Data (2)'!$D1040*'Main Data (2)'!$G1040</f>
        <v>32155.040000000001</v>
      </c>
      <c r="K1040" s="2">
        <f>'Main Data (2)'!$F1040*'Main Data (2)'!$G1040</f>
        <v>5726.24</v>
      </c>
      <c r="L1040" s="6" t="str">
        <f t="shared" si="16"/>
        <v>No</v>
      </c>
    </row>
    <row r="1041" spans="1:12" x14ac:dyDescent="0.25">
      <c r="A1041" s="4" t="s">
        <v>231</v>
      </c>
      <c r="B1041" s="4" t="s">
        <v>17</v>
      </c>
      <c r="C1041" s="4" t="s">
        <v>9</v>
      </c>
      <c r="D1041" s="4">
        <v>176</v>
      </c>
      <c r="E1041" s="4">
        <v>80</v>
      </c>
      <c r="F1041" s="4">
        <v>123</v>
      </c>
      <c r="G1041" s="4">
        <v>392.81</v>
      </c>
      <c r="H1041" s="5">
        <v>44986</v>
      </c>
      <c r="I1041" s="4">
        <f>'Main Data (2)'!$D1041-'Main Data (2)'!$F1041</f>
        <v>53</v>
      </c>
      <c r="J1041" s="4">
        <f>'Main Data (2)'!$D1041*'Main Data (2)'!$G1041</f>
        <v>69134.559999999998</v>
      </c>
      <c r="K1041" s="4">
        <f>'Main Data (2)'!$F1041*'Main Data (2)'!$G1041</f>
        <v>48315.63</v>
      </c>
      <c r="L1041" s="7" t="str">
        <f t="shared" si="16"/>
        <v>No</v>
      </c>
    </row>
    <row r="1042" spans="1:12" x14ac:dyDescent="0.25">
      <c r="A1042" s="2" t="s">
        <v>240</v>
      </c>
      <c r="B1042" s="2" t="s">
        <v>21</v>
      </c>
      <c r="C1042" s="2" t="s">
        <v>9</v>
      </c>
      <c r="D1042" s="2">
        <v>335</v>
      </c>
      <c r="E1042" s="2">
        <v>94</v>
      </c>
      <c r="F1042" s="2">
        <v>290</v>
      </c>
      <c r="G1042" s="2">
        <v>484.38</v>
      </c>
      <c r="H1042" s="3">
        <v>45174</v>
      </c>
      <c r="I1042" s="2">
        <f>'Main Data (2)'!$D1042-'Main Data (2)'!$F1042</f>
        <v>45</v>
      </c>
      <c r="J1042" s="2">
        <f>'Main Data (2)'!$D1042*'Main Data (2)'!$G1042</f>
        <v>162267.29999999999</v>
      </c>
      <c r="K1042" s="2">
        <f>'Main Data (2)'!$F1042*'Main Data (2)'!$G1042</f>
        <v>140470.20000000001</v>
      </c>
      <c r="L1042" s="6" t="str">
        <f t="shared" si="16"/>
        <v>No</v>
      </c>
    </row>
    <row r="1043" spans="1:12" x14ac:dyDescent="0.25">
      <c r="A1043" s="4" t="s">
        <v>242</v>
      </c>
      <c r="B1043" s="4" t="s">
        <v>17</v>
      </c>
      <c r="C1043" s="4" t="s">
        <v>9</v>
      </c>
      <c r="D1043" s="4">
        <v>114</v>
      </c>
      <c r="E1043" s="4">
        <v>97</v>
      </c>
      <c r="F1043" s="4">
        <v>13</v>
      </c>
      <c r="G1043" s="4">
        <v>398.38</v>
      </c>
      <c r="H1043" s="5">
        <v>45286</v>
      </c>
      <c r="I1043" s="4">
        <f>'Main Data (2)'!$D1043-'Main Data (2)'!$F1043</f>
        <v>101</v>
      </c>
      <c r="J1043" s="4">
        <f>'Main Data (2)'!$D1043*'Main Data (2)'!$G1043</f>
        <v>45415.32</v>
      </c>
      <c r="K1043" s="4">
        <f>'Main Data (2)'!$F1043*'Main Data (2)'!$G1043</f>
        <v>5178.9399999999996</v>
      </c>
      <c r="L1043" s="7" t="str">
        <f t="shared" si="16"/>
        <v>No</v>
      </c>
    </row>
    <row r="1044" spans="1:12" x14ac:dyDescent="0.25">
      <c r="A1044" s="2" t="s">
        <v>247</v>
      </c>
      <c r="B1044" s="2" t="s">
        <v>26</v>
      </c>
      <c r="C1044" s="2" t="s">
        <v>9</v>
      </c>
      <c r="D1044" s="2">
        <v>324</v>
      </c>
      <c r="E1044" s="2">
        <v>89</v>
      </c>
      <c r="F1044" s="2">
        <v>282</v>
      </c>
      <c r="G1044" s="2">
        <v>209.37</v>
      </c>
      <c r="H1044" s="3">
        <v>45022</v>
      </c>
      <c r="I1044" s="2">
        <f>'Main Data (2)'!$D1044-'Main Data (2)'!$F1044</f>
        <v>42</v>
      </c>
      <c r="J1044" s="2">
        <f>'Main Data (2)'!$D1044*'Main Data (2)'!$G1044</f>
        <v>67835.88</v>
      </c>
      <c r="K1044" s="2">
        <f>'Main Data (2)'!$F1044*'Main Data (2)'!$G1044</f>
        <v>59042.340000000004</v>
      </c>
      <c r="L1044" s="6" t="str">
        <f t="shared" si="16"/>
        <v>No</v>
      </c>
    </row>
    <row r="1045" spans="1:12" x14ac:dyDescent="0.25">
      <c r="A1045" s="4" t="s">
        <v>248</v>
      </c>
      <c r="B1045" s="4" t="s">
        <v>28</v>
      </c>
      <c r="C1045" s="4" t="s">
        <v>9</v>
      </c>
      <c r="D1045" s="4">
        <v>228</v>
      </c>
      <c r="E1045" s="4">
        <v>37</v>
      </c>
      <c r="F1045" s="4">
        <v>75</v>
      </c>
      <c r="G1045" s="4">
        <v>203.88</v>
      </c>
      <c r="H1045" s="5">
        <v>45189</v>
      </c>
      <c r="I1045" s="4">
        <f>'Main Data (2)'!$D1045-'Main Data (2)'!$F1045</f>
        <v>153</v>
      </c>
      <c r="J1045" s="4">
        <f>'Main Data (2)'!$D1045*'Main Data (2)'!$G1045</f>
        <v>46484.639999999999</v>
      </c>
      <c r="K1045" s="4">
        <f>'Main Data (2)'!$F1045*'Main Data (2)'!$G1045</f>
        <v>15291</v>
      </c>
      <c r="L1045" s="7" t="str">
        <f t="shared" si="16"/>
        <v>No</v>
      </c>
    </row>
    <row r="1046" spans="1:12" x14ac:dyDescent="0.25">
      <c r="A1046" s="2" t="s">
        <v>253</v>
      </c>
      <c r="B1046" s="2" t="s">
        <v>14</v>
      </c>
      <c r="C1046" s="2" t="s">
        <v>9</v>
      </c>
      <c r="D1046" s="2">
        <v>307</v>
      </c>
      <c r="E1046" s="2">
        <v>42</v>
      </c>
      <c r="F1046" s="2">
        <v>30</v>
      </c>
      <c r="G1046" s="2">
        <v>40.549999999999997</v>
      </c>
      <c r="H1046" s="3">
        <v>45041</v>
      </c>
      <c r="I1046" s="2">
        <f>'Main Data (2)'!$D1046-'Main Data (2)'!$F1046</f>
        <v>277</v>
      </c>
      <c r="J1046" s="2">
        <f>'Main Data (2)'!$D1046*'Main Data (2)'!$G1046</f>
        <v>12448.849999999999</v>
      </c>
      <c r="K1046" s="2">
        <f>'Main Data (2)'!$F1046*'Main Data (2)'!$G1046</f>
        <v>1216.5</v>
      </c>
      <c r="L1046" s="6" t="str">
        <f t="shared" si="16"/>
        <v>No</v>
      </c>
    </row>
    <row r="1047" spans="1:12" x14ac:dyDescent="0.25">
      <c r="A1047" s="4" t="s">
        <v>272</v>
      </c>
      <c r="B1047" s="4" t="s">
        <v>37</v>
      </c>
      <c r="C1047" s="4" t="s">
        <v>9</v>
      </c>
      <c r="D1047" s="4">
        <v>370</v>
      </c>
      <c r="E1047" s="4">
        <v>44</v>
      </c>
      <c r="F1047" s="4">
        <v>184</v>
      </c>
      <c r="G1047" s="4">
        <v>94.46</v>
      </c>
      <c r="H1047" s="5">
        <v>45129</v>
      </c>
      <c r="I1047" s="4">
        <f>'Main Data (2)'!$D1047-'Main Data (2)'!$F1047</f>
        <v>186</v>
      </c>
      <c r="J1047" s="4">
        <f>'Main Data (2)'!$D1047*'Main Data (2)'!$G1047</f>
        <v>34950.199999999997</v>
      </c>
      <c r="K1047" s="4">
        <f>'Main Data (2)'!$F1047*'Main Data (2)'!$G1047</f>
        <v>17380.64</v>
      </c>
      <c r="L1047" s="7" t="str">
        <f t="shared" si="16"/>
        <v>No</v>
      </c>
    </row>
    <row r="1048" spans="1:12" x14ac:dyDescent="0.25">
      <c r="A1048" s="2" t="s">
        <v>274</v>
      </c>
      <c r="B1048" s="2" t="s">
        <v>35</v>
      </c>
      <c r="C1048" s="2" t="s">
        <v>9</v>
      </c>
      <c r="D1048" s="2">
        <v>439</v>
      </c>
      <c r="E1048" s="2">
        <v>81</v>
      </c>
      <c r="F1048" s="2">
        <v>190</v>
      </c>
      <c r="G1048" s="2">
        <v>478.72</v>
      </c>
      <c r="H1048" s="3">
        <v>45033</v>
      </c>
      <c r="I1048" s="2">
        <f>'Main Data (2)'!$D1048-'Main Data (2)'!$F1048</f>
        <v>249</v>
      </c>
      <c r="J1048" s="2">
        <f>'Main Data (2)'!$D1048*'Main Data (2)'!$G1048</f>
        <v>210158.08000000002</v>
      </c>
      <c r="K1048" s="2">
        <f>'Main Data (2)'!$F1048*'Main Data (2)'!$G1048</f>
        <v>90956.800000000003</v>
      </c>
      <c r="L1048" s="6" t="str">
        <f t="shared" si="16"/>
        <v>No</v>
      </c>
    </row>
    <row r="1049" spans="1:12" x14ac:dyDescent="0.25">
      <c r="A1049" s="4" t="s">
        <v>279</v>
      </c>
      <c r="B1049" s="4" t="s">
        <v>28</v>
      </c>
      <c r="C1049" s="4" t="s">
        <v>9</v>
      </c>
      <c r="D1049" s="4">
        <v>207</v>
      </c>
      <c r="E1049" s="4">
        <v>75</v>
      </c>
      <c r="F1049" s="4">
        <v>77</v>
      </c>
      <c r="G1049" s="4">
        <v>322.18</v>
      </c>
      <c r="H1049" s="5">
        <v>45101</v>
      </c>
      <c r="I1049" s="4">
        <f>'Main Data (2)'!$D1049-'Main Data (2)'!$F1049</f>
        <v>130</v>
      </c>
      <c r="J1049" s="4">
        <f>'Main Data (2)'!$D1049*'Main Data (2)'!$G1049</f>
        <v>66691.259999999995</v>
      </c>
      <c r="K1049" s="4">
        <f>'Main Data (2)'!$F1049*'Main Data (2)'!$G1049</f>
        <v>24807.86</v>
      </c>
      <c r="L1049" s="7" t="str">
        <f t="shared" si="16"/>
        <v>No</v>
      </c>
    </row>
    <row r="1050" spans="1:12" x14ac:dyDescent="0.25">
      <c r="A1050" s="2" t="s">
        <v>280</v>
      </c>
      <c r="B1050" s="2" t="s">
        <v>8</v>
      </c>
      <c r="C1050" s="2" t="s">
        <v>9</v>
      </c>
      <c r="D1050" s="2">
        <v>277</v>
      </c>
      <c r="E1050" s="2">
        <v>79</v>
      </c>
      <c r="F1050" s="2">
        <v>183</v>
      </c>
      <c r="G1050" s="2">
        <v>34.200000000000003</v>
      </c>
      <c r="H1050" s="3">
        <v>45146</v>
      </c>
      <c r="I1050" s="2">
        <f>'Main Data (2)'!$D1050-'Main Data (2)'!$F1050</f>
        <v>94</v>
      </c>
      <c r="J1050" s="2">
        <f>'Main Data (2)'!$D1050*'Main Data (2)'!$G1050</f>
        <v>9473.4000000000015</v>
      </c>
      <c r="K1050" s="2">
        <f>'Main Data (2)'!$F1050*'Main Data (2)'!$G1050</f>
        <v>6258.6</v>
      </c>
      <c r="L1050" s="6" t="str">
        <f t="shared" si="16"/>
        <v>No</v>
      </c>
    </row>
    <row r="1051" spans="1:12" x14ac:dyDescent="0.25">
      <c r="A1051" s="4" t="s">
        <v>281</v>
      </c>
      <c r="B1051" s="4" t="s">
        <v>48</v>
      </c>
      <c r="C1051" s="4" t="s">
        <v>9</v>
      </c>
      <c r="D1051" s="4">
        <v>273</v>
      </c>
      <c r="E1051" s="4">
        <v>78</v>
      </c>
      <c r="F1051" s="4">
        <v>197</v>
      </c>
      <c r="G1051" s="4">
        <v>168.57</v>
      </c>
      <c r="H1051" s="5">
        <v>45217</v>
      </c>
      <c r="I1051" s="4">
        <f>'Main Data (2)'!$D1051-'Main Data (2)'!$F1051</f>
        <v>76</v>
      </c>
      <c r="J1051" s="4">
        <f>'Main Data (2)'!$D1051*'Main Data (2)'!$G1051</f>
        <v>46019.61</v>
      </c>
      <c r="K1051" s="4">
        <f>'Main Data (2)'!$F1051*'Main Data (2)'!$G1051</f>
        <v>33208.29</v>
      </c>
      <c r="L1051" s="7" t="str">
        <f t="shared" si="16"/>
        <v>No</v>
      </c>
    </row>
    <row r="1052" spans="1:12" x14ac:dyDescent="0.25">
      <c r="A1052" s="2" t="s">
        <v>302</v>
      </c>
      <c r="B1052" s="2" t="s">
        <v>37</v>
      </c>
      <c r="C1052" s="2" t="s">
        <v>9</v>
      </c>
      <c r="D1052" s="2">
        <v>339</v>
      </c>
      <c r="E1052" s="2">
        <v>55</v>
      </c>
      <c r="F1052" s="2">
        <v>69</v>
      </c>
      <c r="G1052" s="2">
        <v>390.38</v>
      </c>
      <c r="H1052" s="3">
        <v>45188</v>
      </c>
      <c r="I1052" s="2">
        <f>'Main Data (2)'!$D1052-'Main Data (2)'!$F1052</f>
        <v>270</v>
      </c>
      <c r="J1052" s="2">
        <f>'Main Data (2)'!$D1052*'Main Data (2)'!$G1052</f>
        <v>132338.82</v>
      </c>
      <c r="K1052" s="2">
        <f>'Main Data (2)'!$F1052*'Main Data (2)'!$G1052</f>
        <v>26936.22</v>
      </c>
      <c r="L1052" s="6" t="str">
        <f t="shared" si="16"/>
        <v>No</v>
      </c>
    </row>
    <row r="1053" spans="1:12" x14ac:dyDescent="0.25">
      <c r="A1053" s="4" t="s">
        <v>304</v>
      </c>
      <c r="B1053" s="4" t="s">
        <v>14</v>
      </c>
      <c r="C1053" s="4" t="s">
        <v>9</v>
      </c>
      <c r="D1053" s="4">
        <v>476</v>
      </c>
      <c r="E1053" s="4">
        <v>96</v>
      </c>
      <c r="F1053" s="4">
        <v>271</v>
      </c>
      <c r="G1053" s="4">
        <v>483.2</v>
      </c>
      <c r="H1053" s="5">
        <v>45039</v>
      </c>
      <c r="I1053" s="4">
        <f>'Main Data (2)'!$D1053-'Main Data (2)'!$F1053</f>
        <v>205</v>
      </c>
      <c r="J1053" s="4">
        <f>'Main Data (2)'!$D1053*'Main Data (2)'!$G1053</f>
        <v>230003.19999999998</v>
      </c>
      <c r="K1053" s="4">
        <f>'Main Data (2)'!$F1053*'Main Data (2)'!$G1053</f>
        <v>130947.2</v>
      </c>
      <c r="L1053" s="7" t="str">
        <f t="shared" si="16"/>
        <v>No</v>
      </c>
    </row>
    <row r="1054" spans="1:12" x14ac:dyDescent="0.25">
      <c r="A1054" s="2" t="s">
        <v>305</v>
      </c>
      <c r="B1054" s="2" t="s">
        <v>14</v>
      </c>
      <c r="C1054" s="2" t="s">
        <v>9</v>
      </c>
      <c r="D1054" s="2">
        <v>388</v>
      </c>
      <c r="E1054" s="2">
        <v>87</v>
      </c>
      <c r="F1054" s="2">
        <v>206</v>
      </c>
      <c r="G1054" s="2">
        <v>340.74</v>
      </c>
      <c r="H1054" s="3">
        <v>44931</v>
      </c>
      <c r="I1054" s="2">
        <f>'Main Data (2)'!$D1054-'Main Data (2)'!$F1054</f>
        <v>182</v>
      </c>
      <c r="J1054" s="2">
        <f>'Main Data (2)'!$D1054*'Main Data (2)'!$G1054</f>
        <v>132207.12</v>
      </c>
      <c r="K1054" s="2">
        <f>'Main Data (2)'!$F1054*'Main Data (2)'!$G1054</f>
        <v>70192.44</v>
      </c>
      <c r="L1054" s="6" t="str">
        <f t="shared" si="16"/>
        <v>No</v>
      </c>
    </row>
    <row r="1055" spans="1:12" x14ac:dyDescent="0.25">
      <c r="A1055" s="4" t="s">
        <v>317</v>
      </c>
      <c r="B1055" s="4" t="s">
        <v>48</v>
      </c>
      <c r="C1055" s="4" t="s">
        <v>9</v>
      </c>
      <c r="D1055" s="4">
        <v>503</v>
      </c>
      <c r="E1055" s="4">
        <v>50</v>
      </c>
      <c r="F1055" s="4">
        <v>217</v>
      </c>
      <c r="G1055" s="4">
        <v>339.93</v>
      </c>
      <c r="H1055" s="5">
        <v>45042</v>
      </c>
      <c r="I1055" s="4">
        <f>'Main Data (2)'!$D1055-'Main Data (2)'!$F1055</f>
        <v>286</v>
      </c>
      <c r="J1055" s="4">
        <f>'Main Data (2)'!$D1055*'Main Data (2)'!$G1055</f>
        <v>170984.79</v>
      </c>
      <c r="K1055" s="4">
        <f>'Main Data (2)'!$F1055*'Main Data (2)'!$G1055</f>
        <v>73764.81</v>
      </c>
      <c r="L1055" s="7" t="str">
        <f t="shared" si="16"/>
        <v>No</v>
      </c>
    </row>
    <row r="1056" spans="1:12" x14ac:dyDescent="0.25">
      <c r="A1056" s="2" t="s">
        <v>320</v>
      </c>
      <c r="B1056" s="2" t="s">
        <v>35</v>
      </c>
      <c r="C1056" s="2" t="s">
        <v>9</v>
      </c>
      <c r="D1056" s="2">
        <v>310</v>
      </c>
      <c r="E1056" s="2">
        <v>95</v>
      </c>
      <c r="F1056" s="2">
        <v>108</v>
      </c>
      <c r="G1056" s="2">
        <v>415.4</v>
      </c>
      <c r="H1056" s="3">
        <v>45189</v>
      </c>
      <c r="I1056" s="2">
        <f>'Main Data (2)'!$D1056-'Main Data (2)'!$F1056</f>
        <v>202</v>
      </c>
      <c r="J1056" s="2">
        <f>'Main Data (2)'!$D1056*'Main Data (2)'!$G1056</f>
        <v>128774</v>
      </c>
      <c r="K1056" s="2">
        <f>'Main Data (2)'!$F1056*'Main Data (2)'!$G1056</f>
        <v>44863.199999999997</v>
      </c>
      <c r="L1056" s="6" t="str">
        <f t="shared" si="16"/>
        <v>No</v>
      </c>
    </row>
    <row r="1057" spans="1:12" x14ac:dyDescent="0.25">
      <c r="A1057" s="4" t="s">
        <v>322</v>
      </c>
      <c r="B1057" s="4" t="s">
        <v>37</v>
      </c>
      <c r="C1057" s="4" t="s">
        <v>9</v>
      </c>
      <c r="D1057" s="4">
        <v>318</v>
      </c>
      <c r="E1057" s="4">
        <v>20</v>
      </c>
      <c r="F1057" s="4">
        <v>298</v>
      </c>
      <c r="G1057" s="4">
        <v>241.76</v>
      </c>
      <c r="H1057" s="5">
        <v>45148</v>
      </c>
      <c r="I1057" s="4">
        <f>'Main Data (2)'!$D1057-'Main Data (2)'!$F1057</f>
        <v>20</v>
      </c>
      <c r="J1057" s="4">
        <f>'Main Data (2)'!$D1057*'Main Data (2)'!$G1057</f>
        <v>76879.679999999993</v>
      </c>
      <c r="K1057" s="4">
        <f>'Main Data (2)'!$F1057*'Main Data (2)'!$G1057</f>
        <v>72044.479999999996</v>
      </c>
      <c r="L1057" s="7" t="str">
        <f t="shared" si="16"/>
        <v>No</v>
      </c>
    </row>
    <row r="1058" spans="1:12" x14ac:dyDescent="0.25">
      <c r="A1058" s="2" t="s">
        <v>337</v>
      </c>
      <c r="B1058" s="2" t="s">
        <v>48</v>
      </c>
      <c r="C1058" s="2" t="s">
        <v>9</v>
      </c>
      <c r="D1058" s="2">
        <v>252</v>
      </c>
      <c r="E1058" s="2">
        <v>55</v>
      </c>
      <c r="F1058" s="2">
        <v>77</v>
      </c>
      <c r="G1058" s="2">
        <v>219.39</v>
      </c>
      <c r="H1058" s="3">
        <v>45198</v>
      </c>
      <c r="I1058" s="2">
        <f>'Main Data (2)'!$D1058-'Main Data (2)'!$F1058</f>
        <v>175</v>
      </c>
      <c r="J1058" s="2">
        <f>'Main Data (2)'!$D1058*'Main Data (2)'!$G1058</f>
        <v>55286.28</v>
      </c>
      <c r="K1058" s="2">
        <f>'Main Data (2)'!$F1058*'Main Data (2)'!$G1058</f>
        <v>16893.03</v>
      </c>
      <c r="L1058" s="6" t="str">
        <f t="shared" si="16"/>
        <v>No</v>
      </c>
    </row>
    <row r="1059" spans="1:12" x14ac:dyDescent="0.25">
      <c r="A1059" s="4" t="s">
        <v>342</v>
      </c>
      <c r="B1059" s="4" t="s">
        <v>17</v>
      </c>
      <c r="C1059" s="4" t="s">
        <v>9</v>
      </c>
      <c r="D1059" s="4">
        <v>325</v>
      </c>
      <c r="E1059" s="4">
        <v>65</v>
      </c>
      <c r="F1059" s="4">
        <v>113</v>
      </c>
      <c r="G1059" s="4">
        <v>86.66</v>
      </c>
      <c r="H1059" s="5">
        <v>44954</v>
      </c>
      <c r="I1059" s="4">
        <f>'Main Data (2)'!$D1059-'Main Data (2)'!$F1059</f>
        <v>212</v>
      </c>
      <c r="J1059" s="4">
        <f>'Main Data (2)'!$D1059*'Main Data (2)'!$G1059</f>
        <v>28164.5</v>
      </c>
      <c r="K1059" s="4">
        <f>'Main Data (2)'!$F1059*'Main Data (2)'!$G1059</f>
        <v>9792.58</v>
      </c>
      <c r="L1059" s="7" t="str">
        <f t="shared" si="16"/>
        <v>No</v>
      </c>
    </row>
    <row r="1060" spans="1:12" x14ac:dyDescent="0.25">
      <c r="A1060" s="2" t="s">
        <v>345</v>
      </c>
      <c r="B1060" s="2" t="s">
        <v>35</v>
      </c>
      <c r="C1060" s="2" t="s">
        <v>9</v>
      </c>
      <c r="D1060" s="2">
        <v>140</v>
      </c>
      <c r="E1060" s="2">
        <v>93</v>
      </c>
      <c r="F1060" s="2">
        <v>3</v>
      </c>
      <c r="G1060" s="2">
        <v>214.38</v>
      </c>
      <c r="H1060" s="3">
        <v>45199</v>
      </c>
      <c r="I1060" s="2">
        <f>'Main Data (2)'!$D1060-'Main Data (2)'!$F1060</f>
        <v>137</v>
      </c>
      <c r="J1060" s="2">
        <f>'Main Data (2)'!$D1060*'Main Data (2)'!$G1060</f>
        <v>30013.200000000001</v>
      </c>
      <c r="K1060" s="2">
        <f>'Main Data (2)'!$F1060*'Main Data (2)'!$G1060</f>
        <v>643.14</v>
      </c>
      <c r="L1060" s="6" t="str">
        <f t="shared" si="16"/>
        <v>No</v>
      </c>
    </row>
    <row r="1061" spans="1:12" x14ac:dyDescent="0.25">
      <c r="A1061" s="4" t="s">
        <v>347</v>
      </c>
      <c r="B1061" s="4" t="s">
        <v>28</v>
      </c>
      <c r="C1061" s="4" t="s">
        <v>9</v>
      </c>
      <c r="D1061" s="4">
        <v>199</v>
      </c>
      <c r="E1061" s="4">
        <v>49</v>
      </c>
      <c r="F1061" s="4">
        <v>93</v>
      </c>
      <c r="G1061" s="4">
        <v>389.93</v>
      </c>
      <c r="H1061" s="5">
        <v>44982</v>
      </c>
      <c r="I1061" s="4">
        <f>'Main Data (2)'!$D1061-'Main Data (2)'!$F1061</f>
        <v>106</v>
      </c>
      <c r="J1061" s="4">
        <f>'Main Data (2)'!$D1061*'Main Data (2)'!$G1061</f>
        <v>77596.070000000007</v>
      </c>
      <c r="K1061" s="4">
        <f>'Main Data (2)'!$F1061*'Main Data (2)'!$G1061</f>
        <v>36263.49</v>
      </c>
      <c r="L1061" s="7" t="str">
        <f t="shared" si="16"/>
        <v>No</v>
      </c>
    </row>
    <row r="1062" spans="1:12" x14ac:dyDescent="0.25">
      <c r="A1062" s="2" t="s">
        <v>349</v>
      </c>
      <c r="B1062" s="2" t="s">
        <v>37</v>
      </c>
      <c r="C1062" s="2" t="s">
        <v>9</v>
      </c>
      <c r="D1062" s="2">
        <v>450</v>
      </c>
      <c r="E1062" s="2">
        <v>60</v>
      </c>
      <c r="F1062" s="2">
        <v>226</v>
      </c>
      <c r="G1062" s="2">
        <v>499.24</v>
      </c>
      <c r="H1062" s="3">
        <v>45242</v>
      </c>
      <c r="I1062" s="2">
        <f>'Main Data (2)'!$D1062-'Main Data (2)'!$F1062</f>
        <v>224</v>
      </c>
      <c r="J1062" s="2">
        <f>'Main Data (2)'!$D1062*'Main Data (2)'!$G1062</f>
        <v>224658</v>
      </c>
      <c r="K1062" s="2">
        <f>'Main Data (2)'!$F1062*'Main Data (2)'!$G1062</f>
        <v>112828.24</v>
      </c>
      <c r="L1062" s="6" t="str">
        <f t="shared" si="16"/>
        <v>No</v>
      </c>
    </row>
    <row r="1063" spans="1:12" x14ac:dyDescent="0.25">
      <c r="A1063" s="4" t="s">
        <v>350</v>
      </c>
      <c r="B1063" s="4" t="s">
        <v>8</v>
      </c>
      <c r="C1063" s="4" t="s">
        <v>9</v>
      </c>
      <c r="D1063" s="4">
        <v>537</v>
      </c>
      <c r="E1063" s="4">
        <v>77</v>
      </c>
      <c r="F1063" s="4">
        <v>296</v>
      </c>
      <c r="G1063" s="4">
        <v>207.34</v>
      </c>
      <c r="H1063" s="5">
        <v>45086</v>
      </c>
      <c r="I1063" s="4">
        <f>'Main Data (2)'!$D1063-'Main Data (2)'!$F1063</f>
        <v>241</v>
      </c>
      <c r="J1063" s="4">
        <f>'Main Data (2)'!$D1063*'Main Data (2)'!$G1063</f>
        <v>111341.58</v>
      </c>
      <c r="K1063" s="4">
        <f>'Main Data (2)'!$F1063*'Main Data (2)'!$G1063</f>
        <v>61372.639999999999</v>
      </c>
      <c r="L1063" s="7" t="str">
        <f t="shared" si="16"/>
        <v>No</v>
      </c>
    </row>
    <row r="1064" spans="1:12" x14ac:dyDescent="0.25">
      <c r="A1064" s="2" t="s">
        <v>352</v>
      </c>
      <c r="B1064" s="2" t="s">
        <v>12</v>
      </c>
      <c r="C1064" s="2" t="s">
        <v>9</v>
      </c>
      <c r="D1064" s="2">
        <v>69</v>
      </c>
      <c r="E1064" s="2">
        <v>35</v>
      </c>
      <c r="F1064" s="2">
        <v>62</v>
      </c>
      <c r="G1064" s="2">
        <v>326.45</v>
      </c>
      <c r="H1064" s="3">
        <v>44964</v>
      </c>
      <c r="I1064" s="2">
        <f>'Main Data (2)'!$D1064-'Main Data (2)'!$F1064</f>
        <v>7</v>
      </c>
      <c r="J1064" s="2">
        <f>'Main Data (2)'!$D1064*'Main Data (2)'!$G1064</f>
        <v>22525.05</v>
      </c>
      <c r="K1064" s="2">
        <f>'Main Data (2)'!$F1064*'Main Data (2)'!$G1064</f>
        <v>20239.899999999998</v>
      </c>
      <c r="L1064" s="6" t="str">
        <f t="shared" si="16"/>
        <v>No</v>
      </c>
    </row>
    <row r="1065" spans="1:12" x14ac:dyDescent="0.25">
      <c r="A1065" s="4" t="s">
        <v>354</v>
      </c>
      <c r="B1065" s="4" t="s">
        <v>37</v>
      </c>
      <c r="C1065" s="4" t="s">
        <v>9</v>
      </c>
      <c r="D1065" s="4">
        <v>390</v>
      </c>
      <c r="E1065" s="4">
        <v>44</v>
      </c>
      <c r="F1065" s="4">
        <v>95</v>
      </c>
      <c r="G1065" s="4">
        <v>403.83</v>
      </c>
      <c r="H1065" s="5">
        <v>45050</v>
      </c>
      <c r="I1065" s="4">
        <f>'Main Data (2)'!$D1065-'Main Data (2)'!$F1065</f>
        <v>295</v>
      </c>
      <c r="J1065" s="4">
        <f>'Main Data (2)'!$D1065*'Main Data (2)'!$G1065</f>
        <v>157493.69999999998</v>
      </c>
      <c r="K1065" s="4">
        <f>'Main Data (2)'!$F1065*'Main Data (2)'!$G1065</f>
        <v>38363.85</v>
      </c>
      <c r="L1065" s="7" t="str">
        <f t="shared" si="16"/>
        <v>No</v>
      </c>
    </row>
    <row r="1066" spans="1:12" x14ac:dyDescent="0.25">
      <c r="A1066" s="2" t="s">
        <v>358</v>
      </c>
      <c r="B1066" s="2" t="s">
        <v>48</v>
      </c>
      <c r="C1066" s="2" t="s">
        <v>9</v>
      </c>
      <c r="D1066" s="2">
        <v>435</v>
      </c>
      <c r="E1066" s="2">
        <v>40</v>
      </c>
      <c r="F1066" s="2">
        <v>240</v>
      </c>
      <c r="G1066" s="2">
        <v>101.05</v>
      </c>
      <c r="H1066" s="3">
        <v>45182</v>
      </c>
      <c r="I1066" s="2">
        <f>'Main Data (2)'!$D1066-'Main Data (2)'!$F1066</f>
        <v>195</v>
      </c>
      <c r="J1066" s="2">
        <f>'Main Data (2)'!$D1066*'Main Data (2)'!$G1066</f>
        <v>43956.75</v>
      </c>
      <c r="K1066" s="2">
        <f>'Main Data (2)'!$F1066*'Main Data (2)'!$G1066</f>
        <v>24252</v>
      </c>
      <c r="L1066" s="6" t="str">
        <f t="shared" si="16"/>
        <v>No</v>
      </c>
    </row>
    <row r="1067" spans="1:12" x14ac:dyDescent="0.25">
      <c r="A1067" s="4" t="s">
        <v>362</v>
      </c>
      <c r="B1067" s="4" t="s">
        <v>17</v>
      </c>
      <c r="C1067" s="4" t="s">
        <v>9</v>
      </c>
      <c r="D1067" s="4">
        <v>301</v>
      </c>
      <c r="E1067" s="4">
        <v>69</v>
      </c>
      <c r="F1067" s="4">
        <v>179</v>
      </c>
      <c r="G1067" s="4">
        <v>385.16</v>
      </c>
      <c r="H1067" s="5">
        <v>44991</v>
      </c>
      <c r="I1067" s="4">
        <f>'Main Data (2)'!$D1067-'Main Data (2)'!$F1067</f>
        <v>122</v>
      </c>
      <c r="J1067" s="4">
        <f>'Main Data (2)'!$D1067*'Main Data (2)'!$G1067</f>
        <v>115933.16</v>
      </c>
      <c r="K1067" s="4">
        <f>'Main Data (2)'!$F1067*'Main Data (2)'!$G1067</f>
        <v>68943.64</v>
      </c>
      <c r="L1067" s="7" t="str">
        <f t="shared" si="16"/>
        <v>No</v>
      </c>
    </row>
    <row r="1068" spans="1:12" x14ac:dyDescent="0.25">
      <c r="A1068" s="2" t="s">
        <v>363</v>
      </c>
      <c r="B1068" s="2" t="s">
        <v>37</v>
      </c>
      <c r="C1068" s="2" t="s">
        <v>9</v>
      </c>
      <c r="D1068" s="2">
        <v>455</v>
      </c>
      <c r="E1068" s="2">
        <v>40</v>
      </c>
      <c r="F1068" s="2">
        <v>246</v>
      </c>
      <c r="G1068" s="2">
        <v>185.79</v>
      </c>
      <c r="H1068" s="3">
        <v>45093</v>
      </c>
      <c r="I1068" s="2">
        <f>'Main Data (2)'!$D1068-'Main Data (2)'!$F1068</f>
        <v>209</v>
      </c>
      <c r="J1068" s="2">
        <f>'Main Data (2)'!$D1068*'Main Data (2)'!$G1068</f>
        <v>84534.45</v>
      </c>
      <c r="K1068" s="2">
        <f>'Main Data (2)'!$F1068*'Main Data (2)'!$G1068</f>
        <v>45704.34</v>
      </c>
      <c r="L1068" s="6" t="str">
        <f t="shared" si="16"/>
        <v>No</v>
      </c>
    </row>
    <row r="1069" spans="1:12" x14ac:dyDescent="0.25">
      <c r="A1069" s="4" t="s">
        <v>364</v>
      </c>
      <c r="B1069" s="4" t="s">
        <v>14</v>
      </c>
      <c r="C1069" s="4" t="s">
        <v>9</v>
      </c>
      <c r="D1069" s="4">
        <v>272</v>
      </c>
      <c r="E1069" s="4">
        <v>39</v>
      </c>
      <c r="F1069" s="4">
        <v>162</v>
      </c>
      <c r="G1069" s="4">
        <v>382.29</v>
      </c>
      <c r="H1069" s="5">
        <v>45198</v>
      </c>
      <c r="I1069" s="4">
        <f>'Main Data (2)'!$D1069-'Main Data (2)'!$F1069</f>
        <v>110</v>
      </c>
      <c r="J1069" s="4">
        <f>'Main Data (2)'!$D1069*'Main Data (2)'!$G1069</f>
        <v>103982.88</v>
      </c>
      <c r="K1069" s="4">
        <f>'Main Data (2)'!$F1069*'Main Data (2)'!$G1069</f>
        <v>61930.98</v>
      </c>
      <c r="L1069" s="7" t="str">
        <f t="shared" si="16"/>
        <v>No</v>
      </c>
    </row>
    <row r="1070" spans="1:12" x14ac:dyDescent="0.25">
      <c r="A1070" s="2" t="s">
        <v>376</v>
      </c>
      <c r="B1070" s="2" t="s">
        <v>12</v>
      </c>
      <c r="C1070" s="2" t="s">
        <v>9</v>
      </c>
      <c r="D1070" s="2">
        <v>245</v>
      </c>
      <c r="E1070" s="2">
        <v>99</v>
      </c>
      <c r="F1070" s="2">
        <v>14</v>
      </c>
      <c r="G1070" s="2">
        <v>42.26</v>
      </c>
      <c r="H1070" s="3">
        <v>45149</v>
      </c>
      <c r="I1070" s="2">
        <f>'Main Data (2)'!$D1070-'Main Data (2)'!$F1070</f>
        <v>231</v>
      </c>
      <c r="J1070" s="2">
        <f>'Main Data (2)'!$D1070*'Main Data (2)'!$G1070</f>
        <v>10353.699999999999</v>
      </c>
      <c r="K1070" s="2">
        <f>'Main Data (2)'!$F1070*'Main Data (2)'!$G1070</f>
        <v>591.64</v>
      </c>
      <c r="L1070" s="6" t="str">
        <f t="shared" si="16"/>
        <v>No</v>
      </c>
    </row>
    <row r="1071" spans="1:12" x14ac:dyDescent="0.25">
      <c r="A1071" s="4" t="s">
        <v>381</v>
      </c>
      <c r="B1071" s="4" t="s">
        <v>35</v>
      </c>
      <c r="C1071" s="4" t="s">
        <v>9</v>
      </c>
      <c r="D1071" s="4">
        <v>281</v>
      </c>
      <c r="E1071" s="4">
        <v>54</v>
      </c>
      <c r="F1071" s="4">
        <v>278</v>
      </c>
      <c r="G1071" s="4">
        <v>261.11</v>
      </c>
      <c r="H1071" s="5">
        <v>44937</v>
      </c>
      <c r="I1071" s="4">
        <f>'Main Data (2)'!$D1071-'Main Data (2)'!$F1071</f>
        <v>3</v>
      </c>
      <c r="J1071" s="4">
        <f>'Main Data (2)'!$D1071*'Main Data (2)'!$G1071</f>
        <v>73371.91</v>
      </c>
      <c r="K1071" s="4">
        <f>'Main Data (2)'!$F1071*'Main Data (2)'!$G1071</f>
        <v>72588.58</v>
      </c>
      <c r="L1071" s="7" t="str">
        <f t="shared" si="16"/>
        <v>No</v>
      </c>
    </row>
    <row r="1072" spans="1:12" x14ac:dyDescent="0.25">
      <c r="A1072" s="2" t="s">
        <v>387</v>
      </c>
      <c r="B1072" s="2" t="s">
        <v>48</v>
      </c>
      <c r="C1072" s="2" t="s">
        <v>9</v>
      </c>
      <c r="D1072" s="2">
        <v>266</v>
      </c>
      <c r="E1072" s="2">
        <v>98</v>
      </c>
      <c r="F1072" s="2">
        <v>127</v>
      </c>
      <c r="G1072" s="2">
        <v>47.58</v>
      </c>
      <c r="H1072" s="3">
        <v>45037</v>
      </c>
      <c r="I1072" s="2">
        <f>'Main Data (2)'!$D1072-'Main Data (2)'!$F1072</f>
        <v>139</v>
      </c>
      <c r="J1072" s="2">
        <f>'Main Data (2)'!$D1072*'Main Data (2)'!$G1072</f>
        <v>12656.279999999999</v>
      </c>
      <c r="K1072" s="2">
        <f>'Main Data (2)'!$F1072*'Main Data (2)'!$G1072</f>
        <v>6042.66</v>
      </c>
      <c r="L1072" s="6" t="str">
        <f t="shared" si="16"/>
        <v>No</v>
      </c>
    </row>
    <row r="1073" spans="1:12" x14ac:dyDescent="0.25">
      <c r="A1073" s="4" t="s">
        <v>398</v>
      </c>
      <c r="B1073" s="4" t="s">
        <v>26</v>
      </c>
      <c r="C1073" s="4" t="s">
        <v>9</v>
      </c>
      <c r="D1073" s="4">
        <v>148</v>
      </c>
      <c r="E1073" s="4">
        <v>27</v>
      </c>
      <c r="F1073" s="4">
        <v>10</v>
      </c>
      <c r="G1073" s="4">
        <v>161.30000000000001</v>
      </c>
      <c r="H1073" s="5">
        <v>45174</v>
      </c>
      <c r="I1073" s="4">
        <f>'Main Data (2)'!$D1073-'Main Data (2)'!$F1073</f>
        <v>138</v>
      </c>
      <c r="J1073" s="4">
        <f>'Main Data (2)'!$D1073*'Main Data (2)'!$G1073</f>
        <v>23872.400000000001</v>
      </c>
      <c r="K1073" s="4">
        <f>'Main Data (2)'!$F1073*'Main Data (2)'!$G1073</f>
        <v>1613</v>
      </c>
      <c r="L1073" s="7" t="str">
        <f t="shared" si="16"/>
        <v>No</v>
      </c>
    </row>
    <row r="1074" spans="1:12" x14ac:dyDescent="0.25">
      <c r="A1074" s="2" t="s">
        <v>402</v>
      </c>
      <c r="B1074" s="2" t="s">
        <v>28</v>
      </c>
      <c r="C1074" s="2" t="s">
        <v>9</v>
      </c>
      <c r="D1074" s="2">
        <v>246</v>
      </c>
      <c r="E1074" s="2">
        <v>100</v>
      </c>
      <c r="F1074" s="2">
        <v>17</v>
      </c>
      <c r="G1074" s="2">
        <v>48.92</v>
      </c>
      <c r="H1074" s="3">
        <v>45044</v>
      </c>
      <c r="I1074" s="2">
        <f>'Main Data (2)'!$D1074-'Main Data (2)'!$F1074</f>
        <v>229</v>
      </c>
      <c r="J1074" s="2">
        <f>'Main Data (2)'!$D1074*'Main Data (2)'!$G1074</f>
        <v>12034.32</v>
      </c>
      <c r="K1074" s="2">
        <f>'Main Data (2)'!$F1074*'Main Data (2)'!$G1074</f>
        <v>831.64</v>
      </c>
      <c r="L1074" s="6" t="str">
        <f t="shared" si="16"/>
        <v>No</v>
      </c>
    </row>
    <row r="1075" spans="1:12" x14ac:dyDescent="0.25">
      <c r="A1075" s="4" t="s">
        <v>430</v>
      </c>
      <c r="B1075" s="4" t="s">
        <v>26</v>
      </c>
      <c r="C1075" s="4" t="s">
        <v>9</v>
      </c>
      <c r="D1075" s="4">
        <v>7</v>
      </c>
      <c r="E1075" s="4">
        <v>37</v>
      </c>
      <c r="F1075" s="4">
        <v>3</v>
      </c>
      <c r="G1075" s="4">
        <v>112.31</v>
      </c>
      <c r="H1075" s="5">
        <v>45254</v>
      </c>
      <c r="I1075" s="4">
        <f>'Main Data (2)'!$D1075-'Main Data (2)'!$F1075</f>
        <v>4</v>
      </c>
      <c r="J1075" s="4">
        <f>'Main Data (2)'!$D1075*'Main Data (2)'!$G1075</f>
        <v>786.17000000000007</v>
      </c>
      <c r="K1075" s="4">
        <f>'Main Data (2)'!$F1075*'Main Data (2)'!$G1075</f>
        <v>336.93</v>
      </c>
      <c r="L1075" s="7" t="str">
        <f t="shared" si="16"/>
        <v>Yes</v>
      </c>
    </row>
    <row r="1076" spans="1:12" x14ac:dyDescent="0.25">
      <c r="A1076" s="2" t="s">
        <v>438</v>
      </c>
      <c r="B1076" s="2" t="s">
        <v>14</v>
      </c>
      <c r="C1076" s="2" t="s">
        <v>9</v>
      </c>
      <c r="D1076" s="2">
        <v>104</v>
      </c>
      <c r="E1076" s="2">
        <v>97</v>
      </c>
      <c r="F1076" s="2">
        <v>37</v>
      </c>
      <c r="G1076" s="2">
        <v>450.97</v>
      </c>
      <c r="H1076" s="3">
        <v>44943</v>
      </c>
      <c r="I1076" s="2">
        <f>'Main Data (2)'!$D1076-'Main Data (2)'!$F1076</f>
        <v>67</v>
      </c>
      <c r="J1076" s="2">
        <f>'Main Data (2)'!$D1076*'Main Data (2)'!$G1076</f>
        <v>46900.880000000005</v>
      </c>
      <c r="K1076" s="2">
        <f>'Main Data (2)'!$F1076*'Main Data (2)'!$G1076</f>
        <v>16685.89</v>
      </c>
      <c r="L1076" s="6" t="str">
        <f t="shared" si="16"/>
        <v>No</v>
      </c>
    </row>
    <row r="1077" spans="1:12" x14ac:dyDescent="0.25">
      <c r="A1077" s="4" t="s">
        <v>444</v>
      </c>
      <c r="B1077" s="4" t="s">
        <v>14</v>
      </c>
      <c r="C1077" s="4" t="s">
        <v>9</v>
      </c>
      <c r="D1077" s="4">
        <v>299</v>
      </c>
      <c r="E1077" s="4">
        <v>71</v>
      </c>
      <c r="F1077" s="4">
        <v>20</v>
      </c>
      <c r="G1077" s="4">
        <v>343.73</v>
      </c>
      <c r="H1077" s="5">
        <v>45107</v>
      </c>
      <c r="I1077" s="4">
        <f>'Main Data (2)'!$D1077-'Main Data (2)'!$F1077</f>
        <v>279</v>
      </c>
      <c r="J1077" s="4">
        <f>'Main Data (2)'!$D1077*'Main Data (2)'!$G1077</f>
        <v>102775.27</v>
      </c>
      <c r="K1077" s="4">
        <f>'Main Data (2)'!$F1077*'Main Data (2)'!$G1077</f>
        <v>6874.6</v>
      </c>
      <c r="L1077" s="7" t="str">
        <f t="shared" si="16"/>
        <v>No</v>
      </c>
    </row>
    <row r="1078" spans="1:12" x14ac:dyDescent="0.25">
      <c r="A1078" s="2" t="s">
        <v>445</v>
      </c>
      <c r="B1078" s="2" t="s">
        <v>48</v>
      </c>
      <c r="C1078" s="2" t="s">
        <v>9</v>
      </c>
      <c r="D1078" s="2">
        <v>158</v>
      </c>
      <c r="E1078" s="2">
        <v>31</v>
      </c>
      <c r="F1078" s="2">
        <v>30</v>
      </c>
      <c r="G1078" s="2">
        <v>273.27999999999997</v>
      </c>
      <c r="H1078" s="3">
        <v>45211</v>
      </c>
      <c r="I1078" s="2">
        <f>'Main Data (2)'!$D1078-'Main Data (2)'!$F1078</f>
        <v>128</v>
      </c>
      <c r="J1078" s="2">
        <f>'Main Data (2)'!$D1078*'Main Data (2)'!$G1078</f>
        <v>43178.239999999998</v>
      </c>
      <c r="K1078" s="2">
        <f>'Main Data (2)'!$F1078*'Main Data (2)'!$G1078</f>
        <v>8198.4</v>
      </c>
      <c r="L1078" s="6" t="str">
        <f t="shared" si="16"/>
        <v>No</v>
      </c>
    </row>
    <row r="1079" spans="1:12" x14ac:dyDescent="0.25">
      <c r="A1079" s="4" t="s">
        <v>447</v>
      </c>
      <c r="B1079" s="4" t="s">
        <v>14</v>
      </c>
      <c r="C1079" s="4" t="s">
        <v>9</v>
      </c>
      <c r="D1079" s="4">
        <v>328</v>
      </c>
      <c r="E1079" s="4">
        <v>22</v>
      </c>
      <c r="F1079" s="4">
        <v>232</v>
      </c>
      <c r="G1079" s="4">
        <v>185.65</v>
      </c>
      <c r="H1079" s="5">
        <v>45106</v>
      </c>
      <c r="I1079" s="4">
        <f>'Main Data (2)'!$D1079-'Main Data (2)'!$F1079</f>
        <v>96</v>
      </c>
      <c r="J1079" s="4">
        <f>'Main Data (2)'!$D1079*'Main Data (2)'!$G1079</f>
        <v>60893.200000000004</v>
      </c>
      <c r="K1079" s="4">
        <f>'Main Data (2)'!$F1079*'Main Data (2)'!$G1079</f>
        <v>43070.8</v>
      </c>
      <c r="L1079" s="7" t="str">
        <f t="shared" si="16"/>
        <v>No</v>
      </c>
    </row>
    <row r="1080" spans="1:12" x14ac:dyDescent="0.25">
      <c r="A1080" s="2" t="s">
        <v>448</v>
      </c>
      <c r="B1080" s="2" t="s">
        <v>28</v>
      </c>
      <c r="C1080" s="2" t="s">
        <v>9</v>
      </c>
      <c r="D1080" s="2">
        <v>52</v>
      </c>
      <c r="E1080" s="2">
        <v>63</v>
      </c>
      <c r="F1080" s="2">
        <v>10</v>
      </c>
      <c r="G1080" s="2">
        <v>39.93</v>
      </c>
      <c r="H1080" s="3">
        <v>44983</v>
      </c>
      <c r="I1080" s="2">
        <f>'Main Data (2)'!$D1080-'Main Data (2)'!$F1080</f>
        <v>42</v>
      </c>
      <c r="J1080" s="2">
        <f>'Main Data (2)'!$D1080*'Main Data (2)'!$G1080</f>
        <v>2076.36</v>
      </c>
      <c r="K1080" s="2">
        <f>'Main Data (2)'!$F1080*'Main Data (2)'!$G1080</f>
        <v>399.3</v>
      </c>
      <c r="L1080" s="6" t="str">
        <f t="shared" si="16"/>
        <v>Yes</v>
      </c>
    </row>
    <row r="1081" spans="1:12" x14ac:dyDescent="0.25">
      <c r="A1081" s="4" t="s">
        <v>449</v>
      </c>
      <c r="B1081" s="4" t="s">
        <v>28</v>
      </c>
      <c r="C1081" s="4" t="s">
        <v>9</v>
      </c>
      <c r="D1081" s="4">
        <v>211</v>
      </c>
      <c r="E1081" s="4">
        <v>35</v>
      </c>
      <c r="F1081" s="4">
        <v>115</v>
      </c>
      <c r="G1081" s="4">
        <v>183.62</v>
      </c>
      <c r="H1081" s="5">
        <v>45259</v>
      </c>
      <c r="I1081" s="4">
        <f>'Main Data (2)'!$D1081-'Main Data (2)'!$F1081</f>
        <v>96</v>
      </c>
      <c r="J1081" s="4">
        <f>'Main Data (2)'!$D1081*'Main Data (2)'!$G1081</f>
        <v>38743.82</v>
      </c>
      <c r="K1081" s="4">
        <f>'Main Data (2)'!$F1081*'Main Data (2)'!$G1081</f>
        <v>21116.3</v>
      </c>
      <c r="L1081" s="7" t="str">
        <f t="shared" si="16"/>
        <v>No</v>
      </c>
    </row>
    <row r="1082" spans="1:12" x14ac:dyDescent="0.25">
      <c r="A1082" s="2" t="s">
        <v>452</v>
      </c>
      <c r="B1082" s="2" t="s">
        <v>37</v>
      </c>
      <c r="C1082" s="2" t="s">
        <v>9</v>
      </c>
      <c r="D1082" s="2">
        <v>188</v>
      </c>
      <c r="E1082" s="2">
        <v>59</v>
      </c>
      <c r="F1082" s="2">
        <v>82</v>
      </c>
      <c r="G1082" s="2">
        <v>123.81</v>
      </c>
      <c r="H1082" s="3">
        <v>45031</v>
      </c>
      <c r="I1082" s="2">
        <f>'Main Data (2)'!$D1082-'Main Data (2)'!$F1082</f>
        <v>106</v>
      </c>
      <c r="J1082" s="2">
        <f>'Main Data (2)'!$D1082*'Main Data (2)'!$G1082</f>
        <v>23276.28</v>
      </c>
      <c r="K1082" s="2">
        <f>'Main Data (2)'!$F1082*'Main Data (2)'!$G1082</f>
        <v>10152.42</v>
      </c>
      <c r="L1082" s="6" t="str">
        <f t="shared" si="16"/>
        <v>No</v>
      </c>
    </row>
    <row r="1083" spans="1:12" x14ac:dyDescent="0.25">
      <c r="A1083" s="4" t="s">
        <v>455</v>
      </c>
      <c r="B1083" s="4" t="s">
        <v>28</v>
      </c>
      <c r="C1083" s="4" t="s">
        <v>9</v>
      </c>
      <c r="D1083" s="4">
        <v>240</v>
      </c>
      <c r="E1083" s="4">
        <v>51</v>
      </c>
      <c r="F1083" s="4">
        <v>27</v>
      </c>
      <c r="G1083" s="4">
        <v>281.02</v>
      </c>
      <c r="H1083" s="5">
        <v>45277</v>
      </c>
      <c r="I1083" s="4">
        <f>'Main Data (2)'!$D1083-'Main Data (2)'!$F1083</f>
        <v>213</v>
      </c>
      <c r="J1083" s="4">
        <f>'Main Data (2)'!$D1083*'Main Data (2)'!$G1083</f>
        <v>67444.799999999988</v>
      </c>
      <c r="K1083" s="4">
        <f>'Main Data (2)'!$F1083*'Main Data (2)'!$G1083</f>
        <v>7587.5399999999991</v>
      </c>
      <c r="L1083" s="7" t="str">
        <f t="shared" si="16"/>
        <v>No</v>
      </c>
    </row>
    <row r="1084" spans="1:12" x14ac:dyDescent="0.25">
      <c r="A1084" s="2" t="s">
        <v>462</v>
      </c>
      <c r="B1084" s="2" t="s">
        <v>37</v>
      </c>
      <c r="C1084" s="2" t="s">
        <v>9</v>
      </c>
      <c r="D1084" s="2">
        <v>308</v>
      </c>
      <c r="E1084" s="2">
        <v>25</v>
      </c>
      <c r="F1084" s="2">
        <v>137</v>
      </c>
      <c r="G1084" s="2">
        <v>27.78</v>
      </c>
      <c r="H1084" s="3">
        <v>45109</v>
      </c>
      <c r="I1084" s="2">
        <f>'Main Data (2)'!$D1084-'Main Data (2)'!$F1084</f>
        <v>171</v>
      </c>
      <c r="J1084" s="2">
        <f>'Main Data (2)'!$D1084*'Main Data (2)'!$G1084</f>
        <v>8556.24</v>
      </c>
      <c r="K1084" s="2">
        <f>'Main Data (2)'!$F1084*'Main Data (2)'!$G1084</f>
        <v>3805.86</v>
      </c>
      <c r="L1084" s="6" t="str">
        <f t="shared" si="16"/>
        <v>No</v>
      </c>
    </row>
    <row r="1085" spans="1:12" x14ac:dyDescent="0.25">
      <c r="A1085" s="4" t="s">
        <v>465</v>
      </c>
      <c r="B1085" s="4" t="s">
        <v>26</v>
      </c>
      <c r="C1085" s="4" t="s">
        <v>9</v>
      </c>
      <c r="D1085" s="4">
        <v>389</v>
      </c>
      <c r="E1085" s="4">
        <v>63</v>
      </c>
      <c r="F1085" s="4">
        <v>173</v>
      </c>
      <c r="G1085" s="4">
        <v>333.5</v>
      </c>
      <c r="H1085" s="5">
        <v>45137</v>
      </c>
      <c r="I1085" s="4">
        <f>'Main Data (2)'!$D1085-'Main Data (2)'!$F1085</f>
        <v>216</v>
      </c>
      <c r="J1085" s="4">
        <f>'Main Data (2)'!$D1085*'Main Data (2)'!$G1085</f>
        <v>129731.5</v>
      </c>
      <c r="K1085" s="4">
        <f>'Main Data (2)'!$F1085*'Main Data (2)'!$G1085</f>
        <v>57695.5</v>
      </c>
      <c r="L1085" s="7" t="str">
        <f t="shared" si="16"/>
        <v>No</v>
      </c>
    </row>
    <row r="1086" spans="1:12" x14ac:dyDescent="0.25">
      <c r="A1086" s="2" t="s">
        <v>466</v>
      </c>
      <c r="B1086" s="2" t="s">
        <v>48</v>
      </c>
      <c r="C1086" s="2" t="s">
        <v>9</v>
      </c>
      <c r="D1086" s="2">
        <v>166</v>
      </c>
      <c r="E1086" s="2">
        <v>39</v>
      </c>
      <c r="F1086" s="2">
        <v>100</v>
      </c>
      <c r="G1086" s="2">
        <v>133.68</v>
      </c>
      <c r="H1086" s="3">
        <v>45136</v>
      </c>
      <c r="I1086" s="2">
        <f>'Main Data (2)'!$D1086-'Main Data (2)'!$F1086</f>
        <v>66</v>
      </c>
      <c r="J1086" s="2">
        <f>'Main Data (2)'!$D1086*'Main Data (2)'!$G1086</f>
        <v>22190.880000000001</v>
      </c>
      <c r="K1086" s="2">
        <f>'Main Data (2)'!$F1086*'Main Data (2)'!$G1086</f>
        <v>13368</v>
      </c>
      <c r="L1086" s="6" t="str">
        <f t="shared" si="16"/>
        <v>No</v>
      </c>
    </row>
    <row r="1087" spans="1:12" x14ac:dyDescent="0.25">
      <c r="A1087" s="4" t="s">
        <v>473</v>
      </c>
      <c r="B1087" s="4" t="s">
        <v>17</v>
      </c>
      <c r="C1087" s="4" t="s">
        <v>9</v>
      </c>
      <c r="D1087" s="4">
        <v>327</v>
      </c>
      <c r="E1087" s="4">
        <v>62</v>
      </c>
      <c r="F1087" s="4">
        <v>193</v>
      </c>
      <c r="G1087" s="4">
        <v>263.86</v>
      </c>
      <c r="H1087" s="5">
        <v>45050</v>
      </c>
      <c r="I1087" s="4">
        <f>'Main Data (2)'!$D1087-'Main Data (2)'!$F1087</f>
        <v>134</v>
      </c>
      <c r="J1087" s="4">
        <f>'Main Data (2)'!$D1087*'Main Data (2)'!$G1087</f>
        <v>86282.22</v>
      </c>
      <c r="K1087" s="4">
        <f>'Main Data (2)'!$F1087*'Main Data (2)'!$G1087</f>
        <v>50924.98</v>
      </c>
      <c r="L1087" s="7" t="str">
        <f t="shared" si="16"/>
        <v>No</v>
      </c>
    </row>
    <row r="1088" spans="1:12" x14ac:dyDescent="0.25">
      <c r="A1088" s="2" t="s">
        <v>482</v>
      </c>
      <c r="B1088" s="2" t="s">
        <v>14</v>
      </c>
      <c r="C1088" s="2" t="s">
        <v>9</v>
      </c>
      <c r="D1088" s="2">
        <v>220</v>
      </c>
      <c r="E1088" s="2">
        <v>45</v>
      </c>
      <c r="F1088" s="2">
        <v>178</v>
      </c>
      <c r="G1088" s="2">
        <v>318.83999999999997</v>
      </c>
      <c r="H1088" s="3">
        <v>45126</v>
      </c>
      <c r="I1088" s="2">
        <f>'Main Data (2)'!$D1088-'Main Data (2)'!$F1088</f>
        <v>42</v>
      </c>
      <c r="J1088" s="2">
        <f>'Main Data (2)'!$D1088*'Main Data (2)'!$G1088</f>
        <v>70144.799999999988</v>
      </c>
      <c r="K1088" s="2">
        <f>'Main Data (2)'!$F1088*'Main Data (2)'!$G1088</f>
        <v>56753.52</v>
      </c>
      <c r="L1088" s="6" t="str">
        <f t="shared" si="16"/>
        <v>No</v>
      </c>
    </row>
    <row r="1089" spans="1:12" x14ac:dyDescent="0.25">
      <c r="A1089" s="4" t="s">
        <v>485</v>
      </c>
      <c r="B1089" s="4" t="s">
        <v>21</v>
      </c>
      <c r="C1089" s="4" t="s">
        <v>9</v>
      </c>
      <c r="D1089" s="4">
        <v>492</v>
      </c>
      <c r="E1089" s="4">
        <v>93</v>
      </c>
      <c r="F1089" s="4">
        <v>199</v>
      </c>
      <c r="G1089" s="4">
        <v>337.89</v>
      </c>
      <c r="H1089" s="5">
        <v>45279</v>
      </c>
      <c r="I1089" s="4">
        <f>'Main Data (2)'!$D1089-'Main Data (2)'!$F1089</f>
        <v>293</v>
      </c>
      <c r="J1089" s="4">
        <f>'Main Data (2)'!$D1089*'Main Data (2)'!$G1089</f>
        <v>166241.88</v>
      </c>
      <c r="K1089" s="4">
        <f>'Main Data (2)'!$F1089*'Main Data (2)'!$G1089</f>
        <v>67240.11</v>
      </c>
      <c r="L1089" s="7" t="str">
        <f t="shared" si="16"/>
        <v>No</v>
      </c>
    </row>
    <row r="1090" spans="1:12" x14ac:dyDescent="0.25">
      <c r="A1090" s="2" t="s">
        <v>491</v>
      </c>
      <c r="B1090" s="2" t="s">
        <v>28</v>
      </c>
      <c r="C1090" s="2" t="s">
        <v>9</v>
      </c>
      <c r="D1090" s="2">
        <v>382</v>
      </c>
      <c r="E1090" s="2">
        <v>84</v>
      </c>
      <c r="F1090" s="2">
        <v>278</v>
      </c>
      <c r="G1090" s="2">
        <v>163.63999999999999</v>
      </c>
      <c r="H1090" s="3">
        <v>45034</v>
      </c>
      <c r="I1090" s="2">
        <f>'Main Data (2)'!$D1090-'Main Data (2)'!$F1090</f>
        <v>104</v>
      </c>
      <c r="J1090" s="2">
        <f>'Main Data (2)'!$D1090*'Main Data (2)'!$G1090</f>
        <v>62510.479999999996</v>
      </c>
      <c r="K1090" s="2">
        <f>'Main Data (2)'!$F1090*'Main Data (2)'!$G1090</f>
        <v>45491.92</v>
      </c>
      <c r="L1090" s="6" t="str">
        <f t="shared" ref="L1090:L1153" si="17">IF(D1090&lt;=E1090,"Yes","No")</f>
        <v>No</v>
      </c>
    </row>
    <row r="1091" spans="1:12" x14ac:dyDescent="0.25">
      <c r="A1091" s="4" t="s">
        <v>493</v>
      </c>
      <c r="B1091" s="4" t="s">
        <v>17</v>
      </c>
      <c r="C1091" s="4" t="s">
        <v>9</v>
      </c>
      <c r="D1091" s="4">
        <v>343</v>
      </c>
      <c r="E1091" s="4">
        <v>39</v>
      </c>
      <c r="F1091" s="4">
        <v>196</v>
      </c>
      <c r="G1091" s="4">
        <v>443.65</v>
      </c>
      <c r="H1091" s="5">
        <v>45184</v>
      </c>
      <c r="I1091" s="4">
        <f>'Main Data (2)'!$D1091-'Main Data (2)'!$F1091</f>
        <v>147</v>
      </c>
      <c r="J1091" s="4">
        <f>'Main Data (2)'!$D1091*'Main Data (2)'!$G1091</f>
        <v>152171.94999999998</v>
      </c>
      <c r="K1091" s="4">
        <f>'Main Data (2)'!$F1091*'Main Data (2)'!$G1091</f>
        <v>86955.4</v>
      </c>
      <c r="L1091" s="7" t="str">
        <f t="shared" si="17"/>
        <v>No</v>
      </c>
    </row>
    <row r="1092" spans="1:12" x14ac:dyDescent="0.25">
      <c r="A1092" s="2" t="s">
        <v>503</v>
      </c>
      <c r="B1092" s="2" t="s">
        <v>26</v>
      </c>
      <c r="C1092" s="2" t="s">
        <v>9</v>
      </c>
      <c r="D1092" s="2">
        <v>404</v>
      </c>
      <c r="E1092" s="2">
        <v>63</v>
      </c>
      <c r="F1092" s="2">
        <v>106</v>
      </c>
      <c r="G1092" s="2">
        <v>133.09</v>
      </c>
      <c r="H1092" s="3">
        <v>44997</v>
      </c>
      <c r="I1092" s="2">
        <f>'Main Data (2)'!$D1092-'Main Data (2)'!$F1092</f>
        <v>298</v>
      </c>
      <c r="J1092" s="2">
        <f>'Main Data (2)'!$D1092*'Main Data (2)'!$G1092</f>
        <v>53768.36</v>
      </c>
      <c r="K1092" s="2">
        <f>'Main Data (2)'!$F1092*'Main Data (2)'!$G1092</f>
        <v>14107.54</v>
      </c>
      <c r="L1092" s="6" t="str">
        <f t="shared" si="17"/>
        <v>No</v>
      </c>
    </row>
    <row r="1093" spans="1:12" x14ac:dyDescent="0.25">
      <c r="A1093" s="4" t="s">
        <v>512</v>
      </c>
      <c r="B1093" s="4" t="s">
        <v>12</v>
      </c>
      <c r="C1093" s="4" t="s">
        <v>9</v>
      </c>
      <c r="D1093" s="4">
        <v>373</v>
      </c>
      <c r="E1093" s="4">
        <v>88</v>
      </c>
      <c r="F1093" s="4">
        <v>212</v>
      </c>
      <c r="G1093" s="4">
        <v>395.89</v>
      </c>
      <c r="H1093" s="5">
        <v>45077</v>
      </c>
      <c r="I1093" s="4">
        <f>'Main Data (2)'!$D1093-'Main Data (2)'!$F1093</f>
        <v>161</v>
      </c>
      <c r="J1093" s="4">
        <f>'Main Data (2)'!$D1093*'Main Data (2)'!$G1093</f>
        <v>147666.97</v>
      </c>
      <c r="K1093" s="4">
        <f>'Main Data (2)'!$F1093*'Main Data (2)'!$G1093</f>
        <v>83928.68</v>
      </c>
      <c r="L1093" s="7" t="str">
        <f t="shared" si="17"/>
        <v>No</v>
      </c>
    </row>
    <row r="1094" spans="1:12" x14ac:dyDescent="0.25">
      <c r="A1094" s="2" t="s">
        <v>516</v>
      </c>
      <c r="B1094" s="2" t="s">
        <v>17</v>
      </c>
      <c r="C1094" s="2" t="s">
        <v>9</v>
      </c>
      <c r="D1094" s="2">
        <v>435</v>
      </c>
      <c r="E1094" s="2">
        <v>52</v>
      </c>
      <c r="F1094" s="2">
        <v>298</v>
      </c>
      <c r="G1094" s="2">
        <v>495.53</v>
      </c>
      <c r="H1094" s="3">
        <v>45203</v>
      </c>
      <c r="I1094" s="2">
        <f>'Main Data (2)'!$D1094-'Main Data (2)'!$F1094</f>
        <v>137</v>
      </c>
      <c r="J1094" s="2">
        <f>'Main Data (2)'!$D1094*'Main Data (2)'!$G1094</f>
        <v>215555.55</v>
      </c>
      <c r="K1094" s="2">
        <f>'Main Data (2)'!$F1094*'Main Data (2)'!$G1094</f>
        <v>147667.94</v>
      </c>
      <c r="L1094" s="6" t="str">
        <f t="shared" si="17"/>
        <v>No</v>
      </c>
    </row>
    <row r="1095" spans="1:12" x14ac:dyDescent="0.25">
      <c r="A1095" s="4" t="s">
        <v>521</v>
      </c>
      <c r="B1095" s="4" t="s">
        <v>8</v>
      </c>
      <c r="C1095" s="4" t="s">
        <v>9</v>
      </c>
      <c r="D1095" s="4">
        <v>237</v>
      </c>
      <c r="E1095" s="4">
        <v>23</v>
      </c>
      <c r="F1095" s="4">
        <v>39</v>
      </c>
      <c r="G1095" s="4">
        <v>489.7</v>
      </c>
      <c r="H1095" s="5">
        <v>44996</v>
      </c>
      <c r="I1095" s="4">
        <f>'Main Data (2)'!$D1095-'Main Data (2)'!$F1095</f>
        <v>198</v>
      </c>
      <c r="J1095" s="4">
        <f>'Main Data (2)'!$D1095*'Main Data (2)'!$G1095</f>
        <v>116058.9</v>
      </c>
      <c r="K1095" s="4">
        <f>'Main Data (2)'!$F1095*'Main Data (2)'!$G1095</f>
        <v>19098.3</v>
      </c>
      <c r="L1095" s="7" t="str">
        <f t="shared" si="17"/>
        <v>No</v>
      </c>
    </row>
    <row r="1096" spans="1:12" x14ac:dyDescent="0.25">
      <c r="A1096" s="2" t="s">
        <v>525</v>
      </c>
      <c r="B1096" s="2" t="s">
        <v>12</v>
      </c>
      <c r="C1096" s="2" t="s">
        <v>9</v>
      </c>
      <c r="D1096" s="2">
        <v>278</v>
      </c>
      <c r="E1096" s="2">
        <v>74</v>
      </c>
      <c r="F1096" s="2">
        <v>85</v>
      </c>
      <c r="G1096" s="2">
        <v>355.05</v>
      </c>
      <c r="H1096" s="3">
        <v>45232</v>
      </c>
      <c r="I1096" s="2">
        <f>'Main Data (2)'!$D1096-'Main Data (2)'!$F1096</f>
        <v>193</v>
      </c>
      <c r="J1096" s="2">
        <f>'Main Data (2)'!$D1096*'Main Data (2)'!$G1096</f>
        <v>98703.900000000009</v>
      </c>
      <c r="K1096" s="2">
        <f>'Main Data (2)'!$F1096*'Main Data (2)'!$G1096</f>
        <v>30179.25</v>
      </c>
      <c r="L1096" s="6" t="str">
        <f t="shared" si="17"/>
        <v>No</v>
      </c>
    </row>
    <row r="1097" spans="1:12" x14ac:dyDescent="0.25">
      <c r="A1097" s="4" t="s">
        <v>528</v>
      </c>
      <c r="B1097" s="4" t="s">
        <v>26</v>
      </c>
      <c r="C1097" s="4" t="s">
        <v>9</v>
      </c>
      <c r="D1097" s="4">
        <v>466</v>
      </c>
      <c r="E1097" s="4">
        <v>21</v>
      </c>
      <c r="F1097" s="4">
        <v>231</v>
      </c>
      <c r="G1097" s="4">
        <v>189.04</v>
      </c>
      <c r="H1097" s="5">
        <v>45130</v>
      </c>
      <c r="I1097" s="4">
        <f>'Main Data (2)'!$D1097-'Main Data (2)'!$F1097</f>
        <v>235</v>
      </c>
      <c r="J1097" s="4">
        <f>'Main Data (2)'!$D1097*'Main Data (2)'!$G1097</f>
        <v>88092.64</v>
      </c>
      <c r="K1097" s="4">
        <f>'Main Data (2)'!$F1097*'Main Data (2)'!$G1097</f>
        <v>43668.24</v>
      </c>
      <c r="L1097" s="7" t="str">
        <f t="shared" si="17"/>
        <v>No</v>
      </c>
    </row>
    <row r="1098" spans="1:12" x14ac:dyDescent="0.25">
      <c r="A1098" s="2" t="s">
        <v>545</v>
      </c>
      <c r="B1098" s="2" t="s">
        <v>35</v>
      </c>
      <c r="C1098" s="2" t="s">
        <v>9</v>
      </c>
      <c r="D1098" s="2">
        <v>339</v>
      </c>
      <c r="E1098" s="2">
        <v>29</v>
      </c>
      <c r="F1098" s="2">
        <v>74</v>
      </c>
      <c r="G1098" s="2">
        <v>99.32</v>
      </c>
      <c r="H1098" s="3">
        <v>45067</v>
      </c>
      <c r="I1098" s="2">
        <f>'Main Data (2)'!$D1098-'Main Data (2)'!$F1098</f>
        <v>265</v>
      </c>
      <c r="J1098" s="2">
        <f>'Main Data (2)'!$D1098*'Main Data (2)'!$G1098</f>
        <v>33669.479999999996</v>
      </c>
      <c r="K1098" s="2">
        <f>'Main Data (2)'!$F1098*'Main Data (2)'!$G1098</f>
        <v>7349.6799999999994</v>
      </c>
      <c r="L1098" s="6" t="str">
        <f t="shared" si="17"/>
        <v>No</v>
      </c>
    </row>
    <row r="1099" spans="1:12" x14ac:dyDescent="0.25">
      <c r="A1099" s="4" t="s">
        <v>551</v>
      </c>
      <c r="B1099" s="4" t="s">
        <v>26</v>
      </c>
      <c r="C1099" s="4" t="s">
        <v>9</v>
      </c>
      <c r="D1099" s="4">
        <v>275</v>
      </c>
      <c r="E1099" s="4">
        <v>28</v>
      </c>
      <c r="F1099" s="4">
        <v>12</v>
      </c>
      <c r="G1099" s="4">
        <v>145.16</v>
      </c>
      <c r="H1099" s="5">
        <v>44957</v>
      </c>
      <c r="I1099" s="4">
        <f>'Main Data (2)'!$D1099-'Main Data (2)'!$F1099</f>
        <v>263</v>
      </c>
      <c r="J1099" s="4">
        <f>'Main Data (2)'!$D1099*'Main Data (2)'!$G1099</f>
        <v>39919</v>
      </c>
      <c r="K1099" s="4">
        <f>'Main Data (2)'!$F1099*'Main Data (2)'!$G1099</f>
        <v>1741.92</v>
      </c>
      <c r="L1099" s="7" t="str">
        <f t="shared" si="17"/>
        <v>No</v>
      </c>
    </row>
    <row r="1100" spans="1:12" x14ac:dyDescent="0.25">
      <c r="A1100" s="2" t="s">
        <v>557</v>
      </c>
      <c r="B1100" s="2" t="s">
        <v>26</v>
      </c>
      <c r="C1100" s="2" t="s">
        <v>9</v>
      </c>
      <c r="D1100" s="2">
        <v>56</v>
      </c>
      <c r="E1100" s="2">
        <v>34</v>
      </c>
      <c r="F1100" s="2">
        <v>11</v>
      </c>
      <c r="G1100" s="2">
        <v>452.08</v>
      </c>
      <c r="H1100" s="3">
        <v>45211</v>
      </c>
      <c r="I1100" s="2">
        <f>'Main Data (2)'!$D1100-'Main Data (2)'!$F1100</f>
        <v>45</v>
      </c>
      <c r="J1100" s="2">
        <f>'Main Data (2)'!$D1100*'Main Data (2)'!$G1100</f>
        <v>25316.48</v>
      </c>
      <c r="K1100" s="2">
        <f>'Main Data (2)'!$F1100*'Main Data (2)'!$G1100</f>
        <v>4972.88</v>
      </c>
      <c r="L1100" s="6" t="str">
        <f t="shared" si="17"/>
        <v>No</v>
      </c>
    </row>
    <row r="1101" spans="1:12" x14ac:dyDescent="0.25">
      <c r="A1101" s="4" t="s">
        <v>558</v>
      </c>
      <c r="B1101" s="4" t="s">
        <v>8</v>
      </c>
      <c r="C1101" s="4" t="s">
        <v>9</v>
      </c>
      <c r="D1101" s="4">
        <v>300</v>
      </c>
      <c r="E1101" s="4">
        <v>96</v>
      </c>
      <c r="F1101" s="4">
        <v>172</v>
      </c>
      <c r="G1101" s="4">
        <v>97.84</v>
      </c>
      <c r="H1101" s="5">
        <v>45146</v>
      </c>
      <c r="I1101" s="4">
        <f>'Main Data (2)'!$D1101-'Main Data (2)'!$F1101</f>
        <v>128</v>
      </c>
      <c r="J1101" s="4">
        <f>'Main Data (2)'!$D1101*'Main Data (2)'!$G1101</f>
        <v>29352</v>
      </c>
      <c r="K1101" s="4">
        <f>'Main Data (2)'!$F1101*'Main Data (2)'!$G1101</f>
        <v>16828.48</v>
      </c>
      <c r="L1101" s="7" t="str">
        <f t="shared" si="17"/>
        <v>No</v>
      </c>
    </row>
    <row r="1102" spans="1:12" x14ac:dyDescent="0.25">
      <c r="A1102" s="2" t="s">
        <v>564</v>
      </c>
      <c r="B1102" s="2" t="s">
        <v>12</v>
      </c>
      <c r="C1102" s="2" t="s">
        <v>9</v>
      </c>
      <c r="D1102" s="2">
        <v>129</v>
      </c>
      <c r="E1102" s="2">
        <v>62</v>
      </c>
      <c r="F1102" s="2">
        <v>12</v>
      </c>
      <c r="G1102" s="2">
        <v>437.5</v>
      </c>
      <c r="H1102" s="3">
        <v>45278</v>
      </c>
      <c r="I1102" s="2">
        <f>'Main Data (2)'!$D1102-'Main Data (2)'!$F1102</f>
        <v>117</v>
      </c>
      <c r="J1102" s="2">
        <f>'Main Data (2)'!$D1102*'Main Data (2)'!$G1102</f>
        <v>56437.5</v>
      </c>
      <c r="K1102" s="2">
        <f>'Main Data (2)'!$F1102*'Main Data (2)'!$G1102</f>
        <v>5250</v>
      </c>
      <c r="L1102" s="6" t="str">
        <f t="shared" si="17"/>
        <v>No</v>
      </c>
    </row>
    <row r="1103" spans="1:12" x14ac:dyDescent="0.25">
      <c r="A1103" s="4" t="s">
        <v>566</v>
      </c>
      <c r="B1103" s="4" t="s">
        <v>28</v>
      </c>
      <c r="C1103" s="4" t="s">
        <v>9</v>
      </c>
      <c r="D1103" s="4">
        <v>493</v>
      </c>
      <c r="E1103" s="4">
        <v>57</v>
      </c>
      <c r="F1103" s="4">
        <v>281</v>
      </c>
      <c r="G1103" s="4">
        <v>299.49</v>
      </c>
      <c r="H1103" s="5">
        <v>45050</v>
      </c>
      <c r="I1103" s="4">
        <f>'Main Data (2)'!$D1103-'Main Data (2)'!$F1103</f>
        <v>212</v>
      </c>
      <c r="J1103" s="4">
        <f>'Main Data (2)'!$D1103*'Main Data (2)'!$G1103</f>
        <v>147648.57</v>
      </c>
      <c r="K1103" s="4">
        <f>'Main Data (2)'!$F1103*'Main Data (2)'!$G1103</f>
        <v>84156.69</v>
      </c>
      <c r="L1103" s="7" t="str">
        <f t="shared" si="17"/>
        <v>No</v>
      </c>
    </row>
    <row r="1104" spans="1:12" x14ac:dyDescent="0.25">
      <c r="A1104" s="2" t="s">
        <v>569</v>
      </c>
      <c r="B1104" s="2" t="s">
        <v>48</v>
      </c>
      <c r="C1104" s="2" t="s">
        <v>9</v>
      </c>
      <c r="D1104" s="2">
        <v>227</v>
      </c>
      <c r="E1104" s="2">
        <v>62</v>
      </c>
      <c r="F1104" s="2">
        <v>60</v>
      </c>
      <c r="G1104" s="2">
        <v>460.13</v>
      </c>
      <c r="H1104" s="3">
        <v>45130</v>
      </c>
      <c r="I1104" s="2">
        <f>'Main Data (2)'!$D1104-'Main Data (2)'!$F1104</f>
        <v>167</v>
      </c>
      <c r="J1104" s="2">
        <f>'Main Data (2)'!$D1104*'Main Data (2)'!$G1104</f>
        <v>104449.51</v>
      </c>
      <c r="K1104" s="2">
        <f>'Main Data (2)'!$F1104*'Main Data (2)'!$G1104</f>
        <v>27607.8</v>
      </c>
      <c r="L1104" s="6" t="str">
        <f t="shared" si="17"/>
        <v>No</v>
      </c>
    </row>
    <row r="1105" spans="1:12" x14ac:dyDescent="0.25">
      <c r="A1105" s="4" t="s">
        <v>579</v>
      </c>
      <c r="B1105" s="4" t="s">
        <v>35</v>
      </c>
      <c r="C1105" s="4" t="s">
        <v>9</v>
      </c>
      <c r="D1105" s="4">
        <v>263</v>
      </c>
      <c r="E1105" s="4">
        <v>84</v>
      </c>
      <c r="F1105" s="4">
        <v>171</v>
      </c>
      <c r="G1105" s="4">
        <v>354.62</v>
      </c>
      <c r="H1105" s="5">
        <v>45154</v>
      </c>
      <c r="I1105" s="4">
        <f>'Main Data (2)'!$D1105-'Main Data (2)'!$F1105</f>
        <v>92</v>
      </c>
      <c r="J1105" s="4">
        <f>'Main Data (2)'!$D1105*'Main Data (2)'!$G1105</f>
        <v>93265.06</v>
      </c>
      <c r="K1105" s="4">
        <f>'Main Data (2)'!$F1105*'Main Data (2)'!$G1105</f>
        <v>60640.020000000004</v>
      </c>
      <c r="L1105" s="7" t="str">
        <f t="shared" si="17"/>
        <v>No</v>
      </c>
    </row>
    <row r="1106" spans="1:12" x14ac:dyDescent="0.25">
      <c r="A1106" s="2" t="s">
        <v>584</v>
      </c>
      <c r="B1106" s="2" t="s">
        <v>21</v>
      </c>
      <c r="C1106" s="2" t="s">
        <v>9</v>
      </c>
      <c r="D1106" s="2">
        <v>88</v>
      </c>
      <c r="E1106" s="2">
        <v>35</v>
      </c>
      <c r="F1106" s="2">
        <v>1</v>
      </c>
      <c r="G1106" s="2">
        <v>39.380000000000003</v>
      </c>
      <c r="H1106" s="3">
        <v>45288</v>
      </c>
      <c r="I1106" s="2">
        <f>'Main Data (2)'!$D1106-'Main Data (2)'!$F1106</f>
        <v>87</v>
      </c>
      <c r="J1106" s="2">
        <f>'Main Data (2)'!$D1106*'Main Data (2)'!$G1106</f>
        <v>3465.44</v>
      </c>
      <c r="K1106" s="2">
        <f>'Main Data (2)'!$F1106*'Main Data (2)'!$G1106</f>
        <v>39.380000000000003</v>
      </c>
      <c r="L1106" s="6" t="str">
        <f t="shared" si="17"/>
        <v>No</v>
      </c>
    </row>
    <row r="1107" spans="1:12" x14ac:dyDescent="0.25">
      <c r="A1107" s="4" t="s">
        <v>585</v>
      </c>
      <c r="B1107" s="4" t="s">
        <v>14</v>
      </c>
      <c r="C1107" s="4" t="s">
        <v>9</v>
      </c>
      <c r="D1107" s="4">
        <v>135</v>
      </c>
      <c r="E1107" s="4">
        <v>23</v>
      </c>
      <c r="F1107" s="4">
        <v>120</v>
      </c>
      <c r="G1107" s="4">
        <v>350.05</v>
      </c>
      <c r="H1107" s="5">
        <v>45002</v>
      </c>
      <c r="I1107" s="4">
        <f>'Main Data (2)'!$D1107-'Main Data (2)'!$F1107</f>
        <v>15</v>
      </c>
      <c r="J1107" s="4">
        <f>'Main Data (2)'!$D1107*'Main Data (2)'!$G1107</f>
        <v>47256.75</v>
      </c>
      <c r="K1107" s="4">
        <f>'Main Data (2)'!$F1107*'Main Data (2)'!$G1107</f>
        <v>42006</v>
      </c>
      <c r="L1107" s="7" t="str">
        <f t="shared" si="17"/>
        <v>No</v>
      </c>
    </row>
    <row r="1108" spans="1:12" x14ac:dyDescent="0.25">
      <c r="A1108" s="2" t="s">
        <v>590</v>
      </c>
      <c r="B1108" s="2" t="s">
        <v>37</v>
      </c>
      <c r="C1108" s="2" t="s">
        <v>9</v>
      </c>
      <c r="D1108" s="2">
        <v>448</v>
      </c>
      <c r="E1108" s="2">
        <v>20</v>
      </c>
      <c r="F1108" s="2">
        <v>228</v>
      </c>
      <c r="G1108" s="2">
        <v>18.73</v>
      </c>
      <c r="H1108" s="3">
        <v>45085</v>
      </c>
      <c r="I1108" s="2">
        <f>'Main Data (2)'!$D1108-'Main Data (2)'!$F1108</f>
        <v>220</v>
      </c>
      <c r="J1108" s="2">
        <f>'Main Data (2)'!$D1108*'Main Data (2)'!$G1108</f>
        <v>8391.0400000000009</v>
      </c>
      <c r="K1108" s="2">
        <f>'Main Data (2)'!$F1108*'Main Data (2)'!$G1108</f>
        <v>4270.4400000000005</v>
      </c>
      <c r="L1108" s="6" t="str">
        <f t="shared" si="17"/>
        <v>No</v>
      </c>
    </row>
    <row r="1109" spans="1:12" x14ac:dyDescent="0.25">
      <c r="A1109" s="4" t="s">
        <v>593</v>
      </c>
      <c r="B1109" s="4" t="s">
        <v>48</v>
      </c>
      <c r="C1109" s="4" t="s">
        <v>9</v>
      </c>
      <c r="D1109" s="4">
        <v>68</v>
      </c>
      <c r="E1109" s="4">
        <v>86</v>
      </c>
      <c r="F1109" s="4">
        <v>46</v>
      </c>
      <c r="G1109" s="4">
        <v>401.81</v>
      </c>
      <c r="H1109" s="5">
        <v>45127</v>
      </c>
      <c r="I1109" s="4">
        <f>'Main Data (2)'!$D1109-'Main Data (2)'!$F1109</f>
        <v>22</v>
      </c>
      <c r="J1109" s="4">
        <f>'Main Data (2)'!$D1109*'Main Data (2)'!$G1109</f>
        <v>27323.08</v>
      </c>
      <c r="K1109" s="4">
        <f>'Main Data (2)'!$F1109*'Main Data (2)'!$G1109</f>
        <v>18483.259999999998</v>
      </c>
      <c r="L1109" s="7" t="str">
        <f t="shared" si="17"/>
        <v>Yes</v>
      </c>
    </row>
    <row r="1110" spans="1:12" x14ac:dyDescent="0.25">
      <c r="A1110" s="2" t="s">
        <v>595</v>
      </c>
      <c r="B1110" s="2" t="s">
        <v>48</v>
      </c>
      <c r="C1110" s="2" t="s">
        <v>9</v>
      </c>
      <c r="D1110" s="2">
        <v>105</v>
      </c>
      <c r="E1110" s="2">
        <v>100</v>
      </c>
      <c r="F1110" s="2">
        <v>34</v>
      </c>
      <c r="G1110" s="2">
        <v>84.37</v>
      </c>
      <c r="H1110" s="3">
        <v>45110</v>
      </c>
      <c r="I1110" s="2">
        <f>'Main Data (2)'!$D1110-'Main Data (2)'!$F1110</f>
        <v>71</v>
      </c>
      <c r="J1110" s="2">
        <f>'Main Data (2)'!$D1110*'Main Data (2)'!$G1110</f>
        <v>8858.85</v>
      </c>
      <c r="K1110" s="2">
        <f>'Main Data (2)'!$F1110*'Main Data (2)'!$G1110</f>
        <v>2868.58</v>
      </c>
      <c r="L1110" s="6" t="str">
        <f t="shared" si="17"/>
        <v>No</v>
      </c>
    </row>
    <row r="1111" spans="1:12" x14ac:dyDescent="0.25">
      <c r="A1111" s="4" t="s">
        <v>599</v>
      </c>
      <c r="B1111" s="4" t="s">
        <v>28</v>
      </c>
      <c r="C1111" s="4" t="s">
        <v>9</v>
      </c>
      <c r="D1111" s="4">
        <v>344</v>
      </c>
      <c r="E1111" s="4">
        <v>37</v>
      </c>
      <c r="F1111" s="4">
        <v>124</v>
      </c>
      <c r="G1111" s="4">
        <v>340.93</v>
      </c>
      <c r="H1111" s="5">
        <v>45290</v>
      </c>
      <c r="I1111" s="4">
        <f>'Main Data (2)'!$D1111-'Main Data (2)'!$F1111</f>
        <v>220</v>
      </c>
      <c r="J1111" s="4">
        <f>'Main Data (2)'!$D1111*'Main Data (2)'!$G1111</f>
        <v>117279.92</v>
      </c>
      <c r="K1111" s="4">
        <f>'Main Data (2)'!$F1111*'Main Data (2)'!$G1111</f>
        <v>42275.32</v>
      </c>
      <c r="L1111" s="7" t="str">
        <f t="shared" si="17"/>
        <v>No</v>
      </c>
    </row>
    <row r="1112" spans="1:12" x14ac:dyDescent="0.25">
      <c r="A1112" s="2" t="s">
        <v>605</v>
      </c>
      <c r="B1112" s="2" t="s">
        <v>37</v>
      </c>
      <c r="C1112" s="2" t="s">
        <v>9</v>
      </c>
      <c r="D1112" s="2">
        <v>351</v>
      </c>
      <c r="E1112" s="2">
        <v>89</v>
      </c>
      <c r="F1112" s="2">
        <v>211</v>
      </c>
      <c r="G1112" s="2">
        <v>53.98</v>
      </c>
      <c r="H1112" s="3">
        <v>44962</v>
      </c>
      <c r="I1112" s="2">
        <f>'Main Data (2)'!$D1112-'Main Data (2)'!$F1112</f>
        <v>140</v>
      </c>
      <c r="J1112" s="2">
        <f>'Main Data (2)'!$D1112*'Main Data (2)'!$G1112</f>
        <v>18946.98</v>
      </c>
      <c r="K1112" s="2">
        <f>'Main Data (2)'!$F1112*'Main Data (2)'!$G1112</f>
        <v>11389.779999999999</v>
      </c>
      <c r="L1112" s="6" t="str">
        <f t="shared" si="17"/>
        <v>No</v>
      </c>
    </row>
    <row r="1113" spans="1:12" x14ac:dyDescent="0.25">
      <c r="A1113" s="4" t="s">
        <v>607</v>
      </c>
      <c r="B1113" s="4" t="s">
        <v>17</v>
      </c>
      <c r="C1113" s="4" t="s">
        <v>9</v>
      </c>
      <c r="D1113" s="4">
        <v>560</v>
      </c>
      <c r="E1113" s="4">
        <v>41</v>
      </c>
      <c r="F1113" s="4">
        <v>275</v>
      </c>
      <c r="G1113" s="4">
        <v>51.82</v>
      </c>
      <c r="H1113" s="5">
        <v>45127</v>
      </c>
      <c r="I1113" s="4">
        <f>'Main Data (2)'!$D1113-'Main Data (2)'!$F1113</f>
        <v>285</v>
      </c>
      <c r="J1113" s="4">
        <f>'Main Data (2)'!$D1113*'Main Data (2)'!$G1113</f>
        <v>29019.200000000001</v>
      </c>
      <c r="K1113" s="4">
        <f>'Main Data (2)'!$F1113*'Main Data (2)'!$G1113</f>
        <v>14250.5</v>
      </c>
      <c r="L1113" s="7" t="str">
        <f t="shared" si="17"/>
        <v>No</v>
      </c>
    </row>
    <row r="1114" spans="1:12" x14ac:dyDescent="0.25">
      <c r="A1114" s="2" t="s">
        <v>608</v>
      </c>
      <c r="B1114" s="2" t="s">
        <v>26</v>
      </c>
      <c r="C1114" s="2" t="s">
        <v>9</v>
      </c>
      <c r="D1114" s="2">
        <v>415</v>
      </c>
      <c r="E1114" s="2">
        <v>30</v>
      </c>
      <c r="F1114" s="2">
        <v>138</v>
      </c>
      <c r="G1114" s="2">
        <v>439.71</v>
      </c>
      <c r="H1114" s="3">
        <v>45291</v>
      </c>
      <c r="I1114" s="2">
        <f>'Main Data (2)'!$D1114-'Main Data (2)'!$F1114</f>
        <v>277</v>
      </c>
      <c r="J1114" s="2">
        <f>'Main Data (2)'!$D1114*'Main Data (2)'!$G1114</f>
        <v>182479.65</v>
      </c>
      <c r="K1114" s="2">
        <f>'Main Data (2)'!$F1114*'Main Data (2)'!$G1114</f>
        <v>60679.979999999996</v>
      </c>
      <c r="L1114" s="6" t="str">
        <f t="shared" si="17"/>
        <v>No</v>
      </c>
    </row>
    <row r="1115" spans="1:12" x14ac:dyDescent="0.25">
      <c r="A1115" s="4" t="s">
        <v>614</v>
      </c>
      <c r="B1115" s="4" t="s">
        <v>28</v>
      </c>
      <c r="C1115" s="4" t="s">
        <v>9</v>
      </c>
      <c r="D1115" s="4">
        <v>144</v>
      </c>
      <c r="E1115" s="4">
        <v>91</v>
      </c>
      <c r="F1115" s="4">
        <v>116</v>
      </c>
      <c r="G1115" s="4">
        <v>137.87</v>
      </c>
      <c r="H1115" s="5">
        <v>45285</v>
      </c>
      <c r="I1115" s="4">
        <f>'Main Data (2)'!$D1115-'Main Data (2)'!$F1115</f>
        <v>28</v>
      </c>
      <c r="J1115" s="4">
        <f>'Main Data (2)'!$D1115*'Main Data (2)'!$G1115</f>
        <v>19853.28</v>
      </c>
      <c r="K1115" s="4">
        <f>'Main Data (2)'!$F1115*'Main Data (2)'!$G1115</f>
        <v>15992.92</v>
      </c>
      <c r="L1115" s="7" t="str">
        <f t="shared" si="17"/>
        <v>No</v>
      </c>
    </row>
    <row r="1116" spans="1:12" x14ac:dyDescent="0.25">
      <c r="A1116" s="2" t="s">
        <v>629</v>
      </c>
      <c r="B1116" s="2" t="s">
        <v>28</v>
      </c>
      <c r="C1116" s="2" t="s">
        <v>9</v>
      </c>
      <c r="D1116" s="2">
        <v>366</v>
      </c>
      <c r="E1116" s="2">
        <v>58</v>
      </c>
      <c r="F1116" s="2">
        <v>203</v>
      </c>
      <c r="G1116" s="2">
        <v>16.98</v>
      </c>
      <c r="H1116" s="3">
        <v>45062</v>
      </c>
      <c r="I1116" s="2">
        <f>'Main Data (2)'!$D1116-'Main Data (2)'!$F1116</f>
        <v>163</v>
      </c>
      <c r="J1116" s="2">
        <f>'Main Data (2)'!$D1116*'Main Data (2)'!$G1116</f>
        <v>6214.68</v>
      </c>
      <c r="K1116" s="2">
        <f>'Main Data (2)'!$F1116*'Main Data (2)'!$G1116</f>
        <v>3446.94</v>
      </c>
      <c r="L1116" s="6" t="str">
        <f t="shared" si="17"/>
        <v>No</v>
      </c>
    </row>
    <row r="1117" spans="1:12" x14ac:dyDescent="0.25">
      <c r="A1117" s="4" t="s">
        <v>630</v>
      </c>
      <c r="B1117" s="4" t="s">
        <v>8</v>
      </c>
      <c r="C1117" s="4" t="s">
        <v>9</v>
      </c>
      <c r="D1117" s="4">
        <v>469</v>
      </c>
      <c r="E1117" s="4">
        <v>38</v>
      </c>
      <c r="F1117" s="4">
        <v>286</v>
      </c>
      <c r="G1117" s="4">
        <v>459.45</v>
      </c>
      <c r="H1117" s="5">
        <v>44950</v>
      </c>
      <c r="I1117" s="4">
        <f>'Main Data (2)'!$D1117-'Main Data (2)'!$F1117</f>
        <v>183</v>
      </c>
      <c r="J1117" s="4">
        <f>'Main Data (2)'!$D1117*'Main Data (2)'!$G1117</f>
        <v>215482.05</v>
      </c>
      <c r="K1117" s="4">
        <f>'Main Data (2)'!$F1117*'Main Data (2)'!$G1117</f>
        <v>131402.69999999998</v>
      </c>
      <c r="L1117" s="7" t="str">
        <f t="shared" si="17"/>
        <v>No</v>
      </c>
    </row>
    <row r="1118" spans="1:12" x14ac:dyDescent="0.25">
      <c r="A1118" s="2" t="s">
        <v>631</v>
      </c>
      <c r="B1118" s="2" t="s">
        <v>17</v>
      </c>
      <c r="C1118" s="2" t="s">
        <v>9</v>
      </c>
      <c r="D1118" s="2">
        <v>246</v>
      </c>
      <c r="E1118" s="2">
        <v>61</v>
      </c>
      <c r="F1118" s="2">
        <v>224</v>
      </c>
      <c r="G1118" s="2">
        <v>407.77</v>
      </c>
      <c r="H1118" s="3">
        <v>45261</v>
      </c>
      <c r="I1118" s="2">
        <f>'Main Data (2)'!$D1118-'Main Data (2)'!$F1118</f>
        <v>22</v>
      </c>
      <c r="J1118" s="2">
        <f>'Main Data (2)'!$D1118*'Main Data (2)'!$G1118</f>
        <v>100311.42</v>
      </c>
      <c r="K1118" s="2">
        <f>'Main Data (2)'!$F1118*'Main Data (2)'!$G1118</f>
        <v>91340.479999999996</v>
      </c>
      <c r="L1118" s="6" t="str">
        <f t="shared" si="17"/>
        <v>No</v>
      </c>
    </row>
    <row r="1119" spans="1:12" x14ac:dyDescent="0.25">
      <c r="A1119" s="4" t="s">
        <v>633</v>
      </c>
      <c r="B1119" s="4" t="s">
        <v>26</v>
      </c>
      <c r="C1119" s="4" t="s">
        <v>9</v>
      </c>
      <c r="D1119" s="4">
        <v>537</v>
      </c>
      <c r="E1119" s="4">
        <v>48</v>
      </c>
      <c r="F1119" s="4">
        <v>291</v>
      </c>
      <c r="G1119" s="4">
        <v>309.79000000000002</v>
      </c>
      <c r="H1119" s="5">
        <v>45244</v>
      </c>
      <c r="I1119" s="4">
        <f>'Main Data (2)'!$D1119-'Main Data (2)'!$F1119</f>
        <v>246</v>
      </c>
      <c r="J1119" s="4">
        <f>'Main Data (2)'!$D1119*'Main Data (2)'!$G1119</f>
        <v>166357.23000000001</v>
      </c>
      <c r="K1119" s="4">
        <f>'Main Data (2)'!$F1119*'Main Data (2)'!$G1119</f>
        <v>90148.89</v>
      </c>
      <c r="L1119" s="7" t="str">
        <f t="shared" si="17"/>
        <v>No</v>
      </c>
    </row>
    <row r="1120" spans="1:12" x14ac:dyDescent="0.25">
      <c r="A1120" s="2" t="s">
        <v>635</v>
      </c>
      <c r="B1120" s="2" t="s">
        <v>28</v>
      </c>
      <c r="C1120" s="2" t="s">
        <v>9</v>
      </c>
      <c r="D1120" s="2">
        <v>18</v>
      </c>
      <c r="E1120" s="2">
        <v>35</v>
      </c>
      <c r="F1120" s="2">
        <v>3</v>
      </c>
      <c r="G1120" s="2">
        <v>335.01</v>
      </c>
      <c r="H1120" s="3">
        <v>45226</v>
      </c>
      <c r="I1120" s="2">
        <f>'Main Data (2)'!$D1120-'Main Data (2)'!$F1120</f>
        <v>15</v>
      </c>
      <c r="J1120" s="2">
        <f>'Main Data (2)'!$D1120*'Main Data (2)'!$G1120</f>
        <v>6030.18</v>
      </c>
      <c r="K1120" s="2">
        <f>'Main Data (2)'!$F1120*'Main Data (2)'!$G1120</f>
        <v>1005.03</v>
      </c>
      <c r="L1120" s="6" t="str">
        <f t="shared" si="17"/>
        <v>Yes</v>
      </c>
    </row>
    <row r="1121" spans="1:12" x14ac:dyDescent="0.25">
      <c r="A1121" s="4" t="s">
        <v>639</v>
      </c>
      <c r="B1121" s="4" t="s">
        <v>26</v>
      </c>
      <c r="C1121" s="4" t="s">
        <v>9</v>
      </c>
      <c r="D1121" s="4">
        <v>318</v>
      </c>
      <c r="E1121" s="4">
        <v>45</v>
      </c>
      <c r="F1121" s="4">
        <v>105</v>
      </c>
      <c r="G1121" s="4">
        <v>430.95</v>
      </c>
      <c r="H1121" s="5">
        <v>45105</v>
      </c>
      <c r="I1121" s="4">
        <f>'Main Data (2)'!$D1121-'Main Data (2)'!$F1121</f>
        <v>213</v>
      </c>
      <c r="J1121" s="4">
        <f>'Main Data (2)'!$D1121*'Main Data (2)'!$G1121</f>
        <v>137042.1</v>
      </c>
      <c r="K1121" s="4">
        <f>'Main Data (2)'!$F1121*'Main Data (2)'!$G1121</f>
        <v>45249.75</v>
      </c>
      <c r="L1121" s="7" t="str">
        <f t="shared" si="17"/>
        <v>No</v>
      </c>
    </row>
    <row r="1122" spans="1:12" x14ac:dyDescent="0.25">
      <c r="A1122" s="2" t="s">
        <v>644</v>
      </c>
      <c r="B1122" s="2" t="s">
        <v>8</v>
      </c>
      <c r="C1122" s="2" t="s">
        <v>9</v>
      </c>
      <c r="D1122" s="2">
        <v>120</v>
      </c>
      <c r="E1122" s="2">
        <v>23</v>
      </c>
      <c r="F1122" s="2">
        <v>42</v>
      </c>
      <c r="G1122" s="2">
        <v>274.73</v>
      </c>
      <c r="H1122" s="3">
        <v>45181</v>
      </c>
      <c r="I1122" s="2">
        <f>'Main Data (2)'!$D1122-'Main Data (2)'!$F1122</f>
        <v>78</v>
      </c>
      <c r="J1122" s="2">
        <f>'Main Data (2)'!$D1122*'Main Data (2)'!$G1122</f>
        <v>32967.600000000006</v>
      </c>
      <c r="K1122" s="2">
        <f>'Main Data (2)'!$F1122*'Main Data (2)'!$G1122</f>
        <v>11538.66</v>
      </c>
      <c r="L1122" s="6" t="str">
        <f t="shared" si="17"/>
        <v>No</v>
      </c>
    </row>
    <row r="1123" spans="1:12" x14ac:dyDescent="0.25">
      <c r="A1123" s="4" t="s">
        <v>649</v>
      </c>
      <c r="B1123" s="4" t="s">
        <v>21</v>
      </c>
      <c r="C1123" s="4" t="s">
        <v>9</v>
      </c>
      <c r="D1123" s="4">
        <v>149</v>
      </c>
      <c r="E1123" s="4">
        <v>42</v>
      </c>
      <c r="F1123" s="4">
        <v>109</v>
      </c>
      <c r="G1123" s="4">
        <v>434.82</v>
      </c>
      <c r="H1123" s="5">
        <v>45169</v>
      </c>
      <c r="I1123" s="4">
        <f>'Main Data (2)'!$D1123-'Main Data (2)'!$F1123</f>
        <v>40</v>
      </c>
      <c r="J1123" s="4">
        <f>'Main Data (2)'!$D1123*'Main Data (2)'!$G1123</f>
        <v>64788.18</v>
      </c>
      <c r="K1123" s="4">
        <f>'Main Data (2)'!$F1123*'Main Data (2)'!$G1123</f>
        <v>47395.38</v>
      </c>
      <c r="L1123" s="7" t="str">
        <f t="shared" si="17"/>
        <v>No</v>
      </c>
    </row>
    <row r="1124" spans="1:12" x14ac:dyDescent="0.25">
      <c r="A1124" s="2" t="s">
        <v>650</v>
      </c>
      <c r="B1124" s="2" t="s">
        <v>17</v>
      </c>
      <c r="C1124" s="2" t="s">
        <v>9</v>
      </c>
      <c r="D1124" s="2">
        <v>213</v>
      </c>
      <c r="E1124" s="2">
        <v>89</v>
      </c>
      <c r="F1124" s="2">
        <v>11</v>
      </c>
      <c r="G1124" s="2">
        <v>272.74</v>
      </c>
      <c r="H1124" s="3">
        <v>45020</v>
      </c>
      <c r="I1124" s="2">
        <f>'Main Data (2)'!$D1124-'Main Data (2)'!$F1124</f>
        <v>202</v>
      </c>
      <c r="J1124" s="2">
        <f>'Main Data (2)'!$D1124*'Main Data (2)'!$G1124</f>
        <v>58093.62</v>
      </c>
      <c r="K1124" s="2">
        <f>'Main Data (2)'!$F1124*'Main Data (2)'!$G1124</f>
        <v>3000.1400000000003</v>
      </c>
      <c r="L1124" s="6" t="str">
        <f t="shared" si="17"/>
        <v>No</v>
      </c>
    </row>
    <row r="1125" spans="1:12" x14ac:dyDescent="0.25">
      <c r="A1125" s="4" t="s">
        <v>652</v>
      </c>
      <c r="B1125" s="4" t="s">
        <v>37</v>
      </c>
      <c r="C1125" s="4" t="s">
        <v>9</v>
      </c>
      <c r="D1125" s="4">
        <v>217</v>
      </c>
      <c r="E1125" s="4">
        <v>90</v>
      </c>
      <c r="F1125" s="4">
        <v>95</v>
      </c>
      <c r="G1125" s="4">
        <v>417</v>
      </c>
      <c r="H1125" s="5">
        <v>45216</v>
      </c>
      <c r="I1125" s="4">
        <f>'Main Data (2)'!$D1125-'Main Data (2)'!$F1125</f>
        <v>122</v>
      </c>
      <c r="J1125" s="4">
        <f>'Main Data (2)'!$D1125*'Main Data (2)'!$G1125</f>
        <v>90489</v>
      </c>
      <c r="K1125" s="4">
        <f>'Main Data (2)'!$F1125*'Main Data (2)'!$G1125</f>
        <v>39615</v>
      </c>
      <c r="L1125" s="7" t="str">
        <f t="shared" si="17"/>
        <v>No</v>
      </c>
    </row>
    <row r="1126" spans="1:12" x14ac:dyDescent="0.25">
      <c r="A1126" s="2" t="s">
        <v>654</v>
      </c>
      <c r="B1126" s="2" t="s">
        <v>17</v>
      </c>
      <c r="C1126" s="2" t="s">
        <v>9</v>
      </c>
      <c r="D1126" s="2">
        <v>404</v>
      </c>
      <c r="E1126" s="2">
        <v>100</v>
      </c>
      <c r="F1126" s="2">
        <v>236</v>
      </c>
      <c r="G1126" s="2">
        <v>448.49</v>
      </c>
      <c r="H1126" s="3">
        <v>45268</v>
      </c>
      <c r="I1126" s="2">
        <f>'Main Data (2)'!$D1126-'Main Data (2)'!$F1126</f>
        <v>168</v>
      </c>
      <c r="J1126" s="2">
        <f>'Main Data (2)'!$D1126*'Main Data (2)'!$G1126</f>
        <v>181189.96</v>
      </c>
      <c r="K1126" s="2">
        <f>'Main Data (2)'!$F1126*'Main Data (2)'!$G1126</f>
        <v>105843.64</v>
      </c>
      <c r="L1126" s="6" t="str">
        <f t="shared" si="17"/>
        <v>No</v>
      </c>
    </row>
    <row r="1127" spans="1:12" x14ac:dyDescent="0.25">
      <c r="A1127" s="4" t="s">
        <v>658</v>
      </c>
      <c r="B1127" s="4" t="s">
        <v>12</v>
      </c>
      <c r="C1127" s="4" t="s">
        <v>9</v>
      </c>
      <c r="D1127" s="4">
        <v>345</v>
      </c>
      <c r="E1127" s="4">
        <v>52</v>
      </c>
      <c r="F1127" s="4">
        <v>168</v>
      </c>
      <c r="G1127" s="4">
        <v>119.36</v>
      </c>
      <c r="H1127" s="5">
        <v>44949</v>
      </c>
      <c r="I1127" s="4">
        <f>'Main Data (2)'!$D1127-'Main Data (2)'!$F1127</f>
        <v>177</v>
      </c>
      <c r="J1127" s="4">
        <f>'Main Data (2)'!$D1127*'Main Data (2)'!$G1127</f>
        <v>41179.199999999997</v>
      </c>
      <c r="K1127" s="4">
        <f>'Main Data (2)'!$F1127*'Main Data (2)'!$G1127</f>
        <v>20052.48</v>
      </c>
      <c r="L1127" s="7" t="str">
        <f t="shared" si="17"/>
        <v>No</v>
      </c>
    </row>
    <row r="1128" spans="1:12" x14ac:dyDescent="0.25">
      <c r="A1128" s="2" t="s">
        <v>663</v>
      </c>
      <c r="B1128" s="2" t="s">
        <v>37</v>
      </c>
      <c r="C1128" s="2" t="s">
        <v>9</v>
      </c>
      <c r="D1128" s="2">
        <v>264</v>
      </c>
      <c r="E1128" s="2">
        <v>76</v>
      </c>
      <c r="F1128" s="2">
        <v>59</v>
      </c>
      <c r="G1128" s="2">
        <v>261.39</v>
      </c>
      <c r="H1128" s="3">
        <v>45221</v>
      </c>
      <c r="I1128" s="2">
        <f>'Main Data (2)'!$D1128-'Main Data (2)'!$F1128</f>
        <v>205</v>
      </c>
      <c r="J1128" s="2">
        <f>'Main Data (2)'!$D1128*'Main Data (2)'!$G1128</f>
        <v>69006.959999999992</v>
      </c>
      <c r="K1128" s="2">
        <f>'Main Data (2)'!$F1128*'Main Data (2)'!$G1128</f>
        <v>15422.009999999998</v>
      </c>
      <c r="L1128" s="6" t="str">
        <f t="shared" si="17"/>
        <v>No</v>
      </c>
    </row>
    <row r="1129" spans="1:12" x14ac:dyDescent="0.25">
      <c r="A1129" s="4" t="s">
        <v>666</v>
      </c>
      <c r="B1129" s="4" t="s">
        <v>35</v>
      </c>
      <c r="C1129" s="4" t="s">
        <v>9</v>
      </c>
      <c r="D1129" s="4">
        <v>295</v>
      </c>
      <c r="E1129" s="4">
        <v>20</v>
      </c>
      <c r="F1129" s="4">
        <v>211</v>
      </c>
      <c r="G1129" s="4">
        <v>453.16</v>
      </c>
      <c r="H1129" s="5">
        <v>45024</v>
      </c>
      <c r="I1129" s="4">
        <f>'Main Data (2)'!$D1129-'Main Data (2)'!$F1129</f>
        <v>84</v>
      </c>
      <c r="J1129" s="4">
        <f>'Main Data (2)'!$D1129*'Main Data (2)'!$G1129</f>
        <v>133682.20000000001</v>
      </c>
      <c r="K1129" s="4">
        <f>'Main Data (2)'!$F1129*'Main Data (2)'!$G1129</f>
        <v>95616.760000000009</v>
      </c>
      <c r="L1129" s="7" t="str">
        <f t="shared" si="17"/>
        <v>No</v>
      </c>
    </row>
    <row r="1130" spans="1:12" x14ac:dyDescent="0.25">
      <c r="A1130" s="2" t="s">
        <v>667</v>
      </c>
      <c r="B1130" s="2" t="s">
        <v>37</v>
      </c>
      <c r="C1130" s="2" t="s">
        <v>9</v>
      </c>
      <c r="D1130" s="2">
        <v>397</v>
      </c>
      <c r="E1130" s="2">
        <v>71</v>
      </c>
      <c r="F1130" s="2">
        <v>141</v>
      </c>
      <c r="G1130" s="2">
        <v>120.98</v>
      </c>
      <c r="H1130" s="3">
        <v>44987</v>
      </c>
      <c r="I1130" s="2">
        <f>'Main Data (2)'!$D1130-'Main Data (2)'!$F1130</f>
        <v>256</v>
      </c>
      <c r="J1130" s="2">
        <f>'Main Data (2)'!$D1130*'Main Data (2)'!$G1130</f>
        <v>48029.060000000005</v>
      </c>
      <c r="K1130" s="2">
        <f>'Main Data (2)'!$F1130*'Main Data (2)'!$G1130</f>
        <v>17058.18</v>
      </c>
      <c r="L1130" s="6" t="str">
        <f t="shared" si="17"/>
        <v>No</v>
      </c>
    </row>
    <row r="1131" spans="1:12" x14ac:dyDescent="0.25">
      <c r="A1131" s="4" t="s">
        <v>669</v>
      </c>
      <c r="B1131" s="4" t="s">
        <v>48</v>
      </c>
      <c r="C1131" s="4" t="s">
        <v>9</v>
      </c>
      <c r="D1131" s="4">
        <v>425</v>
      </c>
      <c r="E1131" s="4">
        <v>79</v>
      </c>
      <c r="F1131" s="4">
        <v>157</v>
      </c>
      <c r="G1131" s="4">
        <v>188.69</v>
      </c>
      <c r="H1131" s="5">
        <v>45111</v>
      </c>
      <c r="I1131" s="4">
        <f>'Main Data (2)'!$D1131-'Main Data (2)'!$F1131</f>
        <v>268</v>
      </c>
      <c r="J1131" s="4">
        <f>'Main Data (2)'!$D1131*'Main Data (2)'!$G1131</f>
        <v>80193.25</v>
      </c>
      <c r="K1131" s="4">
        <f>'Main Data (2)'!$F1131*'Main Data (2)'!$G1131</f>
        <v>29624.329999999998</v>
      </c>
      <c r="L1131" s="7" t="str">
        <f t="shared" si="17"/>
        <v>No</v>
      </c>
    </row>
    <row r="1132" spans="1:12" x14ac:dyDescent="0.25">
      <c r="A1132" s="2" t="s">
        <v>681</v>
      </c>
      <c r="B1132" s="2" t="s">
        <v>8</v>
      </c>
      <c r="C1132" s="2" t="s">
        <v>9</v>
      </c>
      <c r="D1132" s="2">
        <v>297</v>
      </c>
      <c r="E1132" s="2">
        <v>46</v>
      </c>
      <c r="F1132" s="2">
        <v>196</v>
      </c>
      <c r="G1132" s="2">
        <v>304.93</v>
      </c>
      <c r="H1132" s="3">
        <v>45120</v>
      </c>
      <c r="I1132" s="2">
        <f>'Main Data (2)'!$D1132-'Main Data (2)'!$F1132</f>
        <v>101</v>
      </c>
      <c r="J1132" s="2">
        <f>'Main Data (2)'!$D1132*'Main Data (2)'!$G1132</f>
        <v>90564.21</v>
      </c>
      <c r="K1132" s="2">
        <f>'Main Data (2)'!$F1132*'Main Data (2)'!$G1132</f>
        <v>59766.28</v>
      </c>
      <c r="L1132" s="6" t="str">
        <f t="shared" si="17"/>
        <v>No</v>
      </c>
    </row>
    <row r="1133" spans="1:12" x14ac:dyDescent="0.25">
      <c r="A1133" s="4" t="s">
        <v>682</v>
      </c>
      <c r="B1133" s="4" t="s">
        <v>35</v>
      </c>
      <c r="C1133" s="4" t="s">
        <v>9</v>
      </c>
      <c r="D1133" s="4">
        <v>63</v>
      </c>
      <c r="E1133" s="4">
        <v>70</v>
      </c>
      <c r="F1133" s="4">
        <v>37</v>
      </c>
      <c r="G1133" s="4">
        <v>315.45</v>
      </c>
      <c r="H1133" s="5">
        <v>44989</v>
      </c>
      <c r="I1133" s="4">
        <f>'Main Data (2)'!$D1133-'Main Data (2)'!$F1133</f>
        <v>26</v>
      </c>
      <c r="J1133" s="4">
        <f>'Main Data (2)'!$D1133*'Main Data (2)'!$G1133</f>
        <v>19873.349999999999</v>
      </c>
      <c r="K1133" s="4">
        <f>'Main Data (2)'!$F1133*'Main Data (2)'!$G1133</f>
        <v>11671.65</v>
      </c>
      <c r="L1133" s="7" t="str">
        <f t="shared" si="17"/>
        <v>Yes</v>
      </c>
    </row>
    <row r="1134" spans="1:12" x14ac:dyDescent="0.25">
      <c r="A1134" s="2" t="s">
        <v>689</v>
      </c>
      <c r="B1134" s="2" t="s">
        <v>17</v>
      </c>
      <c r="C1134" s="2" t="s">
        <v>9</v>
      </c>
      <c r="D1134" s="2">
        <v>317</v>
      </c>
      <c r="E1134" s="2">
        <v>67</v>
      </c>
      <c r="F1134" s="2">
        <v>121</v>
      </c>
      <c r="G1134" s="2">
        <v>464.86</v>
      </c>
      <c r="H1134" s="3">
        <v>45172</v>
      </c>
      <c r="I1134" s="2">
        <f>'Main Data (2)'!$D1134-'Main Data (2)'!$F1134</f>
        <v>196</v>
      </c>
      <c r="J1134" s="2">
        <f>'Main Data (2)'!$D1134*'Main Data (2)'!$G1134</f>
        <v>147360.62</v>
      </c>
      <c r="K1134" s="2">
        <f>'Main Data (2)'!$F1134*'Main Data (2)'!$G1134</f>
        <v>56248.060000000005</v>
      </c>
      <c r="L1134" s="6" t="str">
        <f t="shared" si="17"/>
        <v>No</v>
      </c>
    </row>
    <row r="1135" spans="1:12" x14ac:dyDescent="0.25">
      <c r="A1135" s="4" t="s">
        <v>694</v>
      </c>
      <c r="B1135" s="4" t="s">
        <v>26</v>
      </c>
      <c r="C1135" s="4" t="s">
        <v>9</v>
      </c>
      <c r="D1135" s="4">
        <v>441</v>
      </c>
      <c r="E1135" s="4">
        <v>83</v>
      </c>
      <c r="F1135" s="4">
        <v>236</v>
      </c>
      <c r="G1135" s="4">
        <v>99.64</v>
      </c>
      <c r="H1135" s="5">
        <v>45116</v>
      </c>
      <c r="I1135" s="4">
        <f>'Main Data (2)'!$D1135-'Main Data (2)'!$F1135</f>
        <v>205</v>
      </c>
      <c r="J1135" s="4">
        <f>'Main Data (2)'!$D1135*'Main Data (2)'!$G1135</f>
        <v>43941.24</v>
      </c>
      <c r="K1135" s="4">
        <f>'Main Data (2)'!$F1135*'Main Data (2)'!$G1135</f>
        <v>23515.040000000001</v>
      </c>
      <c r="L1135" s="7" t="str">
        <f t="shared" si="17"/>
        <v>No</v>
      </c>
    </row>
    <row r="1136" spans="1:12" x14ac:dyDescent="0.25">
      <c r="A1136" s="2" t="s">
        <v>695</v>
      </c>
      <c r="B1136" s="2" t="s">
        <v>17</v>
      </c>
      <c r="C1136" s="2" t="s">
        <v>9</v>
      </c>
      <c r="D1136" s="2">
        <v>191</v>
      </c>
      <c r="E1136" s="2">
        <v>81</v>
      </c>
      <c r="F1136" s="2">
        <v>40</v>
      </c>
      <c r="G1136" s="2">
        <v>275.02</v>
      </c>
      <c r="H1136" s="3">
        <v>45143</v>
      </c>
      <c r="I1136" s="2">
        <f>'Main Data (2)'!$D1136-'Main Data (2)'!$F1136</f>
        <v>151</v>
      </c>
      <c r="J1136" s="2">
        <f>'Main Data (2)'!$D1136*'Main Data (2)'!$G1136</f>
        <v>52528.82</v>
      </c>
      <c r="K1136" s="2">
        <f>'Main Data (2)'!$F1136*'Main Data (2)'!$G1136</f>
        <v>11000.8</v>
      </c>
      <c r="L1136" s="6" t="str">
        <f t="shared" si="17"/>
        <v>No</v>
      </c>
    </row>
    <row r="1137" spans="1:12" x14ac:dyDescent="0.25">
      <c r="A1137" s="4" t="s">
        <v>704</v>
      </c>
      <c r="B1137" s="4" t="s">
        <v>21</v>
      </c>
      <c r="C1137" s="4" t="s">
        <v>9</v>
      </c>
      <c r="D1137" s="4">
        <v>360</v>
      </c>
      <c r="E1137" s="4">
        <v>51</v>
      </c>
      <c r="F1137" s="4">
        <v>180</v>
      </c>
      <c r="G1137" s="4">
        <v>375.65</v>
      </c>
      <c r="H1137" s="5">
        <v>45214</v>
      </c>
      <c r="I1137" s="4">
        <f>'Main Data (2)'!$D1137-'Main Data (2)'!$F1137</f>
        <v>180</v>
      </c>
      <c r="J1137" s="4">
        <f>'Main Data (2)'!$D1137*'Main Data (2)'!$G1137</f>
        <v>135234</v>
      </c>
      <c r="K1137" s="4">
        <f>'Main Data (2)'!$F1137*'Main Data (2)'!$G1137</f>
        <v>67617</v>
      </c>
      <c r="L1137" s="7" t="str">
        <f t="shared" si="17"/>
        <v>No</v>
      </c>
    </row>
    <row r="1138" spans="1:12" x14ac:dyDescent="0.25">
      <c r="A1138" s="2" t="s">
        <v>712</v>
      </c>
      <c r="B1138" s="2" t="s">
        <v>35</v>
      </c>
      <c r="C1138" s="2" t="s">
        <v>9</v>
      </c>
      <c r="D1138" s="2">
        <v>448</v>
      </c>
      <c r="E1138" s="2">
        <v>87</v>
      </c>
      <c r="F1138" s="2">
        <v>148</v>
      </c>
      <c r="G1138" s="2">
        <v>456.74</v>
      </c>
      <c r="H1138" s="3">
        <v>45075</v>
      </c>
      <c r="I1138" s="2">
        <f>'Main Data (2)'!$D1138-'Main Data (2)'!$F1138</f>
        <v>300</v>
      </c>
      <c r="J1138" s="2">
        <f>'Main Data (2)'!$D1138*'Main Data (2)'!$G1138</f>
        <v>204619.52000000002</v>
      </c>
      <c r="K1138" s="2">
        <f>'Main Data (2)'!$F1138*'Main Data (2)'!$G1138</f>
        <v>67597.52</v>
      </c>
      <c r="L1138" s="6" t="str">
        <f t="shared" si="17"/>
        <v>No</v>
      </c>
    </row>
    <row r="1139" spans="1:12" x14ac:dyDescent="0.25">
      <c r="A1139" s="4" t="s">
        <v>733</v>
      </c>
      <c r="B1139" s="4" t="s">
        <v>17</v>
      </c>
      <c r="C1139" s="4" t="s">
        <v>9</v>
      </c>
      <c r="D1139" s="4">
        <v>560</v>
      </c>
      <c r="E1139" s="4">
        <v>50</v>
      </c>
      <c r="F1139" s="4">
        <v>272</v>
      </c>
      <c r="G1139" s="4">
        <v>191.63</v>
      </c>
      <c r="H1139" s="5">
        <v>44935</v>
      </c>
      <c r="I1139" s="4">
        <f>'Main Data (2)'!$D1139-'Main Data (2)'!$F1139</f>
        <v>288</v>
      </c>
      <c r="J1139" s="4">
        <f>'Main Data (2)'!$D1139*'Main Data (2)'!$G1139</f>
        <v>107312.8</v>
      </c>
      <c r="K1139" s="4">
        <f>'Main Data (2)'!$F1139*'Main Data (2)'!$G1139</f>
        <v>52123.360000000001</v>
      </c>
      <c r="L1139" s="7" t="str">
        <f t="shared" si="17"/>
        <v>No</v>
      </c>
    </row>
    <row r="1140" spans="1:12" x14ac:dyDescent="0.25">
      <c r="A1140" s="2" t="s">
        <v>737</v>
      </c>
      <c r="B1140" s="2" t="s">
        <v>21</v>
      </c>
      <c r="C1140" s="2" t="s">
        <v>9</v>
      </c>
      <c r="D1140" s="2">
        <v>224</v>
      </c>
      <c r="E1140" s="2">
        <v>51</v>
      </c>
      <c r="F1140" s="2">
        <v>46</v>
      </c>
      <c r="G1140" s="2">
        <v>466.59</v>
      </c>
      <c r="H1140" s="3">
        <v>44957</v>
      </c>
      <c r="I1140" s="2">
        <f>'Main Data (2)'!$D1140-'Main Data (2)'!$F1140</f>
        <v>178</v>
      </c>
      <c r="J1140" s="2">
        <f>'Main Data (2)'!$D1140*'Main Data (2)'!$G1140</f>
        <v>104516.15999999999</v>
      </c>
      <c r="K1140" s="2">
        <f>'Main Data (2)'!$F1140*'Main Data (2)'!$G1140</f>
        <v>21463.14</v>
      </c>
      <c r="L1140" s="6" t="str">
        <f t="shared" si="17"/>
        <v>No</v>
      </c>
    </row>
    <row r="1141" spans="1:12" x14ac:dyDescent="0.25">
      <c r="A1141" s="4" t="s">
        <v>758</v>
      </c>
      <c r="B1141" s="4" t="s">
        <v>12</v>
      </c>
      <c r="C1141" s="4" t="s">
        <v>9</v>
      </c>
      <c r="D1141" s="4">
        <v>304</v>
      </c>
      <c r="E1141" s="4">
        <v>68</v>
      </c>
      <c r="F1141" s="4">
        <v>15</v>
      </c>
      <c r="G1141" s="4">
        <v>31.65</v>
      </c>
      <c r="H1141" s="5">
        <v>44961</v>
      </c>
      <c r="I1141" s="4">
        <f>'Main Data (2)'!$D1141-'Main Data (2)'!$F1141</f>
        <v>289</v>
      </c>
      <c r="J1141" s="4">
        <f>'Main Data (2)'!$D1141*'Main Data (2)'!$G1141</f>
        <v>9621.6</v>
      </c>
      <c r="K1141" s="4">
        <f>'Main Data (2)'!$F1141*'Main Data (2)'!$G1141</f>
        <v>474.75</v>
      </c>
      <c r="L1141" s="7" t="str">
        <f t="shared" si="17"/>
        <v>No</v>
      </c>
    </row>
    <row r="1142" spans="1:12" x14ac:dyDescent="0.25">
      <c r="A1142" s="2" t="s">
        <v>759</v>
      </c>
      <c r="B1142" s="2" t="s">
        <v>37</v>
      </c>
      <c r="C1142" s="2" t="s">
        <v>9</v>
      </c>
      <c r="D1142" s="2">
        <v>10</v>
      </c>
      <c r="E1142" s="2">
        <v>43</v>
      </c>
      <c r="F1142" s="2">
        <v>2</v>
      </c>
      <c r="G1142" s="2">
        <v>54.08</v>
      </c>
      <c r="H1142" s="3">
        <v>44990</v>
      </c>
      <c r="I1142" s="2">
        <f>'Main Data (2)'!$D1142-'Main Data (2)'!$F1142</f>
        <v>8</v>
      </c>
      <c r="J1142" s="2">
        <f>'Main Data (2)'!$D1142*'Main Data (2)'!$G1142</f>
        <v>540.79999999999995</v>
      </c>
      <c r="K1142" s="2">
        <f>'Main Data (2)'!$F1142*'Main Data (2)'!$G1142</f>
        <v>108.16</v>
      </c>
      <c r="L1142" s="6" t="str">
        <f t="shared" si="17"/>
        <v>Yes</v>
      </c>
    </row>
    <row r="1143" spans="1:12" x14ac:dyDescent="0.25">
      <c r="A1143" s="4" t="s">
        <v>763</v>
      </c>
      <c r="B1143" s="4" t="s">
        <v>37</v>
      </c>
      <c r="C1143" s="4" t="s">
        <v>9</v>
      </c>
      <c r="D1143" s="4">
        <v>251</v>
      </c>
      <c r="E1143" s="4">
        <v>30</v>
      </c>
      <c r="F1143" s="4">
        <v>179</v>
      </c>
      <c r="G1143" s="4">
        <v>165.74</v>
      </c>
      <c r="H1143" s="5">
        <v>45117</v>
      </c>
      <c r="I1143" s="4">
        <f>'Main Data (2)'!$D1143-'Main Data (2)'!$F1143</f>
        <v>72</v>
      </c>
      <c r="J1143" s="4">
        <f>'Main Data (2)'!$D1143*'Main Data (2)'!$G1143</f>
        <v>41600.740000000005</v>
      </c>
      <c r="K1143" s="4">
        <f>'Main Data (2)'!$F1143*'Main Data (2)'!$G1143</f>
        <v>29667.460000000003</v>
      </c>
      <c r="L1143" s="7" t="str">
        <f t="shared" si="17"/>
        <v>No</v>
      </c>
    </row>
    <row r="1144" spans="1:12" x14ac:dyDescent="0.25">
      <c r="A1144" s="2" t="s">
        <v>764</v>
      </c>
      <c r="B1144" s="2" t="s">
        <v>26</v>
      </c>
      <c r="C1144" s="2" t="s">
        <v>9</v>
      </c>
      <c r="D1144" s="2">
        <v>196</v>
      </c>
      <c r="E1144" s="2">
        <v>95</v>
      </c>
      <c r="F1144" s="2">
        <v>52</v>
      </c>
      <c r="G1144" s="2">
        <v>34.56</v>
      </c>
      <c r="H1144" s="3">
        <v>44952</v>
      </c>
      <c r="I1144" s="2">
        <f>'Main Data (2)'!$D1144-'Main Data (2)'!$F1144</f>
        <v>144</v>
      </c>
      <c r="J1144" s="2">
        <f>'Main Data (2)'!$D1144*'Main Data (2)'!$G1144</f>
        <v>6773.76</v>
      </c>
      <c r="K1144" s="2">
        <f>'Main Data (2)'!$F1144*'Main Data (2)'!$G1144</f>
        <v>1797.1200000000001</v>
      </c>
      <c r="L1144" s="6" t="str">
        <f t="shared" si="17"/>
        <v>No</v>
      </c>
    </row>
    <row r="1145" spans="1:12" x14ac:dyDescent="0.25">
      <c r="A1145" s="4" t="s">
        <v>765</v>
      </c>
      <c r="B1145" s="4" t="s">
        <v>21</v>
      </c>
      <c r="C1145" s="4" t="s">
        <v>9</v>
      </c>
      <c r="D1145" s="4">
        <v>310</v>
      </c>
      <c r="E1145" s="4">
        <v>39</v>
      </c>
      <c r="F1145" s="4">
        <v>290</v>
      </c>
      <c r="G1145" s="4">
        <v>257.33</v>
      </c>
      <c r="H1145" s="5">
        <v>44954</v>
      </c>
      <c r="I1145" s="4">
        <f>'Main Data (2)'!$D1145-'Main Data (2)'!$F1145</f>
        <v>20</v>
      </c>
      <c r="J1145" s="4">
        <f>'Main Data (2)'!$D1145*'Main Data (2)'!$G1145</f>
        <v>79772.299999999988</v>
      </c>
      <c r="K1145" s="4">
        <f>'Main Data (2)'!$F1145*'Main Data (2)'!$G1145</f>
        <v>74625.7</v>
      </c>
      <c r="L1145" s="7" t="str">
        <f t="shared" si="17"/>
        <v>No</v>
      </c>
    </row>
    <row r="1146" spans="1:12" x14ac:dyDescent="0.25">
      <c r="A1146" s="2" t="s">
        <v>771</v>
      </c>
      <c r="B1146" s="2" t="s">
        <v>28</v>
      </c>
      <c r="C1146" s="2" t="s">
        <v>9</v>
      </c>
      <c r="D1146" s="2">
        <v>249</v>
      </c>
      <c r="E1146" s="2">
        <v>62</v>
      </c>
      <c r="F1146" s="2">
        <v>179</v>
      </c>
      <c r="G1146" s="2">
        <v>124.71</v>
      </c>
      <c r="H1146" s="3">
        <v>45131</v>
      </c>
      <c r="I1146" s="2">
        <f>'Main Data (2)'!$D1146-'Main Data (2)'!$F1146</f>
        <v>70</v>
      </c>
      <c r="J1146" s="2">
        <f>'Main Data (2)'!$D1146*'Main Data (2)'!$G1146</f>
        <v>31052.789999999997</v>
      </c>
      <c r="K1146" s="2">
        <f>'Main Data (2)'!$F1146*'Main Data (2)'!$G1146</f>
        <v>22323.09</v>
      </c>
      <c r="L1146" s="6" t="str">
        <f t="shared" si="17"/>
        <v>No</v>
      </c>
    </row>
    <row r="1147" spans="1:12" x14ac:dyDescent="0.25">
      <c r="A1147" s="4" t="s">
        <v>775</v>
      </c>
      <c r="B1147" s="4" t="s">
        <v>14</v>
      </c>
      <c r="C1147" s="4" t="s">
        <v>9</v>
      </c>
      <c r="D1147" s="4">
        <v>489</v>
      </c>
      <c r="E1147" s="4">
        <v>51</v>
      </c>
      <c r="F1147" s="4">
        <v>271</v>
      </c>
      <c r="G1147" s="4">
        <v>316.14999999999998</v>
      </c>
      <c r="H1147" s="5">
        <v>45199</v>
      </c>
      <c r="I1147" s="4">
        <f>'Main Data (2)'!$D1147-'Main Data (2)'!$F1147</f>
        <v>218</v>
      </c>
      <c r="J1147" s="4">
        <f>'Main Data (2)'!$D1147*'Main Data (2)'!$G1147</f>
        <v>154597.34999999998</v>
      </c>
      <c r="K1147" s="4">
        <f>'Main Data (2)'!$F1147*'Main Data (2)'!$G1147</f>
        <v>85676.65</v>
      </c>
      <c r="L1147" s="7" t="str">
        <f t="shared" si="17"/>
        <v>No</v>
      </c>
    </row>
    <row r="1148" spans="1:12" x14ac:dyDescent="0.25">
      <c r="A1148" s="2" t="s">
        <v>785</v>
      </c>
      <c r="B1148" s="2" t="s">
        <v>21</v>
      </c>
      <c r="C1148" s="2" t="s">
        <v>9</v>
      </c>
      <c r="D1148" s="2">
        <v>346</v>
      </c>
      <c r="E1148" s="2">
        <v>35</v>
      </c>
      <c r="F1148" s="2">
        <v>134</v>
      </c>
      <c r="G1148" s="2">
        <v>280.68</v>
      </c>
      <c r="H1148" s="3">
        <v>45171</v>
      </c>
      <c r="I1148" s="2">
        <f>'Main Data (2)'!$D1148-'Main Data (2)'!$F1148</f>
        <v>212</v>
      </c>
      <c r="J1148" s="2">
        <f>'Main Data (2)'!$D1148*'Main Data (2)'!$G1148</f>
        <v>97115.28</v>
      </c>
      <c r="K1148" s="2">
        <f>'Main Data (2)'!$F1148*'Main Data (2)'!$G1148</f>
        <v>37611.120000000003</v>
      </c>
      <c r="L1148" s="6" t="str">
        <f t="shared" si="17"/>
        <v>No</v>
      </c>
    </row>
    <row r="1149" spans="1:12" x14ac:dyDescent="0.25">
      <c r="A1149" s="4" t="s">
        <v>787</v>
      </c>
      <c r="B1149" s="4" t="s">
        <v>37</v>
      </c>
      <c r="C1149" s="4" t="s">
        <v>9</v>
      </c>
      <c r="D1149" s="4">
        <v>364</v>
      </c>
      <c r="E1149" s="4">
        <v>98</v>
      </c>
      <c r="F1149" s="4">
        <v>257</v>
      </c>
      <c r="G1149" s="4">
        <v>66.36</v>
      </c>
      <c r="H1149" s="5">
        <v>45135</v>
      </c>
      <c r="I1149" s="4">
        <f>'Main Data (2)'!$D1149-'Main Data (2)'!$F1149</f>
        <v>107</v>
      </c>
      <c r="J1149" s="4">
        <f>'Main Data (2)'!$D1149*'Main Data (2)'!$G1149</f>
        <v>24155.040000000001</v>
      </c>
      <c r="K1149" s="4">
        <f>'Main Data (2)'!$F1149*'Main Data (2)'!$G1149</f>
        <v>17054.52</v>
      </c>
      <c r="L1149" s="7" t="str">
        <f t="shared" si="17"/>
        <v>No</v>
      </c>
    </row>
    <row r="1150" spans="1:12" x14ac:dyDescent="0.25">
      <c r="A1150" s="2" t="s">
        <v>789</v>
      </c>
      <c r="B1150" s="2" t="s">
        <v>26</v>
      </c>
      <c r="C1150" s="2" t="s">
        <v>9</v>
      </c>
      <c r="D1150" s="2">
        <v>239</v>
      </c>
      <c r="E1150" s="2">
        <v>20</v>
      </c>
      <c r="F1150" s="2">
        <v>166</v>
      </c>
      <c r="G1150" s="2">
        <v>243.13</v>
      </c>
      <c r="H1150" s="3">
        <v>44993</v>
      </c>
      <c r="I1150" s="2">
        <f>'Main Data (2)'!$D1150-'Main Data (2)'!$F1150</f>
        <v>73</v>
      </c>
      <c r="J1150" s="2">
        <f>'Main Data (2)'!$D1150*'Main Data (2)'!$G1150</f>
        <v>58108.07</v>
      </c>
      <c r="K1150" s="2">
        <f>'Main Data (2)'!$F1150*'Main Data (2)'!$G1150</f>
        <v>40359.58</v>
      </c>
      <c r="L1150" s="6" t="str">
        <f t="shared" si="17"/>
        <v>No</v>
      </c>
    </row>
    <row r="1151" spans="1:12" x14ac:dyDescent="0.25">
      <c r="A1151" s="4" t="s">
        <v>791</v>
      </c>
      <c r="B1151" s="4" t="s">
        <v>35</v>
      </c>
      <c r="C1151" s="4" t="s">
        <v>9</v>
      </c>
      <c r="D1151" s="4">
        <v>399</v>
      </c>
      <c r="E1151" s="4">
        <v>96</v>
      </c>
      <c r="F1151" s="4">
        <v>139</v>
      </c>
      <c r="G1151" s="4">
        <v>133.82</v>
      </c>
      <c r="H1151" s="5">
        <v>45255</v>
      </c>
      <c r="I1151" s="4">
        <f>'Main Data (2)'!$D1151-'Main Data (2)'!$F1151</f>
        <v>260</v>
      </c>
      <c r="J1151" s="4">
        <f>'Main Data (2)'!$D1151*'Main Data (2)'!$G1151</f>
        <v>53394.18</v>
      </c>
      <c r="K1151" s="4">
        <f>'Main Data (2)'!$F1151*'Main Data (2)'!$G1151</f>
        <v>18600.98</v>
      </c>
      <c r="L1151" s="7" t="str">
        <f t="shared" si="17"/>
        <v>No</v>
      </c>
    </row>
    <row r="1152" spans="1:12" x14ac:dyDescent="0.25">
      <c r="A1152" s="2" t="s">
        <v>794</v>
      </c>
      <c r="B1152" s="2" t="s">
        <v>48</v>
      </c>
      <c r="C1152" s="2" t="s">
        <v>9</v>
      </c>
      <c r="D1152" s="2">
        <v>398</v>
      </c>
      <c r="E1152" s="2">
        <v>100</v>
      </c>
      <c r="F1152" s="2">
        <v>134</v>
      </c>
      <c r="G1152" s="2">
        <v>445.37</v>
      </c>
      <c r="H1152" s="3">
        <v>45129</v>
      </c>
      <c r="I1152" s="2">
        <f>'Main Data (2)'!$D1152-'Main Data (2)'!$F1152</f>
        <v>264</v>
      </c>
      <c r="J1152" s="2">
        <f>'Main Data (2)'!$D1152*'Main Data (2)'!$G1152</f>
        <v>177257.26</v>
      </c>
      <c r="K1152" s="2">
        <f>'Main Data (2)'!$F1152*'Main Data (2)'!$G1152</f>
        <v>59679.58</v>
      </c>
      <c r="L1152" s="6" t="str">
        <f t="shared" si="17"/>
        <v>No</v>
      </c>
    </row>
    <row r="1153" spans="1:12" x14ac:dyDescent="0.25">
      <c r="A1153" s="4" t="s">
        <v>800</v>
      </c>
      <c r="B1153" s="4" t="s">
        <v>14</v>
      </c>
      <c r="C1153" s="4" t="s">
        <v>9</v>
      </c>
      <c r="D1153" s="4">
        <v>245</v>
      </c>
      <c r="E1153" s="4">
        <v>35</v>
      </c>
      <c r="F1153" s="4">
        <v>241</v>
      </c>
      <c r="G1153" s="4">
        <v>203.7</v>
      </c>
      <c r="H1153" s="5">
        <v>45117</v>
      </c>
      <c r="I1153" s="4">
        <f>'Main Data (2)'!$D1153-'Main Data (2)'!$F1153</f>
        <v>4</v>
      </c>
      <c r="J1153" s="4">
        <f>'Main Data (2)'!$D1153*'Main Data (2)'!$G1153</f>
        <v>49906.5</v>
      </c>
      <c r="K1153" s="4">
        <f>'Main Data (2)'!$F1153*'Main Data (2)'!$G1153</f>
        <v>49091.7</v>
      </c>
      <c r="L1153" s="7" t="str">
        <f t="shared" si="17"/>
        <v>No</v>
      </c>
    </row>
    <row r="1154" spans="1:12" x14ac:dyDescent="0.25">
      <c r="A1154" s="2" t="s">
        <v>804</v>
      </c>
      <c r="B1154" s="2" t="s">
        <v>37</v>
      </c>
      <c r="C1154" s="2" t="s">
        <v>9</v>
      </c>
      <c r="D1154" s="2">
        <v>285</v>
      </c>
      <c r="E1154" s="2">
        <v>98</v>
      </c>
      <c r="F1154" s="2">
        <v>281</v>
      </c>
      <c r="G1154" s="2">
        <v>101.83</v>
      </c>
      <c r="H1154" s="3">
        <v>45201</v>
      </c>
      <c r="I1154" s="2">
        <f>'Main Data (2)'!$D1154-'Main Data (2)'!$F1154</f>
        <v>4</v>
      </c>
      <c r="J1154" s="2">
        <f>'Main Data (2)'!$D1154*'Main Data (2)'!$G1154</f>
        <v>29021.55</v>
      </c>
      <c r="K1154" s="2">
        <f>'Main Data (2)'!$F1154*'Main Data (2)'!$G1154</f>
        <v>28614.23</v>
      </c>
      <c r="L1154" s="6" t="str">
        <f t="shared" ref="L1154:L1217" si="18">IF(D1154&lt;=E1154,"Yes","No")</f>
        <v>No</v>
      </c>
    </row>
    <row r="1155" spans="1:12" x14ac:dyDescent="0.25">
      <c r="A1155" s="4" t="s">
        <v>805</v>
      </c>
      <c r="B1155" s="4" t="s">
        <v>14</v>
      </c>
      <c r="C1155" s="4" t="s">
        <v>9</v>
      </c>
      <c r="D1155" s="4">
        <v>304</v>
      </c>
      <c r="E1155" s="4">
        <v>59</v>
      </c>
      <c r="F1155" s="4">
        <v>225</v>
      </c>
      <c r="G1155" s="4">
        <v>319.10000000000002</v>
      </c>
      <c r="H1155" s="5">
        <v>45041</v>
      </c>
      <c r="I1155" s="4">
        <f>'Main Data (2)'!$D1155-'Main Data (2)'!$F1155</f>
        <v>79</v>
      </c>
      <c r="J1155" s="4">
        <f>'Main Data (2)'!$D1155*'Main Data (2)'!$G1155</f>
        <v>97006.400000000009</v>
      </c>
      <c r="K1155" s="4">
        <f>'Main Data (2)'!$F1155*'Main Data (2)'!$G1155</f>
        <v>71797.5</v>
      </c>
      <c r="L1155" s="7" t="str">
        <f t="shared" si="18"/>
        <v>No</v>
      </c>
    </row>
    <row r="1156" spans="1:12" x14ac:dyDescent="0.25">
      <c r="A1156" s="2" t="s">
        <v>813</v>
      </c>
      <c r="B1156" s="2" t="s">
        <v>48</v>
      </c>
      <c r="C1156" s="2" t="s">
        <v>9</v>
      </c>
      <c r="D1156" s="2">
        <v>168</v>
      </c>
      <c r="E1156" s="2">
        <v>99</v>
      </c>
      <c r="F1156" s="2">
        <v>30</v>
      </c>
      <c r="G1156" s="2">
        <v>107.42</v>
      </c>
      <c r="H1156" s="3">
        <v>44983</v>
      </c>
      <c r="I1156" s="2">
        <f>'Main Data (2)'!$D1156-'Main Data (2)'!$F1156</f>
        <v>138</v>
      </c>
      <c r="J1156" s="2">
        <f>'Main Data (2)'!$D1156*'Main Data (2)'!$G1156</f>
        <v>18046.560000000001</v>
      </c>
      <c r="K1156" s="2">
        <f>'Main Data (2)'!$F1156*'Main Data (2)'!$G1156</f>
        <v>3222.6</v>
      </c>
      <c r="L1156" s="6" t="str">
        <f t="shared" si="18"/>
        <v>No</v>
      </c>
    </row>
    <row r="1157" spans="1:12" x14ac:dyDescent="0.25">
      <c r="A1157" s="4" t="s">
        <v>827</v>
      </c>
      <c r="B1157" s="4" t="s">
        <v>8</v>
      </c>
      <c r="C1157" s="4" t="s">
        <v>9</v>
      </c>
      <c r="D1157" s="4">
        <v>399</v>
      </c>
      <c r="E1157" s="4">
        <v>92</v>
      </c>
      <c r="F1157" s="4">
        <v>110</v>
      </c>
      <c r="G1157" s="4">
        <v>132.07</v>
      </c>
      <c r="H1157" s="5">
        <v>45107</v>
      </c>
      <c r="I1157" s="4">
        <f>'Main Data (2)'!$D1157-'Main Data (2)'!$F1157</f>
        <v>289</v>
      </c>
      <c r="J1157" s="4">
        <f>'Main Data (2)'!$D1157*'Main Data (2)'!$G1157</f>
        <v>52695.93</v>
      </c>
      <c r="K1157" s="4">
        <f>'Main Data (2)'!$F1157*'Main Data (2)'!$G1157</f>
        <v>14527.699999999999</v>
      </c>
      <c r="L1157" s="7" t="str">
        <f t="shared" si="18"/>
        <v>No</v>
      </c>
    </row>
    <row r="1158" spans="1:12" x14ac:dyDescent="0.25">
      <c r="A1158" s="2" t="s">
        <v>835</v>
      </c>
      <c r="B1158" s="2" t="s">
        <v>35</v>
      </c>
      <c r="C1158" s="2" t="s">
        <v>9</v>
      </c>
      <c r="D1158" s="2">
        <v>379</v>
      </c>
      <c r="E1158" s="2">
        <v>79</v>
      </c>
      <c r="F1158" s="2">
        <v>276</v>
      </c>
      <c r="G1158" s="2">
        <v>374.77</v>
      </c>
      <c r="H1158" s="3">
        <v>45228</v>
      </c>
      <c r="I1158" s="2">
        <f>'Main Data (2)'!$D1158-'Main Data (2)'!$F1158</f>
        <v>103</v>
      </c>
      <c r="J1158" s="2">
        <f>'Main Data (2)'!$D1158*'Main Data (2)'!$G1158</f>
        <v>142037.82999999999</v>
      </c>
      <c r="K1158" s="2">
        <f>'Main Data (2)'!$F1158*'Main Data (2)'!$G1158</f>
        <v>103436.51999999999</v>
      </c>
      <c r="L1158" s="6" t="str">
        <f t="shared" si="18"/>
        <v>No</v>
      </c>
    </row>
    <row r="1159" spans="1:12" x14ac:dyDescent="0.25">
      <c r="A1159" s="4" t="s">
        <v>846</v>
      </c>
      <c r="B1159" s="4" t="s">
        <v>21</v>
      </c>
      <c r="C1159" s="4" t="s">
        <v>9</v>
      </c>
      <c r="D1159" s="4">
        <v>145</v>
      </c>
      <c r="E1159" s="4">
        <v>45</v>
      </c>
      <c r="F1159" s="4">
        <v>30</v>
      </c>
      <c r="G1159" s="4">
        <v>457.39</v>
      </c>
      <c r="H1159" s="5">
        <v>45081</v>
      </c>
      <c r="I1159" s="4">
        <f>'Main Data (2)'!$D1159-'Main Data (2)'!$F1159</f>
        <v>115</v>
      </c>
      <c r="J1159" s="4">
        <f>'Main Data (2)'!$D1159*'Main Data (2)'!$G1159</f>
        <v>66321.55</v>
      </c>
      <c r="K1159" s="4">
        <f>'Main Data (2)'!$F1159*'Main Data (2)'!$G1159</f>
        <v>13721.699999999999</v>
      </c>
      <c r="L1159" s="7" t="str">
        <f t="shared" si="18"/>
        <v>No</v>
      </c>
    </row>
    <row r="1160" spans="1:12" x14ac:dyDescent="0.25">
      <c r="A1160" s="2" t="s">
        <v>851</v>
      </c>
      <c r="B1160" s="2" t="s">
        <v>12</v>
      </c>
      <c r="C1160" s="2" t="s">
        <v>9</v>
      </c>
      <c r="D1160" s="2">
        <v>173</v>
      </c>
      <c r="E1160" s="2">
        <v>74</v>
      </c>
      <c r="F1160" s="2">
        <v>170</v>
      </c>
      <c r="G1160" s="2">
        <v>484.97</v>
      </c>
      <c r="H1160" s="3">
        <v>45016</v>
      </c>
      <c r="I1160" s="2">
        <f>'Main Data (2)'!$D1160-'Main Data (2)'!$F1160</f>
        <v>3</v>
      </c>
      <c r="J1160" s="2">
        <f>'Main Data (2)'!$D1160*'Main Data (2)'!$G1160</f>
        <v>83899.81</v>
      </c>
      <c r="K1160" s="2">
        <f>'Main Data (2)'!$F1160*'Main Data (2)'!$G1160</f>
        <v>82444.900000000009</v>
      </c>
      <c r="L1160" s="6" t="str">
        <f t="shared" si="18"/>
        <v>No</v>
      </c>
    </row>
    <row r="1161" spans="1:12" x14ac:dyDescent="0.25">
      <c r="A1161" s="4" t="s">
        <v>856</v>
      </c>
      <c r="B1161" s="4" t="s">
        <v>37</v>
      </c>
      <c r="C1161" s="4" t="s">
        <v>9</v>
      </c>
      <c r="D1161" s="4">
        <v>291</v>
      </c>
      <c r="E1161" s="4">
        <v>83</v>
      </c>
      <c r="F1161" s="4">
        <v>30</v>
      </c>
      <c r="G1161" s="4">
        <v>334.9</v>
      </c>
      <c r="H1161" s="5">
        <v>45141</v>
      </c>
      <c r="I1161" s="4">
        <f>'Main Data (2)'!$D1161-'Main Data (2)'!$F1161</f>
        <v>261</v>
      </c>
      <c r="J1161" s="4">
        <f>'Main Data (2)'!$D1161*'Main Data (2)'!$G1161</f>
        <v>97455.9</v>
      </c>
      <c r="K1161" s="4">
        <f>'Main Data (2)'!$F1161*'Main Data (2)'!$G1161</f>
        <v>10047</v>
      </c>
      <c r="L1161" s="7" t="str">
        <f t="shared" si="18"/>
        <v>No</v>
      </c>
    </row>
    <row r="1162" spans="1:12" x14ac:dyDescent="0.25">
      <c r="A1162" s="2" t="s">
        <v>860</v>
      </c>
      <c r="B1162" s="2" t="s">
        <v>14</v>
      </c>
      <c r="C1162" s="2" t="s">
        <v>9</v>
      </c>
      <c r="D1162" s="2">
        <v>405</v>
      </c>
      <c r="E1162" s="2">
        <v>91</v>
      </c>
      <c r="F1162" s="2">
        <v>205</v>
      </c>
      <c r="G1162" s="2">
        <v>273.70999999999998</v>
      </c>
      <c r="H1162" s="3">
        <v>45067</v>
      </c>
      <c r="I1162" s="2">
        <f>'Main Data (2)'!$D1162-'Main Data (2)'!$F1162</f>
        <v>200</v>
      </c>
      <c r="J1162" s="2">
        <f>'Main Data (2)'!$D1162*'Main Data (2)'!$G1162</f>
        <v>110852.54999999999</v>
      </c>
      <c r="K1162" s="2">
        <f>'Main Data (2)'!$F1162*'Main Data (2)'!$G1162</f>
        <v>56110.549999999996</v>
      </c>
      <c r="L1162" s="6" t="str">
        <f t="shared" si="18"/>
        <v>No</v>
      </c>
    </row>
    <row r="1163" spans="1:12" x14ac:dyDescent="0.25">
      <c r="A1163" s="4" t="s">
        <v>862</v>
      </c>
      <c r="B1163" s="4" t="s">
        <v>26</v>
      </c>
      <c r="C1163" s="4" t="s">
        <v>9</v>
      </c>
      <c r="D1163" s="4">
        <v>310</v>
      </c>
      <c r="E1163" s="4">
        <v>24</v>
      </c>
      <c r="F1163" s="4">
        <v>195</v>
      </c>
      <c r="G1163" s="4">
        <v>365.84</v>
      </c>
      <c r="H1163" s="5">
        <v>45162</v>
      </c>
      <c r="I1163" s="4">
        <f>'Main Data (2)'!$D1163-'Main Data (2)'!$F1163</f>
        <v>115</v>
      </c>
      <c r="J1163" s="4">
        <f>'Main Data (2)'!$D1163*'Main Data (2)'!$G1163</f>
        <v>113410.4</v>
      </c>
      <c r="K1163" s="4">
        <f>'Main Data (2)'!$F1163*'Main Data (2)'!$G1163</f>
        <v>71338.799999999988</v>
      </c>
      <c r="L1163" s="7" t="str">
        <f t="shared" si="18"/>
        <v>No</v>
      </c>
    </row>
    <row r="1164" spans="1:12" x14ac:dyDescent="0.25">
      <c r="A1164" s="2" t="s">
        <v>865</v>
      </c>
      <c r="B1164" s="2" t="s">
        <v>21</v>
      </c>
      <c r="C1164" s="2" t="s">
        <v>9</v>
      </c>
      <c r="D1164" s="2">
        <v>95</v>
      </c>
      <c r="E1164" s="2">
        <v>42</v>
      </c>
      <c r="F1164" s="2">
        <v>43</v>
      </c>
      <c r="G1164" s="2">
        <v>469.92</v>
      </c>
      <c r="H1164" s="3">
        <v>45113</v>
      </c>
      <c r="I1164" s="2">
        <f>'Main Data (2)'!$D1164-'Main Data (2)'!$F1164</f>
        <v>52</v>
      </c>
      <c r="J1164" s="2">
        <f>'Main Data (2)'!$D1164*'Main Data (2)'!$G1164</f>
        <v>44642.400000000001</v>
      </c>
      <c r="K1164" s="2">
        <f>'Main Data (2)'!$F1164*'Main Data (2)'!$G1164</f>
        <v>20206.560000000001</v>
      </c>
      <c r="L1164" s="6" t="str">
        <f t="shared" si="18"/>
        <v>No</v>
      </c>
    </row>
    <row r="1165" spans="1:12" x14ac:dyDescent="0.25">
      <c r="A1165" s="4" t="s">
        <v>868</v>
      </c>
      <c r="B1165" s="4" t="s">
        <v>8</v>
      </c>
      <c r="C1165" s="4" t="s">
        <v>9</v>
      </c>
      <c r="D1165" s="4">
        <v>486</v>
      </c>
      <c r="E1165" s="4">
        <v>43</v>
      </c>
      <c r="F1165" s="4">
        <v>228</v>
      </c>
      <c r="G1165" s="4">
        <v>386.63</v>
      </c>
      <c r="H1165" s="5">
        <v>45097</v>
      </c>
      <c r="I1165" s="4">
        <f>'Main Data (2)'!$D1165-'Main Data (2)'!$F1165</f>
        <v>258</v>
      </c>
      <c r="J1165" s="4">
        <f>'Main Data (2)'!$D1165*'Main Data (2)'!$G1165</f>
        <v>187902.18</v>
      </c>
      <c r="K1165" s="4">
        <f>'Main Data (2)'!$F1165*'Main Data (2)'!$G1165</f>
        <v>88151.64</v>
      </c>
      <c r="L1165" s="7" t="str">
        <f t="shared" si="18"/>
        <v>No</v>
      </c>
    </row>
    <row r="1166" spans="1:12" x14ac:dyDescent="0.25">
      <c r="A1166" s="2" t="s">
        <v>874</v>
      </c>
      <c r="B1166" s="2" t="s">
        <v>48</v>
      </c>
      <c r="C1166" s="2" t="s">
        <v>9</v>
      </c>
      <c r="D1166" s="2">
        <v>260</v>
      </c>
      <c r="E1166" s="2">
        <v>27</v>
      </c>
      <c r="F1166" s="2">
        <v>204</v>
      </c>
      <c r="G1166" s="2">
        <v>173.89</v>
      </c>
      <c r="H1166" s="3">
        <v>44993</v>
      </c>
      <c r="I1166" s="2">
        <f>'Main Data (2)'!$D1166-'Main Data (2)'!$F1166</f>
        <v>56</v>
      </c>
      <c r="J1166" s="2">
        <f>'Main Data (2)'!$D1166*'Main Data (2)'!$G1166</f>
        <v>45211.399999999994</v>
      </c>
      <c r="K1166" s="2">
        <f>'Main Data (2)'!$F1166*'Main Data (2)'!$G1166</f>
        <v>35473.56</v>
      </c>
      <c r="L1166" s="6" t="str">
        <f t="shared" si="18"/>
        <v>No</v>
      </c>
    </row>
    <row r="1167" spans="1:12" x14ac:dyDescent="0.25">
      <c r="A1167" s="4" t="s">
        <v>875</v>
      </c>
      <c r="B1167" s="4" t="s">
        <v>12</v>
      </c>
      <c r="C1167" s="4" t="s">
        <v>9</v>
      </c>
      <c r="D1167" s="4">
        <v>210</v>
      </c>
      <c r="E1167" s="4">
        <v>54</v>
      </c>
      <c r="F1167" s="4">
        <v>165</v>
      </c>
      <c r="G1167" s="4">
        <v>235.84</v>
      </c>
      <c r="H1167" s="5">
        <v>45100</v>
      </c>
      <c r="I1167" s="4">
        <f>'Main Data (2)'!$D1167-'Main Data (2)'!$F1167</f>
        <v>45</v>
      </c>
      <c r="J1167" s="4">
        <f>'Main Data (2)'!$D1167*'Main Data (2)'!$G1167</f>
        <v>49526.400000000001</v>
      </c>
      <c r="K1167" s="4">
        <f>'Main Data (2)'!$F1167*'Main Data (2)'!$G1167</f>
        <v>38913.599999999999</v>
      </c>
      <c r="L1167" s="7" t="str">
        <f t="shared" si="18"/>
        <v>No</v>
      </c>
    </row>
    <row r="1168" spans="1:12" x14ac:dyDescent="0.25">
      <c r="A1168" s="2" t="s">
        <v>880</v>
      </c>
      <c r="B1168" s="2" t="s">
        <v>35</v>
      </c>
      <c r="C1168" s="2" t="s">
        <v>9</v>
      </c>
      <c r="D1168" s="2">
        <v>350</v>
      </c>
      <c r="E1168" s="2">
        <v>88</v>
      </c>
      <c r="F1168" s="2">
        <v>151</v>
      </c>
      <c r="G1168" s="2">
        <v>195.16</v>
      </c>
      <c r="H1168" s="3">
        <v>45175</v>
      </c>
      <c r="I1168" s="2">
        <f>'Main Data (2)'!$D1168-'Main Data (2)'!$F1168</f>
        <v>199</v>
      </c>
      <c r="J1168" s="2">
        <f>'Main Data (2)'!$D1168*'Main Data (2)'!$G1168</f>
        <v>68306</v>
      </c>
      <c r="K1168" s="2">
        <f>'Main Data (2)'!$F1168*'Main Data (2)'!$G1168</f>
        <v>29469.16</v>
      </c>
      <c r="L1168" s="6" t="str">
        <f t="shared" si="18"/>
        <v>No</v>
      </c>
    </row>
    <row r="1169" spans="1:12" x14ac:dyDescent="0.25">
      <c r="A1169" s="4" t="s">
        <v>881</v>
      </c>
      <c r="B1169" s="4" t="s">
        <v>21</v>
      </c>
      <c r="C1169" s="4" t="s">
        <v>9</v>
      </c>
      <c r="D1169" s="4">
        <v>268</v>
      </c>
      <c r="E1169" s="4">
        <v>70</v>
      </c>
      <c r="F1169" s="4">
        <v>224</v>
      </c>
      <c r="G1169" s="4">
        <v>430.66</v>
      </c>
      <c r="H1169" s="5">
        <v>45049</v>
      </c>
      <c r="I1169" s="4">
        <f>'Main Data (2)'!$D1169-'Main Data (2)'!$F1169</f>
        <v>44</v>
      </c>
      <c r="J1169" s="4">
        <f>'Main Data (2)'!$D1169*'Main Data (2)'!$G1169</f>
        <v>115416.88</v>
      </c>
      <c r="K1169" s="4">
        <f>'Main Data (2)'!$F1169*'Main Data (2)'!$G1169</f>
        <v>96467.840000000011</v>
      </c>
      <c r="L1169" s="7" t="str">
        <f t="shared" si="18"/>
        <v>No</v>
      </c>
    </row>
    <row r="1170" spans="1:12" x14ac:dyDescent="0.25">
      <c r="A1170" s="2" t="s">
        <v>883</v>
      </c>
      <c r="B1170" s="2" t="s">
        <v>8</v>
      </c>
      <c r="C1170" s="2" t="s">
        <v>9</v>
      </c>
      <c r="D1170" s="2">
        <v>151</v>
      </c>
      <c r="E1170" s="2">
        <v>63</v>
      </c>
      <c r="F1170" s="2">
        <v>111</v>
      </c>
      <c r="G1170" s="2">
        <v>72.290000000000006</v>
      </c>
      <c r="H1170" s="3">
        <v>45241</v>
      </c>
      <c r="I1170" s="2">
        <f>'Main Data (2)'!$D1170-'Main Data (2)'!$F1170</f>
        <v>40</v>
      </c>
      <c r="J1170" s="2">
        <f>'Main Data (2)'!$D1170*'Main Data (2)'!$G1170</f>
        <v>10915.79</v>
      </c>
      <c r="K1170" s="2">
        <f>'Main Data (2)'!$F1170*'Main Data (2)'!$G1170</f>
        <v>8024.1900000000005</v>
      </c>
      <c r="L1170" s="6" t="str">
        <f t="shared" si="18"/>
        <v>No</v>
      </c>
    </row>
    <row r="1171" spans="1:12" x14ac:dyDescent="0.25">
      <c r="A1171" s="4" t="s">
        <v>884</v>
      </c>
      <c r="B1171" s="4" t="s">
        <v>26</v>
      </c>
      <c r="C1171" s="4" t="s">
        <v>9</v>
      </c>
      <c r="D1171" s="4">
        <v>420</v>
      </c>
      <c r="E1171" s="4">
        <v>20</v>
      </c>
      <c r="F1171" s="4">
        <v>131</v>
      </c>
      <c r="G1171" s="4">
        <v>449.28</v>
      </c>
      <c r="H1171" s="5">
        <v>45121</v>
      </c>
      <c r="I1171" s="4">
        <f>'Main Data (2)'!$D1171-'Main Data (2)'!$F1171</f>
        <v>289</v>
      </c>
      <c r="J1171" s="4">
        <f>'Main Data (2)'!$D1171*'Main Data (2)'!$G1171</f>
        <v>188697.59999999998</v>
      </c>
      <c r="K1171" s="4">
        <f>'Main Data (2)'!$F1171*'Main Data (2)'!$G1171</f>
        <v>58855.679999999993</v>
      </c>
      <c r="L1171" s="7" t="str">
        <f t="shared" si="18"/>
        <v>No</v>
      </c>
    </row>
    <row r="1172" spans="1:12" x14ac:dyDescent="0.25">
      <c r="A1172" s="2" t="s">
        <v>891</v>
      </c>
      <c r="B1172" s="2" t="s">
        <v>12</v>
      </c>
      <c r="C1172" s="2" t="s">
        <v>9</v>
      </c>
      <c r="D1172" s="2">
        <v>261</v>
      </c>
      <c r="E1172" s="2">
        <v>20</v>
      </c>
      <c r="F1172" s="2">
        <v>115</v>
      </c>
      <c r="G1172" s="2">
        <v>362.44</v>
      </c>
      <c r="H1172" s="3">
        <v>45043</v>
      </c>
      <c r="I1172" s="2">
        <f>'Main Data (2)'!$D1172-'Main Data (2)'!$F1172</f>
        <v>146</v>
      </c>
      <c r="J1172" s="2">
        <f>'Main Data (2)'!$D1172*'Main Data (2)'!$G1172</f>
        <v>94596.84</v>
      </c>
      <c r="K1172" s="2">
        <f>'Main Data (2)'!$F1172*'Main Data (2)'!$G1172</f>
        <v>41680.6</v>
      </c>
      <c r="L1172" s="6" t="str">
        <f t="shared" si="18"/>
        <v>No</v>
      </c>
    </row>
    <row r="1173" spans="1:12" x14ac:dyDescent="0.25">
      <c r="A1173" s="4" t="s">
        <v>892</v>
      </c>
      <c r="B1173" s="4" t="s">
        <v>48</v>
      </c>
      <c r="C1173" s="4" t="s">
        <v>9</v>
      </c>
      <c r="D1173" s="4">
        <v>144</v>
      </c>
      <c r="E1173" s="4">
        <v>42</v>
      </c>
      <c r="F1173" s="4">
        <v>82</v>
      </c>
      <c r="G1173" s="4">
        <v>285.31</v>
      </c>
      <c r="H1173" s="5">
        <v>45125</v>
      </c>
      <c r="I1173" s="4">
        <f>'Main Data (2)'!$D1173-'Main Data (2)'!$F1173</f>
        <v>62</v>
      </c>
      <c r="J1173" s="4">
        <f>'Main Data (2)'!$D1173*'Main Data (2)'!$G1173</f>
        <v>41084.639999999999</v>
      </c>
      <c r="K1173" s="4">
        <f>'Main Data (2)'!$F1173*'Main Data (2)'!$G1173</f>
        <v>23395.420000000002</v>
      </c>
      <c r="L1173" s="7" t="str">
        <f t="shared" si="18"/>
        <v>No</v>
      </c>
    </row>
    <row r="1174" spans="1:12" x14ac:dyDescent="0.25">
      <c r="A1174" s="2" t="s">
        <v>907</v>
      </c>
      <c r="B1174" s="2" t="s">
        <v>26</v>
      </c>
      <c r="C1174" s="2" t="s">
        <v>9</v>
      </c>
      <c r="D1174" s="2">
        <v>481</v>
      </c>
      <c r="E1174" s="2">
        <v>77</v>
      </c>
      <c r="F1174" s="2">
        <v>202</v>
      </c>
      <c r="G1174" s="2">
        <v>354.99</v>
      </c>
      <c r="H1174" s="3">
        <v>45112</v>
      </c>
      <c r="I1174" s="2">
        <f>'Main Data (2)'!$D1174-'Main Data (2)'!$F1174</f>
        <v>279</v>
      </c>
      <c r="J1174" s="2">
        <f>'Main Data (2)'!$D1174*'Main Data (2)'!$G1174</f>
        <v>170750.19</v>
      </c>
      <c r="K1174" s="2">
        <f>'Main Data (2)'!$F1174*'Main Data (2)'!$G1174</f>
        <v>71707.98</v>
      </c>
      <c r="L1174" s="6" t="str">
        <f t="shared" si="18"/>
        <v>No</v>
      </c>
    </row>
    <row r="1175" spans="1:12" x14ac:dyDescent="0.25">
      <c r="A1175" s="4" t="s">
        <v>910</v>
      </c>
      <c r="B1175" s="4" t="s">
        <v>48</v>
      </c>
      <c r="C1175" s="4" t="s">
        <v>9</v>
      </c>
      <c r="D1175" s="4">
        <v>271</v>
      </c>
      <c r="E1175" s="4">
        <v>23</v>
      </c>
      <c r="F1175" s="4">
        <v>254</v>
      </c>
      <c r="G1175" s="4">
        <v>225.36</v>
      </c>
      <c r="H1175" s="5">
        <v>45207</v>
      </c>
      <c r="I1175" s="4">
        <f>'Main Data (2)'!$D1175-'Main Data (2)'!$F1175</f>
        <v>17</v>
      </c>
      <c r="J1175" s="4">
        <f>'Main Data (2)'!$D1175*'Main Data (2)'!$G1175</f>
        <v>61072.560000000005</v>
      </c>
      <c r="K1175" s="4">
        <f>'Main Data (2)'!$F1175*'Main Data (2)'!$G1175</f>
        <v>57241.440000000002</v>
      </c>
      <c r="L1175" s="7" t="str">
        <f t="shared" si="18"/>
        <v>No</v>
      </c>
    </row>
    <row r="1176" spans="1:12" x14ac:dyDescent="0.25">
      <c r="A1176" s="2" t="s">
        <v>911</v>
      </c>
      <c r="B1176" s="2" t="s">
        <v>35</v>
      </c>
      <c r="C1176" s="2" t="s">
        <v>9</v>
      </c>
      <c r="D1176" s="2">
        <v>522</v>
      </c>
      <c r="E1176" s="2">
        <v>86</v>
      </c>
      <c r="F1176" s="2">
        <v>257</v>
      </c>
      <c r="G1176" s="2">
        <v>38.78</v>
      </c>
      <c r="H1176" s="3">
        <v>45059</v>
      </c>
      <c r="I1176" s="2">
        <f>'Main Data (2)'!$D1176-'Main Data (2)'!$F1176</f>
        <v>265</v>
      </c>
      <c r="J1176" s="2">
        <f>'Main Data (2)'!$D1176*'Main Data (2)'!$G1176</f>
        <v>20243.16</v>
      </c>
      <c r="K1176" s="2">
        <f>'Main Data (2)'!$F1176*'Main Data (2)'!$G1176</f>
        <v>9966.4600000000009</v>
      </c>
      <c r="L1176" s="6" t="str">
        <f t="shared" si="18"/>
        <v>No</v>
      </c>
    </row>
    <row r="1177" spans="1:12" x14ac:dyDescent="0.25">
      <c r="A1177" s="4" t="s">
        <v>913</v>
      </c>
      <c r="B1177" s="4" t="s">
        <v>14</v>
      </c>
      <c r="C1177" s="4" t="s">
        <v>9</v>
      </c>
      <c r="D1177" s="4">
        <v>322</v>
      </c>
      <c r="E1177" s="4">
        <v>32</v>
      </c>
      <c r="F1177" s="4">
        <v>142</v>
      </c>
      <c r="G1177" s="4">
        <v>139.88</v>
      </c>
      <c r="H1177" s="5">
        <v>45044</v>
      </c>
      <c r="I1177" s="4">
        <f>'Main Data (2)'!$D1177-'Main Data (2)'!$F1177</f>
        <v>180</v>
      </c>
      <c r="J1177" s="4">
        <f>'Main Data (2)'!$D1177*'Main Data (2)'!$G1177</f>
        <v>45041.36</v>
      </c>
      <c r="K1177" s="4">
        <f>'Main Data (2)'!$F1177*'Main Data (2)'!$G1177</f>
        <v>19862.96</v>
      </c>
      <c r="L1177" s="7" t="str">
        <f t="shared" si="18"/>
        <v>No</v>
      </c>
    </row>
    <row r="1178" spans="1:12" x14ac:dyDescent="0.25">
      <c r="A1178" s="2" t="s">
        <v>918</v>
      </c>
      <c r="B1178" s="2" t="s">
        <v>35</v>
      </c>
      <c r="C1178" s="2" t="s">
        <v>9</v>
      </c>
      <c r="D1178" s="2">
        <v>322</v>
      </c>
      <c r="E1178" s="2">
        <v>29</v>
      </c>
      <c r="F1178" s="2">
        <v>188</v>
      </c>
      <c r="G1178" s="2">
        <v>460.21</v>
      </c>
      <c r="H1178" s="3">
        <v>45056</v>
      </c>
      <c r="I1178" s="2">
        <f>'Main Data (2)'!$D1178-'Main Data (2)'!$F1178</f>
        <v>134</v>
      </c>
      <c r="J1178" s="2">
        <f>'Main Data (2)'!$D1178*'Main Data (2)'!$G1178</f>
        <v>148187.62</v>
      </c>
      <c r="K1178" s="2">
        <f>'Main Data (2)'!$F1178*'Main Data (2)'!$G1178</f>
        <v>86519.48</v>
      </c>
      <c r="L1178" s="6" t="str">
        <f t="shared" si="18"/>
        <v>No</v>
      </c>
    </row>
    <row r="1179" spans="1:12" x14ac:dyDescent="0.25">
      <c r="A1179" s="4" t="s">
        <v>920</v>
      </c>
      <c r="B1179" s="4" t="s">
        <v>12</v>
      </c>
      <c r="C1179" s="4" t="s">
        <v>9</v>
      </c>
      <c r="D1179" s="4">
        <v>485</v>
      </c>
      <c r="E1179" s="4">
        <v>58</v>
      </c>
      <c r="F1179" s="4">
        <v>252</v>
      </c>
      <c r="G1179" s="4">
        <v>91.55</v>
      </c>
      <c r="H1179" s="5">
        <v>45070</v>
      </c>
      <c r="I1179" s="4">
        <f>'Main Data (2)'!$D1179-'Main Data (2)'!$F1179</f>
        <v>233</v>
      </c>
      <c r="J1179" s="4">
        <f>'Main Data (2)'!$D1179*'Main Data (2)'!$G1179</f>
        <v>44401.75</v>
      </c>
      <c r="K1179" s="4">
        <f>'Main Data (2)'!$F1179*'Main Data (2)'!$G1179</f>
        <v>23070.6</v>
      </c>
      <c r="L1179" s="7" t="str">
        <f t="shared" si="18"/>
        <v>No</v>
      </c>
    </row>
    <row r="1180" spans="1:12" x14ac:dyDescent="0.25">
      <c r="A1180" s="2" t="s">
        <v>930</v>
      </c>
      <c r="B1180" s="2" t="s">
        <v>26</v>
      </c>
      <c r="C1180" s="2" t="s">
        <v>9</v>
      </c>
      <c r="D1180" s="2">
        <v>366</v>
      </c>
      <c r="E1180" s="2">
        <v>84</v>
      </c>
      <c r="F1180" s="2">
        <v>212</v>
      </c>
      <c r="G1180" s="2">
        <v>382.06</v>
      </c>
      <c r="H1180" s="3">
        <v>45200</v>
      </c>
      <c r="I1180" s="2">
        <f>'Main Data (2)'!$D1180-'Main Data (2)'!$F1180</f>
        <v>154</v>
      </c>
      <c r="J1180" s="2">
        <f>'Main Data (2)'!$D1180*'Main Data (2)'!$G1180</f>
        <v>139833.96</v>
      </c>
      <c r="K1180" s="2">
        <f>'Main Data (2)'!$F1180*'Main Data (2)'!$G1180</f>
        <v>80996.72</v>
      </c>
      <c r="L1180" s="6" t="str">
        <f t="shared" si="18"/>
        <v>No</v>
      </c>
    </row>
    <row r="1181" spans="1:12" x14ac:dyDescent="0.25">
      <c r="A1181" s="4" t="s">
        <v>938</v>
      </c>
      <c r="B1181" s="4" t="s">
        <v>8</v>
      </c>
      <c r="C1181" s="4" t="s">
        <v>9</v>
      </c>
      <c r="D1181" s="4">
        <v>346</v>
      </c>
      <c r="E1181" s="4">
        <v>20</v>
      </c>
      <c r="F1181" s="4">
        <v>267</v>
      </c>
      <c r="G1181" s="4">
        <v>396.99</v>
      </c>
      <c r="H1181" s="5">
        <v>45218</v>
      </c>
      <c r="I1181" s="4">
        <f>'Main Data (2)'!$D1181-'Main Data (2)'!$F1181</f>
        <v>79</v>
      </c>
      <c r="J1181" s="4">
        <f>'Main Data (2)'!$D1181*'Main Data (2)'!$G1181</f>
        <v>137358.54</v>
      </c>
      <c r="K1181" s="4">
        <f>'Main Data (2)'!$F1181*'Main Data (2)'!$G1181</f>
        <v>105996.33</v>
      </c>
      <c r="L1181" s="7" t="str">
        <f t="shared" si="18"/>
        <v>No</v>
      </c>
    </row>
    <row r="1182" spans="1:12" x14ac:dyDescent="0.25">
      <c r="A1182" s="2" t="s">
        <v>939</v>
      </c>
      <c r="B1182" s="2" t="s">
        <v>17</v>
      </c>
      <c r="C1182" s="2" t="s">
        <v>9</v>
      </c>
      <c r="D1182" s="2">
        <v>138</v>
      </c>
      <c r="E1182" s="2">
        <v>71</v>
      </c>
      <c r="F1182" s="2">
        <v>97</v>
      </c>
      <c r="G1182" s="2">
        <v>492.55</v>
      </c>
      <c r="H1182" s="3">
        <v>45100</v>
      </c>
      <c r="I1182" s="2">
        <f>'Main Data (2)'!$D1182-'Main Data (2)'!$F1182</f>
        <v>41</v>
      </c>
      <c r="J1182" s="2">
        <f>'Main Data (2)'!$D1182*'Main Data (2)'!$G1182</f>
        <v>67971.900000000009</v>
      </c>
      <c r="K1182" s="2">
        <f>'Main Data (2)'!$F1182*'Main Data (2)'!$G1182</f>
        <v>47777.35</v>
      </c>
      <c r="L1182" s="6" t="str">
        <f t="shared" si="18"/>
        <v>No</v>
      </c>
    </row>
    <row r="1183" spans="1:12" x14ac:dyDescent="0.25">
      <c r="A1183" s="4" t="s">
        <v>941</v>
      </c>
      <c r="B1183" s="4" t="s">
        <v>28</v>
      </c>
      <c r="C1183" s="4" t="s">
        <v>9</v>
      </c>
      <c r="D1183" s="4">
        <v>431</v>
      </c>
      <c r="E1183" s="4">
        <v>61</v>
      </c>
      <c r="F1183" s="4">
        <v>288</v>
      </c>
      <c r="G1183" s="4">
        <v>222.86</v>
      </c>
      <c r="H1183" s="5">
        <v>44982</v>
      </c>
      <c r="I1183" s="4">
        <f>'Main Data (2)'!$D1183-'Main Data (2)'!$F1183</f>
        <v>143</v>
      </c>
      <c r="J1183" s="4">
        <f>'Main Data (2)'!$D1183*'Main Data (2)'!$G1183</f>
        <v>96052.66</v>
      </c>
      <c r="K1183" s="4">
        <f>'Main Data (2)'!$F1183*'Main Data (2)'!$G1183</f>
        <v>64183.680000000008</v>
      </c>
      <c r="L1183" s="7" t="str">
        <f t="shared" si="18"/>
        <v>No</v>
      </c>
    </row>
    <row r="1184" spans="1:12" x14ac:dyDescent="0.25">
      <c r="A1184" s="2" t="s">
        <v>949</v>
      </c>
      <c r="B1184" s="2" t="s">
        <v>12</v>
      </c>
      <c r="C1184" s="2" t="s">
        <v>9</v>
      </c>
      <c r="D1184" s="2">
        <v>510</v>
      </c>
      <c r="E1184" s="2">
        <v>68</v>
      </c>
      <c r="F1184" s="2">
        <v>214</v>
      </c>
      <c r="G1184" s="2">
        <v>42.1</v>
      </c>
      <c r="H1184" s="3">
        <v>45071</v>
      </c>
      <c r="I1184" s="2">
        <f>'Main Data (2)'!$D1184-'Main Data (2)'!$F1184</f>
        <v>296</v>
      </c>
      <c r="J1184" s="2">
        <f>'Main Data (2)'!$D1184*'Main Data (2)'!$G1184</f>
        <v>21471</v>
      </c>
      <c r="K1184" s="2">
        <f>'Main Data (2)'!$F1184*'Main Data (2)'!$G1184</f>
        <v>9009.4</v>
      </c>
      <c r="L1184" s="6" t="str">
        <f t="shared" si="18"/>
        <v>No</v>
      </c>
    </row>
    <row r="1185" spans="1:12" x14ac:dyDescent="0.25">
      <c r="A1185" s="4" t="s">
        <v>963</v>
      </c>
      <c r="B1185" s="4" t="s">
        <v>14</v>
      </c>
      <c r="C1185" s="4" t="s">
        <v>9</v>
      </c>
      <c r="D1185" s="4">
        <v>536</v>
      </c>
      <c r="E1185" s="4">
        <v>97</v>
      </c>
      <c r="F1185" s="4">
        <v>242</v>
      </c>
      <c r="G1185" s="4">
        <v>149.13</v>
      </c>
      <c r="H1185" s="5">
        <v>45258</v>
      </c>
      <c r="I1185" s="4">
        <f>'Main Data (2)'!$D1185-'Main Data (2)'!$F1185</f>
        <v>294</v>
      </c>
      <c r="J1185" s="4">
        <f>'Main Data (2)'!$D1185*'Main Data (2)'!$G1185</f>
        <v>79933.679999999993</v>
      </c>
      <c r="K1185" s="4">
        <f>'Main Data (2)'!$F1185*'Main Data (2)'!$G1185</f>
        <v>36089.46</v>
      </c>
      <c r="L1185" s="7" t="str">
        <f t="shared" si="18"/>
        <v>No</v>
      </c>
    </row>
    <row r="1186" spans="1:12" x14ac:dyDescent="0.25">
      <c r="A1186" s="2" t="s">
        <v>967</v>
      </c>
      <c r="B1186" s="2" t="s">
        <v>14</v>
      </c>
      <c r="C1186" s="2" t="s">
        <v>9</v>
      </c>
      <c r="D1186" s="2">
        <v>490</v>
      </c>
      <c r="E1186" s="2">
        <v>95</v>
      </c>
      <c r="F1186" s="2">
        <v>220</v>
      </c>
      <c r="G1186" s="2">
        <v>420.4</v>
      </c>
      <c r="H1186" s="3">
        <v>45184</v>
      </c>
      <c r="I1186" s="2">
        <f>'Main Data (2)'!$D1186-'Main Data (2)'!$F1186</f>
        <v>270</v>
      </c>
      <c r="J1186" s="2">
        <f>'Main Data (2)'!$D1186*'Main Data (2)'!$G1186</f>
        <v>205996</v>
      </c>
      <c r="K1186" s="2">
        <f>'Main Data (2)'!$F1186*'Main Data (2)'!$G1186</f>
        <v>92488</v>
      </c>
      <c r="L1186" s="6" t="str">
        <f t="shared" si="18"/>
        <v>No</v>
      </c>
    </row>
    <row r="1187" spans="1:12" x14ac:dyDescent="0.25">
      <c r="A1187" s="4" t="s">
        <v>968</v>
      </c>
      <c r="B1187" s="4" t="s">
        <v>35</v>
      </c>
      <c r="C1187" s="4" t="s">
        <v>9</v>
      </c>
      <c r="D1187" s="4">
        <v>254</v>
      </c>
      <c r="E1187" s="4">
        <v>87</v>
      </c>
      <c r="F1187" s="4">
        <v>27</v>
      </c>
      <c r="G1187" s="4">
        <v>30.53</v>
      </c>
      <c r="H1187" s="5">
        <v>45177</v>
      </c>
      <c r="I1187" s="4">
        <f>'Main Data (2)'!$D1187-'Main Data (2)'!$F1187</f>
        <v>227</v>
      </c>
      <c r="J1187" s="4">
        <f>'Main Data (2)'!$D1187*'Main Data (2)'!$G1187</f>
        <v>7754.62</v>
      </c>
      <c r="K1187" s="4">
        <f>'Main Data (2)'!$F1187*'Main Data (2)'!$G1187</f>
        <v>824.31000000000006</v>
      </c>
      <c r="L1187" s="7" t="str">
        <f t="shared" si="18"/>
        <v>No</v>
      </c>
    </row>
    <row r="1188" spans="1:12" x14ac:dyDescent="0.25">
      <c r="A1188" s="2" t="s">
        <v>970</v>
      </c>
      <c r="B1188" s="2" t="s">
        <v>17</v>
      </c>
      <c r="C1188" s="2" t="s">
        <v>9</v>
      </c>
      <c r="D1188" s="2">
        <v>453</v>
      </c>
      <c r="E1188" s="2">
        <v>84</v>
      </c>
      <c r="F1188" s="2">
        <v>182</v>
      </c>
      <c r="G1188" s="2">
        <v>24.88</v>
      </c>
      <c r="H1188" s="3">
        <v>45212</v>
      </c>
      <c r="I1188" s="2">
        <f>'Main Data (2)'!$D1188-'Main Data (2)'!$F1188</f>
        <v>271</v>
      </c>
      <c r="J1188" s="2">
        <f>'Main Data (2)'!$D1188*'Main Data (2)'!$G1188</f>
        <v>11270.64</v>
      </c>
      <c r="K1188" s="2">
        <f>'Main Data (2)'!$F1188*'Main Data (2)'!$G1188</f>
        <v>4528.16</v>
      </c>
      <c r="L1188" s="6" t="str">
        <f t="shared" si="18"/>
        <v>No</v>
      </c>
    </row>
    <row r="1189" spans="1:12" x14ac:dyDescent="0.25">
      <c r="A1189" s="4" t="s">
        <v>982</v>
      </c>
      <c r="B1189" s="4" t="s">
        <v>37</v>
      </c>
      <c r="C1189" s="4" t="s">
        <v>9</v>
      </c>
      <c r="D1189" s="4">
        <v>299</v>
      </c>
      <c r="E1189" s="4">
        <v>38</v>
      </c>
      <c r="F1189" s="4">
        <v>159</v>
      </c>
      <c r="G1189" s="4">
        <v>65.84</v>
      </c>
      <c r="H1189" s="5">
        <v>45150</v>
      </c>
      <c r="I1189" s="4">
        <f>'Main Data (2)'!$D1189-'Main Data (2)'!$F1189</f>
        <v>140</v>
      </c>
      <c r="J1189" s="4">
        <f>'Main Data (2)'!$D1189*'Main Data (2)'!$G1189</f>
        <v>19686.16</v>
      </c>
      <c r="K1189" s="4">
        <f>'Main Data (2)'!$F1189*'Main Data (2)'!$G1189</f>
        <v>10468.560000000001</v>
      </c>
      <c r="L1189" s="7" t="str">
        <f t="shared" si="18"/>
        <v>No</v>
      </c>
    </row>
    <row r="1190" spans="1:12" x14ac:dyDescent="0.25">
      <c r="A1190" s="2" t="s">
        <v>987</v>
      </c>
      <c r="B1190" s="2" t="s">
        <v>21</v>
      </c>
      <c r="C1190" s="2" t="s">
        <v>9</v>
      </c>
      <c r="D1190" s="2">
        <v>375</v>
      </c>
      <c r="E1190" s="2">
        <v>72</v>
      </c>
      <c r="F1190" s="2">
        <v>224</v>
      </c>
      <c r="G1190" s="2">
        <v>327.51</v>
      </c>
      <c r="H1190" s="3">
        <v>44943</v>
      </c>
      <c r="I1190" s="2">
        <f>'Main Data (2)'!$D1190-'Main Data (2)'!$F1190</f>
        <v>151</v>
      </c>
      <c r="J1190" s="2">
        <f>'Main Data (2)'!$D1190*'Main Data (2)'!$G1190</f>
        <v>122816.25</v>
      </c>
      <c r="K1190" s="2">
        <f>'Main Data (2)'!$F1190*'Main Data (2)'!$G1190</f>
        <v>73362.239999999991</v>
      </c>
      <c r="L1190" s="6" t="str">
        <f t="shared" si="18"/>
        <v>No</v>
      </c>
    </row>
    <row r="1191" spans="1:12" x14ac:dyDescent="0.25">
      <c r="A1191" s="4" t="s">
        <v>1012</v>
      </c>
      <c r="B1191" s="4" t="s">
        <v>48</v>
      </c>
      <c r="C1191" s="4" t="s">
        <v>9</v>
      </c>
      <c r="D1191" s="4">
        <v>291</v>
      </c>
      <c r="E1191" s="4">
        <v>66</v>
      </c>
      <c r="F1191" s="4">
        <v>106</v>
      </c>
      <c r="G1191" s="4">
        <v>138.36000000000001</v>
      </c>
      <c r="H1191" s="5">
        <v>45000</v>
      </c>
      <c r="I1191" s="4">
        <f>'Main Data (2)'!$D1191-'Main Data (2)'!$F1191</f>
        <v>185</v>
      </c>
      <c r="J1191" s="4">
        <f>'Main Data (2)'!$D1191*'Main Data (2)'!$G1191</f>
        <v>40262.76</v>
      </c>
      <c r="K1191" s="4">
        <f>'Main Data (2)'!$F1191*'Main Data (2)'!$G1191</f>
        <v>14666.160000000002</v>
      </c>
      <c r="L1191" s="7" t="str">
        <f t="shared" si="18"/>
        <v>No</v>
      </c>
    </row>
    <row r="1192" spans="1:12" x14ac:dyDescent="0.25">
      <c r="A1192" s="2" t="s">
        <v>1013</v>
      </c>
      <c r="B1192" s="2" t="s">
        <v>21</v>
      </c>
      <c r="C1192" s="2" t="s">
        <v>9</v>
      </c>
      <c r="D1192" s="2">
        <v>169</v>
      </c>
      <c r="E1192" s="2">
        <v>98</v>
      </c>
      <c r="F1192" s="2">
        <v>148</v>
      </c>
      <c r="G1192" s="2">
        <v>253.56</v>
      </c>
      <c r="H1192" s="3">
        <v>45219</v>
      </c>
      <c r="I1192" s="2">
        <f>'Main Data (2)'!$D1192-'Main Data (2)'!$F1192</f>
        <v>21</v>
      </c>
      <c r="J1192" s="2">
        <f>'Main Data (2)'!$D1192*'Main Data (2)'!$G1192</f>
        <v>42851.64</v>
      </c>
      <c r="K1192" s="2">
        <f>'Main Data (2)'!$F1192*'Main Data (2)'!$G1192</f>
        <v>37526.879999999997</v>
      </c>
      <c r="L1192" s="6" t="str">
        <f t="shared" si="18"/>
        <v>No</v>
      </c>
    </row>
    <row r="1193" spans="1:12" x14ac:dyDescent="0.25">
      <c r="A1193" s="4" t="s">
        <v>1018</v>
      </c>
      <c r="B1193" s="4" t="s">
        <v>28</v>
      </c>
      <c r="C1193" s="4" t="s">
        <v>9</v>
      </c>
      <c r="D1193" s="4">
        <v>149</v>
      </c>
      <c r="E1193" s="4">
        <v>65</v>
      </c>
      <c r="F1193" s="4">
        <v>88</v>
      </c>
      <c r="G1193" s="4">
        <v>304.14999999999998</v>
      </c>
      <c r="H1193" s="5">
        <v>45272</v>
      </c>
      <c r="I1193" s="4">
        <f>'Main Data (2)'!$D1193-'Main Data (2)'!$F1193</f>
        <v>61</v>
      </c>
      <c r="J1193" s="4">
        <f>'Main Data (2)'!$D1193*'Main Data (2)'!$G1193</f>
        <v>45318.35</v>
      </c>
      <c r="K1193" s="4">
        <f>'Main Data (2)'!$F1193*'Main Data (2)'!$G1193</f>
        <v>26765.199999999997</v>
      </c>
      <c r="L1193" s="7" t="str">
        <f t="shared" si="18"/>
        <v>No</v>
      </c>
    </row>
    <row r="1194" spans="1:12" x14ac:dyDescent="0.25">
      <c r="A1194" s="2" t="s">
        <v>1024</v>
      </c>
      <c r="B1194" s="2" t="s">
        <v>17</v>
      </c>
      <c r="C1194" s="2" t="s">
        <v>9</v>
      </c>
      <c r="D1194" s="2">
        <v>339</v>
      </c>
      <c r="E1194" s="2">
        <v>91</v>
      </c>
      <c r="F1194" s="2">
        <v>163</v>
      </c>
      <c r="G1194" s="2">
        <v>325.66000000000003</v>
      </c>
      <c r="H1194" s="3">
        <v>45051</v>
      </c>
      <c r="I1194" s="2">
        <f>'Main Data (2)'!$D1194-'Main Data (2)'!$F1194</f>
        <v>176</v>
      </c>
      <c r="J1194" s="2">
        <f>'Main Data (2)'!$D1194*'Main Data (2)'!$G1194</f>
        <v>110398.74</v>
      </c>
      <c r="K1194" s="2">
        <f>'Main Data (2)'!$F1194*'Main Data (2)'!$G1194</f>
        <v>53082.58</v>
      </c>
      <c r="L1194" s="6" t="str">
        <f t="shared" si="18"/>
        <v>No</v>
      </c>
    </row>
    <row r="1195" spans="1:12" x14ac:dyDescent="0.25">
      <c r="A1195" s="4" t="s">
        <v>1030</v>
      </c>
      <c r="B1195" s="4" t="s">
        <v>17</v>
      </c>
      <c r="C1195" s="4" t="s">
        <v>9</v>
      </c>
      <c r="D1195" s="4">
        <v>290</v>
      </c>
      <c r="E1195" s="4">
        <v>48</v>
      </c>
      <c r="F1195" s="4">
        <v>136</v>
      </c>
      <c r="G1195" s="4">
        <v>67.45</v>
      </c>
      <c r="H1195" s="5">
        <v>45205</v>
      </c>
      <c r="I1195" s="4">
        <f>'Main Data (2)'!$D1195-'Main Data (2)'!$F1195</f>
        <v>154</v>
      </c>
      <c r="J1195" s="4">
        <f>'Main Data (2)'!$D1195*'Main Data (2)'!$G1195</f>
        <v>19560.5</v>
      </c>
      <c r="K1195" s="4">
        <f>'Main Data (2)'!$F1195*'Main Data (2)'!$G1195</f>
        <v>9173.2000000000007</v>
      </c>
      <c r="L1195" s="7" t="str">
        <f t="shared" si="18"/>
        <v>No</v>
      </c>
    </row>
    <row r="1196" spans="1:12" x14ac:dyDescent="0.25">
      <c r="A1196" s="2" t="s">
        <v>1042</v>
      </c>
      <c r="B1196" s="2" t="s">
        <v>28</v>
      </c>
      <c r="C1196" s="2" t="s">
        <v>9</v>
      </c>
      <c r="D1196" s="2">
        <v>469</v>
      </c>
      <c r="E1196" s="2">
        <v>93</v>
      </c>
      <c r="F1196" s="2">
        <v>269</v>
      </c>
      <c r="G1196" s="2">
        <v>387.95</v>
      </c>
      <c r="H1196" s="3">
        <v>44960</v>
      </c>
      <c r="I1196" s="2">
        <f>'Main Data (2)'!$D1196-'Main Data (2)'!$F1196</f>
        <v>200</v>
      </c>
      <c r="J1196" s="2">
        <f>'Main Data (2)'!$D1196*'Main Data (2)'!$G1196</f>
        <v>181948.55</v>
      </c>
      <c r="K1196" s="2">
        <f>'Main Data (2)'!$F1196*'Main Data (2)'!$G1196</f>
        <v>104358.55</v>
      </c>
      <c r="L1196" s="6" t="str">
        <f t="shared" si="18"/>
        <v>No</v>
      </c>
    </row>
    <row r="1197" spans="1:12" x14ac:dyDescent="0.25">
      <c r="A1197" s="4" t="s">
        <v>1050</v>
      </c>
      <c r="B1197" s="4" t="s">
        <v>21</v>
      </c>
      <c r="C1197" s="4" t="s">
        <v>9</v>
      </c>
      <c r="D1197" s="4">
        <v>241</v>
      </c>
      <c r="E1197" s="4">
        <v>38</v>
      </c>
      <c r="F1197" s="4">
        <v>166</v>
      </c>
      <c r="G1197" s="4">
        <v>454.29</v>
      </c>
      <c r="H1197" s="5">
        <v>44942</v>
      </c>
      <c r="I1197" s="4">
        <f>'Main Data (2)'!$D1197-'Main Data (2)'!$F1197</f>
        <v>75</v>
      </c>
      <c r="J1197" s="4">
        <f>'Main Data (2)'!$D1197*'Main Data (2)'!$G1197</f>
        <v>109483.89</v>
      </c>
      <c r="K1197" s="4">
        <f>'Main Data (2)'!$F1197*'Main Data (2)'!$G1197</f>
        <v>75412.14</v>
      </c>
      <c r="L1197" s="7" t="str">
        <f t="shared" si="18"/>
        <v>No</v>
      </c>
    </row>
    <row r="1198" spans="1:12" x14ac:dyDescent="0.25">
      <c r="A1198" s="2" t="s">
        <v>1056</v>
      </c>
      <c r="B1198" s="2" t="s">
        <v>12</v>
      </c>
      <c r="C1198" s="2" t="s">
        <v>9</v>
      </c>
      <c r="D1198" s="2">
        <v>314</v>
      </c>
      <c r="E1198" s="2">
        <v>95</v>
      </c>
      <c r="F1198" s="2">
        <v>109</v>
      </c>
      <c r="G1198" s="2">
        <v>77</v>
      </c>
      <c r="H1198" s="3">
        <v>45287</v>
      </c>
      <c r="I1198" s="2">
        <f>'Main Data (2)'!$D1198-'Main Data (2)'!$F1198</f>
        <v>205</v>
      </c>
      <c r="J1198" s="2">
        <f>'Main Data (2)'!$D1198*'Main Data (2)'!$G1198</f>
        <v>24178</v>
      </c>
      <c r="K1198" s="2">
        <f>'Main Data (2)'!$F1198*'Main Data (2)'!$G1198</f>
        <v>8393</v>
      </c>
      <c r="L1198" s="6" t="str">
        <f t="shared" si="18"/>
        <v>No</v>
      </c>
    </row>
    <row r="1199" spans="1:12" x14ac:dyDescent="0.25">
      <c r="A1199" s="4" t="s">
        <v>1063</v>
      </c>
      <c r="B1199" s="4" t="s">
        <v>35</v>
      </c>
      <c r="C1199" s="4" t="s">
        <v>9</v>
      </c>
      <c r="D1199" s="4">
        <v>501</v>
      </c>
      <c r="E1199" s="4">
        <v>57</v>
      </c>
      <c r="F1199" s="4">
        <v>277</v>
      </c>
      <c r="G1199" s="4">
        <v>183.29</v>
      </c>
      <c r="H1199" s="5">
        <v>45278</v>
      </c>
      <c r="I1199" s="4">
        <f>'Main Data (2)'!$D1199-'Main Data (2)'!$F1199</f>
        <v>224</v>
      </c>
      <c r="J1199" s="4">
        <f>'Main Data (2)'!$D1199*'Main Data (2)'!$G1199</f>
        <v>91828.29</v>
      </c>
      <c r="K1199" s="4">
        <f>'Main Data (2)'!$F1199*'Main Data (2)'!$G1199</f>
        <v>50771.329999999994</v>
      </c>
      <c r="L1199" s="7" t="str">
        <f t="shared" si="18"/>
        <v>No</v>
      </c>
    </row>
    <row r="1200" spans="1:12" x14ac:dyDescent="0.25">
      <c r="A1200" s="2" t="s">
        <v>1075</v>
      </c>
      <c r="B1200" s="2" t="s">
        <v>28</v>
      </c>
      <c r="C1200" s="2" t="s">
        <v>9</v>
      </c>
      <c r="D1200" s="2">
        <v>221</v>
      </c>
      <c r="E1200" s="2">
        <v>24</v>
      </c>
      <c r="F1200" s="2">
        <v>119</v>
      </c>
      <c r="G1200" s="2">
        <v>43.73</v>
      </c>
      <c r="H1200" s="3">
        <v>45236</v>
      </c>
      <c r="I1200" s="2">
        <f>'Main Data (2)'!$D1200-'Main Data (2)'!$F1200</f>
        <v>102</v>
      </c>
      <c r="J1200" s="2">
        <f>'Main Data (2)'!$D1200*'Main Data (2)'!$G1200</f>
        <v>9664.33</v>
      </c>
      <c r="K1200" s="2">
        <f>'Main Data (2)'!$F1200*'Main Data (2)'!$G1200</f>
        <v>5203.87</v>
      </c>
      <c r="L1200" s="6" t="str">
        <f t="shared" si="18"/>
        <v>No</v>
      </c>
    </row>
    <row r="1201" spans="1:12" x14ac:dyDescent="0.25">
      <c r="A1201" s="4" t="s">
        <v>1077</v>
      </c>
      <c r="B1201" s="4" t="s">
        <v>48</v>
      </c>
      <c r="C1201" s="4" t="s">
        <v>9</v>
      </c>
      <c r="D1201" s="4">
        <v>359</v>
      </c>
      <c r="E1201" s="4">
        <v>74</v>
      </c>
      <c r="F1201" s="4">
        <v>131</v>
      </c>
      <c r="G1201" s="4">
        <v>252.17</v>
      </c>
      <c r="H1201" s="5">
        <v>44928</v>
      </c>
      <c r="I1201" s="4">
        <f>'Main Data (2)'!$D1201-'Main Data (2)'!$F1201</f>
        <v>228</v>
      </c>
      <c r="J1201" s="4">
        <f>'Main Data (2)'!$D1201*'Main Data (2)'!$G1201</f>
        <v>90529.03</v>
      </c>
      <c r="K1201" s="4">
        <f>'Main Data (2)'!$F1201*'Main Data (2)'!$G1201</f>
        <v>33034.269999999997</v>
      </c>
      <c r="L1201" s="7" t="str">
        <f t="shared" si="18"/>
        <v>No</v>
      </c>
    </row>
    <row r="1202" spans="1:12" x14ac:dyDescent="0.25">
      <c r="A1202" s="2" t="s">
        <v>1086</v>
      </c>
      <c r="B1202" s="2" t="s">
        <v>48</v>
      </c>
      <c r="C1202" s="2" t="s">
        <v>9</v>
      </c>
      <c r="D1202" s="2">
        <v>158</v>
      </c>
      <c r="E1202" s="2">
        <v>43</v>
      </c>
      <c r="F1202" s="2">
        <v>80</v>
      </c>
      <c r="G1202" s="2">
        <v>67.03</v>
      </c>
      <c r="H1202" s="3">
        <v>45122</v>
      </c>
      <c r="I1202" s="2">
        <f>'Main Data (2)'!$D1202-'Main Data (2)'!$F1202</f>
        <v>78</v>
      </c>
      <c r="J1202" s="2">
        <f>'Main Data (2)'!$D1202*'Main Data (2)'!$G1202</f>
        <v>10590.74</v>
      </c>
      <c r="K1202" s="2">
        <f>'Main Data (2)'!$F1202*'Main Data (2)'!$G1202</f>
        <v>5362.4</v>
      </c>
      <c r="L1202" s="6" t="str">
        <f t="shared" si="18"/>
        <v>No</v>
      </c>
    </row>
    <row r="1203" spans="1:12" x14ac:dyDescent="0.25">
      <c r="A1203" s="4" t="s">
        <v>1097</v>
      </c>
      <c r="B1203" s="4" t="s">
        <v>17</v>
      </c>
      <c r="C1203" s="4" t="s">
        <v>9</v>
      </c>
      <c r="D1203" s="4">
        <v>149</v>
      </c>
      <c r="E1203" s="4">
        <v>32</v>
      </c>
      <c r="F1203" s="4">
        <v>82</v>
      </c>
      <c r="G1203" s="4">
        <v>411.05</v>
      </c>
      <c r="H1203" s="5">
        <v>44946</v>
      </c>
      <c r="I1203" s="4">
        <f>'Main Data (2)'!$D1203-'Main Data (2)'!$F1203</f>
        <v>67</v>
      </c>
      <c r="J1203" s="4">
        <f>'Main Data (2)'!$D1203*'Main Data (2)'!$G1203</f>
        <v>61246.450000000004</v>
      </c>
      <c r="K1203" s="4">
        <f>'Main Data (2)'!$F1203*'Main Data (2)'!$G1203</f>
        <v>33706.1</v>
      </c>
      <c r="L1203" s="7" t="str">
        <f t="shared" si="18"/>
        <v>No</v>
      </c>
    </row>
    <row r="1204" spans="1:12" x14ac:dyDescent="0.25">
      <c r="A1204" s="2" t="s">
        <v>1104</v>
      </c>
      <c r="B1204" s="2" t="s">
        <v>12</v>
      </c>
      <c r="C1204" s="2" t="s">
        <v>9</v>
      </c>
      <c r="D1204" s="2">
        <v>356</v>
      </c>
      <c r="E1204" s="2">
        <v>20</v>
      </c>
      <c r="F1204" s="2">
        <v>70</v>
      </c>
      <c r="G1204" s="2">
        <v>481.59</v>
      </c>
      <c r="H1204" s="3">
        <v>45145</v>
      </c>
      <c r="I1204" s="2">
        <f>'Main Data (2)'!$D1204-'Main Data (2)'!$F1204</f>
        <v>286</v>
      </c>
      <c r="J1204" s="2">
        <f>'Main Data (2)'!$D1204*'Main Data (2)'!$G1204</f>
        <v>171446.03999999998</v>
      </c>
      <c r="K1204" s="2">
        <f>'Main Data (2)'!$F1204*'Main Data (2)'!$G1204</f>
        <v>33711.299999999996</v>
      </c>
      <c r="L1204" s="6" t="str">
        <f t="shared" si="18"/>
        <v>No</v>
      </c>
    </row>
    <row r="1205" spans="1:12" x14ac:dyDescent="0.25">
      <c r="A1205" s="4" t="s">
        <v>1108</v>
      </c>
      <c r="B1205" s="4" t="s">
        <v>14</v>
      </c>
      <c r="C1205" s="4" t="s">
        <v>9</v>
      </c>
      <c r="D1205" s="4">
        <v>317</v>
      </c>
      <c r="E1205" s="4">
        <v>88</v>
      </c>
      <c r="F1205" s="4">
        <v>187</v>
      </c>
      <c r="G1205" s="4">
        <v>446.53</v>
      </c>
      <c r="H1205" s="5">
        <v>45212</v>
      </c>
      <c r="I1205" s="4">
        <f>'Main Data (2)'!$D1205-'Main Data (2)'!$F1205</f>
        <v>130</v>
      </c>
      <c r="J1205" s="4">
        <f>'Main Data (2)'!$D1205*'Main Data (2)'!$G1205</f>
        <v>141550.00999999998</v>
      </c>
      <c r="K1205" s="4">
        <f>'Main Data (2)'!$F1205*'Main Data (2)'!$G1205</f>
        <v>83501.11</v>
      </c>
      <c r="L1205" s="7" t="str">
        <f t="shared" si="18"/>
        <v>No</v>
      </c>
    </row>
    <row r="1206" spans="1:12" x14ac:dyDescent="0.25">
      <c r="A1206" s="2" t="s">
        <v>1110</v>
      </c>
      <c r="B1206" s="2" t="s">
        <v>21</v>
      </c>
      <c r="C1206" s="2" t="s">
        <v>9</v>
      </c>
      <c r="D1206" s="2">
        <v>314</v>
      </c>
      <c r="E1206" s="2">
        <v>53</v>
      </c>
      <c r="F1206" s="2">
        <v>248</v>
      </c>
      <c r="G1206" s="2">
        <v>255.28</v>
      </c>
      <c r="H1206" s="3">
        <v>45243</v>
      </c>
      <c r="I1206" s="2">
        <f>'Main Data (2)'!$D1206-'Main Data (2)'!$F1206</f>
        <v>66</v>
      </c>
      <c r="J1206" s="2">
        <f>'Main Data (2)'!$D1206*'Main Data (2)'!$G1206</f>
        <v>80157.919999999998</v>
      </c>
      <c r="K1206" s="2">
        <f>'Main Data (2)'!$F1206*'Main Data (2)'!$G1206</f>
        <v>63309.440000000002</v>
      </c>
      <c r="L1206" s="6" t="str">
        <f t="shared" si="18"/>
        <v>No</v>
      </c>
    </row>
    <row r="1207" spans="1:12" x14ac:dyDescent="0.25">
      <c r="A1207" s="4" t="s">
        <v>1111</v>
      </c>
      <c r="B1207" s="4" t="s">
        <v>14</v>
      </c>
      <c r="C1207" s="4" t="s">
        <v>9</v>
      </c>
      <c r="D1207" s="4">
        <v>238</v>
      </c>
      <c r="E1207" s="4">
        <v>47</v>
      </c>
      <c r="F1207" s="4">
        <v>68</v>
      </c>
      <c r="G1207" s="4">
        <v>411.2</v>
      </c>
      <c r="H1207" s="5">
        <v>44970</v>
      </c>
      <c r="I1207" s="4">
        <f>'Main Data (2)'!$D1207-'Main Data (2)'!$F1207</f>
        <v>170</v>
      </c>
      <c r="J1207" s="4">
        <f>'Main Data (2)'!$D1207*'Main Data (2)'!$G1207</f>
        <v>97865.599999999991</v>
      </c>
      <c r="K1207" s="4">
        <f>'Main Data (2)'!$F1207*'Main Data (2)'!$G1207</f>
        <v>27961.599999999999</v>
      </c>
      <c r="L1207" s="7" t="str">
        <f t="shared" si="18"/>
        <v>No</v>
      </c>
    </row>
    <row r="1208" spans="1:12" x14ac:dyDescent="0.25">
      <c r="A1208" s="2" t="s">
        <v>1119</v>
      </c>
      <c r="B1208" s="2" t="s">
        <v>48</v>
      </c>
      <c r="C1208" s="2" t="s">
        <v>9</v>
      </c>
      <c r="D1208" s="2">
        <v>497</v>
      </c>
      <c r="E1208" s="2">
        <v>89</v>
      </c>
      <c r="F1208" s="2">
        <v>208</v>
      </c>
      <c r="G1208" s="2">
        <v>271.27999999999997</v>
      </c>
      <c r="H1208" s="3">
        <v>45143</v>
      </c>
      <c r="I1208" s="2">
        <f>'Main Data (2)'!$D1208-'Main Data (2)'!$F1208</f>
        <v>289</v>
      </c>
      <c r="J1208" s="2">
        <f>'Main Data (2)'!$D1208*'Main Data (2)'!$G1208</f>
        <v>134826.15999999997</v>
      </c>
      <c r="K1208" s="2">
        <f>'Main Data (2)'!$F1208*'Main Data (2)'!$G1208</f>
        <v>56426.239999999991</v>
      </c>
      <c r="L1208" s="6" t="str">
        <f t="shared" si="18"/>
        <v>No</v>
      </c>
    </row>
    <row r="1209" spans="1:12" x14ac:dyDescent="0.25">
      <c r="A1209" s="4" t="s">
        <v>1125</v>
      </c>
      <c r="B1209" s="4" t="s">
        <v>14</v>
      </c>
      <c r="C1209" s="4" t="s">
        <v>9</v>
      </c>
      <c r="D1209" s="4">
        <v>204</v>
      </c>
      <c r="E1209" s="4">
        <v>71</v>
      </c>
      <c r="F1209" s="4">
        <v>54</v>
      </c>
      <c r="G1209" s="4">
        <v>493.09</v>
      </c>
      <c r="H1209" s="5">
        <v>45189</v>
      </c>
      <c r="I1209" s="4">
        <f>'Main Data (2)'!$D1209-'Main Data (2)'!$F1209</f>
        <v>150</v>
      </c>
      <c r="J1209" s="4">
        <f>'Main Data (2)'!$D1209*'Main Data (2)'!$G1209</f>
        <v>100590.36</v>
      </c>
      <c r="K1209" s="4">
        <f>'Main Data (2)'!$F1209*'Main Data (2)'!$G1209</f>
        <v>26626.859999999997</v>
      </c>
      <c r="L1209" s="7" t="str">
        <f t="shared" si="18"/>
        <v>No</v>
      </c>
    </row>
    <row r="1210" spans="1:12" x14ac:dyDescent="0.25">
      <c r="A1210" s="2" t="s">
        <v>1127</v>
      </c>
      <c r="B1210" s="2" t="s">
        <v>48</v>
      </c>
      <c r="C1210" s="2" t="s">
        <v>9</v>
      </c>
      <c r="D1210" s="2">
        <v>289</v>
      </c>
      <c r="E1210" s="2">
        <v>47</v>
      </c>
      <c r="F1210" s="2">
        <v>227</v>
      </c>
      <c r="G1210" s="2">
        <v>402.1</v>
      </c>
      <c r="H1210" s="3">
        <v>45171</v>
      </c>
      <c r="I1210" s="2">
        <f>'Main Data (2)'!$D1210-'Main Data (2)'!$F1210</f>
        <v>62</v>
      </c>
      <c r="J1210" s="2">
        <f>'Main Data (2)'!$D1210*'Main Data (2)'!$G1210</f>
        <v>116206.90000000001</v>
      </c>
      <c r="K1210" s="2">
        <f>'Main Data (2)'!$F1210*'Main Data (2)'!$G1210</f>
        <v>91276.700000000012</v>
      </c>
      <c r="L1210" s="6" t="str">
        <f t="shared" si="18"/>
        <v>No</v>
      </c>
    </row>
    <row r="1211" spans="1:12" x14ac:dyDescent="0.25">
      <c r="A1211" s="4" t="s">
        <v>1131</v>
      </c>
      <c r="B1211" s="4" t="s">
        <v>35</v>
      </c>
      <c r="C1211" s="4" t="s">
        <v>9</v>
      </c>
      <c r="D1211" s="4">
        <v>294</v>
      </c>
      <c r="E1211" s="4">
        <v>72</v>
      </c>
      <c r="F1211" s="4">
        <v>116</v>
      </c>
      <c r="G1211" s="4">
        <v>216.2</v>
      </c>
      <c r="H1211" s="5">
        <v>44996</v>
      </c>
      <c r="I1211" s="4">
        <f>'Main Data (2)'!$D1211-'Main Data (2)'!$F1211</f>
        <v>178</v>
      </c>
      <c r="J1211" s="4">
        <f>'Main Data (2)'!$D1211*'Main Data (2)'!$G1211</f>
        <v>63562.799999999996</v>
      </c>
      <c r="K1211" s="4">
        <f>'Main Data (2)'!$F1211*'Main Data (2)'!$G1211</f>
        <v>25079.199999999997</v>
      </c>
      <c r="L1211" s="7" t="str">
        <f t="shared" si="18"/>
        <v>No</v>
      </c>
    </row>
    <row r="1212" spans="1:12" x14ac:dyDescent="0.25">
      <c r="A1212" s="2" t="s">
        <v>1149</v>
      </c>
      <c r="B1212" s="2" t="s">
        <v>37</v>
      </c>
      <c r="C1212" s="2" t="s">
        <v>9</v>
      </c>
      <c r="D1212" s="2">
        <v>378</v>
      </c>
      <c r="E1212" s="2">
        <v>69</v>
      </c>
      <c r="F1212" s="2">
        <v>176</v>
      </c>
      <c r="G1212" s="2">
        <v>407.01</v>
      </c>
      <c r="H1212" s="3">
        <v>45146</v>
      </c>
      <c r="I1212" s="2">
        <f>'Main Data (2)'!$D1212-'Main Data (2)'!$F1212</f>
        <v>202</v>
      </c>
      <c r="J1212" s="2">
        <f>'Main Data (2)'!$D1212*'Main Data (2)'!$G1212</f>
        <v>153849.78</v>
      </c>
      <c r="K1212" s="2">
        <f>'Main Data (2)'!$F1212*'Main Data (2)'!$G1212</f>
        <v>71633.759999999995</v>
      </c>
      <c r="L1212" s="6" t="str">
        <f t="shared" si="18"/>
        <v>No</v>
      </c>
    </row>
    <row r="1213" spans="1:12" x14ac:dyDescent="0.25">
      <c r="A1213" s="4" t="s">
        <v>1156</v>
      </c>
      <c r="B1213" s="4" t="s">
        <v>12</v>
      </c>
      <c r="C1213" s="4" t="s">
        <v>9</v>
      </c>
      <c r="D1213" s="4">
        <v>229</v>
      </c>
      <c r="E1213" s="4">
        <v>32</v>
      </c>
      <c r="F1213" s="4">
        <v>179</v>
      </c>
      <c r="G1213" s="4">
        <v>300.95</v>
      </c>
      <c r="H1213" s="5">
        <v>45085</v>
      </c>
      <c r="I1213" s="4">
        <f>'Main Data (2)'!$D1213-'Main Data (2)'!$F1213</f>
        <v>50</v>
      </c>
      <c r="J1213" s="4">
        <f>'Main Data (2)'!$D1213*'Main Data (2)'!$G1213</f>
        <v>68917.55</v>
      </c>
      <c r="K1213" s="4">
        <f>'Main Data (2)'!$F1213*'Main Data (2)'!$G1213</f>
        <v>53870.049999999996</v>
      </c>
      <c r="L1213" s="7" t="str">
        <f t="shared" si="18"/>
        <v>No</v>
      </c>
    </row>
    <row r="1214" spans="1:12" x14ac:dyDescent="0.25">
      <c r="A1214" s="2" t="s">
        <v>1157</v>
      </c>
      <c r="B1214" s="2" t="s">
        <v>12</v>
      </c>
      <c r="C1214" s="2" t="s">
        <v>9</v>
      </c>
      <c r="D1214" s="2">
        <v>282</v>
      </c>
      <c r="E1214" s="2">
        <v>23</v>
      </c>
      <c r="F1214" s="2">
        <v>13</v>
      </c>
      <c r="G1214" s="2">
        <v>216.26</v>
      </c>
      <c r="H1214" s="3">
        <v>45190</v>
      </c>
      <c r="I1214" s="2">
        <f>'Main Data (2)'!$D1214-'Main Data (2)'!$F1214</f>
        <v>269</v>
      </c>
      <c r="J1214" s="2">
        <f>'Main Data (2)'!$D1214*'Main Data (2)'!$G1214</f>
        <v>60985.32</v>
      </c>
      <c r="K1214" s="2">
        <f>'Main Data (2)'!$F1214*'Main Data (2)'!$G1214</f>
        <v>2811.38</v>
      </c>
      <c r="L1214" s="6" t="str">
        <f t="shared" si="18"/>
        <v>No</v>
      </c>
    </row>
    <row r="1215" spans="1:12" x14ac:dyDescent="0.25">
      <c r="A1215" s="4" t="s">
        <v>1161</v>
      </c>
      <c r="B1215" s="4" t="s">
        <v>26</v>
      </c>
      <c r="C1215" s="4" t="s">
        <v>9</v>
      </c>
      <c r="D1215" s="4">
        <v>336</v>
      </c>
      <c r="E1215" s="4">
        <v>55</v>
      </c>
      <c r="F1215" s="4">
        <v>280</v>
      </c>
      <c r="G1215" s="4">
        <v>186.94</v>
      </c>
      <c r="H1215" s="5">
        <v>45135</v>
      </c>
      <c r="I1215" s="4">
        <f>'Main Data (2)'!$D1215-'Main Data (2)'!$F1215</f>
        <v>56</v>
      </c>
      <c r="J1215" s="4">
        <f>'Main Data (2)'!$D1215*'Main Data (2)'!$G1215</f>
        <v>62811.839999999997</v>
      </c>
      <c r="K1215" s="4">
        <f>'Main Data (2)'!$F1215*'Main Data (2)'!$G1215</f>
        <v>52343.199999999997</v>
      </c>
      <c r="L1215" s="7" t="str">
        <f t="shared" si="18"/>
        <v>No</v>
      </c>
    </row>
    <row r="1216" spans="1:12" x14ac:dyDescent="0.25">
      <c r="A1216" s="2" t="s">
        <v>1173</v>
      </c>
      <c r="B1216" s="2" t="s">
        <v>21</v>
      </c>
      <c r="C1216" s="2" t="s">
        <v>9</v>
      </c>
      <c r="D1216" s="2">
        <v>176</v>
      </c>
      <c r="E1216" s="2">
        <v>43</v>
      </c>
      <c r="F1216" s="2">
        <v>126</v>
      </c>
      <c r="G1216" s="2">
        <v>413.8</v>
      </c>
      <c r="H1216" s="3">
        <v>45167</v>
      </c>
      <c r="I1216" s="2">
        <f>'Main Data (2)'!$D1216-'Main Data (2)'!$F1216</f>
        <v>50</v>
      </c>
      <c r="J1216" s="2">
        <f>'Main Data (2)'!$D1216*'Main Data (2)'!$G1216</f>
        <v>72828.800000000003</v>
      </c>
      <c r="K1216" s="2">
        <f>'Main Data (2)'!$F1216*'Main Data (2)'!$G1216</f>
        <v>52138.8</v>
      </c>
      <c r="L1216" s="6" t="str">
        <f t="shared" si="18"/>
        <v>No</v>
      </c>
    </row>
    <row r="1217" spans="1:12" x14ac:dyDescent="0.25">
      <c r="A1217" s="4" t="s">
        <v>1175</v>
      </c>
      <c r="B1217" s="4" t="s">
        <v>8</v>
      </c>
      <c r="C1217" s="4" t="s">
        <v>9</v>
      </c>
      <c r="D1217" s="4">
        <v>169</v>
      </c>
      <c r="E1217" s="4">
        <v>79</v>
      </c>
      <c r="F1217" s="4">
        <v>117</v>
      </c>
      <c r="G1217" s="4">
        <v>211.92</v>
      </c>
      <c r="H1217" s="5">
        <v>44944</v>
      </c>
      <c r="I1217" s="4">
        <f>'Main Data (2)'!$D1217-'Main Data (2)'!$F1217</f>
        <v>52</v>
      </c>
      <c r="J1217" s="4">
        <f>'Main Data (2)'!$D1217*'Main Data (2)'!$G1217</f>
        <v>35814.479999999996</v>
      </c>
      <c r="K1217" s="4">
        <f>'Main Data (2)'!$F1217*'Main Data (2)'!$G1217</f>
        <v>24794.639999999999</v>
      </c>
      <c r="L1217" s="7" t="str">
        <f t="shared" si="18"/>
        <v>No</v>
      </c>
    </row>
    <row r="1218" spans="1:12" x14ac:dyDescent="0.25">
      <c r="A1218" s="2" t="s">
        <v>1178</v>
      </c>
      <c r="B1218" s="2" t="s">
        <v>26</v>
      </c>
      <c r="C1218" s="2" t="s">
        <v>9</v>
      </c>
      <c r="D1218" s="2">
        <v>155</v>
      </c>
      <c r="E1218" s="2">
        <v>23</v>
      </c>
      <c r="F1218" s="2">
        <v>110</v>
      </c>
      <c r="G1218" s="2">
        <v>197.04</v>
      </c>
      <c r="H1218" s="3">
        <v>45010</v>
      </c>
      <c r="I1218" s="2">
        <f>'Main Data (2)'!$D1218-'Main Data (2)'!$F1218</f>
        <v>45</v>
      </c>
      <c r="J1218" s="2">
        <f>'Main Data (2)'!$D1218*'Main Data (2)'!$G1218</f>
        <v>30541.199999999997</v>
      </c>
      <c r="K1218" s="2">
        <f>'Main Data (2)'!$F1218*'Main Data (2)'!$G1218</f>
        <v>21674.399999999998</v>
      </c>
      <c r="L1218" s="6" t="str">
        <f t="shared" ref="L1218:L1281" si="19">IF(D1218&lt;=E1218,"Yes","No")</f>
        <v>No</v>
      </c>
    </row>
    <row r="1219" spans="1:12" x14ac:dyDescent="0.25">
      <c r="A1219" s="4" t="s">
        <v>1180</v>
      </c>
      <c r="B1219" s="4" t="s">
        <v>28</v>
      </c>
      <c r="C1219" s="4" t="s">
        <v>9</v>
      </c>
      <c r="D1219" s="4">
        <v>392</v>
      </c>
      <c r="E1219" s="4">
        <v>69</v>
      </c>
      <c r="F1219" s="4">
        <v>265</v>
      </c>
      <c r="G1219" s="4">
        <v>274.7</v>
      </c>
      <c r="H1219" s="5">
        <v>45007</v>
      </c>
      <c r="I1219" s="4">
        <f>'Main Data (2)'!$D1219-'Main Data (2)'!$F1219</f>
        <v>127</v>
      </c>
      <c r="J1219" s="4">
        <f>'Main Data (2)'!$D1219*'Main Data (2)'!$G1219</f>
        <v>107682.4</v>
      </c>
      <c r="K1219" s="4">
        <f>'Main Data (2)'!$F1219*'Main Data (2)'!$G1219</f>
        <v>72795.5</v>
      </c>
      <c r="L1219" s="7" t="str">
        <f t="shared" si="19"/>
        <v>No</v>
      </c>
    </row>
    <row r="1220" spans="1:12" x14ac:dyDescent="0.25">
      <c r="A1220" s="2" t="s">
        <v>1181</v>
      </c>
      <c r="B1220" s="2" t="s">
        <v>8</v>
      </c>
      <c r="C1220" s="2" t="s">
        <v>9</v>
      </c>
      <c r="D1220" s="2">
        <v>320</v>
      </c>
      <c r="E1220" s="2">
        <v>47</v>
      </c>
      <c r="F1220" s="2">
        <v>224</v>
      </c>
      <c r="G1220" s="2">
        <v>389.42</v>
      </c>
      <c r="H1220" s="3">
        <v>45098</v>
      </c>
      <c r="I1220" s="2">
        <f>'Main Data (2)'!$D1220-'Main Data (2)'!$F1220</f>
        <v>96</v>
      </c>
      <c r="J1220" s="2">
        <f>'Main Data (2)'!$D1220*'Main Data (2)'!$G1220</f>
        <v>124614.40000000001</v>
      </c>
      <c r="K1220" s="2">
        <f>'Main Data (2)'!$F1220*'Main Data (2)'!$G1220</f>
        <v>87230.080000000002</v>
      </c>
      <c r="L1220" s="6" t="str">
        <f t="shared" si="19"/>
        <v>No</v>
      </c>
    </row>
    <row r="1221" spans="1:12" x14ac:dyDescent="0.25">
      <c r="A1221" s="4" t="s">
        <v>1182</v>
      </c>
      <c r="B1221" s="4" t="s">
        <v>17</v>
      </c>
      <c r="C1221" s="4" t="s">
        <v>9</v>
      </c>
      <c r="D1221" s="4">
        <v>393</v>
      </c>
      <c r="E1221" s="4">
        <v>40</v>
      </c>
      <c r="F1221" s="4">
        <v>281</v>
      </c>
      <c r="G1221" s="4">
        <v>76.02</v>
      </c>
      <c r="H1221" s="5">
        <v>45111</v>
      </c>
      <c r="I1221" s="4">
        <f>'Main Data (2)'!$D1221-'Main Data (2)'!$F1221</f>
        <v>112</v>
      </c>
      <c r="J1221" s="4">
        <f>'Main Data (2)'!$D1221*'Main Data (2)'!$G1221</f>
        <v>29875.859999999997</v>
      </c>
      <c r="K1221" s="4">
        <f>'Main Data (2)'!$F1221*'Main Data (2)'!$G1221</f>
        <v>21361.62</v>
      </c>
      <c r="L1221" s="7" t="str">
        <f t="shared" si="19"/>
        <v>No</v>
      </c>
    </row>
    <row r="1222" spans="1:12" x14ac:dyDescent="0.25">
      <c r="A1222" s="2" t="s">
        <v>1183</v>
      </c>
      <c r="B1222" s="2" t="s">
        <v>14</v>
      </c>
      <c r="C1222" s="2" t="s">
        <v>9</v>
      </c>
      <c r="D1222" s="2">
        <v>341</v>
      </c>
      <c r="E1222" s="2">
        <v>45</v>
      </c>
      <c r="F1222" s="2">
        <v>226</v>
      </c>
      <c r="G1222" s="2">
        <v>160.19999999999999</v>
      </c>
      <c r="H1222" s="3">
        <v>45032</v>
      </c>
      <c r="I1222" s="2">
        <f>'Main Data (2)'!$D1222-'Main Data (2)'!$F1222</f>
        <v>115</v>
      </c>
      <c r="J1222" s="2">
        <f>'Main Data (2)'!$D1222*'Main Data (2)'!$G1222</f>
        <v>54628.2</v>
      </c>
      <c r="K1222" s="2">
        <f>'Main Data (2)'!$F1222*'Main Data (2)'!$G1222</f>
        <v>36205.199999999997</v>
      </c>
      <c r="L1222" s="6" t="str">
        <f t="shared" si="19"/>
        <v>No</v>
      </c>
    </row>
    <row r="1223" spans="1:12" x14ac:dyDescent="0.25">
      <c r="A1223" s="4" t="s">
        <v>1185</v>
      </c>
      <c r="B1223" s="4" t="s">
        <v>12</v>
      </c>
      <c r="C1223" s="4" t="s">
        <v>9</v>
      </c>
      <c r="D1223" s="4">
        <v>128</v>
      </c>
      <c r="E1223" s="4">
        <v>29</v>
      </c>
      <c r="F1223" s="4">
        <v>49</v>
      </c>
      <c r="G1223" s="4">
        <v>289.16000000000003</v>
      </c>
      <c r="H1223" s="5">
        <v>45188</v>
      </c>
      <c r="I1223" s="4">
        <f>'Main Data (2)'!$D1223-'Main Data (2)'!$F1223</f>
        <v>79</v>
      </c>
      <c r="J1223" s="4">
        <f>'Main Data (2)'!$D1223*'Main Data (2)'!$G1223</f>
        <v>37012.480000000003</v>
      </c>
      <c r="K1223" s="4">
        <f>'Main Data (2)'!$F1223*'Main Data (2)'!$G1223</f>
        <v>14168.840000000002</v>
      </c>
      <c r="L1223" s="7" t="str">
        <f t="shared" si="19"/>
        <v>No</v>
      </c>
    </row>
    <row r="1224" spans="1:12" x14ac:dyDescent="0.25">
      <c r="A1224" s="2" t="s">
        <v>1187</v>
      </c>
      <c r="B1224" s="2" t="s">
        <v>48</v>
      </c>
      <c r="C1224" s="2" t="s">
        <v>9</v>
      </c>
      <c r="D1224" s="2">
        <v>363</v>
      </c>
      <c r="E1224" s="2">
        <v>98</v>
      </c>
      <c r="F1224" s="2">
        <v>190</v>
      </c>
      <c r="G1224" s="2">
        <v>198.29</v>
      </c>
      <c r="H1224" s="3">
        <v>45233</v>
      </c>
      <c r="I1224" s="2">
        <f>'Main Data (2)'!$D1224-'Main Data (2)'!$F1224</f>
        <v>173</v>
      </c>
      <c r="J1224" s="2">
        <f>'Main Data (2)'!$D1224*'Main Data (2)'!$G1224</f>
        <v>71979.27</v>
      </c>
      <c r="K1224" s="2">
        <f>'Main Data (2)'!$F1224*'Main Data (2)'!$G1224</f>
        <v>37675.1</v>
      </c>
      <c r="L1224" s="6" t="str">
        <f t="shared" si="19"/>
        <v>No</v>
      </c>
    </row>
    <row r="1225" spans="1:12" x14ac:dyDescent="0.25">
      <c r="A1225" s="4" t="s">
        <v>1190</v>
      </c>
      <c r="B1225" s="4" t="s">
        <v>14</v>
      </c>
      <c r="C1225" s="4" t="s">
        <v>9</v>
      </c>
      <c r="D1225" s="4">
        <v>277</v>
      </c>
      <c r="E1225" s="4">
        <v>32</v>
      </c>
      <c r="F1225" s="4">
        <v>181</v>
      </c>
      <c r="G1225" s="4">
        <v>207.03</v>
      </c>
      <c r="H1225" s="5">
        <v>45109</v>
      </c>
      <c r="I1225" s="4">
        <f>'Main Data (2)'!$D1225-'Main Data (2)'!$F1225</f>
        <v>96</v>
      </c>
      <c r="J1225" s="4">
        <f>'Main Data (2)'!$D1225*'Main Data (2)'!$G1225</f>
        <v>57347.31</v>
      </c>
      <c r="K1225" s="4">
        <f>'Main Data (2)'!$F1225*'Main Data (2)'!$G1225</f>
        <v>37472.43</v>
      </c>
      <c r="L1225" s="7" t="str">
        <f t="shared" si="19"/>
        <v>No</v>
      </c>
    </row>
    <row r="1226" spans="1:12" x14ac:dyDescent="0.25">
      <c r="A1226" s="2" t="s">
        <v>1197</v>
      </c>
      <c r="B1226" s="2" t="s">
        <v>12</v>
      </c>
      <c r="C1226" s="2" t="s">
        <v>9</v>
      </c>
      <c r="D1226" s="2">
        <v>335</v>
      </c>
      <c r="E1226" s="2">
        <v>99</v>
      </c>
      <c r="F1226" s="2">
        <v>157</v>
      </c>
      <c r="G1226" s="2">
        <v>394.1</v>
      </c>
      <c r="H1226" s="3">
        <v>45259</v>
      </c>
      <c r="I1226" s="2">
        <f>'Main Data (2)'!$D1226-'Main Data (2)'!$F1226</f>
        <v>178</v>
      </c>
      <c r="J1226" s="2">
        <f>'Main Data (2)'!$D1226*'Main Data (2)'!$G1226</f>
        <v>132023.5</v>
      </c>
      <c r="K1226" s="2">
        <f>'Main Data (2)'!$F1226*'Main Data (2)'!$G1226</f>
        <v>61873.700000000004</v>
      </c>
      <c r="L1226" s="6" t="str">
        <f t="shared" si="19"/>
        <v>No</v>
      </c>
    </row>
    <row r="1227" spans="1:12" x14ac:dyDescent="0.25">
      <c r="A1227" s="4" t="s">
        <v>1198</v>
      </c>
      <c r="B1227" s="4" t="s">
        <v>12</v>
      </c>
      <c r="C1227" s="4" t="s">
        <v>9</v>
      </c>
      <c r="D1227" s="4">
        <v>333</v>
      </c>
      <c r="E1227" s="4">
        <v>33</v>
      </c>
      <c r="F1227" s="4">
        <v>34</v>
      </c>
      <c r="G1227" s="4">
        <v>89.79</v>
      </c>
      <c r="H1227" s="5">
        <v>44936</v>
      </c>
      <c r="I1227" s="4">
        <f>'Main Data (2)'!$D1227-'Main Data (2)'!$F1227</f>
        <v>299</v>
      </c>
      <c r="J1227" s="4">
        <f>'Main Data (2)'!$D1227*'Main Data (2)'!$G1227</f>
        <v>29900.070000000003</v>
      </c>
      <c r="K1227" s="4">
        <f>'Main Data (2)'!$F1227*'Main Data (2)'!$G1227</f>
        <v>3052.86</v>
      </c>
      <c r="L1227" s="7" t="str">
        <f t="shared" si="19"/>
        <v>No</v>
      </c>
    </row>
    <row r="1228" spans="1:12" x14ac:dyDescent="0.25">
      <c r="A1228" s="2" t="s">
        <v>1201</v>
      </c>
      <c r="B1228" s="2" t="s">
        <v>14</v>
      </c>
      <c r="C1228" s="2" t="s">
        <v>9</v>
      </c>
      <c r="D1228" s="2">
        <v>300</v>
      </c>
      <c r="E1228" s="2">
        <v>90</v>
      </c>
      <c r="F1228" s="2">
        <v>35</v>
      </c>
      <c r="G1228" s="2">
        <v>444.89</v>
      </c>
      <c r="H1228" s="3">
        <v>44934</v>
      </c>
      <c r="I1228" s="2">
        <f>'Main Data (2)'!$D1228-'Main Data (2)'!$F1228</f>
        <v>265</v>
      </c>
      <c r="J1228" s="2">
        <f>'Main Data (2)'!$D1228*'Main Data (2)'!$G1228</f>
        <v>133467</v>
      </c>
      <c r="K1228" s="2">
        <f>'Main Data (2)'!$F1228*'Main Data (2)'!$G1228</f>
        <v>15571.15</v>
      </c>
      <c r="L1228" s="6" t="str">
        <f t="shared" si="19"/>
        <v>No</v>
      </c>
    </row>
    <row r="1229" spans="1:12" x14ac:dyDescent="0.25">
      <c r="A1229" s="4" t="s">
        <v>1203</v>
      </c>
      <c r="B1229" s="4" t="s">
        <v>26</v>
      </c>
      <c r="C1229" s="4" t="s">
        <v>9</v>
      </c>
      <c r="D1229" s="4">
        <v>282</v>
      </c>
      <c r="E1229" s="4">
        <v>90</v>
      </c>
      <c r="F1229" s="4">
        <v>253</v>
      </c>
      <c r="G1229" s="4">
        <v>271.32</v>
      </c>
      <c r="H1229" s="5">
        <v>45051</v>
      </c>
      <c r="I1229" s="4">
        <f>'Main Data (2)'!$D1229-'Main Data (2)'!$F1229</f>
        <v>29</v>
      </c>
      <c r="J1229" s="4">
        <f>'Main Data (2)'!$D1229*'Main Data (2)'!$G1229</f>
        <v>76512.240000000005</v>
      </c>
      <c r="K1229" s="4">
        <f>'Main Data (2)'!$F1229*'Main Data (2)'!$G1229</f>
        <v>68643.959999999992</v>
      </c>
      <c r="L1229" s="7" t="str">
        <f t="shared" si="19"/>
        <v>No</v>
      </c>
    </row>
    <row r="1230" spans="1:12" x14ac:dyDescent="0.25">
      <c r="A1230" s="2" t="s">
        <v>1219</v>
      </c>
      <c r="B1230" s="2" t="s">
        <v>37</v>
      </c>
      <c r="C1230" s="2" t="s">
        <v>9</v>
      </c>
      <c r="D1230" s="2">
        <v>294</v>
      </c>
      <c r="E1230" s="2">
        <v>36</v>
      </c>
      <c r="F1230" s="2">
        <v>4</v>
      </c>
      <c r="G1230" s="2">
        <v>260.60000000000002</v>
      </c>
      <c r="H1230" s="3">
        <v>45058</v>
      </c>
      <c r="I1230" s="2">
        <f>'Main Data (2)'!$D1230-'Main Data (2)'!$F1230</f>
        <v>290</v>
      </c>
      <c r="J1230" s="2">
        <f>'Main Data (2)'!$D1230*'Main Data (2)'!$G1230</f>
        <v>76616.400000000009</v>
      </c>
      <c r="K1230" s="2">
        <f>'Main Data (2)'!$F1230*'Main Data (2)'!$G1230</f>
        <v>1042.4000000000001</v>
      </c>
      <c r="L1230" s="6" t="str">
        <f t="shared" si="19"/>
        <v>No</v>
      </c>
    </row>
    <row r="1231" spans="1:12" x14ac:dyDescent="0.25">
      <c r="A1231" s="4" t="s">
        <v>1222</v>
      </c>
      <c r="B1231" s="4" t="s">
        <v>8</v>
      </c>
      <c r="C1231" s="4" t="s">
        <v>9</v>
      </c>
      <c r="D1231" s="4">
        <v>384</v>
      </c>
      <c r="E1231" s="4">
        <v>20</v>
      </c>
      <c r="F1231" s="4">
        <v>247</v>
      </c>
      <c r="G1231" s="4">
        <v>207.14</v>
      </c>
      <c r="H1231" s="5">
        <v>45100</v>
      </c>
      <c r="I1231" s="4">
        <f>'Main Data (2)'!$D1231-'Main Data (2)'!$F1231</f>
        <v>137</v>
      </c>
      <c r="J1231" s="4">
        <f>'Main Data (2)'!$D1231*'Main Data (2)'!$G1231</f>
        <v>79541.759999999995</v>
      </c>
      <c r="K1231" s="4">
        <f>'Main Data (2)'!$F1231*'Main Data (2)'!$G1231</f>
        <v>51163.579999999994</v>
      </c>
      <c r="L1231" s="7" t="str">
        <f t="shared" si="19"/>
        <v>No</v>
      </c>
    </row>
    <row r="1232" spans="1:12" x14ac:dyDescent="0.25">
      <c r="A1232" s="2" t="s">
        <v>1226</v>
      </c>
      <c r="B1232" s="2" t="s">
        <v>8</v>
      </c>
      <c r="C1232" s="2" t="s">
        <v>9</v>
      </c>
      <c r="D1232" s="2">
        <v>197</v>
      </c>
      <c r="E1232" s="2">
        <v>43</v>
      </c>
      <c r="F1232" s="2">
        <v>129</v>
      </c>
      <c r="G1232" s="2">
        <v>429.31</v>
      </c>
      <c r="H1232" s="3">
        <v>45138</v>
      </c>
      <c r="I1232" s="2">
        <f>'Main Data (2)'!$D1232-'Main Data (2)'!$F1232</f>
        <v>68</v>
      </c>
      <c r="J1232" s="2">
        <f>'Main Data (2)'!$D1232*'Main Data (2)'!$G1232</f>
        <v>84574.07</v>
      </c>
      <c r="K1232" s="2">
        <f>'Main Data (2)'!$F1232*'Main Data (2)'!$G1232</f>
        <v>55380.99</v>
      </c>
      <c r="L1232" s="6" t="str">
        <f t="shared" si="19"/>
        <v>No</v>
      </c>
    </row>
    <row r="1233" spans="1:12" x14ac:dyDescent="0.25">
      <c r="A1233" s="4" t="s">
        <v>1227</v>
      </c>
      <c r="B1233" s="4" t="s">
        <v>21</v>
      </c>
      <c r="C1233" s="4" t="s">
        <v>9</v>
      </c>
      <c r="D1233" s="4">
        <v>194</v>
      </c>
      <c r="E1233" s="4">
        <v>40</v>
      </c>
      <c r="F1233" s="4">
        <v>74</v>
      </c>
      <c r="G1233" s="4">
        <v>362.22</v>
      </c>
      <c r="H1233" s="5">
        <v>45227</v>
      </c>
      <c r="I1233" s="4">
        <f>'Main Data (2)'!$D1233-'Main Data (2)'!$F1233</f>
        <v>120</v>
      </c>
      <c r="J1233" s="4">
        <f>'Main Data (2)'!$D1233*'Main Data (2)'!$G1233</f>
        <v>70270.680000000008</v>
      </c>
      <c r="K1233" s="4">
        <f>'Main Data (2)'!$F1233*'Main Data (2)'!$G1233</f>
        <v>26804.280000000002</v>
      </c>
      <c r="L1233" s="7" t="str">
        <f t="shared" si="19"/>
        <v>No</v>
      </c>
    </row>
    <row r="1234" spans="1:12" x14ac:dyDescent="0.25">
      <c r="A1234" s="2" t="s">
        <v>1228</v>
      </c>
      <c r="B1234" s="2" t="s">
        <v>17</v>
      </c>
      <c r="C1234" s="2" t="s">
        <v>9</v>
      </c>
      <c r="D1234" s="2">
        <v>280</v>
      </c>
      <c r="E1234" s="2">
        <v>46</v>
      </c>
      <c r="F1234" s="2">
        <v>61</v>
      </c>
      <c r="G1234" s="2">
        <v>145.91999999999999</v>
      </c>
      <c r="H1234" s="3">
        <v>45036</v>
      </c>
      <c r="I1234" s="2">
        <f>'Main Data (2)'!$D1234-'Main Data (2)'!$F1234</f>
        <v>219</v>
      </c>
      <c r="J1234" s="2">
        <f>'Main Data (2)'!$D1234*'Main Data (2)'!$G1234</f>
        <v>40857.599999999999</v>
      </c>
      <c r="K1234" s="2">
        <f>'Main Data (2)'!$F1234*'Main Data (2)'!$G1234</f>
        <v>8901.119999999999</v>
      </c>
      <c r="L1234" s="6" t="str">
        <f t="shared" si="19"/>
        <v>No</v>
      </c>
    </row>
    <row r="1235" spans="1:12" x14ac:dyDescent="0.25">
      <c r="A1235" s="4" t="s">
        <v>1232</v>
      </c>
      <c r="B1235" s="4" t="s">
        <v>35</v>
      </c>
      <c r="C1235" s="4" t="s">
        <v>9</v>
      </c>
      <c r="D1235" s="4">
        <v>545</v>
      </c>
      <c r="E1235" s="4">
        <v>51</v>
      </c>
      <c r="F1235" s="4">
        <v>269</v>
      </c>
      <c r="G1235" s="4">
        <v>169.88</v>
      </c>
      <c r="H1235" s="5">
        <v>45075</v>
      </c>
      <c r="I1235" s="4">
        <f>'Main Data (2)'!$D1235-'Main Data (2)'!$F1235</f>
        <v>276</v>
      </c>
      <c r="J1235" s="4">
        <f>'Main Data (2)'!$D1235*'Main Data (2)'!$G1235</f>
        <v>92584.599999999991</v>
      </c>
      <c r="K1235" s="4">
        <f>'Main Data (2)'!$F1235*'Main Data (2)'!$G1235</f>
        <v>45697.72</v>
      </c>
      <c r="L1235" s="7" t="str">
        <f t="shared" si="19"/>
        <v>No</v>
      </c>
    </row>
    <row r="1236" spans="1:12" x14ac:dyDescent="0.25">
      <c r="A1236" s="2" t="s">
        <v>1243</v>
      </c>
      <c r="B1236" s="2" t="s">
        <v>26</v>
      </c>
      <c r="C1236" s="2" t="s">
        <v>9</v>
      </c>
      <c r="D1236" s="2">
        <v>316</v>
      </c>
      <c r="E1236" s="2">
        <v>94</v>
      </c>
      <c r="F1236" s="2">
        <v>47</v>
      </c>
      <c r="G1236" s="2">
        <v>267.17</v>
      </c>
      <c r="H1236" s="3">
        <v>45231</v>
      </c>
      <c r="I1236" s="2">
        <f>'Main Data (2)'!$D1236-'Main Data (2)'!$F1236</f>
        <v>269</v>
      </c>
      <c r="J1236" s="2">
        <f>'Main Data (2)'!$D1236*'Main Data (2)'!$G1236</f>
        <v>84425.72</v>
      </c>
      <c r="K1236" s="2">
        <f>'Main Data (2)'!$F1236*'Main Data (2)'!$G1236</f>
        <v>12556.990000000002</v>
      </c>
      <c r="L1236" s="6" t="str">
        <f t="shared" si="19"/>
        <v>No</v>
      </c>
    </row>
    <row r="1237" spans="1:12" x14ac:dyDescent="0.25">
      <c r="A1237" s="4" t="s">
        <v>1249</v>
      </c>
      <c r="B1237" s="4" t="s">
        <v>21</v>
      </c>
      <c r="C1237" s="4" t="s">
        <v>9</v>
      </c>
      <c r="D1237" s="4">
        <v>249</v>
      </c>
      <c r="E1237" s="4">
        <v>61</v>
      </c>
      <c r="F1237" s="4">
        <v>147</v>
      </c>
      <c r="G1237" s="4">
        <v>452.39</v>
      </c>
      <c r="H1237" s="5">
        <v>45047</v>
      </c>
      <c r="I1237" s="4">
        <f>'Main Data (2)'!$D1237-'Main Data (2)'!$F1237</f>
        <v>102</v>
      </c>
      <c r="J1237" s="4">
        <f>'Main Data (2)'!$D1237*'Main Data (2)'!$G1237</f>
        <v>112645.11</v>
      </c>
      <c r="K1237" s="4">
        <f>'Main Data (2)'!$F1237*'Main Data (2)'!$G1237</f>
        <v>66501.33</v>
      </c>
      <c r="L1237" s="7" t="str">
        <f t="shared" si="19"/>
        <v>No</v>
      </c>
    </row>
    <row r="1238" spans="1:12" x14ac:dyDescent="0.25">
      <c r="A1238" s="2" t="s">
        <v>1252</v>
      </c>
      <c r="B1238" s="2" t="s">
        <v>28</v>
      </c>
      <c r="C1238" s="2" t="s">
        <v>9</v>
      </c>
      <c r="D1238" s="2">
        <v>158</v>
      </c>
      <c r="E1238" s="2">
        <v>99</v>
      </c>
      <c r="F1238" s="2">
        <v>152</v>
      </c>
      <c r="G1238" s="2">
        <v>333.04</v>
      </c>
      <c r="H1238" s="3">
        <v>44999</v>
      </c>
      <c r="I1238" s="2">
        <f>'Main Data (2)'!$D1238-'Main Data (2)'!$F1238</f>
        <v>6</v>
      </c>
      <c r="J1238" s="2">
        <f>'Main Data (2)'!$D1238*'Main Data (2)'!$G1238</f>
        <v>52620.32</v>
      </c>
      <c r="K1238" s="2">
        <f>'Main Data (2)'!$F1238*'Main Data (2)'!$G1238</f>
        <v>50622.080000000002</v>
      </c>
      <c r="L1238" s="6" t="str">
        <f t="shared" si="19"/>
        <v>No</v>
      </c>
    </row>
    <row r="1239" spans="1:12" x14ac:dyDescent="0.25">
      <c r="A1239" s="4" t="s">
        <v>1256</v>
      </c>
      <c r="B1239" s="4" t="s">
        <v>17</v>
      </c>
      <c r="C1239" s="4" t="s">
        <v>9</v>
      </c>
      <c r="D1239" s="4">
        <v>532</v>
      </c>
      <c r="E1239" s="4">
        <v>26</v>
      </c>
      <c r="F1239" s="4">
        <v>252</v>
      </c>
      <c r="G1239" s="4">
        <v>93.77</v>
      </c>
      <c r="H1239" s="5">
        <v>44938</v>
      </c>
      <c r="I1239" s="4">
        <f>'Main Data (2)'!$D1239-'Main Data (2)'!$F1239</f>
        <v>280</v>
      </c>
      <c r="J1239" s="4">
        <f>'Main Data (2)'!$D1239*'Main Data (2)'!$G1239</f>
        <v>49885.64</v>
      </c>
      <c r="K1239" s="4">
        <f>'Main Data (2)'!$F1239*'Main Data (2)'!$G1239</f>
        <v>23630.039999999997</v>
      </c>
      <c r="L1239" s="7" t="str">
        <f t="shared" si="19"/>
        <v>No</v>
      </c>
    </row>
    <row r="1240" spans="1:12" x14ac:dyDescent="0.25">
      <c r="A1240" s="2" t="s">
        <v>1257</v>
      </c>
      <c r="B1240" s="2" t="s">
        <v>12</v>
      </c>
      <c r="C1240" s="2" t="s">
        <v>9</v>
      </c>
      <c r="D1240" s="2">
        <v>256</v>
      </c>
      <c r="E1240" s="2">
        <v>93</v>
      </c>
      <c r="F1240" s="2">
        <v>148</v>
      </c>
      <c r="G1240" s="2">
        <v>325.63</v>
      </c>
      <c r="H1240" s="3">
        <v>45093</v>
      </c>
      <c r="I1240" s="2">
        <f>'Main Data (2)'!$D1240-'Main Data (2)'!$F1240</f>
        <v>108</v>
      </c>
      <c r="J1240" s="2">
        <f>'Main Data (2)'!$D1240*'Main Data (2)'!$G1240</f>
        <v>83361.279999999999</v>
      </c>
      <c r="K1240" s="2">
        <f>'Main Data (2)'!$F1240*'Main Data (2)'!$G1240</f>
        <v>48193.24</v>
      </c>
      <c r="L1240" s="6" t="str">
        <f t="shared" si="19"/>
        <v>No</v>
      </c>
    </row>
    <row r="1241" spans="1:12" x14ac:dyDescent="0.25">
      <c r="A1241" s="4" t="s">
        <v>1259</v>
      </c>
      <c r="B1241" s="4" t="s">
        <v>17</v>
      </c>
      <c r="C1241" s="4" t="s">
        <v>9</v>
      </c>
      <c r="D1241" s="4">
        <v>228</v>
      </c>
      <c r="E1241" s="4">
        <v>26</v>
      </c>
      <c r="F1241" s="4">
        <v>98</v>
      </c>
      <c r="G1241" s="4">
        <v>71.790000000000006</v>
      </c>
      <c r="H1241" s="5">
        <v>45133</v>
      </c>
      <c r="I1241" s="4">
        <f>'Main Data (2)'!$D1241-'Main Data (2)'!$F1241</f>
        <v>130</v>
      </c>
      <c r="J1241" s="4">
        <f>'Main Data (2)'!$D1241*'Main Data (2)'!$G1241</f>
        <v>16368.12</v>
      </c>
      <c r="K1241" s="4">
        <f>'Main Data (2)'!$F1241*'Main Data (2)'!$G1241</f>
        <v>7035.420000000001</v>
      </c>
      <c r="L1241" s="7" t="str">
        <f t="shared" si="19"/>
        <v>No</v>
      </c>
    </row>
    <row r="1242" spans="1:12" x14ac:dyDescent="0.25">
      <c r="A1242" s="2" t="s">
        <v>1268</v>
      </c>
      <c r="B1242" s="2" t="s">
        <v>37</v>
      </c>
      <c r="C1242" s="2" t="s">
        <v>9</v>
      </c>
      <c r="D1242" s="2">
        <v>323</v>
      </c>
      <c r="E1242" s="2">
        <v>46</v>
      </c>
      <c r="F1242" s="2">
        <v>88</v>
      </c>
      <c r="G1242" s="2">
        <v>297.69</v>
      </c>
      <c r="H1242" s="3">
        <v>45173</v>
      </c>
      <c r="I1242" s="2">
        <f>'Main Data (2)'!$D1242-'Main Data (2)'!$F1242</f>
        <v>235</v>
      </c>
      <c r="J1242" s="2">
        <f>'Main Data (2)'!$D1242*'Main Data (2)'!$G1242</f>
        <v>96153.87</v>
      </c>
      <c r="K1242" s="2">
        <f>'Main Data (2)'!$F1242*'Main Data (2)'!$G1242</f>
        <v>26196.720000000001</v>
      </c>
      <c r="L1242" s="6" t="str">
        <f t="shared" si="19"/>
        <v>No</v>
      </c>
    </row>
    <row r="1243" spans="1:12" x14ac:dyDescent="0.25">
      <c r="A1243" s="4" t="s">
        <v>1285</v>
      </c>
      <c r="B1243" s="4" t="s">
        <v>35</v>
      </c>
      <c r="C1243" s="4" t="s">
        <v>9</v>
      </c>
      <c r="D1243" s="4">
        <v>254</v>
      </c>
      <c r="E1243" s="4">
        <v>48</v>
      </c>
      <c r="F1243" s="4">
        <v>12</v>
      </c>
      <c r="G1243" s="4">
        <v>68.510000000000005</v>
      </c>
      <c r="H1243" s="5">
        <v>45110</v>
      </c>
      <c r="I1243" s="4">
        <f>'Main Data (2)'!$D1243-'Main Data (2)'!$F1243</f>
        <v>242</v>
      </c>
      <c r="J1243" s="4">
        <f>'Main Data (2)'!$D1243*'Main Data (2)'!$G1243</f>
        <v>17401.54</v>
      </c>
      <c r="K1243" s="4">
        <f>'Main Data (2)'!$F1243*'Main Data (2)'!$G1243</f>
        <v>822.12000000000012</v>
      </c>
      <c r="L1243" s="7" t="str">
        <f t="shared" si="19"/>
        <v>No</v>
      </c>
    </row>
    <row r="1244" spans="1:12" x14ac:dyDescent="0.25">
      <c r="A1244" s="2" t="s">
        <v>1287</v>
      </c>
      <c r="B1244" s="2" t="s">
        <v>37</v>
      </c>
      <c r="C1244" s="2" t="s">
        <v>9</v>
      </c>
      <c r="D1244" s="2">
        <v>443</v>
      </c>
      <c r="E1244" s="2">
        <v>82</v>
      </c>
      <c r="F1244" s="2">
        <v>277</v>
      </c>
      <c r="G1244" s="2">
        <v>472.73</v>
      </c>
      <c r="H1244" s="3">
        <v>45209</v>
      </c>
      <c r="I1244" s="2">
        <f>'Main Data (2)'!$D1244-'Main Data (2)'!$F1244</f>
        <v>166</v>
      </c>
      <c r="J1244" s="2">
        <f>'Main Data (2)'!$D1244*'Main Data (2)'!$G1244</f>
        <v>209419.39</v>
      </c>
      <c r="K1244" s="2">
        <f>'Main Data (2)'!$F1244*'Main Data (2)'!$G1244</f>
        <v>130946.21</v>
      </c>
      <c r="L1244" s="6" t="str">
        <f t="shared" si="19"/>
        <v>No</v>
      </c>
    </row>
    <row r="1245" spans="1:12" x14ac:dyDescent="0.25">
      <c r="A1245" s="4" t="s">
        <v>1292</v>
      </c>
      <c r="B1245" s="4" t="s">
        <v>35</v>
      </c>
      <c r="C1245" s="4" t="s">
        <v>9</v>
      </c>
      <c r="D1245" s="4">
        <v>235</v>
      </c>
      <c r="E1245" s="4">
        <v>98</v>
      </c>
      <c r="F1245" s="4">
        <v>146</v>
      </c>
      <c r="G1245" s="4">
        <v>238.63</v>
      </c>
      <c r="H1245" s="5">
        <v>45093</v>
      </c>
      <c r="I1245" s="4">
        <f>'Main Data (2)'!$D1245-'Main Data (2)'!$F1245</f>
        <v>89</v>
      </c>
      <c r="J1245" s="4">
        <f>'Main Data (2)'!$D1245*'Main Data (2)'!$G1245</f>
        <v>56078.049999999996</v>
      </c>
      <c r="K1245" s="4">
        <f>'Main Data (2)'!$F1245*'Main Data (2)'!$G1245</f>
        <v>34839.979999999996</v>
      </c>
      <c r="L1245" s="7" t="str">
        <f t="shared" si="19"/>
        <v>No</v>
      </c>
    </row>
    <row r="1246" spans="1:12" x14ac:dyDescent="0.25">
      <c r="A1246" s="2" t="s">
        <v>1307</v>
      </c>
      <c r="B1246" s="2" t="s">
        <v>14</v>
      </c>
      <c r="C1246" s="2" t="s">
        <v>9</v>
      </c>
      <c r="D1246" s="2">
        <v>465</v>
      </c>
      <c r="E1246" s="2">
        <v>71</v>
      </c>
      <c r="F1246" s="2">
        <v>278</v>
      </c>
      <c r="G1246" s="2">
        <v>35.89</v>
      </c>
      <c r="H1246" s="3">
        <v>45045</v>
      </c>
      <c r="I1246" s="2">
        <f>'Main Data (2)'!$D1246-'Main Data (2)'!$F1246</f>
        <v>187</v>
      </c>
      <c r="J1246" s="2">
        <f>'Main Data (2)'!$D1246*'Main Data (2)'!$G1246</f>
        <v>16688.849999999999</v>
      </c>
      <c r="K1246" s="2">
        <f>'Main Data (2)'!$F1246*'Main Data (2)'!$G1246</f>
        <v>9977.42</v>
      </c>
      <c r="L1246" s="6" t="str">
        <f t="shared" si="19"/>
        <v>No</v>
      </c>
    </row>
    <row r="1247" spans="1:12" x14ac:dyDescent="0.25">
      <c r="A1247" s="4" t="s">
        <v>1310</v>
      </c>
      <c r="B1247" s="4" t="s">
        <v>37</v>
      </c>
      <c r="C1247" s="4" t="s">
        <v>9</v>
      </c>
      <c r="D1247" s="4">
        <v>356</v>
      </c>
      <c r="E1247" s="4">
        <v>91</v>
      </c>
      <c r="F1247" s="4">
        <v>188</v>
      </c>
      <c r="G1247" s="4">
        <v>224.83</v>
      </c>
      <c r="H1247" s="5">
        <v>45053</v>
      </c>
      <c r="I1247" s="4">
        <f>'Main Data (2)'!$D1247-'Main Data (2)'!$F1247</f>
        <v>168</v>
      </c>
      <c r="J1247" s="4">
        <f>'Main Data (2)'!$D1247*'Main Data (2)'!$G1247</f>
        <v>80039.48000000001</v>
      </c>
      <c r="K1247" s="4">
        <f>'Main Data (2)'!$F1247*'Main Data (2)'!$G1247</f>
        <v>42268.04</v>
      </c>
      <c r="L1247" s="7" t="str">
        <f t="shared" si="19"/>
        <v>No</v>
      </c>
    </row>
    <row r="1248" spans="1:12" x14ac:dyDescent="0.25">
      <c r="A1248" s="2" t="s">
        <v>1315</v>
      </c>
      <c r="B1248" s="2" t="s">
        <v>26</v>
      </c>
      <c r="C1248" s="2" t="s">
        <v>9</v>
      </c>
      <c r="D1248" s="2">
        <v>386</v>
      </c>
      <c r="E1248" s="2">
        <v>56</v>
      </c>
      <c r="F1248" s="2">
        <v>206</v>
      </c>
      <c r="G1248" s="2">
        <v>72.959999999999994</v>
      </c>
      <c r="H1248" s="3">
        <v>45237</v>
      </c>
      <c r="I1248" s="2">
        <f>'Main Data (2)'!$D1248-'Main Data (2)'!$F1248</f>
        <v>180</v>
      </c>
      <c r="J1248" s="2">
        <f>'Main Data (2)'!$D1248*'Main Data (2)'!$G1248</f>
        <v>28162.559999999998</v>
      </c>
      <c r="K1248" s="2">
        <f>'Main Data (2)'!$F1248*'Main Data (2)'!$G1248</f>
        <v>15029.759999999998</v>
      </c>
      <c r="L1248" s="6" t="str">
        <f t="shared" si="19"/>
        <v>No</v>
      </c>
    </row>
    <row r="1249" spans="1:12" x14ac:dyDescent="0.25">
      <c r="A1249" s="4" t="s">
        <v>1318</v>
      </c>
      <c r="B1249" s="4" t="s">
        <v>8</v>
      </c>
      <c r="C1249" s="4" t="s">
        <v>9</v>
      </c>
      <c r="D1249" s="4">
        <v>372</v>
      </c>
      <c r="E1249" s="4">
        <v>23</v>
      </c>
      <c r="F1249" s="4">
        <v>86</v>
      </c>
      <c r="G1249" s="4">
        <v>54.9</v>
      </c>
      <c r="H1249" s="5">
        <v>45201</v>
      </c>
      <c r="I1249" s="4">
        <f>'Main Data (2)'!$D1249-'Main Data (2)'!$F1249</f>
        <v>286</v>
      </c>
      <c r="J1249" s="4">
        <f>'Main Data (2)'!$D1249*'Main Data (2)'!$G1249</f>
        <v>20422.8</v>
      </c>
      <c r="K1249" s="4">
        <f>'Main Data (2)'!$F1249*'Main Data (2)'!$G1249</f>
        <v>4721.3999999999996</v>
      </c>
      <c r="L1249" s="7" t="str">
        <f t="shared" si="19"/>
        <v>No</v>
      </c>
    </row>
    <row r="1250" spans="1:12" x14ac:dyDescent="0.25">
      <c r="A1250" s="2" t="s">
        <v>1319</v>
      </c>
      <c r="B1250" s="2" t="s">
        <v>28</v>
      </c>
      <c r="C1250" s="2" t="s">
        <v>9</v>
      </c>
      <c r="D1250" s="2">
        <v>168</v>
      </c>
      <c r="E1250" s="2">
        <v>41</v>
      </c>
      <c r="F1250" s="2">
        <v>51</v>
      </c>
      <c r="G1250" s="2">
        <v>215.49</v>
      </c>
      <c r="H1250" s="3">
        <v>45242</v>
      </c>
      <c r="I1250" s="2">
        <f>'Main Data (2)'!$D1250-'Main Data (2)'!$F1250</f>
        <v>117</v>
      </c>
      <c r="J1250" s="2">
        <f>'Main Data (2)'!$D1250*'Main Data (2)'!$G1250</f>
        <v>36202.32</v>
      </c>
      <c r="K1250" s="2">
        <f>'Main Data (2)'!$F1250*'Main Data (2)'!$G1250</f>
        <v>10989.99</v>
      </c>
      <c r="L1250" s="6" t="str">
        <f t="shared" si="19"/>
        <v>No</v>
      </c>
    </row>
    <row r="1251" spans="1:12" x14ac:dyDescent="0.25">
      <c r="A1251" s="4" t="s">
        <v>1321</v>
      </c>
      <c r="B1251" s="4" t="s">
        <v>17</v>
      </c>
      <c r="C1251" s="4" t="s">
        <v>9</v>
      </c>
      <c r="D1251" s="4">
        <v>188</v>
      </c>
      <c r="E1251" s="4">
        <v>35</v>
      </c>
      <c r="F1251" s="4">
        <v>154</v>
      </c>
      <c r="G1251" s="4">
        <v>471.38</v>
      </c>
      <c r="H1251" s="5">
        <v>45123</v>
      </c>
      <c r="I1251" s="4">
        <f>'Main Data (2)'!$D1251-'Main Data (2)'!$F1251</f>
        <v>34</v>
      </c>
      <c r="J1251" s="4">
        <f>'Main Data (2)'!$D1251*'Main Data (2)'!$G1251</f>
        <v>88619.44</v>
      </c>
      <c r="K1251" s="4">
        <f>'Main Data (2)'!$F1251*'Main Data (2)'!$G1251</f>
        <v>72592.52</v>
      </c>
      <c r="L1251" s="7" t="str">
        <f t="shared" si="19"/>
        <v>No</v>
      </c>
    </row>
    <row r="1252" spans="1:12" x14ac:dyDescent="0.25">
      <c r="A1252" s="2" t="s">
        <v>1324</v>
      </c>
      <c r="B1252" s="2" t="s">
        <v>12</v>
      </c>
      <c r="C1252" s="2" t="s">
        <v>9</v>
      </c>
      <c r="D1252" s="2">
        <v>474</v>
      </c>
      <c r="E1252" s="2">
        <v>94</v>
      </c>
      <c r="F1252" s="2">
        <v>258</v>
      </c>
      <c r="G1252" s="2">
        <v>215.61</v>
      </c>
      <c r="H1252" s="3">
        <v>45276</v>
      </c>
      <c r="I1252" s="2">
        <f>'Main Data (2)'!$D1252-'Main Data (2)'!$F1252</f>
        <v>216</v>
      </c>
      <c r="J1252" s="2">
        <f>'Main Data (2)'!$D1252*'Main Data (2)'!$G1252</f>
        <v>102199.14</v>
      </c>
      <c r="K1252" s="2">
        <f>'Main Data (2)'!$F1252*'Main Data (2)'!$G1252</f>
        <v>55627.380000000005</v>
      </c>
      <c r="L1252" s="6" t="str">
        <f t="shared" si="19"/>
        <v>No</v>
      </c>
    </row>
    <row r="1253" spans="1:12" x14ac:dyDescent="0.25">
      <c r="A1253" s="4" t="s">
        <v>1332</v>
      </c>
      <c r="B1253" s="4" t="s">
        <v>48</v>
      </c>
      <c r="C1253" s="4" t="s">
        <v>9</v>
      </c>
      <c r="D1253" s="4">
        <v>231</v>
      </c>
      <c r="E1253" s="4">
        <v>22</v>
      </c>
      <c r="F1253" s="4">
        <v>51</v>
      </c>
      <c r="G1253" s="4">
        <v>487.48</v>
      </c>
      <c r="H1253" s="5">
        <v>44954</v>
      </c>
      <c r="I1253" s="4">
        <f>'Main Data (2)'!$D1253-'Main Data (2)'!$F1253</f>
        <v>180</v>
      </c>
      <c r="J1253" s="4">
        <f>'Main Data (2)'!$D1253*'Main Data (2)'!$G1253</f>
        <v>112607.88</v>
      </c>
      <c r="K1253" s="4">
        <f>'Main Data (2)'!$F1253*'Main Data (2)'!$G1253</f>
        <v>24861.48</v>
      </c>
      <c r="L1253" s="7" t="str">
        <f t="shared" si="19"/>
        <v>No</v>
      </c>
    </row>
    <row r="1254" spans="1:12" x14ac:dyDescent="0.25">
      <c r="A1254" s="2" t="s">
        <v>1334</v>
      </c>
      <c r="B1254" s="2" t="s">
        <v>48</v>
      </c>
      <c r="C1254" s="2" t="s">
        <v>9</v>
      </c>
      <c r="D1254" s="2">
        <v>299</v>
      </c>
      <c r="E1254" s="2">
        <v>46</v>
      </c>
      <c r="F1254" s="2">
        <v>63</v>
      </c>
      <c r="G1254" s="2">
        <v>300.37</v>
      </c>
      <c r="H1254" s="3">
        <v>45003</v>
      </c>
      <c r="I1254" s="2">
        <f>'Main Data (2)'!$D1254-'Main Data (2)'!$F1254</f>
        <v>236</v>
      </c>
      <c r="J1254" s="2">
        <f>'Main Data (2)'!$D1254*'Main Data (2)'!$G1254</f>
        <v>89810.63</v>
      </c>
      <c r="K1254" s="2">
        <f>'Main Data (2)'!$F1254*'Main Data (2)'!$G1254</f>
        <v>18923.310000000001</v>
      </c>
      <c r="L1254" s="6" t="str">
        <f t="shared" si="19"/>
        <v>No</v>
      </c>
    </row>
    <row r="1255" spans="1:12" x14ac:dyDescent="0.25">
      <c r="A1255" s="4" t="s">
        <v>1340</v>
      </c>
      <c r="B1255" s="4" t="s">
        <v>12</v>
      </c>
      <c r="C1255" s="4" t="s">
        <v>9</v>
      </c>
      <c r="D1255" s="4">
        <v>182</v>
      </c>
      <c r="E1255" s="4">
        <v>91</v>
      </c>
      <c r="F1255" s="4">
        <v>28</v>
      </c>
      <c r="G1255" s="4">
        <v>399.8</v>
      </c>
      <c r="H1255" s="5">
        <v>45261</v>
      </c>
      <c r="I1255" s="4">
        <f>'Main Data (2)'!$D1255-'Main Data (2)'!$F1255</f>
        <v>154</v>
      </c>
      <c r="J1255" s="4">
        <f>'Main Data (2)'!$D1255*'Main Data (2)'!$G1255</f>
        <v>72763.600000000006</v>
      </c>
      <c r="K1255" s="4">
        <f>'Main Data (2)'!$F1255*'Main Data (2)'!$G1255</f>
        <v>11194.4</v>
      </c>
      <c r="L1255" s="7" t="str">
        <f t="shared" si="19"/>
        <v>No</v>
      </c>
    </row>
    <row r="1256" spans="1:12" x14ac:dyDescent="0.25">
      <c r="A1256" s="2" t="s">
        <v>1352</v>
      </c>
      <c r="B1256" s="2" t="s">
        <v>26</v>
      </c>
      <c r="C1256" s="2" t="s">
        <v>9</v>
      </c>
      <c r="D1256" s="2">
        <v>184</v>
      </c>
      <c r="E1256" s="2">
        <v>20</v>
      </c>
      <c r="F1256" s="2">
        <v>42</v>
      </c>
      <c r="G1256" s="2">
        <v>329.42</v>
      </c>
      <c r="H1256" s="3">
        <v>45278</v>
      </c>
      <c r="I1256" s="2">
        <f>'Main Data (2)'!$D1256-'Main Data (2)'!$F1256</f>
        <v>142</v>
      </c>
      <c r="J1256" s="2">
        <f>'Main Data (2)'!$D1256*'Main Data (2)'!$G1256</f>
        <v>60613.280000000006</v>
      </c>
      <c r="K1256" s="2">
        <f>'Main Data (2)'!$F1256*'Main Data (2)'!$G1256</f>
        <v>13835.640000000001</v>
      </c>
      <c r="L1256" s="6" t="str">
        <f t="shared" si="19"/>
        <v>No</v>
      </c>
    </row>
    <row r="1257" spans="1:12" x14ac:dyDescent="0.25">
      <c r="A1257" s="4" t="s">
        <v>1365</v>
      </c>
      <c r="B1257" s="4" t="s">
        <v>17</v>
      </c>
      <c r="C1257" s="4" t="s">
        <v>9</v>
      </c>
      <c r="D1257" s="4">
        <v>299</v>
      </c>
      <c r="E1257" s="4">
        <v>25</v>
      </c>
      <c r="F1257" s="4">
        <v>189</v>
      </c>
      <c r="G1257" s="4">
        <v>190.39</v>
      </c>
      <c r="H1257" s="5">
        <v>45099</v>
      </c>
      <c r="I1257" s="4">
        <f>'Main Data (2)'!$D1257-'Main Data (2)'!$F1257</f>
        <v>110</v>
      </c>
      <c r="J1257" s="4">
        <f>'Main Data (2)'!$D1257*'Main Data (2)'!$G1257</f>
        <v>56926.609999999993</v>
      </c>
      <c r="K1257" s="4">
        <f>'Main Data (2)'!$F1257*'Main Data (2)'!$G1257</f>
        <v>35983.71</v>
      </c>
      <c r="L1257" s="7" t="str">
        <f t="shared" si="19"/>
        <v>No</v>
      </c>
    </row>
    <row r="1258" spans="1:12" x14ac:dyDescent="0.25">
      <c r="A1258" s="2" t="s">
        <v>1373</v>
      </c>
      <c r="B1258" s="2" t="s">
        <v>17</v>
      </c>
      <c r="C1258" s="2" t="s">
        <v>9</v>
      </c>
      <c r="D1258" s="2">
        <v>129</v>
      </c>
      <c r="E1258" s="2">
        <v>89</v>
      </c>
      <c r="F1258" s="2">
        <v>118</v>
      </c>
      <c r="G1258" s="2">
        <v>379.88</v>
      </c>
      <c r="H1258" s="3">
        <v>44947</v>
      </c>
      <c r="I1258" s="2">
        <f>'Main Data (2)'!$D1258-'Main Data (2)'!$F1258</f>
        <v>11</v>
      </c>
      <c r="J1258" s="2">
        <f>'Main Data (2)'!$D1258*'Main Data (2)'!$G1258</f>
        <v>49004.52</v>
      </c>
      <c r="K1258" s="2">
        <f>'Main Data (2)'!$F1258*'Main Data (2)'!$G1258</f>
        <v>44825.84</v>
      </c>
      <c r="L1258" s="6" t="str">
        <f t="shared" si="19"/>
        <v>No</v>
      </c>
    </row>
    <row r="1259" spans="1:12" x14ac:dyDescent="0.25">
      <c r="A1259" s="4" t="s">
        <v>1378</v>
      </c>
      <c r="B1259" s="4" t="s">
        <v>35</v>
      </c>
      <c r="C1259" s="4" t="s">
        <v>9</v>
      </c>
      <c r="D1259" s="4">
        <v>135</v>
      </c>
      <c r="E1259" s="4">
        <v>55</v>
      </c>
      <c r="F1259" s="4">
        <v>9</v>
      </c>
      <c r="G1259" s="4">
        <v>12.13</v>
      </c>
      <c r="H1259" s="5">
        <v>45176</v>
      </c>
      <c r="I1259" s="4">
        <f>'Main Data (2)'!$D1259-'Main Data (2)'!$F1259</f>
        <v>126</v>
      </c>
      <c r="J1259" s="4">
        <f>'Main Data (2)'!$D1259*'Main Data (2)'!$G1259</f>
        <v>1637.5500000000002</v>
      </c>
      <c r="K1259" s="4">
        <f>'Main Data (2)'!$F1259*'Main Data (2)'!$G1259</f>
        <v>109.17</v>
      </c>
      <c r="L1259" s="7" t="str">
        <f t="shared" si="19"/>
        <v>No</v>
      </c>
    </row>
    <row r="1260" spans="1:12" x14ac:dyDescent="0.25">
      <c r="A1260" s="2" t="s">
        <v>1380</v>
      </c>
      <c r="B1260" s="2" t="s">
        <v>48</v>
      </c>
      <c r="C1260" s="2" t="s">
        <v>9</v>
      </c>
      <c r="D1260" s="2">
        <v>239</v>
      </c>
      <c r="E1260" s="2">
        <v>58</v>
      </c>
      <c r="F1260" s="2">
        <v>141</v>
      </c>
      <c r="G1260" s="2">
        <v>240.21</v>
      </c>
      <c r="H1260" s="3">
        <v>45025</v>
      </c>
      <c r="I1260" s="2">
        <f>'Main Data (2)'!$D1260-'Main Data (2)'!$F1260</f>
        <v>98</v>
      </c>
      <c r="J1260" s="2">
        <f>'Main Data (2)'!$D1260*'Main Data (2)'!$G1260</f>
        <v>57410.19</v>
      </c>
      <c r="K1260" s="2">
        <f>'Main Data (2)'!$F1260*'Main Data (2)'!$G1260</f>
        <v>33869.61</v>
      </c>
      <c r="L1260" s="6" t="str">
        <f t="shared" si="19"/>
        <v>No</v>
      </c>
    </row>
    <row r="1261" spans="1:12" x14ac:dyDescent="0.25">
      <c r="A1261" s="4" t="s">
        <v>1383</v>
      </c>
      <c r="B1261" s="4" t="s">
        <v>8</v>
      </c>
      <c r="C1261" s="4" t="s">
        <v>9</v>
      </c>
      <c r="D1261" s="4">
        <v>336</v>
      </c>
      <c r="E1261" s="4">
        <v>41</v>
      </c>
      <c r="F1261" s="4">
        <v>282</v>
      </c>
      <c r="G1261" s="4">
        <v>126.09</v>
      </c>
      <c r="H1261" s="5">
        <v>45206</v>
      </c>
      <c r="I1261" s="4">
        <f>'Main Data (2)'!$D1261-'Main Data (2)'!$F1261</f>
        <v>54</v>
      </c>
      <c r="J1261" s="4">
        <f>'Main Data (2)'!$D1261*'Main Data (2)'!$G1261</f>
        <v>42366.239999999998</v>
      </c>
      <c r="K1261" s="4">
        <f>'Main Data (2)'!$F1261*'Main Data (2)'!$G1261</f>
        <v>35557.379999999997</v>
      </c>
      <c r="L1261" s="7" t="str">
        <f t="shared" si="19"/>
        <v>No</v>
      </c>
    </row>
    <row r="1262" spans="1:12" x14ac:dyDescent="0.25">
      <c r="A1262" s="2" t="s">
        <v>1395</v>
      </c>
      <c r="B1262" s="2" t="s">
        <v>28</v>
      </c>
      <c r="C1262" s="2" t="s">
        <v>9</v>
      </c>
      <c r="D1262" s="2">
        <v>201</v>
      </c>
      <c r="E1262" s="2">
        <v>75</v>
      </c>
      <c r="F1262" s="2">
        <v>101</v>
      </c>
      <c r="G1262" s="2">
        <v>30.32</v>
      </c>
      <c r="H1262" s="3">
        <v>44977</v>
      </c>
      <c r="I1262" s="2">
        <f>'Main Data (2)'!$D1262-'Main Data (2)'!$F1262</f>
        <v>100</v>
      </c>
      <c r="J1262" s="2">
        <f>'Main Data (2)'!$D1262*'Main Data (2)'!$G1262</f>
        <v>6094.32</v>
      </c>
      <c r="K1262" s="2">
        <f>'Main Data (2)'!$F1262*'Main Data (2)'!$G1262</f>
        <v>3062.32</v>
      </c>
      <c r="L1262" s="6" t="str">
        <f t="shared" si="19"/>
        <v>No</v>
      </c>
    </row>
    <row r="1263" spans="1:12" x14ac:dyDescent="0.25">
      <c r="A1263" s="4" t="s">
        <v>1397</v>
      </c>
      <c r="B1263" s="4" t="s">
        <v>21</v>
      </c>
      <c r="C1263" s="4" t="s">
        <v>9</v>
      </c>
      <c r="D1263" s="4">
        <v>281</v>
      </c>
      <c r="E1263" s="4">
        <v>69</v>
      </c>
      <c r="F1263" s="4">
        <v>243</v>
      </c>
      <c r="G1263" s="4">
        <v>242.47</v>
      </c>
      <c r="H1263" s="5">
        <v>45049</v>
      </c>
      <c r="I1263" s="4">
        <f>'Main Data (2)'!$D1263-'Main Data (2)'!$F1263</f>
        <v>38</v>
      </c>
      <c r="J1263" s="4">
        <f>'Main Data (2)'!$D1263*'Main Data (2)'!$G1263</f>
        <v>68134.069999999992</v>
      </c>
      <c r="K1263" s="4">
        <f>'Main Data (2)'!$F1263*'Main Data (2)'!$G1263</f>
        <v>58920.21</v>
      </c>
      <c r="L1263" s="7" t="str">
        <f t="shared" si="19"/>
        <v>No</v>
      </c>
    </row>
    <row r="1264" spans="1:12" x14ac:dyDescent="0.25">
      <c r="A1264" s="2" t="s">
        <v>1406</v>
      </c>
      <c r="B1264" s="2" t="s">
        <v>12</v>
      </c>
      <c r="C1264" s="2" t="s">
        <v>9</v>
      </c>
      <c r="D1264" s="2">
        <v>273</v>
      </c>
      <c r="E1264" s="2">
        <v>87</v>
      </c>
      <c r="F1264" s="2">
        <v>211</v>
      </c>
      <c r="G1264" s="2">
        <v>96.07</v>
      </c>
      <c r="H1264" s="3">
        <v>44949</v>
      </c>
      <c r="I1264" s="2">
        <f>'Main Data (2)'!$D1264-'Main Data (2)'!$F1264</f>
        <v>62</v>
      </c>
      <c r="J1264" s="2">
        <f>'Main Data (2)'!$D1264*'Main Data (2)'!$G1264</f>
        <v>26227.109999999997</v>
      </c>
      <c r="K1264" s="2">
        <f>'Main Data (2)'!$F1264*'Main Data (2)'!$G1264</f>
        <v>20270.769999999997</v>
      </c>
      <c r="L1264" s="6" t="str">
        <f t="shared" si="19"/>
        <v>No</v>
      </c>
    </row>
    <row r="1265" spans="1:12" x14ac:dyDescent="0.25">
      <c r="A1265" s="4" t="s">
        <v>1407</v>
      </c>
      <c r="B1265" s="4" t="s">
        <v>37</v>
      </c>
      <c r="C1265" s="4" t="s">
        <v>9</v>
      </c>
      <c r="D1265" s="4">
        <v>261</v>
      </c>
      <c r="E1265" s="4">
        <v>76</v>
      </c>
      <c r="F1265" s="4">
        <v>151</v>
      </c>
      <c r="G1265" s="4">
        <v>130.93</v>
      </c>
      <c r="H1265" s="5">
        <v>45097</v>
      </c>
      <c r="I1265" s="4">
        <f>'Main Data (2)'!$D1265-'Main Data (2)'!$F1265</f>
        <v>110</v>
      </c>
      <c r="J1265" s="4">
        <f>'Main Data (2)'!$D1265*'Main Data (2)'!$G1265</f>
        <v>34172.730000000003</v>
      </c>
      <c r="K1265" s="4">
        <f>'Main Data (2)'!$F1265*'Main Data (2)'!$G1265</f>
        <v>19770.43</v>
      </c>
      <c r="L1265" s="7" t="str">
        <f t="shared" si="19"/>
        <v>No</v>
      </c>
    </row>
    <row r="1266" spans="1:12" x14ac:dyDescent="0.25">
      <c r="A1266" s="2" t="s">
        <v>1408</v>
      </c>
      <c r="B1266" s="2" t="s">
        <v>26</v>
      </c>
      <c r="C1266" s="2" t="s">
        <v>9</v>
      </c>
      <c r="D1266" s="2">
        <v>182</v>
      </c>
      <c r="E1266" s="2">
        <v>58</v>
      </c>
      <c r="F1266" s="2">
        <v>83</v>
      </c>
      <c r="G1266" s="2">
        <v>158.11000000000001</v>
      </c>
      <c r="H1266" s="3">
        <v>45080</v>
      </c>
      <c r="I1266" s="2">
        <f>'Main Data (2)'!$D1266-'Main Data (2)'!$F1266</f>
        <v>99</v>
      </c>
      <c r="J1266" s="2">
        <f>'Main Data (2)'!$D1266*'Main Data (2)'!$G1266</f>
        <v>28776.020000000004</v>
      </c>
      <c r="K1266" s="2">
        <f>'Main Data (2)'!$F1266*'Main Data (2)'!$G1266</f>
        <v>13123.130000000001</v>
      </c>
      <c r="L1266" s="6" t="str">
        <f t="shared" si="19"/>
        <v>No</v>
      </c>
    </row>
    <row r="1267" spans="1:12" x14ac:dyDescent="0.25">
      <c r="A1267" s="4" t="s">
        <v>1411</v>
      </c>
      <c r="B1267" s="4" t="s">
        <v>12</v>
      </c>
      <c r="C1267" s="4" t="s">
        <v>9</v>
      </c>
      <c r="D1267" s="4">
        <v>395</v>
      </c>
      <c r="E1267" s="4">
        <v>75</v>
      </c>
      <c r="F1267" s="4">
        <v>285</v>
      </c>
      <c r="G1267" s="4">
        <v>483.46</v>
      </c>
      <c r="H1267" s="5">
        <v>44954</v>
      </c>
      <c r="I1267" s="4">
        <f>'Main Data (2)'!$D1267-'Main Data (2)'!$F1267</f>
        <v>110</v>
      </c>
      <c r="J1267" s="4">
        <f>'Main Data (2)'!$D1267*'Main Data (2)'!$G1267</f>
        <v>190966.69999999998</v>
      </c>
      <c r="K1267" s="4">
        <f>'Main Data (2)'!$F1267*'Main Data (2)'!$G1267</f>
        <v>137786.1</v>
      </c>
      <c r="L1267" s="7" t="str">
        <f t="shared" si="19"/>
        <v>No</v>
      </c>
    </row>
    <row r="1268" spans="1:12" x14ac:dyDescent="0.25">
      <c r="A1268" s="2" t="s">
        <v>1423</v>
      </c>
      <c r="B1268" s="2" t="s">
        <v>35</v>
      </c>
      <c r="C1268" s="2" t="s">
        <v>9</v>
      </c>
      <c r="D1268" s="2">
        <v>111</v>
      </c>
      <c r="E1268" s="2">
        <v>98</v>
      </c>
      <c r="F1268" s="2">
        <v>36</v>
      </c>
      <c r="G1268" s="2">
        <v>301.23</v>
      </c>
      <c r="H1268" s="3">
        <v>44967</v>
      </c>
      <c r="I1268" s="2">
        <f>'Main Data (2)'!$D1268-'Main Data (2)'!$F1268</f>
        <v>75</v>
      </c>
      <c r="J1268" s="2">
        <f>'Main Data (2)'!$D1268*'Main Data (2)'!$G1268</f>
        <v>33436.53</v>
      </c>
      <c r="K1268" s="2">
        <f>'Main Data (2)'!$F1268*'Main Data (2)'!$G1268</f>
        <v>10844.28</v>
      </c>
      <c r="L1268" s="6" t="str">
        <f t="shared" si="19"/>
        <v>No</v>
      </c>
    </row>
    <row r="1269" spans="1:12" x14ac:dyDescent="0.25">
      <c r="A1269" s="4" t="s">
        <v>1426</v>
      </c>
      <c r="B1269" s="4" t="s">
        <v>35</v>
      </c>
      <c r="C1269" s="4" t="s">
        <v>9</v>
      </c>
      <c r="D1269" s="4">
        <v>300</v>
      </c>
      <c r="E1269" s="4">
        <v>59</v>
      </c>
      <c r="F1269" s="4">
        <v>169</v>
      </c>
      <c r="G1269" s="4">
        <v>43.59</v>
      </c>
      <c r="H1269" s="5">
        <v>45075</v>
      </c>
      <c r="I1269" s="4">
        <f>'Main Data (2)'!$D1269-'Main Data (2)'!$F1269</f>
        <v>131</v>
      </c>
      <c r="J1269" s="4">
        <f>'Main Data (2)'!$D1269*'Main Data (2)'!$G1269</f>
        <v>13077.000000000002</v>
      </c>
      <c r="K1269" s="4">
        <f>'Main Data (2)'!$F1269*'Main Data (2)'!$G1269</f>
        <v>7366.7100000000009</v>
      </c>
      <c r="L1269" s="7" t="str">
        <f t="shared" si="19"/>
        <v>No</v>
      </c>
    </row>
    <row r="1270" spans="1:12" x14ac:dyDescent="0.25">
      <c r="A1270" s="2" t="s">
        <v>1427</v>
      </c>
      <c r="B1270" s="2" t="s">
        <v>8</v>
      </c>
      <c r="C1270" s="2" t="s">
        <v>9</v>
      </c>
      <c r="D1270" s="2">
        <v>188</v>
      </c>
      <c r="E1270" s="2">
        <v>52</v>
      </c>
      <c r="F1270" s="2">
        <v>166</v>
      </c>
      <c r="G1270" s="2">
        <v>337.83</v>
      </c>
      <c r="H1270" s="3">
        <v>45153</v>
      </c>
      <c r="I1270" s="2">
        <f>'Main Data (2)'!$D1270-'Main Data (2)'!$F1270</f>
        <v>22</v>
      </c>
      <c r="J1270" s="2">
        <f>'Main Data (2)'!$D1270*'Main Data (2)'!$G1270</f>
        <v>63512.039999999994</v>
      </c>
      <c r="K1270" s="2">
        <f>'Main Data (2)'!$F1270*'Main Data (2)'!$G1270</f>
        <v>56079.78</v>
      </c>
      <c r="L1270" s="6" t="str">
        <f t="shared" si="19"/>
        <v>No</v>
      </c>
    </row>
    <row r="1271" spans="1:12" x14ac:dyDescent="0.25">
      <c r="A1271" s="4" t="s">
        <v>1431</v>
      </c>
      <c r="B1271" s="4" t="s">
        <v>12</v>
      </c>
      <c r="C1271" s="4" t="s">
        <v>9</v>
      </c>
      <c r="D1271" s="4">
        <v>463</v>
      </c>
      <c r="E1271" s="4">
        <v>47</v>
      </c>
      <c r="F1271" s="4">
        <v>277</v>
      </c>
      <c r="G1271" s="4">
        <v>480.92</v>
      </c>
      <c r="H1271" s="5">
        <v>45224</v>
      </c>
      <c r="I1271" s="4">
        <f>'Main Data (2)'!$D1271-'Main Data (2)'!$F1271</f>
        <v>186</v>
      </c>
      <c r="J1271" s="4">
        <f>'Main Data (2)'!$D1271*'Main Data (2)'!$G1271</f>
        <v>222665.96000000002</v>
      </c>
      <c r="K1271" s="4">
        <f>'Main Data (2)'!$F1271*'Main Data (2)'!$G1271</f>
        <v>133214.84</v>
      </c>
      <c r="L1271" s="7" t="str">
        <f t="shared" si="19"/>
        <v>No</v>
      </c>
    </row>
    <row r="1272" spans="1:12" x14ac:dyDescent="0.25">
      <c r="A1272" s="2" t="s">
        <v>1434</v>
      </c>
      <c r="B1272" s="2" t="s">
        <v>8</v>
      </c>
      <c r="C1272" s="2" t="s">
        <v>9</v>
      </c>
      <c r="D1272" s="2">
        <v>314</v>
      </c>
      <c r="E1272" s="2">
        <v>87</v>
      </c>
      <c r="F1272" s="2">
        <v>200</v>
      </c>
      <c r="G1272" s="2">
        <v>168.74</v>
      </c>
      <c r="H1272" s="3">
        <v>44986</v>
      </c>
      <c r="I1272" s="2">
        <f>'Main Data (2)'!$D1272-'Main Data (2)'!$F1272</f>
        <v>114</v>
      </c>
      <c r="J1272" s="2">
        <f>'Main Data (2)'!$D1272*'Main Data (2)'!$G1272</f>
        <v>52984.36</v>
      </c>
      <c r="K1272" s="2">
        <f>'Main Data (2)'!$F1272*'Main Data (2)'!$G1272</f>
        <v>33748</v>
      </c>
      <c r="L1272" s="6" t="str">
        <f t="shared" si="19"/>
        <v>No</v>
      </c>
    </row>
    <row r="1273" spans="1:12" x14ac:dyDescent="0.25">
      <c r="A1273" s="4" t="s">
        <v>1436</v>
      </c>
      <c r="B1273" s="4" t="s">
        <v>8</v>
      </c>
      <c r="C1273" s="4" t="s">
        <v>9</v>
      </c>
      <c r="D1273" s="4">
        <v>488</v>
      </c>
      <c r="E1273" s="4">
        <v>22</v>
      </c>
      <c r="F1273" s="4">
        <v>246</v>
      </c>
      <c r="G1273" s="4">
        <v>102.19</v>
      </c>
      <c r="H1273" s="5">
        <v>45122</v>
      </c>
      <c r="I1273" s="4">
        <f>'Main Data (2)'!$D1273-'Main Data (2)'!$F1273</f>
        <v>242</v>
      </c>
      <c r="J1273" s="4">
        <f>'Main Data (2)'!$D1273*'Main Data (2)'!$G1273</f>
        <v>49868.72</v>
      </c>
      <c r="K1273" s="4">
        <f>'Main Data (2)'!$F1273*'Main Data (2)'!$G1273</f>
        <v>25138.739999999998</v>
      </c>
      <c r="L1273" s="7" t="str">
        <f t="shared" si="19"/>
        <v>No</v>
      </c>
    </row>
    <row r="1274" spans="1:12" x14ac:dyDescent="0.25">
      <c r="A1274" s="2" t="s">
        <v>1455</v>
      </c>
      <c r="B1274" s="2" t="s">
        <v>48</v>
      </c>
      <c r="C1274" s="2" t="s">
        <v>9</v>
      </c>
      <c r="D1274" s="2">
        <v>244</v>
      </c>
      <c r="E1274" s="2">
        <v>42</v>
      </c>
      <c r="F1274" s="2">
        <v>21</v>
      </c>
      <c r="G1274" s="2">
        <v>178.34</v>
      </c>
      <c r="H1274" s="3">
        <v>45159</v>
      </c>
      <c r="I1274" s="2">
        <f>'Main Data (2)'!$D1274-'Main Data (2)'!$F1274</f>
        <v>223</v>
      </c>
      <c r="J1274" s="2">
        <f>'Main Data (2)'!$D1274*'Main Data (2)'!$G1274</f>
        <v>43514.96</v>
      </c>
      <c r="K1274" s="2">
        <f>'Main Data (2)'!$F1274*'Main Data (2)'!$G1274</f>
        <v>3745.14</v>
      </c>
      <c r="L1274" s="6" t="str">
        <f t="shared" si="19"/>
        <v>No</v>
      </c>
    </row>
    <row r="1275" spans="1:12" x14ac:dyDescent="0.25">
      <c r="A1275" s="4" t="s">
        <v>1457</v>
      </c>
      <c r="B1275" s="4" t="s">
        <v>8</v>
      </c>
      <c r="C1275" s="4" t="s">
        <v>9</v>
      </c>
      <c r="D1275" s="4">
        <v>335</v>
      </c>
      <c r="E1275" s="4">
        <v>83</v>
      </c>
      <c r="F1275" s="4">
        <v>84</v>
      </c>
      <c r="G1275" s="4">
        <v>401.24</v>
      </c>
      <c r="H1275" s="5">
        <v>45032</v>
      </c>
      <c r="I1275" s="4">
        <f>'Main Data (2)'!$D1275-'Main Data (2)'!$F1275</f>
        <v>251</v>
      </c>
      <c r="J1275" s="4">
        <f>'Main Data (2)'!$D1275*'Main Data (2)'!$G1275</f>
        <v>134415.4</v>
      </c>
      <c r="K1275" s="4">
        <f>'Main Data (2)'!$F1275*'Main Data (2)'!$G1275</f>
        <v>33704.160000000003</v>
      </c>
      <c r="L1275" s="7" t="str">
        <f t="shared" si="19"/>
        <v>No</v>
      </c>
    </row>
    <row r="1276" spans="1:12" x14ac:dyDescent="0.25">
      <c r="A1276" s="2" t="s">
        <v>1463</v>
      </c>
      <c r="B1276" s="2" t="s">
        <v>48</v>
      </c>
      <c r="C1276" s="2" t="s">
        <v>9</v>
      </c>
      <c r="D1276" s="2">
        <v>396</v>
      </c>
      <c r="E1276" s="2">
        <v>34</v>
      </c>
      <c r="F1276" s="2">
        <v>109</v>
      </c>
      <c r="G1276" s="2">
        <v>402.59</v>
      </c>
      <c r="H1276" s="3">
        <v>44956</v>
      </c>
      <c r="I1276" s="2">
        <f>'Main Data (2)'!$D1276-'Main Data (2)'!$F1276</f>
        <v>287</v>
      </c>
      <c r="J1276" s="2">
        <f>'Main Data (2)'!$D1276*'Main Data (2)'!$G1276</f>
        <v>159425.63999999998</v>
      </c>
      <c r="K1276" s="2">
        <f>'Main Data (2)'!$F1276*'Main Data (2)'!$G1276</f>
        <v>43882.31</v>
      </c>
      <c r="L1276" s="6" t="str">
        <f t="shared" si="19"/>
        <v>No</v>
      </c>
    </row>
    <row r="1277" spans="1:12" x14ac:dyDescent="0.25">
      <c r="A1277" s="4" t="s">
        <v>1476</v>
      </c>
      <c r="B1277" s="4" t="s">
        <v>17</v>
      </c>
      <c r="C1277" s="4" t="s">
        <v>9</v>
      </c>
      <c r="D1277" s="4">
        <v>260</v>
      </c>
      <c r="E1277" s="4">
        <v>54</v>
      </c>
      <c r="F1277" s="4">
        <v>43</v>
      </c>
      <c r="G1277" s="4">
        <v>263.54000000000002</v>
      </c>
      <c r="H1277" s="5">
        <v>45200</v>
      </c>
      <c r="I1277" s="4">
        <f>'Main Data (2)'!$D1277-'Main Data (2)'!$F1277</f>
        <v>217</v>
      </c>
      <c r="J1277" s="4">
        <f>'Main Data (2)'!$D1277*'Main Data (2)'!$G1277</f>
        <v>68520.400000000009</v>
      </c>
      <c r="K1277" s="4">
        <f>'Main Data (2)'!$F1277*'Main Data (2)'!$G1277</f>
        <v>11332.220000000001</v>
      </c>
      <c r="L1277" s="7" t="str">
        <f t="shared" si="19"/>
        <v>No</v>
      </c>
    </row>
    <row r="1278" spans="1:12" x14ac:dyDescent="0.25">
      <c r="A1278" s="2" t="s">
        <v>1482</v>
      </c>
      <c r="B1278" s="2" t="s">
        <v>8</v>
      </c>
      <c r="C1278" s="2" t="s">
        <v>9</v>
      </c>
      <c r="D1278" s="2">
        <v>275</v>
      </c>
      <c r="E1278" s="2">
        <v>49</v>
      </c>
      <c r="F1278" s="2">
        <v>219</v>
      </c>
      <c r="G1278" s="2">
        <v>25.75</v>
      </c>
      <c r="H1278" s="3">
        <v>45161</v>
      </c>
      <c r="I1278" s="2">
        <f>'Main Data (2)'!$D1278-'Main Data (2)'!$F1278</f>
        <v>56</v>
      </c>
      <c r="J1278" s="2">
        <f>'Main Data (2)'!$D1278*'Main Data (2)'!$G1278</f>
        <v>7081.25</v>
      </c>
      <c r="K1278" s="2">
        <f>'Main Data (2)'!$F1278*'Main Data (2)'!$G1278</f>
        <v>5639.25</v>
      </c>
      <c r="L1278" s="6" t="str">
        <f t="shared" si="19"/>
        <v>No</v>
      </c>
    </row>
    <row r="1279" spans="1:12" x14ac:dyDescent="0.25">
      <c r="A1279" s="4" t="s">
        <v>1485</v>
      </c>
      <c r="B1279" s="4" t="s">
        <v>37</v>
      </c>
      <c r="C1279" s="4" t="s">
        <v>9</v>
      </c>
      <c r="D1279" s="4">
        <v>123</v>
      </c>
      <c r="E1279" s="4">
        <v>55</v>
      </c>
      <c r="F1279" s="4">
        <v>104</v>
      </c>
      <c r="G1279" s="4">
        <v>34.159999999999997</v>
      </c>
      <c r="H1279" s="5">
        <v>45052</v>
      </c>
      <c r="I1279" s="4">
        <f>'Main Data (2)'!$D1279-'Main Data (2)'!$F1279</f>
        <v>19</v>
      </c>
      <c r="J1279" s="4">
        <f>'Main Data (2)'!$D1279*'Main Data (2)'!$G1279</f>
        <v>4201.6799999999994</v>
      </c>
      <c r="K1279" s="4">
        <f>'Main Data (2)'!$F1279*'Main Data (2)'!$G1279</f>
        <v>3552.6399999999994</v>
      </c>
      <c r="L1279" s="7" t="str">
        <f t="shared" si="19"/>
        <v>No</v>
      </c>
    </row>
    <row r="1280" spans="1:12" x14ac:dyDescent="0.25">
      <c r="A1280" s="2" t="s">
        <v>1489</v>
      </c>
      <c r="B1280" s="2" t="s">
        <v>12</v>
      </c>
      <c r="C1280" s="2" t="s">
        <v>9</v>
      </c>
      <c r="D1280" s="2">
        <v>260</v>
      </c>
      <c r="E1280" s="2">
        <v>37</v>
      </c>
      <c r="F1280" s="2">
        <v>218</v>
      </c>
      <c r="G1280" s="2">
        <v>55.01</v>
      </c>
      <c r="H1280" s="3">
        <v>45032</v>
      </c>
      <c r="I1280" s="2">
        <f>'Main Data (2)'!$D1280-'Main Data (2)'!$F1280</f>
        <v>42</v>
      </c>
      <c r="J1280" s="2">
        <f>'Main Data (2)'!$D1280*'Main Data (2)'!$G1280</f>
        <v>14302.6</v>
      </c>
      <c r="K1280" s="2">
        <f>'Main Data (2)'!$F1280*'Main Data (2)'!$G1280</f>
        <v>11992.18</v>
      </c>
      <c r="L1280" s="6" t="str">
        <f t="shared" si="19"/>
        <v>No</v>
      </c>
    </row>
    <row r="1281" spans="1:12" x14ac:dyDescent="0.25">
      <c r="A1281" s="4" t="s">
        <v>1500</v>
      </c>
      <c r="B1281" s="4" t="s">
        <v>28</v>
      </c>
      <c r="C1281" s="4" t="s">
        <v>9</v>
      </c>
      <c r="D1281" s="4">
        <v>234</v>
      </c>
      <c r="E1281" s="4">
        <v>99</v>
      </c>
      <c r="F1281" s="4">
        <v>27</v>
      </c>
      <c r="G1281" s="4">
        <v>16.52</v>
      </c>
      <c r="H1281" s="5">
        <v>45090</v>
      </c>
      <c r="I1281" s="4">
        <f>'Main Data (2)'!$D1281-'Main Data (2)'!$F1281</f>
        <v>207</v>
      </c>
      <c r="J1281" s="4">
        <f>'Main Data (2)'!$D1281*'Main Data (2)'!$G1281</f>
        <v>3865.68</v>
      </c>
      <c r="K1281" s="4">
        <f>'Main Data (2)'!$F1281*'Main Data (2)'!$G1281</f>
        <v>446.03999999999996</v>
      </c>
      <c r="L1281" s="7" t="str">
        <f t="shared" si="19"/>
        <v>No</v>
      </c>
    </row>
    <row r="1282" spans="1:12" x14ac:dyDescent="0.25">
      <c r="A1282" s="2" t="s">
        <v>1503</v>
      </c>
      <c r="B1282" s="2" t="s">
        <v>12</v>
      </c>
      <c r="C1282" s="2" t="s">
        <v>9</v>
      </c>
      <c r="D1282" s="2">
        <v>311</v>
      </c>
      <c r="E1282" s="2">
        <v>61</v>
      </c>
      <c r="F1282" s="2">
        <v>187</v>
      </c>
      <c r="G1282" s="2">
        <v>383.88</v>
      </c>
      <c r="H1282" s="3">
        <v>45039</v>
      </c>
      <c r="I1282" s="2">
        <f>'Main Data (2)'!$D1282-'Main Data (2)'!$F1282</f>
        <v>124</v>
      </c>
      <c r="J1282" s="2">
        <f>'Main Data (2)'!$D1282*'Main Data (2)'!$G1282</f>
        <v>119386.68</v>
      </c>
      <c r="K1282" s="2">
        <f>'Main Data (2)'!$F1282*'Main Data (2)'!$G1282</f>
        <v>71785.56</v>
      </c>
      <c r="L1282" s="6" t="str">
        <f t="shared" ref="L1282:L1345" si="20">IF(D1282&lt;=E1282,"Yes","No")</f>
        <v>No</v>
      </c>
    </row>
    <row r="1283" spans="1:12" x14ac:dyDescent="0.25">
      <c r="A1283" s="4" t="s">
        <v>1504</v>
      </c>
      <c r="B1283" s="4" t="s">
        <v>35</v>
      </c>
      <c r="C1283" s="4" t="s">
        <v>9</v>
      </c>
      <c r="D1283" s="4">
        <v>58</v>
      </c>
      <c r="E1283" s="4">
        <v>72</v>
      </c>
      <c r="F1283" s="4">
        <v>32</v>
      </c>
      <c r="G1283" s="4">
        <v>52.65</v>
      </c>
      <c r="H1283" s="5">
        <v>45263</v>
      </c>
      <c r="I1283" s="4">
        <f>'Main Data (2)'!$D1283-'Main Data (2)'!$F1283</f>
        <v>26</v>
      </c>
      <c r="J1283" s="4">
        <f>'Main Data (2)'!$D1283*'Main Data (2)'!$G1283</f>
        <v>3053.7</v>
      </c>
      <c r="K1283" s="4">
        <f>'Main Data (2)'!$F1283*'Main Data (2)'!$G1283</f>
        <v>1684.8</v>
      </c>
      <c r="L1283" s="7" t="str">
        <f t="shared" si="20"/>
        <v>Yes</v>
      </c>
    </row>
    <row r="1284" spans="1:12" x14ac:dyDescent="0.25">
      <c r="A1284" s="2" t="s">
        <v>1506</v>
      </c>
      <c r="B1284" s="2" t="s">
        <v>14</v>
      </c>
      <c r="C1284" s="2" t="s">
        <v>9</v>
      </c>
      <c r="D1284" s="2">
        <v>405</v>
      </c>
      <c r="E1284" s="2">
        <v>54</v>
      </c>
      <c r="F1284" s="2">
        <v>256</v>
      </c>
      <c r="G1284" s="2">
        <v>493.72</v>
      </c>
      <c r="H1284" s="3">
        <v>44990</v>
      </c>
      <c r="I1284" s="2">
        <f>'Main Data (2)'!$D1284-'Main Data (2)'!$F1284</f>
        <v>149</v>
      </c>
      <c r="J1284" s="2">
        <f>'Main Data (2)'!$D1284*'Main Data (2)'!$G1284</f>
        <v>199956.6</v>
      </c>
      <c r="K1284" s="2">
        <f>'Main Data (2)'!$F1284*'Main Data (2)'!$G1284</f>
        <v>126392.32000000001</v>
      </c>
      <c r="L1284" s="6" t="str">
        <f t="shared" si="20"/>
        <v>No</v>
      </c>
    </row>
    <row r="1285" spans="1:12" x14ac:dyDescent="0.25">
      <c r="A1285" s="4" t="s">
        <v>1509</v>
      </c>
      <c r="B1285" s="4" t="s">
        <v>37</v>
      </c>
      <c r="C1285" s="4" t="s">
        <v>9</v>
      </c>
      <c r="D1285" s="4">
        <v>224</v>
      </c>
      <c r="E1285" s="4">
        <v>56</v>
      </c>
      <c r="F1285" s="4">
        <v>45</v>
      </c>
      <c r="G1285" s="4">
        <v>12.45</v>
      </c>
      <c r="H1285" s="5">
        <v>45232</v>
      </c>
      <c r="I1285" s="4">
        <f>'Main Data (2)'!$D1285-'Main Data (2)'!$F1285</f>
        <v>179</v>
      </c>
      <c r="J1285" s="4">
        <f>'Main Data (2)'!$D1285*'Main Data (2)'!$G1285</f>
        <v>2788.7999999999997</v>
      </c>
      <c r="K1285" s="4">
        <f>'Main Data (2)'!$F1285*'Main Data (2)'!$G1285</f>
        <v>560.25</v>
      </c>
      <c r="L1285" s="7" t="str">
        <f t="shared" si="20"/>
        <v>No</v>
      </c>
    </row>
    <row r="1286" spans="1:12" x14ac:dyDescent="0.25">
      <c r="A1286" s="2" t="s">
        <v>1522</v>
      </c>
      <c r="B1286" s="2" t="s">
        <v>48</v>
      </c>
      <c r="C1286" s="2" t="s">
        <v>9</v>
      </c>
      <c r="D1286" s="2">
        <v>288</v>
      </c>
      <c r="E1286" s="2">
        <v>22</v>
      </c>
      <c r="F1286" s="2">
        <v>37</v>
      </c>
      <c r="G1286" s="2">
        <v>48.82</v>
      </c>
      <c r="H1286" s="3">
        <v>45088</v>
      </c>
      <c r="I1286" s="2">
        <f>'Main Data (2)'!$D1286-'Main Data (2)'!$F1286</f>
        <v>251</v>
      </c>
      <c r="J1286" s="2">
        <f>'Main Data (2)'!$D1286*'Main Data (2)'!$G1286</f>
        <v>14060.16</v>
      </c>
      <c r="K1286" s="2">
        <f>'Main Data (2)'!$F1286*'Main Data (2)'!$G1286</f>
        <v>1806.34</v>
      </c>
      <c r="L1286" s="6" t="str">
        <f t="shared" si="20"/>
        <v>No</v>
      </c>
    </row>
    <row r="1287" spans="1:12" x14ac:dyDescent="0.25">
      <c r="A1287" s="4" t="s">
        <v>1524</v>
      </c>
      <c r="B1287" s="4" t="s">
        <v>26</v>
      </c>
      <c r="C1287" s="4" t="s">
        <v>9</v>
      </c>
      <c r="D1287" s="4">
        <v>357</v>
      </c>
      <c r="E1287" s="4">
        <v>71</v>
      </c>
      <c r="F1287" s="4">
        <v>86</v>
      </c>
      <c r="G1287" s="4">
        <v>189.26</v>
      </c>
      <c r="H1287" s="5">
        <v>45226</v>
      </c>
      <c r="I1287" s="4">
        <f>'Main Data (2)'!$D1287-'Main Data (2)'!$F1287</f>
        <v>271</v>
      </c>
      <c r="J1287" s="4">
        <f>'Main Data (2)'!$D1287*'Main Data (2)'!$G1287</f>
        <v>67565.819999999992</v>
      </c>
      <c r="K1287" s="4">
        <f>'Main Data (2)'!$F1287*'Main Data (2)'!$G1287</f>
        <v>16276.359999999999</v>
      </c>
      <c r="L1287" s="7" t="str">
        <f t="shared" si="20"/>
        <v>No</v>
      </c>
    </row>
    <row r="1288" spans="1:12" x14ac:dyDescent="0.25">
      <c r="A1288" s="2" t="s">
        <v>1529</v>
      </c>
      <c r="B1288" s="2" t="s">
        <v>48</v>
      </c>
      <c r="C1288" s="2" t="s">
        <v>9</v>
      </c>
      <c r="D1288" s="2">
        <v>293</v>
      </c>
      <c r="E1288" s="2">
        <v>56</v>
      </c>
      <c r="F1288" s="2">
        <v>99</v>
      </c>
      <c r="G1288" s="2">
        <v>366.21</v>
      </c>
      <c r="H1288" s="3">
        <v>45112</v>
      </c>
      <c r="I1288" s="2">
        <f>'Main Data (2)'!$D1288-'Main Data (2)'!$F1288</f>
        <v>194</v>
      </c>
      <c r="J1288" s="2">
        <f>'Main Data (2)'!$D1288*'Main Data (2)'!$G1288</f>
        <v>107299.53</v>
      </c>
      <c r="K1288" s="2">
        <f>'Main Data (2)'!$F1288*'Main Data (2)'!$G1288</f>
        <v>36254.79</v>
      </c>
      <c r="L1288" s="6" t="str">
        <f t="shared" si="20"/>
        <v>No</v>
      </c>
    </row>
    <row r="1289" spans="1:12" x14ac:dyDescent="0.25">
      <c r="A1289" s="4" t="s">
        <v>1530</v>
      </c>
      <c r="B1289" s="4" t="s">
        <v>12</v>
      </c>
      <c r="C1289" s="4" t="s">
        <v>9</v>
      </c>
      <c r="D1289" s="4">
        <v>350</v>
      </c>
      <c r="E1289" s="4">
        <v>23</v>
      </c>
      <c r="F1289" s="4">
        <v>93</v>
      </c>
      <c r="G1289" s="4">
        <v>409.31</v>
      </c>
      <c r="H1289" s="5">
        <v>45157</v>
      </c>
      <c r="I1289" s="4">
        <f>'Main Data (2)'!$D1289-'Main Data (2)'!$F1289</f>
        <v>257</v>
      </c>
      <c r="J1289" s="4">
        <f>'Main Data (2)'!$D1289*'Main Data (2)'!$G1289</f>
        <v>143258.5</v>
      </c>
      <c r="K1289" s="4">
        <f>'Main Data (2)'!$F1289*'Main Data (2)'!$G1289</f>
        <v>38065.83</v>
      </c>
      <c r="L1289" s="7" t="str">
        <f t="shared" si="20"/>
        <v>No</v>
      </c>
    </row>
    <row r="1290" spans="1:12" x14ac:dyDescent="0.25">
      <c r="A1290" s="2" t="s">
        <v>1531</v>
      </c>
      <c r="B1290" s="2" t="s">
        <v>37</v>
      </c>
      <c r="C1290" s="2" t="s">
        <v>9</v>
      </c>
      <c r="D1290" s="2">
        <v>316</v>
      </c>
      <c r="E1290" s="2">
        <v>99</v>
      </c>
      <c r="F1290" s="2">
        <v>97</v>
      </c>
      <c r="G1290" s="2">
        <v>459.83</v>
      </c>
      <c r="H1290" s="3">
        <v>45238</v>
      </c>
      <c r="I1290" s="2">
        <f>'Main Data (2)'!$D1290-'Main Data (2)'!$F1290</f>
        <v>219</v>
      </c>
      <c r="J1290" s="2">
        <f>'Main Data (2)'!$D1290*'Main Data (2)'!$G1290</f>
        <v>145306.28</v>
      </c>
      <c r="K1290" s="2">
        <f>'Main Data (2)'!$F1290*'Main Data (2)'!$G1290</f>
        <v>44603.51</v>
      </c>
      <c r="L1290" s="6" t="str">
        <f t="shared" si="20"/>
        <v>No</v>
      </c>
    </row>
    <row r="1291" spans="1:12" x14ac:dyDescent="0.25">
      <c r="A1291" s="4" t="s">
        <v>1535</v>
      </c>
      <c r="B1291" s="4" t="s">
        <v>26</v>
      </c>
      <c r="C1291" s="4" t="s">
        <v>9</v>
      </c>
      <c r="D1291" s="4">
        <v>269</v>
      </c>
      <c r="E1291" s="4">
        <v>30</v>
      </c>
      <c r="F1291" s="4">
        <v>95</v>
      </c>
      <c r="G1291" s="4">
        <v>279.5</v>
      </c>
      <c r="H1291" s="5">
        <v>44976</v>
      </c>
      <c r="I1291" s="4">
        <f>'Main Data (2)'!$D1291-'Main Data (2)'!$F1291</f>
        <v>174</v>
      </c>
      <c r="J1291" s="4">
        <f>'Main Data (2)'!$D1291*'Main Data (2)'!$G1291</f>
        <v>75185.5</v>
      </c>
      <c r="K1291" s="4">
        <f>'Main Data (2)'!$F1291*'Main Data (2)'!$G1291</f>
        <v>26552.5</v>
      </c>
      <c r="L1291" s="7" t="str">
        <f t="shared" si="20"/>
        <v>No</v>
      </c>
    </row>
    <row r="1292" spans="1:12" x14ac:dyDescent="0.25">
      <c r="A1292" s="2" t="s">
        <v>1542</v>
      </c>
      <c r="B1292" s="2" t="s">
        <v>21</v>
      </c>
      <c r="C1292" s="2" t="s">
        <v>9</v>
      </c>
      <c r="D1292" s="2">
        <v>301</v>
      </c>
      <c r="E1292" s="2">
        <v>63</v>
      </c>
      <c r="F1292" s="2">
        <v>24</v>
      </c>
      <c r="G1292" s="2">
        <v>490.8</v>
      </c>
      <c r="H1292" s="3">
        <v>44956</v>
      </c>
      <c r="I1292" s="2">
        <f>'Main Data (2)'!$D1292-'Main Data (2)'!$F1292</f>
        <v>277</v>
      </c>
      <c r="J1292" s="2">
        <f>'Main Data (2)'!$D1292*'Main Data (2)'!$G1292</f>
        <v>147730.80000000002</v>
      </c>
      <c r="K1292" s="2">
        <f>'Main Data (2)'!$F1292*'Main Data (2)'!$G1292</f>
        <v>11779.2</v>
      </c>
      <c r="L1292" s="6" t="str">
        <f t="shared" si="20"/>
        <v>No</v>
      </c>
    </row>
    <row r="1293" spans="1:12" x14ac:dyDescent="0.25">
      <c r="A1293" s="4" t="s">
        <v>1552</v>
      </c>
      <c r="B1293" s="4" t="s">
        <v>12</v>
      </c>
      <c r="C1293" s="4" t="s">
        <v>9</v>
      </c>
      <c r="D1293" s="4">
        <v>348</v>
      </c>
      <c r="E1293" s="4">
        <v>91</v>
      </c>
      <c r="F1293" s="4">
        <v>152</v>
      </c>
      <c r="G1293" s="4">
        <v>483.76</v>
      </c>
      <c r="H1293" s="5">
        <v>45027</v>
      </c>
      <c r="I1293" s="4">
        <f>'Main Data (2)'!$D1293-'Main Data (2)'!$F1293</f>
        <v>196</v>
      </c>
      <c r="J1293" s="4">
        <f>'Main Data (2)'!$D1293*'Main Data (2)'!$G1293</f>
        <v>168348.48</v>
      </c>
      <c r="K1293" s="4">
        <f>'Main Data (2)'!$F1293*'Main Data (2)'!$G1293</f>
        <v>73531.520000000004</v>
      </c>
      <c r="L1293" s="7" t="str">
        <f t="shared" si="20"/>
        <v>No</v>
      </c>
    </row>
    <row r="1294" spans="1:12" x14ac:dyDescent="0.25">
      <c r="A1294" s="2" t="s">
        <v>1553</v>
      </c>
      <c r="B1294" s="2" t="s">
        <v>8</v>
      </c>
      <c r="C1294" s="2" t="s">
        <v>9</v>
      </c>
      <c r="D1294" s="2">
        <v>313</v>
      </c>
      <c r="E1294" s="2">
        <v>61</v>
      </c>
      <c r="F1294" s="2">
        <v>252</v>
      </c>
      <c r="G1294" s="2">
        <v>444.5</v>
      </c>
      <c r="H1294" s="3">
        <v>44998</v>
      </c>
      <c r="I1294" s="2">
        <f>'Main Data (2)'!$D1294-'Main Data (2)'!$F1294</f>
        <v>61</v>
      </c>
      <c r="J1294" s="2">
        <f>'Main Data (2)'!$D1294*'Main Data (2)'!$G1294</f>
        <v>139128.5</v>
      </c>
      <c r="K1294" s="2">
        <f>'Main Data (2)'!$F1294*'Main Data (2)'!$G1294</f>
        <v>112014</v>
      </c>
      <c r="L1294" s="6" t="str">
        <f t="shared" si="20"/>
        <v>No</v>
      </c>
    </row>
    <row r="1295" spans="1:12" x14ac:dyDescent="0.25">
      <c r="A1295" s="4" t="s">
        <v>1554</v>
      </c>
      <c r="B1295" s="4" t="s">
        <v>26</v>
      </c>
      <c r="C1295" s="4" t="s">
        <v>9</v>
      </c>
      <c r="D1295" s="4">
        <v>270</v>
      </c>
      <c r="E1295" s="4">
        <v>81</v>
      </c>
      <c r="F1295" s="4">
        <v>98</v>
      </c>
      <c r="G1295" s="4">
        <v>20.81</v>
      </c>
      <c r="H1295" s="5">
        <v>45171</v>
      </c>
      <c r="I1295" s="4">
        <f>'Main Data (2)'!$D1295-'Main Data (2)'!$F1295</f>
        <v>172</v>
      </c>
      <c r="J1295" s="4">
        <f>'Main Data (2)'!$D1295*'Main Data (2)'!$G1295</f>
        <v>5618.7</v>
      </c>
      <c r="K1295" s="4">
        <f>'Main Data (2)'!$F1295*'Main Data (2)'!$G1295</f>
        <v>2039.3799999999999</v>
      </c>
      <c r="L1295" s="7" t="str">
        <f t="shared" si="20"/>
        <v>No</v>
      </c>
    </row>
    <row r="1296" spans="1:12" x14ac:dyDescent="0.25">
      <c r="A1296" s="2" t="s">
        <v>1555</v>
      </c>
      <c r="B1296" s="2" t="s">
        <v>48</v>
      </c>
      <c r="C1296" s="2" t="s">
        <v>9</v>
      </c>
      <c r="D1296" s="2">
        <v>199</v>
      </c>
      <c r="E1296" s="2">
        <v>22</v>
      </c>
      <c r="F1296" s="2">
        <v>161</v>
      </c>
      <c r="G1296" s="2">
        <v>409.82</v>
      </c>
      <c r="H1296" s="3">
        <v>45184</v>
      </c>
      <c r="I1296" s="2">
        <f>'Main Data (2)'!$D1296-'Main Data (2)'!$F1296</f>
        <v>38</v>
      </c>
      <c r="J1296" s="2">
        <f>'Main Data (2)'!$D1296*'Main Data (2)'!$G1296</f>
        <v>81554.179999999993</v>
      </c>
      <c r="K1296" s="2">
        <f>'Main Data (2)'!$F1296*'Main Data (2)'!$G1296</f>
        <v>65981.02</v>
      </c>
      <c r="L1296" s="6" t="str">
        <f t="shared" si="20"/>
        <v>No</v>
      </c>
    </row>
    <row r="1297" spans="1:12" x14ac:dyDescent="0.25">
      <c r="A1297" s="4" t="s">
        <v>1560</v>
      </c>
      <c r="B1297" s="4" t="s">
        <v>14</v>
      </c>
      <c r="C1297" s="4" t="s">
        <v>9</v>
      </c>
      <c r="D1297" s="4">
        <v>484</v>
      </c>
      <c r="E1297" s="4">
        <v>72</v>
      </c>
      <c r="F1297" s="4">
        <v>254</v>
      </c>
      <c r="G1297" s="4">
        <v>132.76</v>
      </c>
      <c r="H1297" s="5">
        <v>44972</v>
      </c>
      <c r="I1297" s="4">
        <f>'Main Data (2)'!$D1297-'Main Data (2)'!$F1297</f>
        <v>230</v>
      </c>
      <c r="J1297" s="4">
        <f>'Main Data (2)'!$D1297*'Main Data (2)'!$G1297</f>
        <v>64255.839999999997</v>
      </c>
      <c r="K1297" s="4">
        <f>'Main Data (2)'!$F1297*'Main Data (2)'!$G1297</f>
        <v>33721.040000000001</v>
      </c>
      <c r="L1297" s="7" t="str">
        <f t="shared" si="20"/>
        <v>No</v>
      </c>
    </row>
    <row r="1298" spans="1:12" x14ac:dyDescent="0.25">
      <c r="A1298" s="2" t="s">
        <v>1567</v>
      </c>
      <c r="B1298" s="2" t="s">
        <v>28</v>
      </c>
      <c r="C1298" s="2" t="s">
        <v>9</v>
      </c>
      <c r="D1298" s="2">
        <v>77</v>
      </c>
      <c r="E1298" s="2">
        <v>82</v>
      </c>
      <c r="F1298" s="2">
        <v>68</v>
      </c>
      <c r="G1298" s="2">
        <v>461.42</v>
      </c>
      <c r="H1298" s="3">
        <v>45114</v>
      </c>
      <c r="I1298" s="2">
        <f>'Main Data (2)'!$D1298-'Main Data (2)'!$F1298</f>
        <v>9</v>
      </c>
      <c r="J1298" s="2">
        <f>'Main Data (2)'!$D1298*'Main Data (2)'!$G1298</f>
        <v>35529.340000000004</v>
      </c>
      <c r="K1298" s="2">
        <f>'Main Data (2)'!$F1298*'Main Data (2)'!$G1298</f>
        <v>31376.560000000001</v>
      </c>
      <c r="L1298" s="6" t="str">
        <f t="shared" si="20"/>
        <v>Yes</v>
      </c>
    </row>
    <row r="1299" spans="1:12" x14ac:dyDescent="0.25">
      <c r="A1299" s="4" t="s">
        <v>1568</v>
      </c>
      <c r="B1299" s="4" t="s">
        <v>14</v>
      </c>
      <c r="C1299" s="4" t="s">
        <v>9</v>
      </c>
      <c r="D1299" s="4">
        <v>154</v>
      </c>
      <c r="E1299" s="4">
        <v>59</v>
      </c>
      <c r="F1299" s="4">
        <v>82</v>
      </c>
      <c r="G1299" s="4">
        <v>359.55</v>
      </c>
      <c r="H1299" s="5">
        <v>44927</v>
      </c>
      <c r="I1299" s="4">
        <f>'Main Data (2)'!$D1299-'Main Data (2)'!$F1299</f>
        <v>72</v>
      </c>
      <c r="J1299" s="4">
        <f>'Main Data (2)'!$D1299*'Main Data (2)'!$G1299</f>
        <v>55370.700000000004</v>
      </c>
      <c r="K1299" s="4">
        <f>'Main Data (2)'!$F1299*'Main Data (2)'!$G1299</f>
        <v>29483.100000000002</v>
      </c>
      <c r="L1299" s="7" t="str">
        <f t="shared" si="20"/>
        <v>No</v>
      </c>
    </row>
    <row r="1300" spans="1:12" x14ac:dyDescent="0.25">
      <c r="A1300" s="2" t="s">
        <v>1587</v>
      </c>
      <c r="B1300" s="2" t="s">
        <v>12</v>
      </c>
      <c r="C1300" s="2" t="s">
        <v>9</v>
      </c>
      <c r="D1300" s="2">
        <v>208</v>
      </c>
      <c r="E1300" s="2">
        <v>33</v>
      </c>
      <c r="F1300" s="2">
        <v>174</v>
      </c>
      <c r="G1300" s="2">
        <v>203.17</v>
      </c>
      <c r="H1300" s="3">
        <v>44953</v>
      </c>
      <c r="I1300" s="2">
        <f>'Main Data (2)'!$D1300-'Main Data (2)'!$F1300</f>
        <v>34</v>
      </c>
      <c r="J1300" s="2">
        <f>'Main Data (2)'!$D1300*'Main Data (2)'!$G1300</f>
        <v>42259.360000000001</v>
      </c>
      <c r="K1300" s="2">
        <f>'Main Data (2)'!$F1300*'Main Data (2)'!$G1300</f>
        <v>35351.579999999994</v>
      </c>
      <c r="L1300" s="6" t="str">
        <f t="shared" si="20"/>
        <v>No</v>
      </c>
    </row>
    <row r="1301" spans="1:12" x14ac:dyDescent="0.25">
      <c r="A1301" s="4" t="s">
        <v>1591</v>
      </c>
      <c r="B1301" s="4" t="s">
        <v>21</v>
      </c>
      <c r="C1301" s="4" t="s">
        <v>9</v>
      </c>
      <c r="D1301" s="4">
        <v>125</v>
      </c>
      <c r="E1301" s="4">
        <v>81</v>
      </c>
      <c r="F1301" s="4">
        <v>123</v>
      </c>
      <c r="G1301" s="4">
        <v>318.67</v>
      </c>
      <c r="H1301" s="5">
        <v>45006</v>
      </c>
      <c r="I1301" s="4">
        <f>'Main Data (2)'!$D1301-'Main Data (2)'!$F1301</f>
        <v>2</v>
      </c>
      <c r="J1301" s="4">
        <f>'Main Data (2)'!$D1301*'Main Data (2)'!$G1301</f>
        <v>39833.75</v>
      </c>
      <c r="K1301" s="4">
        <f>'Main Data (2)'!$F1301*'Main Data (2)'!$G1301</f>
        <v>39196.410000000003</v>
      </c>
      <c r="L1301" s="7" t="str">
        <f t="shared" si="20"/>
        <v>No</v>
      </c>
    </row>
    <row r="1302" spans="1:12" x14ac:dyDescent="0.25">
      <c r="A1302" s="2" t="s">
        <v>1592</v>
      </c>
      <c r="B1302" s="2" t="s">
        <v>21</v>
      </c>
      <c r="C1302" s="2" t="s">
        <v>9</v>
      </c>
      <c r="D1302" s="2">
        <v>172</v>
      </c>
      <c r="E1302" s="2">
        <v>80</v>
      </c>
      <c r="F1302" s="2">
        <v>53</v>
      </c>
      <c r="G1302" s="2">
        <v>428.66</v>
      </c>
      <c r="H1302" s="3">
        <v>45049</v>
      </c>
      <c r="I1302" s="2">
        <f>'Main Data (2)'!$D1302-'Main Data (2)'!$F1302</f>
        <v>119</v>
      </c>
      <c r="J1302" s="2">
        <f>'Main Data (2)'!$D1302*'Main Data (2)'!$G1302</f>
        <v>73729.52</v>
      </c>
      <c r="K1302" s="2">
        <f>'Main Data (2)'!$F1302*'Main Data (2)'!$G1302</f>
        <v>22718.98</v>
      </c>
      <c r="L1302" s="6" t="str">
        <f t="shared" si="20"/>
        <v>No</v>
      </c>
    </row>
    <row r="1303" spans="1:12" x14ac:dyDescent="0.25">
      <c r="A1303" s="4" t="s">
        <v>1593</v>
      </c>
      <c r="B1303" s="4" t="s">
        <v>21</v>
      </c>
      <c r="C1303" s="4" t="s">
        <v>9</v>
      </c>
      <c r="D1303" s="4">
        <v>159</v>
      </c>
      <c r="E1303" s="4">
        <v>29</v>
      </c>
      <c r="F1303" s="4">
        <v>148</v>
      </c>
      <c r="G1303" s="4">
        <v>270.56</v>
      </c>
      <c r="H1303" s="5">
        <v>45075</v>
      </c>
      <c r="I1303" s="4">
        <f>'Main Data (2)'!$D1303-'Main Data (2)'!$F1303</f>
        <v>11</v>
      </c>
      <c r="J1303" s="4">
        <f>'Main Data (2)'!$D1303*'Main Data (2)'!$G1303</f>
        <v>43019.040000000001</v>
      </c>
      <c r="K1303" s="4">
        <f>'Main Data (2)'!$F1303*'Main Data (2)'!$G1303</f>
        <v>40042.879999999997</v>
      </c>
      <c r="L1303" s="7" t="str">
        <f t="shared" si="20"/>
        <v>No</v>
      </c>
    </row>
    <row r="1304" spans="1:12" x14ac:dyDescent="0.25">
      <c r="A1304" s="2" t="s">
        <v>1594</v>
      </c>
      <c r="B1304" s="2" t="s">
        <v>8</v>
      </c>
      <c r="C1304" s="2" t="s">
        <v>9</v>
      </c>
      <c r="D1304" s="2">
        <v>406</v>
      </c>
      <c r="E1304" s="2">
        <v>70</v>
      </c>
      <c r="F1304" s="2">
        <v>165</v>
      </c>
      <c r="G1304" s="2">
        <v>328.86</v>
      </c>
      <c r="H1304" s="3">
        <v>45150</v>
      </c>
      <c r="I1304" s="2">
        <f>'Main Data (2)'!$D1304-'Main Data (2)'!$F1304</f>
        <v>241</v>
      </c>
      <c r="J1304" s="2">
        <f>'Main Data (2)'!$D1304*'Main Data (2)'!$G1304</f>
        <v>133517.16</v>
      </c>
      <c r="K1304" s="2">
        <f>'Main Data (2)'!$F1304*'Main Data (2)'!$G1304</f>
        <v>54261.9</v>
      </c>
      <c r="L1304" s="6" t="str">
        <f t="shared" si="20"/>
        <v>No</v>
      </c>
    </row>
    <row r="1305" spans="1:12" x14ac:dyDescent="0.25">
      <c r="A1305" s="4" t="s">
        <v>1596</v>
      </c>
      <c r="B1305" s="4" t="s">
        <v>37</v>
      </c>
      <c r="C1305" s="4" t="s">
        <v>9</v>
      </c>
      <c r="D1305" s="4">
        <v>206</v>
      </c>
      <c r="E1305" s="4">
        <v>31</v>
      </c>
      <c r="F1305" s="4">
        <v>47</v>
      </c>
      <c r="G1305" s="4">
        <v>144.53</v>
      </c>
      <c r="H1305" s="5">
        <v>45236</v>
      </c>
      <c r="I1305" s="4">
        <f>'Main Data (2)'!$D1305-'Main Data (2)'!$F1305</f>
        <v>159</v>
      </c>
      <c r="J1305" s="4">
        <f>'Main Data (2)'!$D1305*'Main Data (2)'!$G1305</f>
        <v>29773.18</v>
      </c>
      <c r="K1305" s="4">
        <f>'Main Data (2)'!$F1305*'Main Data (2)'!$G1305</f>
        <v>6792.91</v>
      </c>
      <c r="L1305" s="7" t="str">
        <f t="shared" si="20"/>
        <v>No</v>
      </c>
    </row>
    <row r="1306" spans="1:12" x14ac:dyDescent="0.25">
      <c r="A1306" s="2" t="s">
        <v>1602</v>
      </c>
      <c r="B1306" s="2" t="s">
        <v>28</v>
      </c>
      <c r="C1306" s="2" t="s">
        <v>9</v>
      </c>
      <c r="D1306" s="2">
        <v>420</v>
      </c>
      <c r="E1306" s="2">
        <v>34</v>
      </c>
      <c r="F1306" s="2">
        <v>171</v>
      </c>
      <c r="G1306" s="2">
        <v>160.35</v>
      </c>
      <c r="H1306" s="3">
        <v>45139</v>
      </c>
      <c r="I1306" s="2">
        <f>'Main Data (2)'!$D1306-'Main Data (2)'!$F1306</f>
        <v>249</v>
      </c>
      <c r="J1306" s="2">
        <f>'Main Data (2)'!$D1306*'Main Data (2)'!$G1306</f>
        <v>67347</v>
      </c>
      <c r="K1306" s="2">
        <f>'Main Data (2)'!$F1306*'Main Data (2)'!$G1306</f>
        <v>27419.85</v>
      </c>
      <c r="L1306" s="6" t="str">
        <f t="shared" si="20"/>
        <v>No</v>
      </c>
    </row>
    <row r="1307" spans="1:12" x14ac:dyDescent="0.25">
      <c r="A1307" s="4" t="s">
        <v>1604</v>
      </c>
      <c r="B1307" s="4" t="s">
        <v>48</v>
      </c>
      <c r="C1307" s="4" t="s">
        <v>9</v>
      </c>
      <c r="D1307" s="4">
        <v>321</v>
      </c>
      <c r="E1307" s="4">
        <v>87</v>
      </c>
      <c r="F1307" s="4">
        <v>68</v>
      </c>
      <c r="G1307" s="4">
        <v>315.57</v>
      </c>
      <c r="H1307" s="5">
        <v>45270</v>
      </c>
      <c r="I1307" s="4">
        <f>'Main Data (2)'!$D1307-'Main Data (2)'!$F1307</f>
        <v>253</v>
      </c>
      <c r="J1307" s="4">
        <f>'Main Data (2)'!$D1307*'Main Data (2)'!$G1307</f>
        <v>101297.97</v>
      </c>
      <c r="K1307" s="4">
        <f>'Main Data (2)'!$F1307*'Main Data (2)'!$G1307</f>
        <v>21458.76</v>
      </c>
      <c r="L1307" s="7" t="str">
        <f t="shared" si="20"/>
        <v>No</v>
      </c>
    </row>
    <row r="1308" spans="1:12" x14ac:dyDescent="0.25">
      <c r="A1308" s="2" t="s">
        <v>1607</v>
      </c>
      <c r="B1308" s="2" t="s">
        <v>37</v>
      </c>
      <c r="C1308" s="2" t="s">
        <v>9</v>
      </c>
      <c r="D1308" s="2">
        <v>506</v>
      </c>
      <c r="E1308" s="2">
        <v>95</v>
      </c>
      <c r="F1308" s="2">
        <v>247</v>
      </c>
      <c r="G1308" s="2">
        <v>460.51</v>
      </c>
      <c r="H1308" s="3">
        <v>44972</v>
      </c>
      <c r="I1308" s="2">
        <f>'Main Data (2)'!$D1308-'Main Data (2)'!$F1308</f>
        <v>259</v>
      </c>
      <c r="J1308" s="2">
        <f>'Main Data (2)'!$D1308*'Main Data (2)'!$G1308</f>
        <v>233018.06</v>
      </c>
      <c r="K1308" s="2">
        <f>'Main Data (2)'!$F1308*'Main Data (2)'!$G1308</f>
        <v>113745.97</v>
      </c>
      <c r="L1308" s="6" t="str">
        <f t="shared" si="20"/>
        <v>No</v>
      </c>
    </row>
    <row r="1309" spans="1:12" x14ac:dyDescent="0.25">
      <c r="A1309" s="4" t="s">
        <v>1617</v>
      </c>
      <c r="B1309" s="4" t="s">
        <v>26</v>
      </c>
      <c r="C1309" s="4" t="s">
        <v>9</v>
      </c>
      <c r="D1309" s="4">
        <v>499</v>
      </c>
      <c r="E1309" s="4">
        <v>66</v>
      </c>
      <c r="F1309" s="4">
        <v>278</v>
      </c>
      <c r="G1309" s="4">
        <v>157.83000000000001</v>
      </c>
      <c r="H1309" s="5">
        <v>45214</v>
      </c>
      <c r="I1309" s="4">
        <f>'Main Data (2)'!$D1309-'Main Data (2)'!$F1309</f>
        <v>221</v>
      </c>
      <c r="J1309" s="4">
        <f>'Main Data (2)'!$D1309*'Main Data (2)'!$G1309</f>
        <v>78757.170000000013</v>
      </c>
      <c r="K1309" s="4">
        <f>'Main Data (2)'!$F1309*'Main Data (2)'!$G1309</f>
        <v>43876.740000000005</v>
      </c>
      <c r="L1309" s="7" t="str">
        <f t="shared" si="20"/>
        <v>No</v>
      </c>
    </row>
    <row r="1310" spans="1:12" x14ac:dyDescent="0.25">
      <c r="A1310" s="2" t="s">
        <v>1625</v>
      </c>
      <c r="B1310" s="2" t="s">
        <v>37</v>
      </c>
      <c r="C1310" s="2" t="s">
        <v>9</v>
      </c>
      <c r="D1310" s="2">
        <v>267</v>
      </c>
      <c r="E1310" s="2">
        <v>75</v>
      </c>
      <c r="F1310" s="2">
        <v>38</v>
      </c>
      <c r="G1310" s="2">
        <v>271.57</v>
      </c>
      <c r="H1310" s="3">
        <v>44970</v>
      </c>
      <c r="I1310" s="2">
        <f>'Main Data (2)'!$D1310-'Main Data (2)'!$F1310</f>
        <v>229</v>
      </c>
      <c r="J1310" s="2">
        <f>'Main Data (2)'!$D1310*'Main Data (2)'!$G1310</f>
        <v>72509.19</v>
      </c>
      <c r="K1310" s="2">
        <f>'Main Data (2)'!$F1310*'Main Data (2)'!$G1310</f>
        <v>10319.66</v>
      </c>
      <c r="L1310" s="6" t="str">
        <f t="shared" si="20"/>
        <v>No</v>
      </c>
    </row>
    <row r="1311" spans="1:12" x14ac:dyDescent="0.25">
      <c r="A1311" s="4" t="s">
        <v>1630</v>
      </c>
      <c r="B1311" s="4" t="s">
        <v>26</v>
      </c>
      <c r="C1311" s="4" t="s">
        <v>9</v>
      </c>
      <c r="D1311" s="4">
        <v>376</v>
      </c>
      <c r="E1311" s="4">
        <v>31</v>
      </c>
      <c r="F1311" s="4">
        <v>173</v>
      </c>
      <c r="G1311" s="4">
        <v>17.32</v>
      </c>
      <c r="H1311" s="5">
        <v>45081</v>
      </c>
      <c r="I1311" s="4">
        <f>'Main Data (2)'!$D1311-'Main Data (2)'!$F1311</f>
        <v>203</v>
      </c>
      <c r="J1311" s="4">
        <f>'Main Data (2)'!$D1311*'Main Data (2)'!$G1311</f>
        <v>6512.32</v>
      </c>
      <c r="K1311" s="4">
        <f>'Main Data (2)'!$F1311*'Main Data (2)'!$G1311</f>
        <v>2996.36</v>
      </c>
      <c r="L1311" s="7" t="str">
        <f t="shared" si="20"/>
        <v>No</v>
      </c>
    </row>
    <row r="1312" spans="1:12" x14ac:dyDescent="0.25">
      <c r="A1312" s="2" t="s">
        <v>1632</v>
      </c>
      <c r="B1312" s="2" t="s">
        <v>28</v>
      </c>
      <c r="C1312" s="2" t="s">
        <v>9</v>
      </c>
      <c r="D1312" s="2">
        <v>455</v>
      </c>
      <c r="E1312" s="2">
        <v>77</v>
      </c>
      <c r="F1312" s="2">
        <v>188</v>
      </c>
      <c r="G1312" s="2">
        <v>217.57</v>
      </c>
      <c r="H1312" s="3">
        <v>45122</v>
      </c>
      <c r="I1312" s="2">
        <f>'Main Data (2)'!$D1312-'Main Data (2)'!$F1312</f>
        <v>267</v>
      </c>
      <c r="J1312" s="2">
        <f>'Main Data (2)'!$D1312*'Main Data (2)'!$G1312</f>
        <v>98994.349999999991</v>
      </c>
      <c r="K1312" s="2">
        <f>'Main Data (2)'!$F1312*'Main Data (2)'!$G1312</f>
        <v>40903.159999999996</v>
      </c>
      <c r="L1312" s="6" t="str">
        <f t="shared" si="20"/>
        <v>No</v>
      </c>
    </row>
    <row r="1313" spans="1:12" x14ac:dyDescent="0.25">
      <c r="A1313" s="4" t="s">
        <v>1634</v>
      </c>
      <c r="B1313" s="4" t="s">
        <v>37</v>
      </c>
      <c r="C1313" s="4" t="s">
        <v>9</v>
      </c>
      <c r="D1313" s="4">
        <v>448</v>
      </c>
      <c r="E1313" s="4">
        <v>24</v>
      </c>
      <c r="F1313" s="4">
        <v>207</v>
      </c>
      <c r="G1313" s="4">
        <v>226.83</v>
      </c>
      <c r="H1313" s="5">
        <v>45085</v>
      </c>
      <c r="I1313" s="4">
        <f>'Main Data (2)'!$D1313-'Main Data (2)'!$F1313</f>
        <v>241</v>
      </c>
      <c r="J1313" s="4">
        <f>'Main Data (2)'!$D1313*'Main Data (2)'!$G1313</f>
        <v>101619.84000000001</v>
      </c>
      <c r="K1313" s="4">
        <f>'Main Data (2)'!$F1313*'Main Data (2)'!$G1313</f>
        <v>46953.810000000005</v>
      </c>
      <c r="L1313" s="7" t="str">
        <f t="shared" si="20"/>
        <v>No</v>
      </c>
    </row>
    <row r="1314" spans="1:12" x14ac:dyDescent="0.25">
      <c r="A1314" s="2" t="s">
        <v>1638</v>
      </c>
      <c r="B1314" s="2" t="s">
        <v>14</v>
      </c>
      <c r="C1314" s="2" t="s">
        <v>9</v>
      </c>
      <c r="D1314" s="2">
        <v>409</v>
      </c>
      <c r="E1314" s="2">
        <v>91</v>
      </c>
      <c r="F1314" s="2">
        <v>167</v>
      </c>
      <c r="G1314" s="2">
        <v>363.12</v>
      </c>
      <c r="H1314" s="3">
        <v>45124</v>
      </c>
      <c r="I1314" s="2">
        <f>'Main Data (2)'!$D1314-'Main Data (2)'!$F1314</f>
        <v>242</v>
      </c>
      <c r="J1314" s="2">
        <f>'Main Data (2)'!$D1314*'Main Data (2)'!$G1314</f>
        <v>148516.08000000002</v>
      </c>
      <c r="K1314" s="2">
        <f>'Main Data (2)'!$F1314*'Main Data (2)'!$G1314</f>
        <v>60641.04</v>
      </c>
      <c r="L1314" s="6" t="str">
        <f t="shared" si="20"/>
        <v>No</v>
      </c>
    </row>
    <row r="1315" spans="1:12" x14ac:dyDescent="0.25">
      <c r="A1315" s="4" t="s">
        <v>1645</v>
      </c>
      <c r="B1315" s="4" t="s">
        <v>48</v>
      </c>
      <c r="C1315" s="4" t="s">
        <v>9</v>
      </c>
      <c r="D1315" s="4">
        <v>190</v>
      </c>
      <c r="E1315" s="4">
        <v>34</v>
      </c>
      <c r="F1315" s="4">
        <v>65</v>
      </c>
      <c r="G1315" s="4">
        <v>421.8</v>
      </c>
      <c r="H1315" s="5">
        <v>45109</v>
      </c>
      <c r="I1315" s="4">
        <f>'Main Data (2)'!$D1315-'Main Data (2)'!$F1315</f>
        <v>125</v>
      </c>
      <c r="J1315" s="4">
        <f>'Main Data (2)'!$D1315*'Main Data (2)'!$G1315</f>
        <v>80142</v>
      </c>
      <c r="K1315" s="4">
        <f>'Main Data (2)'!$F1315*'Main Data (2)'!$G1315</f>
        <v>27417</v>
      </c>
      <c r="L1315" s="7" t="str">
        <f t="shared" si="20"/>
        <v>No</v>
      </c>
    </row>
    <row r="1316" spans="1:12" x14ac:dyDescent="0.25">
      <c r="A1316" s="2" t="s">
        <v>1649</v>
      </c>
      <c r="B1316" s="2" t="s">
        <v>26</v>
      </c>
      <c r="C1316" s="2" t="s">
        <v>9</v>
      </c>
      <c r="D1316" s="2">
        <v>360</v>
      </c>
      <c r="E1316" s="2">
        <v>89</v>
      </c>
      <c r="F1316" s="2">
        <v>214</v>
      </c>
      <c r="G1316" s="2">
        <v>385.7</v>
      </c>
      <c r="H1316" s="3">
        <v>45226</v>
      </c>
      <c r="I1316" s="2">
        <f>'Main Data (2)'!$D1316-'Main Data (2)'!$F1316</f>
        <v>146</v>
      </c>
      <c r="J1316" s="2">
        <f>'Main Data (2)'!$D1316*'Main Data (2)'!$G1316</f>
        <v>138852</v>
      </c>
      <c r="K1316" s="2">
        <f>'Main Data (2)'!$F1316*'Main Data (2)'!$G1316</f>
        <v>82539.8</v>
      </c>
      <c r="L1316" s="6" t="str">
        <f t="shared" si="20"/>
        <v>No</v>
      </c>
    </row>
    <row r="1317" spans="1:12" x14ac:dyDescent="0.25">
      <c r="A1317" s="4" t="s">
        <v>1656</v>
      </c>
      <c r="B1317" s="4" t="s">
        <v>21</v>
      </c>
      <c r="C1317" s="4" t="s">
        <v>9</v>
      </c>
      <c r="D1317" s="4">
        <v>223</v>
      </c>
      <c r="E1317" s="4">
        <v>48</v>
      </c>
      <c r="F1317" s="4">
        <v>21</v>
      </c>
      <c r="G1317" s="4">
        <v>64.5</v>
      </c>
      <c r="H1317" s="5">
        <v>45068</v>
      </c>
      <c r="I1317" s="4">
        <f>'Main Data (2)'!$D1317-'Main Data (2)'!$F1317</f>
        <v>202</v>
      </c>
      <c r="J1317" s="4">
        <f>'Main Data (2)'!$D1317*'Main Data (2)'!$G1317</f>
        <v>14383.5</v>
      </c>
      <c r="K1317" s="4">
        <f>'Main Data (2)'!$F1317*'Main Data (2)'!$G1317</f>
        <v>1354.5</v>
      </c>
      <c r="L1317" s="7" t="str">
        <f t="shared" si="20"/>
        <v>No</v>
      </c>
    </row>
    <row r="1318" spans="1:12" x14ac:dyDescent="0.25">
      <c r="A1318" s="2" t="s">
        <v>1661</v>
      </c>
      <c r="B1318" s="2" t="s">
        <v>28</v>
      </c>
      <c r="C1318" s="2" t="s">
        <v>9</v>
      </c>
      <c r="D1318" s="2">
        <v>298</v>
      </c>
      <c r="E1318" s="2">
        <v>84</v>
      </c>
      <c r="F1318" s="2">
        <v>120</v>
      </c>
      <c r="G1318" s="2">
        <v>13.2</v>
      </c>
      <c r="H1318" s="3">
        <v>45132</v>
      </c>
      <c r="I1318" s="2">
        <f>'Main Data (2)'!$D1318-'Main Data (2)'!$F1318</f>
        <v>178</v>
      </c>
      <c r="J1318" s="2">
        <f>'Main Data (2)'!$D1318*'Main Data (2)'!$G1318</f>
        <v>3933.6</v>
      </c>
      <c r="K1318" s="2">
        <f>'Main Data (2)'!$F1318*'Main Data (2)'!$G1318</f>
        <v>1584</v>
      </c>
      <c r="L1318" s="6" t="str">
        <f t="shared" si="20"/>
        <v>No</v>
      </c>
    </row>
    <row r="1319" spans="1:12" x14ac:dyDescent="0.25">
      <c r="A1319" s="4" t="s">
        <v>1664</v>
      </c>
      <c r="B1319" s="4" t="s">
        <v>28</v>
      </c>
      <c r="C1319" s="4" t="s">
        <v>9</v>
      </c>
      <c r="D1319" s="4">
        <v>318</v>
      </c>
      <c r="E1319" s="4">
        <v>91</v>
      </c>
      <c r="F1319" s="4">
        <v>125</v>
      </c>
      <c r="G1319" s="4">
        <v>67.22</v>
      </c>
      <c r="H1319" s="5">
        <v>44972</v>
      </c>
      <c r="I1319" s="4">
        <f>'Main Data (2)'!$D1319-'Main Data (2)'!$F1319</f>
        <v>193</v>
      </c>
      <c r="J1319" s="4">
        <f>'Main Data (2)'!$D1319*'Main Data (2)'!$G1319</f>
        <v>21375.96</v>
      </c>
      <c r="K1319" s="4">
        <f>'Main Data (2)'!$F1319*'Main Data (2)'!$G1319</f>
        <v>8402.5</v>
      </c>
      <c r="L1319" s="7" t="str">
        <f t="shared" si="20"/>
        <v>No</v>
      </c>
    </row>
    <row r="1320" spans="1:12" x14ac:dyDescent="0.25">
      <c r="A1320" s="2" t="s">
        <v>1668</v>
      </c>
      <c r="B1320" s="2" t="s">
        <v>8</v>
      </c>
      <c r="C1320" s="2" t="s">
        <v>9</v>
      </c>
      <c r="D1320" s="2">
        <v>403</v>
      </c>
      <c r="E1320" s="2">
        <v>26</v>
      </c>
      <c r="F1320" s="2">
        <v>222</v>
      </c>
      <c r="G1320" s="2">
        <v>250.46</v>
      </c>
      <c r="H1320" s="3">
        <v>44992</v>
      </c>
      <c r="I1320" s="2">
        <f>'Main Data (2)'!$D1320-'Main Data (2)'!$F1320</f>
        <v>181</v>
      </c>
      <c r="J1320" s="2">
        <f>'Main Data (2)'!$D1320*'Main Data (2)'!$G1320</f>
        <v>100935.38</v>
      </c>
      <c r="K1320" s="2">
        <f>'Main Data (2)'!$F1320*'Main Data (2)'!$G1320</f>
        <v>55602.12</v>
      </c>
      <c r="L1320" s="6" t="str">
        <f t="shared" si="20"/>
        <v>No</v>
      </c>
    </row>
    <row r="1321" spans="1:12" x14ac:dyDescent="0.25">
      <c r="A1321" s="4" t="s">
        <v>1670</v>
      </c>
      <c r="B1321" s="4" t="s">
        <v>28</v>
      </c>
      <c r="C1321" s="4" t="s">
        <v>9</v>
      </c>
      <c r="D1321" s="4">
        <v>279</v>
      </c>
      <c r="E1321" s="4">
        <v>64</v>
      </c>
      <c r="F1321" s="4">
        <v>256</v>
      </c>
      <c r="G1321" s="4">
        <v>238.12</v>
      </c>
      <c r="H1321" s="5">
        <v>45063</v>
      </c>
      <c r="I1321" s="4">
        <f>'Main Data (2)'!$D1321-'Main Data (2)'!$F1321</f>
        <v>23</v>
      </c>
      <c r="J1321" s="4">
        <f>'Main Data (2)'!$D1321*'Main Data (2)'!$G1321</f>
        <v>66435.48</v>
      </c>
      <c r="K1321" s="4">
        <f>'Main Data (2)'!$F1321*'Main Data (2)'!$G1321</f>
        <v>60958.720000000001</v>
      </c>
      <c r="L1321" s="7" t="str">
        <f t="shared" si="20"/>
        <v>No</v>
      </c>
    </row>
    <row r="1322" spans="1:12" x14ac:dyDescent="0.25">
      <c r="A1322" s="2" t="s">
        <v>1684</v>
      </c>
      <c r="B1322" s="2" t="s">
        <v>12</v>
      </c>
      <c r="C1322" s="2" t="s">
        <v>9</v>
      </c>
      <c r="D1322" s="2">
        <v>52</v>
      </c>
      <c r="E1322" s="2">
        <v>30</v>
      </c>
      <c r="F1322" s="2">
        <v>20</v>
      </c>
      <c r="G1322" s="2">
        <v>323.86</v>
      </c>
      <c r="H1322" s="3">
        <v>45054</v>
      </c>
      <c r="I1322" s="2">
        <f>'Main Data (2)'!$D1322-'Main Data (2)'!$F1322</f>
        <v>32</v>
      </c>
      <c r="J1322" s="2">
        <f>'Main Data (2)'!$D1322*'Main Data (2)'!$G1322</f>
        <v>16840.72</v>
      </c>
      <c r="K1322" s="2">
        <f>'Main Data (2)'!$F1322*'Main Data (2)'!$G1322</f>
        <v>6477.2000000000007</v>
      </c>
      <c r="L1322" s="6" t="str">
        <f t="shared" si="20"/>
        <v>No</v>
      </c>
    </row>
    <row r="1323" spans="1:12" x14ac:dyDescent="0.25">
      <c r="A1323" s="4" t="s">
        <v>1686</v>
      </c>
      <c r="B1323" s="4" t="s">
        <v>48</v>
      </c>
      <c r="C1323" s="4" t="s">
        <v>9</v>
      </c>
      <c r="D1323" s="4">
        <v>204</v>
      </c>
      <c r="E1323" s="4">
        <v>71</v>
      </c>
      <c r="F1323" s="4">
        <v>183</v>
      </c>
      <c r="G1323" s="4">
        <v>327.33999999999997</v>
      </c>
      <c r="H1323" s="5">
        <v>45169</v>
      </c>
      <c r="I1323" s="4">
        <f>'Main Data (2)'!$D1323-'Main Data (2)'!$F1323</f>
        <v>21</v>
      </c>
      <c r="J1323" s="4">
        <f>'Main Data (2)'!$D1323*'Main Data (2)'!$G1323</f>
        <v>66777.36</v>
      </c>
      <c r="K1323" s="4">
        <f>'Main Data (2)'!$F1323*'Main Data (2)'!$G1323</f>
        <v>59903.219999999994</v>
      </c>
      <c r="L1323" s="7" t="str">
        <f t="shared" si="20"/>
        <v>No</v>
      </c>
    </row>
    <row r="1324" spans="1:12" x14ac:dyDescent="0.25">
      <c r="A1324" s="2" t="s">
        <v>1689</v>
      </c>
      <c r="B1324" s="2" t="s">
        <v>12</v>
      </c>
      <c r="C1324" s="2" t="s">
        <v>9</v>
      </c>
      <c r="D1324" s="2">
        <v>420</v>
      </c>
      <c r="E1324" s="2">
        <v>77</v>
      </c>
      <c r="F1324" s="2">
        <v>212</v>
      </c>
      <c r="G1324" s="2">
        <v>184.09</v>
      </c>
      <c r="H1324" s="3">
        <v>44987</v>
      </c>
      <c r="I1324" s="2">
        <f>'Main Data (2)'!$D1324-'Main Data (2)'!$F1324</f>
        <v>208</v>
      </c>
      <c r="J1324" s="2">
        <f>'Main Data (2)'!$D1324*'Main Data (2)'!$G1324</f>
        <v>77317.8</v>
      </c>
      <c r="K1324" s="2">
        <f>'Main Data (2)'!$F1324*'Main Data (2)'!$G1324</f>
        <v>39027.08</v>
      </c>
      <c r="L1324" s="6" t="str">
        <f t="shared" si="20"/>
        <v>No</v>
      </c>
    </row>
    <row r="1325" spans="1:12" x14ac:dyDescent="0.25">
      <c r="A1325" s="4" t="s">
        <v>1693</v>
      </c>
      <c r="B1325" s="4" t="s">
        <v>35</v>
      </c>
      <c r="C1325" s="4" t="s">
        <v>9</v>
      </c>
      <c r="D1325" s="4">
        <v>425</v>
      </c>
      <c r="E1325" s="4">
        <v>67</v>
      </c>
      <c r="F1325" s="4">
        <v>253</v>
      </c>
      <c r="G1325" s="4">
        <v>308.48</v>
      </c>
      <c r="H1325" s="5">
        <v>44942</v>
      </c>
      <c r="I1325" s="4">
        <f>'Main Data (2)'!$D1325-'Main Data (2)'!$F1325</f>
        <v>172</v>
      </c>
      <c r="J1325" s="4">
        <f>'Main Data (2)'!$D1325*'Main Data (2)'!$G1325</f>
        <v>131104</v>
      </c>
      <c r="K1325" s="4">
        <f>'Main Data (2)'!$F1325*'Main Data (2)'!$G1325</f>
        <v>78045.440000000002</v>
      </c>
      <c r="L1325" s="7" t="str">
        <f t="shared" si="20"/>
        <v>No</v>
      </c>
    </row>
    <row r="1326" spans="1:12" x14ac:dyDescent="0.25">
      <c r="A1326" s="2" t="s">
        <v>1695</v>
      </c>
      <c r="B1326" s="2" t="s">
        <v>28</v>
      </c>
      <c r="C1326" s="2" t="s">
        <v>9</v>
      </c>
      <c r="D1326" s="2">
        <v>361</v>
      </c>
      <c r="E1326" s="2">
        <v>80</v>
      </c>
      <c r="F1326" s="2">
        <v>270</v>
      </c>
      <c r="G1326" s="2">
        <v>139.86000000000001</v>
      </c>
      <c r="H1326" s="3">
        <v>44942</v>
      </c>
      <c r="I1326" s="2">
        <f>'Main Data (2)'!$D1326-'Main Data (2)'!$F1326</f>
        <v>91</v>
      </c>
      <c r="J1326" s="2">
        <f>'Main Data (2)'!$D1326*'Main Data (2)'!$G1326</f>
        <v>50489.460000000006</v>
      </c>
      <c r="K1326" s="2">
        <f>'Main Data (2)'!$F1326*'Main Data (2)'!$G1326</f>
        <v>37762.200000000004</v>
      </c>
      <c r="L1326" s="6" t="str">
        <f t="shared" si="20"/>
        <v>No</v>
      </c>
    </row>
    <row r="1327" spans="1:12" x14ac:dyDescent="0.25">
      <c r="A1327" s="4" t="s">
        <v>1696</v>
      </c>
      <c r="B1327" s="4" t="s">
        <v>21</v>
      </c>
      <c r="C1327" s="4" t="s">
        <v>9</v>
      </c>
      <c r="D1327" s="4">
        <v>437</v>
      </c>
      <c r="E1327" s="4">
        <v>62</v>
      </c>
      <c r="F1327" s="4">
        <v>224</v>
      </c>
      <c r="G1327" s="4">
        <v>101.95</v>
      </c>
      <c r="H1327" s="5">
        <v>45187</v>
      </c>
      <c r="I1327" s="4">
        <f>'Main Data (2)'!$D1327-'Main Data (2)'!$F1327</f>
        <v>213</v>
      </c>
      <c r="J1327" s="4">
        <f>'Main Data (2)'!$D1327*'Main Data (2)'!$G1327</f>
        <v>44552.15</v>
      </c>
      <c r="K1327" s="4">
        <f>'Main Data (2)'!$F1327*'Main Data (2)'!$G1327</f>
        <v>22836.799999999999</v>
      </c>
      <c r="L1327" s="7" t="str">
        <f t="shared" si="20"/>
        <v>No</v>
      </c>
    </row>
    <row r="1328" spans="1:12" x14ac:dyDescent="0.25">
      <c r="A1328" s="2" t="s">
        <v>1702</v>
      </c>
      <c r="B1328" s="2" t="s">
        <v>8</v>
      </c>
      <c r="C1328" s="2" t="s">
        <v>9</v>
      </c>
      <c r="D1328" s="2">
        <v>306</v>
      </c>
      <c r="E1328" s="2">
        <v>30</v>
      </c>
      <c r="F1328" s="2">
        <v>100</v>
      </c>
      <c r="G1328" s="2">
        <v>481.59</v>
      </c>
      <c r="H1328" s="3">
        <v>44953</v>
      </c>
      <c r="I1328" s="2">
        <f>'Main Data (2)'!$D1328-'Main Data (2)'!$F1328</f>
        <v>206</v>
      </c>
      <c r="J1328" s="2">
        <f>'Main Data (2)'!$D1328*'Main Data (2)'!$G1328</f>
        <v>147366.53999999998</v>
      </c>
      <c r="K1328" s="2">
        <f>'Main Data (2)'!$F1328*'Main Data (2)'!$G1328</f>
        <v>48159</v>
      </c>
      <c r="L1328" s="6" t="str">
        <f t="shared" si="20"/>
        <v>No</v>
      </c>
    </row>
    <row r="1329" spans="1:12" x14ac:dyDescent="0.25">
      <c r="A1329" s="4" t="s">
        <v>1712</v>
      </c>
      <c r="B1329" s="4" t="s">
        <v>28</v>
      </c>
      <c r="C1329" s="4" t="s">
        <v>9</v>
      </c>
      <c r="D1329" s="4">
        <v>58</v>
      </c>
      <c r="E1329" s="4">
        <v>36</v>
      </c>
      <c r="F1329" s="4">
        <v>7</v>
      </c>
      <c r="G1329" s="4">
        <v>446.85</v>
      </c>
      <c r="H1329" s="5">
        <v>44969</v>
      </c>
      <c r="I1329" s="4">
        <f>'Main Data (2)'!$D1329-'Main Data (2)'!$F1329</f>
        <v>51</v>
      </c>
      <c r="J1329" s="4">
        <f>'Main Data (2)'!$D1329*'Main Data (2)'!$G1329</f>
        <v>25917.300000000003</v>
      </c>
      <c r="K1329" s="4">
        <f>'Main Data (2)'!$F1329*'Main Data (2)'!$G1329</f>
        <v>3127.9500000000003</v>
      </c>
      <c r="L1329" s="7" t="str">
        <f t="shared" si="20"/>
        <v>No</v>
      </c>
    </row>
    <row r="1330" spans="1:12" x14ac:dyDescent="0.25">
      <c r="A1330" s="2" t="s">
        <v>1716</v>
      </c>
      <c r="B1330" s="2" t="s">
        <v>12</v>
      </c>
      <c r="C1330" s="2" t="s">
        <v>9</v>
      </c>
      <c r="D1330" s="2">
        <v>171</v>
      </c>
      <c r="E1330" s="2">
        <v>58</v>
      </c>
      <c r="F1330" s="2">
        <v>69</v>
      </c>
      <c r="G1330" s="2">
        <v>218.96</v>
      </c>
      <c r="H1330" s="3">
        <v>45113</v>
      </c>
      <c r="I1330" s="2">
        <f>'Main Data (2)'!$D1330-'Main Data (2)'!$F1330</f>
        <v>102</v>
      </c>
      <c r="J1330" s="2">
        <f>'Main Data (2)'!$D1330*'Main Data (2)'!$G1330</f>
        <v>37442.160000000003</v>
      </c>
      <c r="K1330" s="2">
        <f>'Main Data (2)'!$F1330*'Main Data (2)'!$G1330</f>
        <v>15108.24</v>
      </c>
      <c r="L1330" s="6" t="str">
        <f t="shared" si="20"/>
        <v>No</v>
      </c>
    </row>
    <row r="1331" spans="1:12" x14ac:dyDescent="0.25">
      <c r="A1331" s="4" t="s">
        <v>1726</v>
      </c>
      <c r="B1331" s="4" t="s">
        <v>14</v>
      </c>
      <c r="C1331" s="4" t="s">
        <v>9</v>
      </c>
      <c r="D1331" s="4">
        <v>194</v>
      </c>
      <c r="E1331" s="4">
        <v>20</v>
      </c>
      <c r="F1331" s="4">
        <v>123</v>
      </c>
      <c r="G1331" s="4">
        <v>260.74</v>
      </c>
      <c r="H1331" s="5">
        <v>45166</v>
      </c>
      <c r="I1331" s="4">
        <f>'Main Data (2)'!$D1331-'Main Data (2)'!$F1331</f>
        <v>71</v>
      </c>
      <c r="J1331" s="4">
        <f>'Main Data (2)'!$D1331*'Main Data (2)'!$G1331</f>
        <v>50583.560000000005</v>
      </c>
      <c r="K1331" s="4">
        <f>'Main Data (2)'!$F1331*'Main Data (2)'!$G1331</f>
        <v>32071.02</v>
      </c>
      <c r="L1331" s="7" t="str">
        <f t="shared" si="20"/>
        <v>No</v>
      </c>
    </row>
    <row r="1332" spans="1:12" x14ac:dyDescent="0.25">
      <c r="A1332" s="2" t="s">
        <v>1728</v>
      </c>
      <c r="B1332" s="2" t="s">
        <v>48</v>
      </c>
      <c r="C1332" s="2" t="s">
        <v>9</v>
      </c>
      <c r="D1332" s="2">
        <v>106</v>
      </c>
      <c r="E1332" s="2">
        <v>70</v>
      </c>
      <c r="F1332" s="2">
        <v>11</v>
      </c>
      <c r="G1332" s="2">
        <v>128.24</v>
      </c>
      <c r="H1332" s="3">
        <v>45092</v>
      </c>
      <c r="I1332" s="2">
        <f>'Main Data (2)'!$D1332-'Main Data (2)'!$F1332</f>
        <v>95</v>
      </c>
      <c r="J1332" s="2">
        <f>'Main Data (2)'!$D1332*'Main Data (2)'!$G1332</f>
        <v>13593.44</v>
      </c>
      <c r="K1332" s="2">
        <f>'Main Data (2)'!$F1332*'Main Data (2)'!$G1332</f>
        <v>1410.64</v>
      </c>
      <c r="L1332" s="6" t="str">
        <f t="shared" si="20"/>
        <v>No</v>
      </c>
    </row>
    <row r="1333" spans="1:12" x14ac:dyDescent="0.25">
      <c r="A1333" s="4" t="s">
        <v>1734</v>
      </c>
      <c r="B1333" s="4" t="s">
        <v>28</v>
      </c>
      <c r="C1333" s="4" t="s">
        <v>9</v>
      </c>
      <c r="D1333" s="4">
        <v>233</v>
      </c>
      <c r="E1333" s="4">
        <v>33</v>
      </c>
      <c r="F1333" s="4">
        <v>126</v>
      </c>
      <c r="G1333" s="4">
        <v>42.63</v>
      </c>
      <c r="H1333" s="5">
        <v>45013</v>
      </c>
      <c r="I1333" s="4">
        <f>'Main Data (2)'!$D1333-'Main Data (2)'!$F1333</f>
        <v>107</v>
      </c>
      <c r="J1333" s="4">
        <f>'Main Data (2)'!$D1333*'Main Data (2)'!$G1333</f>
        <v>9932.7900000000009</v>
      </c>
      <c r="K1333" s="4">
        <f>'Main Data (2)'!$F1333*'Main Data (2)'!$G1333</f>
        <v>5371.38</v>
      </c>
      <c r="L1333" s="7" t="str">
        <f t="shared" si="20"/>
        <v>No</v>
      </c>
    </row>
    <row r="1334" spans="1:12" x14ac:dyDescent="0.25">
      <c r="A1334" s="2" t="s">
        <v>1737</v>
      </c>
      <c r="B1334" s="2" t="s">
        <v>37</v>
      </c>
      <c r="C1334" s="2" t="s">
        <v>9</v>
      </c>
      <c r="D1334" s="2">
        <v>287</v>
      </c>
      <c r="E1334" s="2">
        <v>95</v>
      </c>
      <c r="F1334" s="2">
        <v>260</v>
      </c>
      <c r="G1334" s="2">
        <v>114.85</v>
      </c>
      <c r="H1334" s="3">
        <v>44937</v>
      </c>
      <c r="I1334" s="2">
        <f>'Main Data (2)'!$D1334-'Main Data (2)'!$F1334</f>
        <v>27</v>
      </c>
      <c r="J1334" s="2">
        <f>'Main Data (2)'!$D1334*'Main Data (2)'!$G1334</f>
        <v>32961.949999999997</v>
      </c>
      <c r="K1334" s="2">
        <f>'Main Data (2)'!$F1334*'Main Data (2)'!$G1334</f>
        <v>29861</v>
      </c>
      <c r="L1334" s="6" t="str">
        <f t="shared" si="20"/>
        <v>No</v>
      </c>
    </row>
    <row r="1335" spans="1:12" x14ac:dyDescent="0.25">
      <c r="A1335" s="4" t="s">
        <v>1751</v>
      </c>
      <c r="B1335" s="4" t="s">
        <v>12</v>
      </c>
      <c r="C1335" s="4" t="s">
        <v>9</v>
      </c>
      <c r="D1335" s="4">
        <v>329</v>
      </c>
      <c r="E1335" s="4">
        <v>26</v>
      </c>
      <c r="F1335" s="4">
        <v>97</v>
      </c>
      <c r="G1335" s="4">
        <v>26.66</v>
      </c>
      <c r="H1335" s="5">
        <v>44956</v>
      </c>
      <c r="I1335" s="4">
        <f>'Main Data (2)'!$D1335-'Main Data (2)'!$F1335</f>
        <v>232</v>
      </c>
      <c r="J1335" s="4">
        <f>'Main Data (2)'!$D1335*'Main Data (2)'!$G1335</f>
        <v>8771.14</v>
      </c>
      <c r="K1335" s="4">
        <f>'Main Data (2)'!$F1335*'Main Data (2)'!$G1335</f>
        <v>2586.02</v>
      </c>
      <c r="L1335" s="7" t="str">
        <f t="shared" si="20"/>
        <v>No</v>
      </c>
    </row>
    <row r="1336" spans="1:12" x14ac:dyDescent="0.25">
      <c r="A1336" s="2" t="s">
        <v>1752</v>
      </c>
      <c r="B1336" s="2" t="s">
        <v>37</v>
      </c>
      <c r="C1336" s="2" t="s">
        <v>9</v>
      </c>
      <c r="D1336" s="2">
        <v>237</v>
      </c>
      <c r="E1336" s="2">
        <v>51</v>
      </c>
      <c r="F1336" s="2">
        <v>25</v>
      </c>
      <c r="G1336" s="2">
        <v>424.41</v>
      </c>
      <c r="H1336" s="3">
        <v>44942</v>
      </c>
      <c r="I1336" s="2">
        <f>'Main Data (2)'!$D1336-'Main Data (2)'!$F1336</f>
        <v>212</v>
      </c>
      <c r="J1336" s="2">
        <f>'Main Data (2)'!$D1336*'Main Data (2)'!$G1336</f>
        <v>100585.17000000001</v>
      </c>
      <c r="K1336" s="2">
        <f>'Main Data (2)'!$F1336*'Main Data (2)'!$G1336</f>
        <v>10610.25</v>
      </c>
      <c r="L1336" s="6" t="str">
        <f t="shared" si="20"/>
        <v>No</v>
      </c>
    </row>
    <row r="1337" spans="1:12" x14ac:dyDescent="0.25">
      <c r="A1337" s="4" t="s">
        <v>1755</v>
      </c>
      <c r="B1337" s="4" t="s">
        <v>35</v>
      </c>
      <c r="C1337" s="4" t="s">
        <v>9</v>
      </c>
      <c r="D1337" s="4">
        <v>133</v>
      </c>
      <c r="E1337" s="4">
        <v>32</v>
      </c>
      <c r="F1337" s="4">
        <v>13</v>
      </c>
      <c r="G1337" s="4">
        <v>239.68</v>
      </c>
      <c r="H1337" s="5">
        <v>45044</v>
      </c>
      <c r="I1337" s="4">
        <f>'Main Data (2)'!$D1337-'Main Data (2)'!$F1337</f>
        <v>120</v>
      </c>
      <c r="J1337" s="4">
        <f>'Main Data (2)'!$D1337*'Main Data (2)'!$G1337</f>
        <v>31877.440000000002</v>
      </c>
      <c r="K1337" s="4">
        <f>'Main Data (2)'!$F1337*'Main Data (2)'!$G1337</f>
        <v>3115.84</v>
      </c>
      <c r="L1337" s="7" t="str">
        <f t="shared" si="20"/>
        <v>No</v>
      </c>
    </row>
    <row r="1338" spans="1:12" x14ac:dyDescent="0.25">
      <c r="A1338" s="2" t="s">
        <v>1756</v>
      </c>
      <c r="B1338" s="2" t="s">
        <v>37</v>
      </c>
      <c r="C1338" s="2" t="s">
        <v>9</v>
      </c>
      <c r="D1338" s="2">
        <v>392</v>
      </c>
      <c r="E1338" s="2">
        <v>56</v>
      </c>
      <c r="F1338" s="2">
        <v>294</v>
      </c>
      <c r="G1338" s="2">
        <v>441.94</v>
      </c>
      <c r="H1338" s="3">
        <v>45247</v>
      </c>
      <c r="I1338" s="2">
        <f>'Main Data (2)'!$D1338-'Main Data (2)'!$F1338</f>
        <v>98</v>
      </c>
      <c r="J1338" s="2">
        <f>'Main Data (2)'!$D1338*'Main Data (2)'!$G1338</f>
        <v>173240.48</v>
      </c>
      <c r="K1338" s="2">
        <f>'Main Data (2)'!$F1338*'Main Data (2)'!$G1338</f>
        <v>129930.36</v>
      </c>
      <c r="L1338" s="6" t="str">
        <f t="shared" si="20"/>
        <v>No</v>
      </c>
    </row>
    <row r="1339" spans="1:12" x14ac:dyDescent="0.25">
      <c r="A1339" s="4" t="s">
        <v>1762</v>
      </c>
      <c r="B1339" s="4" t="s">
        <v>28</v>
      </c>
      <c r="C1339" s="4" t="s">
        <v>9</v>
      </c>
      <c r="D1339" s="4">
        <v>432</v>
      </c>
      <c r="E1339" s="4">
        <v>98</v>
      </c>
      <c r="F1339" s="4">
        <v>205</v>
      </c>
      <c r="G1339" s="4">
        <v>185.03</v>
      </c>
      <c r="H1339" s="5">
        <v>45004</v>
      </c>
      <c r="I1339" s="4">
        <f>'Main Data (2)'!$D1339-'Main Data (2)'!$F1339</f>
        <v>227</v>
      </c>
      <c r="J1339" s="4">
        <f>'Main Data (2)'!$D1339*'Main Data (2)'!$G1339</f>
        <v>79932.960000000006</v>
      </c>
      <c r="K1339" s="4">
        <f>'Main Data (2)'!$F1339*'Main Data (2)'!$G1339</f>
        <v>37931.15</v>
      </c>
      <c r="L1339" s="7" t="str">
        <f t="shared" si="20"/>
        <v>No</v>
      </c>
    </row>
    <row r="1340" spans="1:12" x14ac:dyDescent="0.25">
      <c r="A1340" s="2" t="s">
        <v>1764</v>
      </c>
      <c r="B1340" s="2" t="s">
        <v>37</v>
      </c>
      <c r="C1340" s="2" t="s">
        <v>9</v>
      </c>
      <c r="D1340" s="2">
        <v>269</v>
      </c>
      <c r="E1340" s="2">
        <v>26</v>
      </c>
      <c r="F1340" s="2">
        <v>146</v>
      </c>
      <c r="G1340" s="2">
        <v>68.02</v>
      </c>
      <c r="H1340" s="3">
        <v>45178</v>
      </c>
      <c r="I1340" s="2">
        <f>'Main Data (2)'!$D1340-'Main Data (2)'!$F1340</f>
        <v>123</v>
      </c>
      <c r="J1340" s="2">
        <f>'Main Data (2)'!$D1340*'Main Data (2)'!$G1340</f>
        <v>18297.379999999997</v>
      </c>
      <c r="K1340" s="2">
        <f>'Main Data (2)'!$F1340*'Main Data (2)'!$G1340</f>
        <v>9930.92</v>
      </c>
      <c r="L1340" s="6" t="str">
        <f t="shared" si="20"/>
        <v>No</v>
      </c>
    </row>
    <row r="1341" spans="1:12" x14ac:dyDescent="0.25">
      <c r="A1341" s="4" t="s">
        <v>1786</v>
      </c>
      <c r="B1341" s="4" t="s">
        <v>17</v>
      </c>
      <c r="C1341" s="4" t="s">
        <v>9</v>
      </c>
      <c r="D1341" s="4">
        <v>296</v>
      </c>
      <c r="E1341" s="4">
        <v>76</v>
      </c>
      <c r="F1341" s="4">
        <v>14</v>
      </c>
      <c r="G1341" s="4">
        <v>12.63</v>
      </c>
      <c r="H1341" s="5">
        <v>45072</v>
      </c>
      <c r="I1341" s="4">
        <f>'Main Data (2)'!$D1341-'Main Data (2)'!$F1341</f>
        <v>282</v>
      </c>
      <c r="J1341" s="4">
        <f>'Main Data (2)'!$D1341*'Main Data (2)'!$G1341</f>
        <v>3738.48</v>
      </c>
      <c r="K1341" s="4">
        <f>'Main Data (2)'!$F1341*'Main Data (2)'!$G1341</f>
        <v>176.82000000000002</v>
      </c>
      <c r="L1341" s="7" t="str">
        <f t="shared" si="20"/>
        <v>No</v>
      </c>
    </row>
    <row r="1342" spans="1:12" x14ac:dyDescent="0.25">
      <c r="A1342" s="2" t="s">
        <v>1788</v>
      </c>
      <c r="B1342" s="2" t="s">
        <v>14</v>
      </c>
      <c r="C1342" s="2" t="s">
        <v>9</v>
      </c>
      <c r="D1342" s="2">
        <v>425</v>
      </c>
      <c r="E1342" s="2">
        <v>97</v>
      </c>
      <c r="F1342" s="2">
        <v>132</v>
      </c>
      <c r="G1342" s="2">
        <v>88.88</v>
      </c>
      <c r="H1342" s="3">
        <v>45037</v>
      </c>
      <c r="I1342" s="2">
        <f>'Main Data (2)'!$D1342-'Main Data (2)'!$F1342</f>
        <v>293</v>
      </c>
      <c r="J1342" s="2">
        <f>'Main Data (2)'!$D1342*'Main Data (2)'!$G1342</f>
        <v>37774</v>
      </c>
      <c r="K1342" s="2">
        <f>'Main Data (2)'!$F1342*'Main Data (2)'!$G1342</f>
        <v>11732.16</v>
      </c>
      <c r="L1342" s="6" t="str">
        <f t="shared" si="20"/>
        <v>No</v>
      </c>
    </row>
    <row r="1343" spans="1:12" x14ac:dyDescent="0.25">
      <c r="A1343" s="4" t="s">
        <v>1790</v>
      </c>
      <c r="B1343" s="4" t="s">
        <v>48</v>
      </c>
      <c r="C1343" s="4" t="s">
        <v>9</v>
      </c>
      <c r="D1343" s="4">
        <v>517</v>
      </c>
      <c r="E1343" s="4">
        <v>47</v>
      </c>
      <c r="F1343" s="4">
        <v>243</v>
      </c>
      <c r="G1343" s="4">
        <v>377.36</v>
      </c>
      <c r="H1343" s="5">
        <v>44947</v>
      </c>
      <c r="I1343" s="4">
        <f>'Main Data (2)'!$D1343-'Main Data (2)'!$F1343</f>
        <v>274</v>
      </c>
      <c r="J1343" s="4">
        <f>'Main Data (2)'!$D1343*'Main Data (2)'!$G1343</f>
        <v>195095.12</v>
      </c>
      <c r="K1343" s="4">
        <f>'Main Data (2)'!$F1343*'Main Data (2)'!$G1343</f>
        <v>91698.48000000001</v>
      </c>
      <c r="L1343" s="7" t="str">
        <f t="shared" si="20"/>
        <v>No</v>
      </c>
    </row>
    <row r="1344" spans="1:12" x14ac:dyDescent="0.25">
      <c r="A1344" s="2" t="s">
        <v>1791</v>
      </c>
      <c r="B1344" s="2" t="s">
        <v>35</v>
      </c>
      <c r="C1344" s="2" t="s">
        <v>9</v>
      </c>
      <c r="D1344" s="2">
        <v>106</v>
      </c>
      <c r="E1344" s="2">
        <v>62</v>
      </c>
      <c r="F1344" s="2">
        <v>43</v>
      </c>
      <c r="G1344" s="2">
        <v>425.15</v>
      </c>
      <c r="H1344" s="3">
        <v>44962</v>
      </c>
      <c r="I1344" s="2">
        <f>'Main Data (2)'!$D1344-'Main Data (2)'!$F1344</f>
        <v>63</v>
      </c>
      <c r="J1344" s="2">
        <f>'Main Data (2)'!$D1344*'Main Data (2)'!$G1344</f>
        <v>45065.899999999994</v>
      </c>
      <c r="K1344" s="2">
        <f>'Main Data (2)'!$F1344*'Main Data (2)'!$G1344</f>
        <v>18281.45</v>
      </c>
      <c r="L1344" s="6" t="str">
        <f t="shared" si="20"/>
        <v>No</v>
      </c>
    </row>
    <row r="1345" spans="1:12" x14ac:dyDescent="0.25">
      <c r="A1345" s="4" t="s">
        <v>1792</v>
      </c>
      <c r="B1345" s="4" t="s">
        <v>21</v>
      </c>
      <c r="C1345" s="4" t="s">
        <v>9</v>
      </c>
      <c r="D1345" s="4">
        <v>411</v>
      </c>
      <c r="E1345" s="4">
        <v>37</v>
      </c>
      <c r="F1345" s="4">
        <v>221</v>
      </c>
      <c r="G1345" s="4">
        <v>130.35</v>
      </c>
      <c r="H1345" s="5">
        <v>45023</v>
      </c>
      <c r="I1345" s="4">
        <f>'Main Data (2)'!$D1345-'Main Data (2)'!$F1345</f>
        <v>190</v>
      </c>
      <c r="J1345" s="4">
        <f>'Main Data (2)'!$D1345*'Main Data (2)'!$G1345</f>
        <v>53573.85</v>
      </c>
      <c r="K1345" s="4">
        <f>'Main Data (2)'!$F1345*'Main Data (2)'!$G1345</f>
        <v>28807.35</v>
      </c>
      <c r="L1345" s="7" t="str">
        <f t="shared" si="20"/>
        <v>No</v>
      </c>
    </row>
    <row r="1346" spans="1:12" x14ac:dyDescent="0.25">
      <c r="A1346" s="2" t="s">
        <v>1799</v>
      </c>
      <c r="B1346" s="2" t="s">
        <v>37</v>
      </c>
      <c r="C1346" s="2" t="s">
        <v>9</v>
      </c>
      <c r="D1346" s="2">
        <v>348</v>
      </c>
      <c r="E1346" s="2">
        <v>69</v>
      </c>
      <c r="F1346" s="2">
        <v>116</v>
      </c>
      <c r="G1346" s="2">
        <v>416.55</v>
      </c>
      <c r="H1346" s="3">
        <v>45263</v>
      </c>
      <c r="I1346" s="2">
        <f>'Main Data (2)'!$D1346-'Main Data (2)'!$F1346</f>
        <v>232</v>
      </c>
      <c r="J1346" s="2">
        <f>'Main Data (2)'!$D1346*'Main Data (2)'!$G1346</f>
        <v>144959.4</v>
      </c>
      <c r="K1346" s="2">
        <f>'Main Data (2)'!$F1346*'Main Data (2)'!$G1346</f>
        <v>48319.8</v>
      </c>
      <c r="L1346" s="6" t="str">
        <f t="shared" ref="L1346:L1409" si="21">IF(D1346&lt;=E1346,"Yes","No")</f>
        <v>No</v>
      </c>
    </row>
    <row r="1347" spans="1:12" x14ac:dyDescent="0.25">
      <c r="A1347" s="4" t="s">
        <v>1801</v>
      </c>
      <c r="B1347" s="4" t="s">
        <v>8</v>
      </c>
      <c r="C1347" s="4" t="s">
        <v>9</v>
      </c>
      <c r="D1347" s="4">
        <v>342</v>
      </c>
      <c r="E1347" s="4">
        <v>91</v>
      </c>
      <c r="F1347" s="4">
        <v>292</v>
      </c>
      <c r="G1347" s="4">
        <v>153.66999999999999</v>
      </c>
      <c r="H1347" s="5">
        <v>45115</v>
      </c>
      <c r="I1347" s="4">
        <f>'Main Data (2)'!$D1347-'Main Data (2)'!$F1347</f>
        <v>50</v>
      </c>
      <c r="J1347" s="4">
        <f>'Main Data (2)'!$D1347*'Main Data (2)'!$G1347</f>
        <v>52555.139999999992</v>
      </c>
      <c r="K1347" s="4">
        <f>'Main Data (2)'!$F1347*'Main Data (2)'!$G1347</f>
        <v>44871.64</v>
      </c>
      <c r="L1347" s="7" t="str">
        <f t="shared" si="21"/>
        <v>No</v>
      </c>
    </row>
    <row r="1348" spans="1:12" x14ac:dyDescent="0.25">
      <c r="A1348" s="2" t="s">
        <v>1802</v>
      </c>
      <c r="B1348" s="2" t="s">
        <v>26</v>
      </c>
      <c r="C1348" s="2" t="s">
        <v>9</v>
      </c>
      <c r="D1348" s="2">
        <v>456</v>
      </c>
      <c r="E1348" s="2">
        <v>60</v>
      </c>
      <c r="F1348" s="2">
        <v>280</v>
      </c>
      <c r="G1348" s="2">
        <v>452.08</v>
      </c>
      <c r="H1348" s="3">
        <v>45090</v>
      </c>
      <c r="I1348" s="2">
        <f>'Main Data (2)'!$D1348-'Main Data (2)'!$F1348</f>
        <v>176</v>
      </c>
      <c r="J1348" s="2">
        <f>'Main Data (2)'!$D1348*'Main Data (2)'!$G1348</f>
        <v>206148.47999999998</v>
      </c>
      <c r="K1348" s="2">
        <f>'Main Data (2)'!$F1348*'Main Data (2)'!$G1348</f>
        <v>126582.39999999999</v>
      </c>
      <c r="L1348" s="6" t="str">
        <f t="shared" si="21"/>
        <v>No</v>
      </c>
    </row>
    <row r="1349" spans="1:12" x14ac:dyDescent="0.25">
      <c r="A1349" s="4" t="s">
        <v>1819</v>
      </c>
      <c r="B1349" s="4" t="s">
        <v>14</v>
      </c>
      <c r="C1349" s="4" t="s">
        <v>9</v>
      </c>
      <c r="D1349" s="4">
        <v>341</v>
      </c>
      <c r="E1349" s="4">
        <v>50</v>
      </c>
      <c r="F1349" s="4">
        <v>300</v>
      </c>
      <c r="G1349" s="4">
        <v>471.15</v>
      </c>
      <c r="H1349" s="5">
        <v>44999</v>
      </c>
      <c r="I1349" s="4">
        <f>'Main Data (2)'!$D1349-'Main Data (2)'!$F1349</f>
        <v>41</v>
      </c>
      <c r="J1349" s="4">
        <f>'Main Data (2)'!$D1349*'Main Data (2)'!$G1349</f>
        <v>160662.15</v>
      </c>
      <c r="K1349" s="4">
        <f>'Main Data (2)'!$F1349*'Main Data (2)'!$G1349</f>
        <v>141345</v>
      </c>
      <c r="L1349" s="7" t="str">
        <f t="shared" si="21"/>
        <v>No</v>
      </c>
    </row>
    <row r="1350" spans="1:12" x14ac:dyDescent="0.25">
      <c r="A1350" s="2" t="s">
        <v>1826</v>
      </c>
      <c r="B1350" s="2" t="s">
        <v>12</v>
      </c>
      <c r="C1350" s="2" t="s">
        <v>9</v>
      </c>
      <c r="D1350" s="2">
        <v>396</v>
      </c>
      <c r="E1350" s="2">
        <v>92</v>
      </c>
      <c r="F1350" s="2">
        <v>168</v>
      </c>
      <c r="G1350" s="2">
        <v>108.37</v>
      </c>
      <c r="H1350" s="3">
        <v>45199</v>
      </c>
      <c r="I1350" s="2">
        <f>'Main Data (2)'!$D1350-'Main Data (2)'!$F1350</f>
        <v>228</v>
      </c>
      <c r="J1350" s="2">
        <f>'Main Data (2)'!$D1350*'Main Data (2)'!$G1350</f>
        <v>42914.520000000004</v>
      </c>
      <c r="K1350" s="2">
        <f>'Main Data (2)'!$F1350*'Main Data (2)'!$G1350</f>
        <v>18206.16</v>
      </c>
      <c r="L1350" s="6" t="str">
        <f t="shared" si="21"/>
        <v>No</v>
      </c>
    </row>
    <row r="1351" spans="1:12" x14ac:dyDescent="0.25">
      <c r="A1351" s="4" t="s">
        <v>1839</v>
      </c>
      <c r="B1351" s="4" t="s">
        <v>17</v>
      </c>
      <c r="C1351" s="4" t="s">
        <v>9</v>
      </c>
      <c r="D1351" s="4">
        <v>276</v>
      </c>
      <c r="E1351" s="4">
        <v>49</v>
      </c>
      <c r="F1351" s="4">
        <v>259</v>
      </c>
      <c r="G1351" s="4">
        <v>83.97</v>
      </c>
      <c r="H1351" s="5">
        <v>45241</v>
      </c>
      <c r="I1351" s="4">
        <f>'Main Data (2)'!$D1351-'Main Data (2)'!$F1351</f>
        <v>17</v>
      </c>
      <c r="J1351" s="4">
        <f>'Main Data (2)'!$D1351*'Main Data (2)'!$G1351</f>
        <v>23175.72</v>
      </c>
      <c r="K1351" s="4">
        <f>'Main Data (2)'!$F1351*'Main Data (2)'!$G1351</f>
        <v>21748.23</v>
      </c>
      <c r="L1351" s="7" t="str">
        <f t="shared" si="21"/>
        <v>No</v>
      </c>
    </row>
    <row r="1352" spans="1:12" x14ac:dyDescent="0.25">
      <c r="A1352" s="2" t="s">
        <v>1840</v>
      </c>
      <c r="B1352" s="2" t="s">
        <v>48</v>
      </c>
      <c r="C1352" s="2" t="s">
        <v>9</v>
      </c>
      <c r="D1352" s="2">
        <v>203</v>
      </c>
      <c r="E1352" s="2">
        <v>30</v>
      </c>
      <c r="F1352" s="2">
        <v>182</v>
      </c>
      <c r="G1352" s="2">
        <v>275.36</v>
      </c>
      <c r="H1352" s="3">
        <v>45157</v>
      </c>
      <c r="I1352" s="2">
        <f>'Main Data (2)'!$D1352-'Main Data (2)'!$F1352</f>
        <v>21</v>
      </c>
      <c r="J1352" s="2">
        <f>'Main Data (2)'!$D1352*'Main Data (2)'!$G1352</f>
        <v>55898.080000000002</v>
      </c>
      <c r="K1352" s="2">
        <f>'Main Data (2)'!$F1352*'Main Data (2)'!$G1352</f>
        <v>50115.520000000004</v>
      </c>
      <c r="L1352" s="6" t="str">
        <f t="shared" si="21"/>
        <v>No</v>
      </c>
    </row>
    <row r="1353" spans="1:12" x14ac:dyDescent="0.25">
      <c r="A1353" s="4" t="s">
        <v>1843</v>
      </c>
      <c r="B1353" s="4" t="s">
        <v>37</v>
      </c>
      <c r="C1353" s="4" t="s">
        <v>9</v>
      </c>
      <c r="D1353" s="4">
        <v>243</v>
      </c>
      <c r="E1353" s="4">
        <v>30</v>
      </c>
      <c r="F1353" s="4">
        <v>101</v>
      </c>
      <c r="G1353" s="4">
        <v>139.16999999999999</v>
      </c>
      <c r="H1353" s="5">
        <v>45195</v>
      </c>
      <c r="I1353" s="4">
        <f>'Main Data (2)'!$D1353-'Main Data (2)'!$F1353</f>
        <v>142</v>
      </c>
      <c r="J1353" s="4">
        <f>'Main Data (2)'!$D1353*'Main Data (2)'!$G1353</f>
        <v>33818.31</v>
      </c>
      <c r="K1353" s="4">
        <f>'Main Data (2)'!$F1353*'Main Data (2)'!$G1353</f>
        <v>14056.169999999998</v>
      </c>
      <c r="L1353" s="7" t="str">
        <f t="shared" si="21"/>
        <v>No</v>
      </c>
    </row>
    <row r="1354" spans="1:12" x14ac:dyDescent="0.25">
      <c r="A1354" s="2" t="s">
        <v>1851</v>
      </c>
      <c r="B1354" s="2" t="s">
        <v>28</v>
      </c>
      <c r="C1354" s="2" t="s">
        <v>9</v>
      </c>
      <c r="D1354" s="2">
        <v>304</v>
      </c>
      <c r="E1354" s="2">
        <v>59</v>
      </c>
      <c r="F1354" s="2">
        <v>107</v>
      </c>
      <c r="G1354" s="2">
        <v>401.1</v>
      </c>
      <c r="H1354" s="3">
        <v>44989</v>
      </c>
      <c r="I1354" s="2">
        <f>'Main Data (2)'!$D1354-'Main Data (2)'!$F1354</f>
        <v>197</v>
      </c>
      <c r="J1354" s="2">
        <f>'Main Data (2)'!$D1354*'Main Data (2)'!$G1354</f>
        <v>121934.40000000001</v>
      </c>
      <c r="K1354" s="2">
        <f>'Main Data (2)'!$F1354*'Main Data (2)'!$G1354</f>
        <v>42917.700000000004</v>
      </c>
      <c r="L1354" s="6" t="str">
        <f t="shared" si="21"/>
        <v>No</v>
      </c>
    </row>
    <row r="1355" spans="1:12" x14ac:dyDescent="0.25">
      <c r="A1355" s="4" t="s">
        <v>1854</v>
      </c>
      <c r="B1355" s="4" t="s">
        <v>37</v>
      </c>
      <c r="C1355" s="4" t="s">
        <v>9</v>
      </c>
      <c r="D1355" s="4">
        <v>438</v>
      </c>
      <c r="E1355" s="4">
        <v>76</v>
      </c>
      <c r="F1355" s="4">
        <v>247</v>
      </c>
      <c r="G1355" s="4">
        <v>194.22</v>
      </c>
      <c r="H1355" s="5">
        <v>44944</v>
      </c>
      <c r="I1355" s="4">
        <f>'Main Data (2)'!$D1355-'Main Data (2)'!$F1355</f>
        <v>191</v>
      </c>
      <c r="J1355" s="4">
        <f>'Main Data (2)'!$D1355*'Main Data (2)'!$G1355</f>
        <v>85068.36</v>
      </c>
      <c r="K1355" s="4">
        <f>'Main Data (2)'!$F1355*'Main Data (2)'!$G1355</f>
        <v>47972.34</v>
      </c>
      <c r="L1355" s="7" t="str">
        <f t="shared" si="21"/>
        <v>No</v>
      </c>
    </row>
    <row r="1356" spans="1:12" x14ac:dyDescent="0.25">
      <c r="A1356" s="2" t="s">
        <v>1862</v>
      </c>
      <c r="B1356" s="2" t="s">
        <v>26</v>
      </c>
      <c r="C1356" s="2" t="s">
        <v>9</v>
      </c>
      <c r="D1356" s="2">
        <v>215</v>
      </c>
      <c r="E1356" s="2">
        <v>31</v>
      </c>
      <c r="F1356" s="2">
        <v>37</v>
      </c>
      <c r="G1356" s="2">
        <v>167.04</v>
      </c>
      <c r="H1356" s="3">
        <v>45279</v>
      </c>
      <c r="I1356" s="2">
        <f>'Main Data (2)'!$D1356-'Main Data (2)'!$F1356</f>
        <v>178</v>
      </c>
      <c r="J1356" s="2">
        <f>'Main Data (2)'!$D1356*'Main Data (2)'!$G1356</f>
        <v>35913.599999999999</v>
      </c>
      <c r="K1356" s="2">
        <f>'Main Data (2)'!$F1356*'Main Data (2)'!$G1356</f>
        <v>6180.48</v>
      </c>
      <c r="L1356" s="6" t="str">
        <f t="shared" si="21"/>
        <v>No</v>
      </c>
    </row>
    <row r="1357" spans="1:12" x14ac:dyDescent="0.25">
      <c r="A1357" s="4" t="s">
        <v>1874</v>
      </c>
      <c r="B1357" s="4" t="s">
        <v>8</v>
      </c>
      <c r="C1357" s="4" t="s">
        <v>9</v>
      </c>
      <c r="D1357" s="4">
        <v>181</v>
      </c>
      <c r="E1357" s="4">
        <v>44</v>
      </c>
      <c r="F1357" s="4">
        <v>52</v>
      </c>
      <c r="G1357" s="4">
        <v>484.66</v>
      </c>
      <c r="H1357" s="5">
        <v>45058</v>
      </c>
      <c r="I1357" s="4">
        <f>'Main Data (2)'!$D1357-'Main Data (2)'!$F1357</f>
        <v>129</v>
      </c>
      <c r="J1357" s="4">
        <f>'Main Data (2)'!$D1357*'Main Data (2)'!$G1357</f>
        <v>87723.46</v>
      </c>
      <c r="K1357" s="4">
        <f>'Main Data (2)'!$F1357*'Main Data (2)'!$G1357</f>
        <v>25202.32</v>
      </c>
      <c r="L1357" s="7" t="str">
        <f t="shared" si="21"/>
        <v>No</v>
      </c>
    </row>
    <row r="1358" spans="1:12" x14ac:dyDescent="0.25">
      <c r="A1358" s="2" t="s">
        <v>1883</v>
      </c>
      <c r="B1358" s="2" t="s">
        <v>12</v>
      </c>
      <c r="C1358" s="2" t="s">
        <v>9</v>
      </c>
      <c r="D1358" s="2">
        <v>169</v>
      </c>
      <c r="E1358" s="2">
        <v>68</v>
      </c>
      <c r="F1358" s="2">
        <v>105</v>
      </c>
      <c r="G1358" s="2">
        <v>308.79000000000002</v>
      </c>
      <c r="H1358" s="3">
        <v>45032</v>
      </c>
      <c r="I1358" s="2">
        <f>'Main Data (2)'!$D1358-'Main Data (2)'!$F1358</f>
        <v>64</v>
      </c>
      <c r="J1358" s="2">
        <f>'Main Data (2)'!$D1358*'Main Data (2)'!$G1358</f>
        <v>52185.51</v>
      </c>
      <c r="K1358" s="2">
        <f>'Main Data (2)'!$F1358*'Main Data (2)'!$G1358</f>
        <v>32422.95</v>
      </c>
      <c r="L1358" s="6" t="str">
        <f t="shared" si="21"/>
        <v>No</v>
      </c>
    </row>
    <row r="1359" spans="1:12" x14ac:dyDescent="0.25">
      <c r="A1359" s="4" t="s">
        <v>1884</v>
      </c>
      <c r="B1359" s="4" t="s">
        <v>37</v>
      </c>
      <c r="C1359" s="4" t="s">
        <v>9</v>
      </c>
      <c r="D1359" s="4">
        <v>383</v>
      </c>
      <c r="E1359" s="4">
        <v>34</v>
      </c>
      <c r="F1359" s="4">
        <v>102</v>
      </c>
      <c r="G1359" s="4">
        <v>351.29</v>
      </c>
      <c r="H1359" s="5">
        <v>44945</v>
      </c>
      <c r="I1359" s="4">
        <f>'Main Data (2)'!$D1359-'Main Data (2)'!$F1359</f>
        <v>281</v>
      </c>
      <c r="J1359" s="4">
        <f>'Main Data (2)'!$D1359*'Main Data (2)'!$G1359</f>
        <v>134544.07</v>
      </c>
      <c r="K1359" s="4">
        <f>'Main Data (2)'!$F1359*'Main Data (2)'!$G1359</f>
        <v>35831.58</v>
      </c>
      <c r="L1359" s="7" t="str">
        <f t="shared" si="21"/>
        <v>No</v>
      </c>
    </row>
    <row r="1360" spans="1:12" x14ac:dyDescent="0.25">
      <c r="A1360" s="2" t="s">
        <v>1885</v>
      </c>
      <c r="B1360" s="2" t="s">
        <v>37</v>
      </c>
      <c r="C1360" s="2" t="s">
        <v>9</v>
      </c>
      <c r="D1360" s="2">
        <v>265</v>
      </c>
      <c r="E1360" s="2">
        <v>26</v>
      </c>
      <c r="F1360" s="2">
        <v>45</v>
      </c>
      <c r="G1360" s="2">
        <v>135.80000000000001</v>
      </c>
      <c r="H1360" s="3">
        <v>45204</v>
      </c>
      <c r="I1360" s="2">
        <f>'Main Data (2)'!$D1360-'Main Data (2)'!$F1360</f>
        <v>220</v>
      </c>
      <c r="J1360" s="2">
        <f>'Main Data (2)'!$D1360*'Main Data (2)'!$G1360</f>
        <v>35987</v>
      </c>
      <c r="K1360" s="2">
        <f>'Main Data (2)'!$F1360*'Main Data (2)'!$G1360</f>
        <v>6111.0000000000009</v>
      </c>
      <c r="L1360" s="6" t="str">
        <f t="shared" si="21"/>
        <v>No</v>
      </c>
    </row>
    <row r="1361" spans="1:12" x14ac:dyDescent="0.25">
      <c r="A1361" s="4" t="s">
        <v>1892</v>
      </c>
      <c r="B1361" s="4" t="s">
        <v>14</v>
      </c>
      <c r="C1361" s="4" t="s">
        <v>9</v>
      </c>
      <c r="D1361" s="4">
        <v>282</v>
      </c>
      <c r="E1361" s="4">
        <v>24</v>
      </c>
      <c r="F1361" s="4">
        <v>32</v>
      </c>
      <c r="G1361" s="4">
        <v>410.5</v>
      </c>
      <c r="H1361" s="5">
        <v>45115</v>
      </c>
      <c r="I1361" s="4">
        <f>'Main Data (2)'!$D1361-'Main Data (2)'!$F1361</f>
        <v>250</v>
      </c>
      <c r="J1361" s="4">
        <f>'Main Data (2)'!$D1361*'Main Data (2)'!$G1361</f>
        <v>115761</v>
      </c>
      <c r="K1361" s="4">
        <f>'Main Data (2)'!$F1361*'Main Data (2)'!$G1361</f>
        <v>13136</v>
      </c>
      <c r="L1361" s="7" t="str">
        <f t="shared" si="21"/>
        <v>No</v>
      </c>
    </row>
    <row r="1362" spans="1:12" x14ac:dyDescent="0.25">
      <c r="A1362" s="2" t="s">
        <v>1895</v>
      </c>
      <c r="B1362" s="2" t="s">
        <v>28</v>
      </c>
      <c r="C1362" s="2" t="s">
        <v>9</v>
      </c>
      <c r="D1362" s="2">
        <v>498</v>
      </c>
      <c r="E1362" s="2">
        <v>85</v>
      </c>
      <c r="F1362" s="2">
        <v>299</v>
      </c>
      <c r="G1362" s="2">
        <v>41.16</v>
      </c>
      <c r="H1362" s="3">
        <v>45125</v>
      </c>
      <c r="I1362" s="2">
        <f>'Main Data (2)'!$D1362-'Main Data (2)'!$F1362</f>
        <v>199</v>
      </c>
      <c r="J1362" s="2">
        <f>'Main Data (2)'!$D1362*'Main Data (2)'!$G1362</f>
        <v>20497.679999999997</v>
      </c>
      <c r="K1362" s="2">
        <f>'Main Data (2)'!$F1362*'Main Data (2)'!$G1362</f>
        <v>12306.839999999998</v>
      </c>
      <c r="L1362" s="6" t="str">
        <f t="shared" si="21"/>
        <v>No</v>
      </c>
    </row>
    <row r="1363" spans="1:12" x14ac:dyDescent="0.25">
      <c r="A1363" s="4" t="s">
        <v>1898</v>
      </c>
      <c r="B1363" s="4" t="s">
        <v>14</v>
      </c>
      <c r="C1363" s="4" t="s">
        <v>9</v>
      </c>
      <c r="D1363" s="4">
        <v>279</v>
      </c>
      <c r="E1363" s="4">
        <v>57</v>
      </c>
      <c r="F1363" s="4">
        <v>84</v>
      </c>
      <c r="G1363" s="4">
        <v>439.59</v>
      </c>
      <c r="H1363" s="5">
        <v>45057</v>
      </c>
      <c r="I1363" s="4">
        <f>'Main Data (2)'!$D1363-'Main Data (2)'!$F1363</f>
        <v>195</v>
      </c>
      <c r="J1363" s="4">
        <f>'Main Data (2)'!$D1363*'Main Data (2)'!$G1363</f>
        <v>122645.60999999999</v>
      </c>
      <c r="K1363" s="4">
        <f>'Main Data (2)'!$F1363*'Main Data (2)'!$G1363</f>
        <v>36925.56</v>
      </c>
      <c r="L1363" s="7" t="str">
        <f t="shared" si="21"/>
        <v>No</v>
      </c>
    </row>
    <row r="1364" spans="1:12" x14ac:dyDescent="0.25">
      <c r="A1364" s="2" t="s">
        <v>1901</v>
      </c>
      <c r="B1364" s="2" t="s">
        <v>26</v>
      </c>
      <c r="C1364" s="2" t="s">
        <v>9</v>
      </c>
      <c r="D1364" s="2">
        <v>249</v>
      </c>
      <c r="E1364" s="2">
        <v>99</v>
      </c>
      <c r="F1364" s="2">
        <v>205</v>
      </c>
      <c r="G1364" s="2">
        <v>115.96</v>
      </c>
      <c r="H1364" s="3">
        <v>45131</v>
      </c>
      <c r="I1364" s="2">
        <f>'Main Data (2)'!$D1364-'Main Data (2)'!$F1364</f>
        <v>44</v>
      </c>
      <c r="J1364" s="2">
        <f>'Main Data (2)'!$D1364*'Main Data (2)'!$G1364</f>
        <v>28874.039999999997</v>
      </c>
      <c r="K1364" s="2">
        <f>'Main Data (2)'!$F1364*'Main Data (2)'!$G1364</f>
        <v>23771.8</v>
      </c>
      <c r="L1364" s="6" t="str">
        <f t="shared" si="21"/>
        <v>No</v>
      </c>
    </row>
    <row r="1365" spans="1:12" x14ac:dyDescent="0.25">
      <c r="A1365" s="4" t="s">
        <v>1909</v>
      </c>
      <c r="B1365" s="4" t="s">
        <v>48</v>
      </c>
      <c r="C1365" s="4" t="s">
        <v>9</v>
      </c>
      <c r="D1365" s="4">
        <v>197</v>
      </c>
      <c r="E1365" s="4">
        <v>89</v>
      </c>
      <c r="F1365" s="4">
        <v>169</v>
      </c>
      <c r="G1365" s="4">
        <v>450.6</v>
      </c>
      <c r="H1365" s="5">
        <v>44946</v>
      </c>
      <c r="I1365" s="4">
        <f>'Main Data (2)'!$D1365-'Main Data (2)'!$F1365</f>
        <v>28</v>
      </c>
      <c r="J1365" s="4">
        <f>'Main Data (2)'!$D1365*'Main Data (2)'!$G1365</f>
        <v>88768.200000000012</v>
      </c>
      <c r="K1365" s="4">
        <f>'Main Data (2)'!$F1365*'Main Data (2)'!$G1365</f>
        <v>76151.400000000009</v>
      </c>
      <c r="L1365" s="7" t="str">
        <f t="shared" si="21"/>
        <v>No</v>
      </c>
    </row>
    <row r="1366" spans="1:12" x14ac:dyDescent="0.25">
      <c r="A1366" s="2" t="s">
        <v>1919</v>
      </c>
      <c r="B1366" s="2" t="s">
        <v>35</v>
      </c>
      <c r="C1366" s="2" t="s">
        <v>9</v>
      </c>
      <c r="D1366" s="2">
        <v>321</v>
      </c>
      <c r="E1366" s="2">
        <v>83</v>
      </c>
      <c r="F1366" s="2">
        <v>33</v>
      </c>
      <c r="G1366" s="2">
        <v>296.02</v>
      </c>
      <c r="H1366" s="3">
        <v>44928</v>
      </c>
      <c r="I1366" s="2">
        <f>'Main Data (2)'!$D1366-'Main Data (2)'!$F1366</f>
        <v>288</v>
      </c>
      <c r="J1366" s="2">
        <f>'Main Data (2)'!$D1366*'Main Data (2)'!$G1366</f>
        <v>95022.42</v>
      </c>
      <c r="K1366" s="2">
        <f>'Main Data (2)'!$F1366*'Main Data (2)'!$G1366</f>
        <v>9768.66</v>
      </c>
      <c r="L1366" s="6" t="str">
        <f t="shared" si="21"/>
        <v>No</v>
      </c>
    </row>
    <row r="1367" spans="1:12" x14ac:dyDescent="0.25">
      <c r="A1367" s="4" t="s">
        <v>1926</v>
      </c>
      <c r="B1367" s="4" t="s">
        <v>21</v>
      </c>
      <c r="C1367" s="4" t="s">
        <v>9</v>
      </c>
      <c r="D1367" s="4">
        <v>256</v>
      </c>
      <c r="E1367" s="4">
        <v>39</v>
      </c>
      <c r="F1367" s="4">
        <v>212</v>
      </c>
      <c r="G1367" s="4">
        <v>406.68</v>
      </c>
      <c r="H1367" s="5">
        <v>45280</v>
      </c>
      <c r="I1367" s="4">
        <f>'Main Data (2)'!$D1367-'Main Data (2)'!$F1367</f>
        <v>44</v>
      </c>
      <c r="J1367" s="4">
        <f>'Main Data (2)'!$D1367*'Main Data (2)'!$G1367</f>
        <v>104110.08</v>
      </c>
      <c r="K1367" s="4">
        <f>'Main Data (2)'!$F1367*'Main Data (2)'!$G1367</f>
        <v>86216.16</v>
      </c>
      <c r="L1367" s="7" t="str">
        <f t="shared" si="21"/>
        <v>No</v>
      </c>
    </row>
    <row r="1368" spans="1:12" x14ac:dyDescent="0.25">
      <c r="A1368" s="2" t="s">
        <v>1927</v>
      </c>
      <c r="B1368" s="2" t="s">
        <v>28</v>
      </c>
      <c r="C1368" s="2" t="s">
        <v>9</v>
      </c>
      <c r="D1368" s="2">
        <v>297</v>
      </c>
      <c r="E1368" s="2">
        <v>24</v>
      </c>
      <c r="F1368" s="2">
        <v>212</v>
      </c>
      <c r="G1368" s="2">
        <v>357.29</v>
      </c>
      <c r="H1368" s="3">
        <v>45141</v>
      </c>
      <c r="I1368" s="2">
        <f>'Main Data (2)'!$D1368-'Main Data (2)'!$F1368</f>
        <v>85</v>
      </c>
      <c r="J1368" s="2">
        <f>'Main Data (2)'!$D1368*'Main Data (2)'!$G1368</f>
        <v>106115.13</v>
      </c>
      <c r="K1368" s="2">
        <f>'Main Data (2)'!$F1368*'Main Data (2)'!$G1368</f>
        <v>75745.48000000001</v>
      </c>
      <c r="L1368" s="6" t="str">
        <f t="shared" si="21"/>
        <v>No</v>
      </c>
    </row>
    <row r="1369" spans="1:12" x14ac:dyDescent="0.25">
      <c r="A1369" s="4" t="s">
        <v>1928</v>
      </c>
      <c r="B1369" s="4" t="s">
        <v>35</v>
      </c>
      <c r="C1369" s="4" t="s">
        <v>9</v>
      </c>
      <c r="D1369" s="4">
        <v>267</v>
      </c>
      <c r="E1369" s="4">
        <v>86</v>
      </c>
      <c r="F1369" s="4">
        <v>87</v>
      </c>
      <c r="G1369" s="4">
        <v>9.01</v>
      </c>
      <c r="H1369" s="5">
        <v>45129</v>
      </c>
      <c r="I1369" s="4">
        <f>'Main Data (2)'!$D1369-'Main Data (2)'!$F1369</f>
        <v>180</v>
      </c>
      <c r="J1369" s="4">
        <f>'Main Data (2)'!$D1369*'Main Data (2)'!$G1369</f>
        <v>2405.67</v>
      </c>
      <c r="K1369" s="4">
        <f>'Main Data (2)'!$F1369*'Main Data (2)'!$G1369</f>
        <v>783.87</v>
      </c>
      <c r="L1369" s="7" t="str">
        <f t="shared" si="21"/>
        <v>No</v>
      </c>
    </row>
    <row r="1370" spans="1:12" x14ac:dyDescent="0.25">
      <c r="A1370" s="2" t="s">
        <v>1933</v>
      </c>
      <c r="B1370" s="2" t="s">
        <v>35</v>
      </c>
      <c r="C1370" s="2" t="s">
        <v>9</v>
      </c>
      <c r="D1370" s="2">
        <v>306</v>
      </c>
      <c r="E1370" s="2">
        <v>97</v>
      </c>
      <c r="F1370" s="2">
        <v>204</v>
      </c>
      <c r="G1370" s="2">
        <v>225.47</v>
      </c>
      <c r="H1370" s="3">
        <v>45013</v>
      </c>
      <c r="I1370" s="2">
        <f>'Main Data (2)'!$D1370-'Main Data (2)'!$F1370</f>
        <v>102</v>
      </c>
      <c r="J1370" s="2">
        <f>'Main Data (2)'!$D1370*'Main Data (2)'!$G1370</f>
        <v>68993.819999999992</v>
      </c>
      <c r="K1370" s="2">
        <f>'Main Data (2)'!$F1370*'Main Data (2)'!$G1370</f>
        <v>45995.88</v>
      </c>
      <c r="L1370" s="6" t="str">
        <f t="shared" si="21"/>
        <v>No</v>
      </c>
    </row>
    <row r="1371" spans="1:12" x14ac:dyDescent="0.25">
      <c r="A1371" s="4" t="s">
        <v>1935</v>
      </c>
      <c r="B1371" s="4" t="s">
        <v>37</v>
      </c>
      <c r="C1371" s="4" t="s">
        <v>9</v>
      </c>
      <c r="D1371" s="4">
        <v>350</v>
      </c>
      <c r="E1371" s="4">
        <v>33</v>
      </c>
      <c r="F1371" s="4">
        <v>286</v>
      </c>
      <c r="G1371" s="4">
        <v>196.44</v>
      </c>
      <c r="H1371" s="5">
        <v>45257</v>
      </c>
      <c r="I1371" s="4">
        <f>'Main Data (2)'!$D1371-'Main Data (2)'!$F1371</f>
        <v>64</v>
      </c>
      <c r="J1371" s="4">
        <f>'Main Data (2)'!$D1371*'Main Data (2)'!$G1371</f>
        <v>68754</v>
      </c>
      <c r="K1371" s="4">
        <f>'Main Data (2)'!$F1371*'Main Data (2)'!$G1371</f>
        <v>56181.84</v>
      </c>
      <c r="L1371" s="7" t="str">
        <f t="shared" si="21"/>
        <v>No</v>
      </c>
    </row>
    <row r="1372" spans="1:12" x14ac:dyDescent="0.25">
      <c r="A1372" s="2" t="s">
        <v>1938</v>
      </c>
      <c r="B1372" s="2" t="s">
        <v>21</v>
      </c>
      <c r="C1372" s="2" t="s">
        <v>9</v>
      </c>
      <c r="D1372" s="2">
        <v>420</v>
      </c>
      <c r="E1372" s="2">
        <v>54</v>
      </c>
      <c r="F1372" s="2">
        <v>230</v>
      </c>
      <c r="G1372" s="2">
        <v>293.45999999999998</v>
      </c>
      <c r="H1372" s="3">
        <v>45188</v>
      </c>
      <c r="I1372" s="2">
        <f>'Main Data (2)'!$D1372-'Main Data (2)'!$F1372</f>
        <v>190</v>
      </c>
      <c r="J1372" s="2">
        <f>'Main Data (2)'!$D1372*'Main Data (2)'!$G1372</f>
        <v>123253.2</v>
      </c>
      <c r="K1372" s="2">
        <f>'Main Data (2)'!$F1372*'Main Data (2)'!$G1372</f>
        <v>67495.799999999988</v>
      </c>
      <c r="L1372" s="6" t="str">
        <f t="shared" si="21"/>
        <v>No</v>
      </c>
    </row>
    <row r="1373" spans="1:12" x14ac:dyDescent="0.25">
      <c r="A1373" s="4" t="s">
        <v>1944</v>
      </c>
      <c r="B1373" s="4" t="s">
        <v>48</v>
      </c>
      <c r="C1373" s="4" t="s">
        <v>9</v>
      </c>
      <c r="D1373" s="4">
        <v>122</v>
      </c>
      <c r="E1373" s="4">
        <v>56</v>
      </c>
      <c r="F1373" s="4">
        <v>44</v>
      </c>
      <c r="G1373" s="4">
        <v>177.51</v>
      </c>
      <c r="H1373" s="5">
        <v>45200</v>
      </c>
      <c r="I1373" s="4">
        <f>'Main Data (2)'!$D1373-'Main Data (2)'!$F1373</f>
        <v>78</v>
      </c>
      <c r="J1373" s="4">
        <f>'Main Data (2)'!$D1373*'Main Data (2)'!$G1373</f>
        <v>21656.219999999998</v>
      </c>
      <c r="K1373" s="4">
        <f>'Main Data (2)'!$F1373*'Main Data (2)'!$G1373</f>
        <v>7810.44</v>
      </c>
      <c r="L1373" s="7" t="str">
        <f t="shared" si="21"/>
        <v>No</v>
      </c>
    </row>
    <row r="1374" spans="1:12" x14ac:dyDescent="0.25">
      <c r="A1374" s="2" t="s">
        <v>1947</v>
      </c>
      <c r="B1374" s="2" t="s">
        <v>8</v>
      </c>
      <c r="C1374" s="2" t="s">
        <v>9</v>
      </c>
      <c r="D1374" s="2">
        <v>247</v>
      </c>
      <c r="E1374" s="2">
        <v>26</v>
      </c>
      <c r="F1374" s="2">
        <v>121</v>
      </c>
      <c r="G1374" s="2">
        <v>198.06</v>
      </c>
      <c r="H1374" s="3">
        <v>45146</v>
      </c>
      <c r="I1374" s="2">
        <f>'Main Data (2)'!$D1374-'Main Data (2)'!$F1374</f>
        <v>126</v>
      </c>
      <c r="J1374" s="2">
        <f>'Main Data (2)'!$D1374*'Main Data (2)'!$G1374</f>
        <v>48920.82</v>
      </c>
      <c r="K1374" s="2">
        <f>'Main Data (2)'!$F1374*'Main Data (2)'!$G1374</f>
        <v>23965.260000000002</v>
      </c>
      <c r="L1374" s="6" t="str">
        <f t="shared" si="21"/>
        <v>No</v>
      </c>
    </row>
    <row r="1375" spans="1:12" x14ac:dyDescent="0.25">
      <c r="A1375" s="4" t="s">
        <v>1949</v>
      </c>
      <c r="B1375" s="4" t="s">
        <v>35</v>
      </c>
      <c r="C1375" s="4" t="s">
        <v>9</v>
      </c>
      <c r="D1375" s="4">
        <v>188</v>
      </c>
      <c r="E1375" s="4">
        <v>84</v>
      </c>
      <c r="F1375" s="4">
        <v>151</v>
      </c>
      <c r="G1375" s="4">
        <v>167.07</v>
      </c>
      <c r="H1375" s="5">
        <v>45193</v>
      </c>
      <c r="I1375" s="4">
        <f>'Main Data (2)'!$D1375-'Main Data (2)'!$F1375</f>
        <v>37</v>
      </c>
      <c r="J1375" s="4">
        <f>'Main Data (2)'!$D1375*'Main Data (2)'!$G1375</f>
        <v>31409.16</v>
      </c>
      <c r="K1375" s="4">
        <f>'Main Data (2)'!$F1375*'Main Data (2)'!$G1375</f>
        <v>25227.57</v>
      </c>
      <c r="L1375" s="7" t="str">
        <f t="shared" si="21"/>
        <v>No</v>
      </c>
    </row>
    <row r="1376" spans="1:12" x14ac:dyDescent="0.25">
      <c r="A1376" s="2" t="s">
        <v>1955</v>
      </c>
      <c r="B1376" s="2" t="s">
        <v>8</v>
      </c>
      <c r="C1376" s="2" t="s">
        <v>9</v>
      </c>
      <c r="D1376" s="2">
        <v>369</v>
      </c>
      <c r="E1376" s="2">
        <v>21</v>
      </c>
      <c r="F1376" s="2">
        <v>236</v>
      </c>
      <c r="G1376" s="2">
        <v>207.18</v>
      </c>
      <c r="H1376" s="3">
        <v>45161</v>
      </c>
      <c r="I1376" s="2">
        <f>'Main Data (2)'!$D1376-'Main Data (2)'!$F1376</f>
        <v>133</v>
      </c>
      <c r="J1376" s="2">
        <f>'Main Data (2)'!$D1376*'Main Data (2)'!$G1376</f>
        <v>76449.42</v>
      </c>
      <c r="K1376" s="2">
        <f>'Main Data (2)'!$F1376*'Main Data (2)'!$G1376</f>
        <v>48894.48</v>
      </c>
      <c r="L1376" s="6" t="str">
        <f t="shared" si="21"/>
        <v>No</v>
      </c>
    </row>
    <row r="1377" spans="1:12" x14ac:dyDescent="0.25">
      <c r="A1377" s="4" t="s">
        <v>1968</v>
      </c>
      <c r="B1377" s="4" t="s">
        <v>37</v>
      </c>
      <c r="C1377" s="4" t="s">
        <v>9</v>
      </c>
      <c r="D1377" s="4">
        <v>320</v>
      </c>
      <c r="E1377" s="4">
        <v>39</v>
      </c>
      <c r="F1377" s="4">
        <v>215</v>
      </c>
      <c r="G1377" s="4">
        <v>331.28</v>
      </c>
      <c r="H1377" s="5">
        <v>45135</v>
      </c>
      <c r="I1377" s="4">
        <f>'Main Data (2)'!$D1377-'Main Data (2)'!$F1377</f>
        <v>105</v>
      </c>
      <c r="J1377" s="4">
        <f>'Main Data (2)'!$D1377*'Main Data (2)'!$G1377</f>
        <v>106009.59999999999</v>
      </c>
      <c r="K1377" s="4">
        <f>'Main Data (2)'!$F1377*'Main Data (2)'!$G1377</f>
        <v>71225.2</v>
      </c>
      <c r="L1377" s="7" t="str">
        <f t="shared" si="21"/>
        <v>No</v>
      </c>
    </row>
    <row r="1378" spans="1:12" x14ac:dyDescent="0.25">
      <c r="A1378" s="2" t="s">
        <v>1976</v>
      </c>
      <c r="B1378" s="2" t="s">
        <v>14</v>
      </c>
      <c r="C1378" s="2" t="s">
        <v>9</v>
      </c>
      <c r="D1378" s="2">
        <v>343</v>
      </c>
      <c r="E1378" s="2">
        <v>67</v>
      </c>
      <c r="F1378" s="2">
        <v>103</v>
      </c>
      <c r="G1378" s="2">
        <v>237.69</v>
      </c>
      <c r="H1378" s="3">
        <v>45015</v>
      </c>
      <c r="I1378" s="2">
        <f>'Main Data (2)'!$D1378-'Main Data (2)'!$F1378</f>
        <v>240</v>
      </c>
      <c r="J1378" s="2">
        <f>'Main Data (2)'!$D1378*'Main Data (2)'!$G1378</f>
        <v>81527.67</v>
      </c>
      <c r="K1378" s="2">
        <f>'Main Data (2)'!$F1378*'Main Data (2)'!$G1378</f>
        <v>24482.07</v>
      </c>
      <c r="L1378" s="6" t="str">
        <f t="shared" si="21"/>
        <v>No</v>
      </c>
    </row>
    <row r="1379" spans="1:12" x14ac:dyDescent="0.25">
      <c r="A1379" s="4" t="s">
        <v>1978</v>
      </c>
      <c r="B1379" s="4" t="s">
        <v>17</v>
      </c>
      <c r="C1379" s="4" t="s">
        <v>9</v>
      </c>
      <c r="D1379" s="4">
        <v>339</v>
      </c>
      <c r="E1379" s="4">
        <v>27</v>
      </c>
      <c r="F1379" s="4">
        <v>200</v>
      </c>
      <c r="G1379" s="4">
        <v>218.08</v>
      </c>
      <c r="H1379" s="5">
        <v>45202</v>
      </c>
      <c r="I1379" s="4">
        <f>'Main Data (2)'!$D1379-'Main Data (2)'!$F1379</f>
        <v>139</v>
      </c>
      <c r="J1379" s="4">
        <f>'Main Data (2)'!$D1379*'Main Data (2)'!$G1379</f>
        <v>73929.12000000001</v>
      </c>
      <c r="K1379" s="4">
        <f>'Main Data (2)'!$F1379*'Main Data (2)'!$G1379</f>
        <v>43616</v>
      </c>
      <c r="L1379" s="7" t="str">
        <f t="shared" si="21"/>
        <v>No</v>
      </c>
    </row>
    <row r="1380" spans="1:12" x14ac:dyDescent="0.25">
      <c r="A1380" s="2" t="s">
        <v>1983</v>
      </c>
      <c r="B1380" s="2" t="s">
        <v>48</v>
      </c>
      <c r="C1380" s="2" t="s">
        <v>9</v>
      </c>
      <c r="D1380" s="2">
        <v>295</v>
      </c>
      <c r="E1380" s="2">
        <v>59</v>
      </c>
      <c r="F1380" s="2">
        <v>0</v>
      </c>
      <c r="G1380" s="2">
        <v>486.08</v>
      </c>
      <c r="H1380" s="3">
        <v>45046</v>
      </c>
      <c r="I1380" s="2">
        <f>'Main Data (2)'!$D1380-'Main Data (2)'!$F1380</f>
        <v>295</v>
      </c>
      <c r="J1380" s="2">
        <f>'Main Data (2)'!$D1380*'Main Data (2)'!$G1380</f>
        <v>143393.60000000001</v>
      </c>
      <c r="K1380" s="2">
        <f>'Main Data (2)'!$F1380*'Main Data (2)'!$G1380</f>
        <v>0</v>
      </c>
      <c r="L1380" s="6" t="str">
        <f t="shared" si="21"/>
        <v>No</v>
      </c>
    </row>
    <row r="1381" spans="1:12" x14ac:dyDescent="0.25">
      <c r="A1381" s="4" t="s">
        <v>1987</v>
      </c>
      <c r="B1381" s="4" t="s">
        <v>14</v>
      </c>
      <c r="C1381" s="4" t="s">
        <v>9</v>
      </c>
      <c r="D1381" s="4">
        <v>507</v>
      </c>
      <c r="E1381" s="4">
        <v>81</v>
      </c>
      <c r="F1381" s="4">
        <v>233</v>
      </c>
      <c r="G1381" s="4">
        <v>165.5</v>
      </c>
      <c r="H1381" s="5">
        <v>45109</v>
      </c>
      <c r="I1381" s="4">
        <f>'Main Data (2)'!$D1381-'Main Data (2)'!$F1381</f>
        <v>274</v>
      </c>
      <c r="J1381" s="4">
        <f>'Main Data (2)'!$D1381*'Main Data (2)'!$G1381</f>
        <v>83908.5</v>
      </c>
      <c r="K1381" s="4">
        <f>'Main Data (2)'!$F1381*'Main Data (2)'!$G1381</f>
        <v>38561.5</v>
      </c>
      <c r="L1381" s="7" t="str">
        <f t="shared" si="21"/>
        <v>No</v>
      </c>
    </row>
    <row r="1382" spans="1:12" x14ac:dyDescent="0.25">
      <c r="A1382" s="2" t="s">
        <v>1992</v>
      </c>
      <c r="B1382" s="2" t="s">
        <v>12</v>
      </c>
      <c r="C1382" s="2" t="s">
        <v>9</v>
      </c>
      <c r="D1382" s="2">
        <v>440</v>
      </c>
      <c r="E1382" s="2">
        <v>89</v>
      </c>
      <c r="F1382" s="2">
        <v>152</v>
      </c>
      <c r="G1382" s="2">
        <v>496.52</v>
      </c>
      <c r="H1382" s="3">
        <v>45200</v>
      </c>
      <c r="I1382" s="2">
        <f>'Main Data (2)'!$D1382-'Main Data (2)'!$F1382</f>
        <v>288</v>
      </c>
      <c r="J1382" s="2">
        <f>'Main Data (2)'!$D1382*'Main Data (2)'!$G1382</f>
        <v>218468.8</v>
      </c>
      <c r="K1382" s="2">
        <f>'Main Data (2)'!$F1382*'Main Data (2)'!$G1382</f>
        <v>75471.039999999994</v>
      </c>
      <c r="L1382" s="6" t="str">
        <f t="shared" si="21"/>
        <v>No</v>
      </c>
    </row>
    <row r="1383" spans="1:12" x14ac:dyDescent="0.25">
      <c r="A1383" s="4" t="s">
        <v>1993</v>
      </c>
      <c r="B1383" s="4" t="s">
        <v>37</v>
      </c>
      <c r="C1383" s="4" t="s">
        <v>9</v>
      </c>
      <c r="D1383" s="4">
        <v>138</v>
      </c>
      <c r="E1383" s="4">
        <v>42</v>
      </c>
      <c r="F1383" s="4">
        <v>80</v>
      </c>
      <c r="G1383" s="4">
        <v>229.69</v>
      </c>
      <c r="H1383" s="5">
        <v>45287</v>
      </c>
      <c r="I1383" s="4">
        <f>'Main Data (2)'!$D1383-'Main Data (2)'!$F1383</f>
        <v>58</v>
      </c>
      <c r="J1383" s="4">
        <f>'Main Data (2)'!$D1383*'Main Data (2)'!$G1383</f>
        <v>31697.22</v>
      </c>
      <c r="K1383" s="4">
        <f>'Main Data (2)'!$F1383*'Main Data (2)'!$G1383</f>
        <v>18375.2</v>
      </c>
      <c r="L1383" s="7" t="str">
        <f t="shared" si="21"/>
        <v>No</v>
      </c>
    </row>
    <row r="1384" spans="1:12" x14ac:dyDescent="0.25">
      <c r="A1384" s="2" t="s">
        <v>2001</v>
      </c>
      <c r="B1384" s="2" t="s">
        <v>35</v>
      </c>
      <c r="C1384" s="2" t="s">
        <v>9</v>
      </c>
      <c r="D1384" s="2">
        <v>408</v>
      </c>
      <c r="E1384" s="2">
        <v>78</v>
      </c>
      <c r="F1384" s="2">
        <v>201</v>
      </c>
      <c r="G1384" s="2">
        <v>470.14</v>
      </c>
      <c r="H1384" s="3">
        <v>45029</v>
      </c>
      <c r="I1384" s="2">
        <f>'Main Data (2)'!$D1384-'Main Data (2)'!$F1384</f>
        <v>207</v>
      </c>
      <c r="J1384" s="2">
        <f>'Main Data (2)'!$D1384*'Main Data (2)'!$G1384</f>
        <v>191817.12</v>
      </c>
      <c r="K1384" s="2">
        <f>'Main Data (2)'!$F1384*'Main Data (2)'!$G1384</f>
        <v>94498.14</v>
      </c>
      <c r="L1384" s="6" t="str">
        <f t="shared" si="21"/>
        <v>No</v>
      </c>
    </row>
    <row r="1385" spans="1:12" x14ac:dyDescent="0.25">
      <c r="A1385" s="4" t="s">
        <v>2005</v>
      </c>
      <c r="B1385" s="4" t="s">
        <v>48</v>
      </c>
      <c r="C1385" s="4" t="s">
        <v>9</v>
      </c>
      <c r="D1385" s="4">
        <v>93</v>
      </c>
      <c r="E1385" s="4">
        <v>76</v>
      </c>
      <c r="F1385" s="4">
        <v>13</v>
      </c>
      <c r="G1385" s="4">
        <v>490.51</v>
      </c>
      <c r="H1385" s="5">
        <v>45041</v>
      </c>
      <c r="I1385" s="4">
        <f>'Main Data (2)'!$D1385-'Main Data (2)'!$F1385</f>
        <v>80</v>
      </c>
      <c r="J1385" s="4">
        <f>'Main Data (2)'!$D1385*'Main Data (2)'!$G1385</f>
        <v>45617.43</v>
      </c>
      <c r="K1385" s="4">
        <f>'Main Data (2)'!$F1385*'Main Data (2)'!$G1385</f>
        <v>6376.63</v>
      </c>
      <c r="L1385" s="7" t="str">
        <f t="shared" si="21"/>
        <v>No</v>
      </c>
    </row>
    <row r="1386" spans="1:12" x14ac:dyDescent="0.25">
      <c r="A1386" s="2" t="s">
        <v>2014</v>
      </c>
      <c r="B1386" s="2" t="s">
        <v>28</v>
      </c>
      <c r="C1386" s="2" t="s">
        <v>9</v>
      </c>
      <c r="D1386" s="2">
        <v>471</v>
      </c>
      <c r="E1386" s="2">
        <v>44</v>
      </c>
      <c r="F1386" s="2">
        <v>229</v>
      </c>
      <c r="G1386" s="2">
        <v>162.02000000000001</v>
      </c>
      <c r="H1386" s="3">
        <v>45150</v>
      </c>
      <c r="I1386" s="2">
        <f>'Main Data (2)'!$D1386-'Main Data (2)'!$F1386</f>
        <v>242</v>
      </c>
      <c r="J1386" s="2">
        <f>'Main Data (2)'!$D1386*'Main Data (2)'!$G1386</f>
        <v>76311.42</v>
      </c>
      <c r="K1386" s="2">
        <f>'Main Data (2)'!$F1386*'Main Data (2)'!$G1386</f>
        <v>37102.58</v>
      </c>
      <c r="L1386" s="6" t="str">
        <f t="shared" si="21"/>
        <v>No</v>
      </c>
    </row>
    <row r="1387" spans="1:12" x14ac:dyDescent="0.25">
      <c r="A1387" s="4" t="s">
        <v>2016</v>
      </c>
      <c r="B1387" s="4" t="s">
        <v>21</v>
      </c>
      <c r="C1387" s="4" t="s">
        <v>9</v>
      </c>
      <c r="D1387" s="4">
        <v>95</v>
      </c>
      <c r="E1387" s="4">
        <v>97</v>
      </c>
      <c r="F1387" s="4">
        <v>57</v>
      </c>
      <c r="G1387" s="4">
        <v>75.28</v>
      </c>
      <c r="H1387" s="5">
        <v>45232</v>
      </c>
      <c r="I1387" s="4">
        <f>'Main Data (2)'!$D1387-'Main Data (2)'!$F1387</f>
        <v>38</v>
      </c>
      <c r="J1387" s="4">
        <f>'Main Data (2)'!$D1387*'Main Data (2)'!$G1387</f>
        <v>7151.6</v>
      </c>
      <c r="K1387" s="4">
        <f>'Main Data (2)'!$F1387*'Main Data (2)'!$G1387</f>
        <v>4290.96</v>
      </c>
      <c r="L1387" s="7" t="str">
        <f t="shared" si="21"/>
        <v>Yes</v>
      </c>
    </row>
    <row r="1388" spans="1:12" x14ac:dyDescent="0.25">
      <c r="A1388" s="2" t="s">
        <v>2018</v>
      </c>
      <c r="B1388" s="2" t="s">
        <v>14</v>
      </c>
      <c r="C1388" s="2" t="s">
        <v>9</v>
      </c>
      <c r="D1388" s="2">
        <v>153</v>
      </c>
      <c r="E1388" s="2">
        <v>36</v>
      </c>
      <c r="F1388" s="2">
        <v>15</v>
      </c>
      <c r="G1388" s="2">
        <v>319.42</v>
      </c>
      <c r="H1388" s="3">
        <v>45239</v>
      </c>
      <c r="I1388" s="2">
        <f>'Main Data (2)'!$D1388-'Main Data (2)'!$F1388</f>
        <v>138</v>
      </c>
      <c r="J1388" s="2">
        <f>'Main Data (2)'!$D1388*'Main Data (2)'!$G1388</f>
        <v>48871.26</v>
      </c>
      <c r="K1388" s="2">
        <f>'Main Data (2)'!$F1388*'Main Data (2)'!$G1388</f>
        <v>4791.3</v>
      </c>
      <c r="L1388" s="6" t="str">
        <f t="shared" si="21"/>
        <v>No</v>
      </c>
    </row>
    <row r="1389" spans="1:12" x14ac:dyDescent="0.25">
      <c r="A1389" s="4" t="s">
        <v>2023</v>
      </c>
      <c r="B1389" s="4" t="s">
        <v>35</v>
      </c>
      <c r="C1389" s="4" t="s">
        <v>9</v>
      </c>
      <c r="D1389" s="4">
        <v>419</v>
      </c>
      <c r="E1389" s="4">
        <v>60</v>
      </c>
      <c r="F1389" s="4">
        <v>239</v>
      </c>
      <c r="G1389" s="4">
        <v>497.16</v>
      </c>
      <c r="H1389" s="5">
        <v>45044</v>
      </c>
      <c r="I1389" s="4">
        <f>'Main Data (2)'!$D1389-'Main Data (2)'!$F1389</f>
        <v>180</v>
      </c>
      <c r="J1389" s="4">
        <f>'Main Data (2)'!$D1389*'Main Data (2)'!$G1389</f>
        <v>208310.04</v>
      </c>
      <c r="K1389" s="4">
        <f>'Main Data (2)'!$F1389*'Main Data (2)'!$G1389</f>
        <v>118821.24</v>
      </c>
      <c r="L1389" s="7" t="str">
        <f t="shared" si="21"/>
        <v>No</v>
      </c>
    </row>
    <row r="1390" spans="1:12" x14ac:dyDescent="0.25">
      <c r="A1390" s="2" t="s">
        <v>2026</v>
      </c>
      <c r="B1390" s="2" t="s">
        <v>8</v>
      </c>
      <c r="C1390" s="2" t="s">
        <v>9</v>
      </c>
      <c r="D1390" s="2">
        <v>172</v>
      </c>
      <c r="E1390" s="2">
        <v>32</v>
      </c>
      <c r="F1390" s="2">
        <v>122</v>
      </c>
      <c r="G1390" s="2">
        <v>401.21</v>
      </c>
      <c r="H1390" s="3">
        <v>45124</v>
      </c>
      <c r="I1390" s="2">
        <f>'Main Data (2)'!$D1390-'Main Data (2)'!$F1390</f>
        <v>50</v>
      </c>
      <c r="J1390" s="2">
        <f>'Main Data (2)'!$D1390*'Main Data (2)'!$G1390</f>
        <v>69008.12</v>
      </c>
      <c r="K1390" s="2">
        <f>'Main Data (2)'!$F1390*'Main Data (2)'!$G1390</f>
        <v>48947.619999999995</v>
      </c>
      <c r="L1390" s="6" t="str">
        <f t="shared" si="21"/>
        <v>No</v>
      </c>
    </row>
    <row r="1391" spans="1:12" x14ac:dyDescent="0.25">
      <c r="A1391" s="4" t="s">
        <v>2030</v>
      </c>
      <c r="B1391" s="4" t="s">
        <v>37</v>
      </c>
      <c r="C1391" s="4" t="s">
        <v>9</v>
      </c>
      <c r="D1391" s="4">
        <v>195</v>
      </c>
      <c r="E1391" s="4">
        <v>74</v>
      </c>
      <c r="F1391" s="4">
        <v>18</v>
      </c>
      <c r="G1391" s="4">
        <v>59.82</v>
      </c>
      <c r="H1391" s="5">
        <v>45039</v>
      </c>
      <c r="I1391" s="4">
        <f>'Main Data (2)'!$D1391-'Main Data (2)'!$F1391</f>
        <v>177</v>
      </c>
      <c r="J1391" s="4">
        <f>'Main Data (2)'!$D1391*'Main Data (2)'!$G1391</f>
        <v>11664.9</v>
      </c>
      <c r="K1391" s="4">
        <f>'Main Data (2)'!$F1391*'Main Data (2)'!$G1391</f>
        <v>1076.76</v>
      </c>
      <c r="L1391" s="7" t="str">
        <f t="shared" si="21"/>
        <v>No</v>
      </c>
    </row>
    <row r="1392" spans="1:12" x14ac:dyDescent="0.25">
      <c r="A1392" s="2" t="s">
        <v>2035</v>
      </c>
      <c r="B1392" s="2" t="s">
        <v>8</v>
      </c>
      <c r="C1392" s="2" t="s">
        <v>9</v>
      </c>
      <c r="D1392" s="2">
        <v>241</v>
      </c>
      <c r="E1392" s="2">
        <v>53</v>
      </c>
      <c r="F1392" s="2">
        <v>140</v>
      </c>
      <c r="G1392" s="2">
        <v>137.47999999999999</v>
      </c>
      <c r="H1392" s="3">
        <v>45001</v>
      </c>
      <c r="I1392" s="2">
        <f>'Main Data (2)'!$D1392-'Main Data (2)'!$F1392</f>
        <v>101</v>
      </c>
      <c r="J1392" s="2">
        <f>'Main Data (2)'!$D1392*'Main Data (2)'!$G1392</f>
        <v>33132.68</v>
      </c>
      <c r="K1392" s="2">
        <f>'Main Data (2)'!$F1392*'Main Data (2)'!$G1392</f>
        <v>19247.199999999997</v>
      </c>
      <c r="L1392" s="6" t="str">
        <f t="shared" si="21"/>
        <v>No</v>
      </c>
    </row>
    <row r="1393" spans="1:12" x14ac:dyDescent="0.25">
      <c r="A1393" s="4" t="s">
        <v>2038</v>
      </c>
      <c r="B1393" s="4" t="s">
        <v>8</v>
      </c>
      <c r="C1393" s="4" t="s">
        <v>9</v>
      </c>
      <c r="D1393" s="4">
        <v>112</v>
      </c>
      <c r="E1393" s="4">
        <v>35</v>
      </c>
      <c r="F1393" s="4">
        <v>72</v>
      </c>
      <c r="G1393" s="4">
        <v>431.24</v>
      </c>
      <c r="H1393" s="5">
        <v>45102</v>
      </c>
      <c r="I1393" s="4">
        <f>'Main Data (2)'!$D1393-'Main Data (2)'!$F1393</f>
        <v>40</v>
      </c>
      <c r="J1393" s="4">
        <f>'Main Data (2)'!$D1393*'Main Data (2)'!$G1393</f>
        <v>48298.880000000005</v>
      </c>
      <c r="K1393" s="4">
        <f>'Main Data (2)'!$F1393*'Main Data (2)'!$G1393</f>
        <v>31049.279999999999</v>
      </c>
      <c r="L1393" s="7" t="str">
        <f t="shared" si="21"/>
        <v>No</v>
      </c>
    </row>
    <row r="1394" spans="1:12" x14ac:dyDescent="0.25">
      <c r="A1394" s="2" t="s">
        <v>2044</v>
      </c>
      <c r="B1394" s="2" t="s">
        <v>21</v>
      </c>
      <c r="C1394" s="2" t="s">
        <v>9</v>
      </c>
      <c r="D1394" s="2">
        <v>401</v>
      </c>
      <c r="E1394" s="2">
        <v>74</v>
      </c>
      <c r="F1394" s="2">
        <v>188</v>
      </c>
      <c r="G1394" s="2">
        <v>417.3</v>
      </c>
      <c r="H1394" s="3">
        <v>45059</v>
      </c>
      <c r="I1394" s="2">
        <f>'Main Data (2)'!$D1394-'Main Data (2)'!$F1394</f>
        <v>213</v>
      </c>
      <c r="J1394" s="2">
        <f>'Main Data (2)'!$D1394*'Main Data (2)'!$G1394</f>
        <v>167337.30000000002</v>
      </c>
      <c r="K1394" s="2">
        <f>'Main Data (2)'!$F1394*'Main Data (2)'!$G1394</f>
        <v>78452.400000000009</v>
      </c>
      <c r="L1394" s="6" t="str">
        <f t="shared" si="21"/>
        <v>No</v>
      </c>
    </row>
    <row r="1395" spans="1:12" x14ac:dyDescent="0.25">
      <c r="A1395" s="4" t="s">
        <v>2049</v>
      </c>
      <c r="B1395" s="4" t="s">
        <v>26</v>
      </c>
      <c r="C1395" s="4" t="s">
        <v>9</v>
      </c>
      <c r="D1395" s="4">
        <v>462</v>
      </c>
      <c r="E1395" s="4">
        <v>63</v>
      </c>
      <c r="F1395" s="4">
        <v>265</v>
      </c>
      <c r="G1395" s="4">
        <v>335.62</v>
      </c>
      <c r="H1395" s="5">
        <v>44927</v>
      </c>
      <c r="I1395" s="4">
        <f>'Main Data (2)'!$D1395-'Main Data (2)'!$F1395</f>
        <v>197</v>
      </c>
      <c r="J1395" s="4">
        <f>'Main Data (2)'!$D1395*'Main Data (2)'!$G1395</f>
        <v>155056.44</v>
      </c>
      <c r="K1395" s="4">
        <f>'Main Data (2)'!$F1395*'Main Data (2)'!$G1395</f>
        <v>88939.3</v>
      </c>
      <c r="L1395" s="7" t="str">
        <f t="shared" si="21"/>
        <v>No</v>
      </c>
    </row>
    <row r="1396" spans="1:12" x14ac:dyDescent="0.25">
      <c r="A1396" s="2" t="s">
        <v>2051</v>
      </c>
      <c r="B1396" s="2" t="s">
        <v>35</v>
      </c>
      <c r="C1396" s="2" t="s">
        <v>9</v>
      </c>
      <c r="D1396" s="2">
        <v>481</v>
      </c>
      <c r="E1396" s="2">
        <v>61</v>
      </c>
      <c r="F1396" s="2">
        <v>186</v>
      </c>
      <c r="G1396" s="2">
        <v>146.16</v>
      </c>
      <c r="H1396" s="3">
        <v>45028</v>
      </c>
      <c r="I1396" s="2">
        <f>'Main Data (2)'!$D1396-'Main Data (2)'!$F1396</f>
        <v>295</v>
      </c>
      <c r="J1396" s="2">
        <f>'Main Data (2)'!$D1396*'Main Data (2)'!$G1396</f>
        <v>70302.959999999992</v>
      </c>
      <c r="K1396" s="2">
        <f>'Main Data (2)'!$F1396*'Main Data (2)'!$G1396</f>
        <v>27185.759999999998</v>
      </c>
      <c r="L1396" s="6" t="str">
        <f t="shared" si="21"/>
        <v>No</v>
      </c>
    </row>
    <row r="1397" spans="1:12" x14ac:dyDescent="0.25">
      <c r="A1397" s="4" t="s">
        <v>2068</v>
      </c>
      <c r="B1397" s="4" t="s">
        <v>48</v>
      </c>
      <c r="C1397" s="4" t="s">
        <v>9</v>
      </c>
      <c r="D1397" s="4">
        <v>372</v>
      </c>
      <c r="E1397" s="4">
        <v>40</v>
      </c>
      <c r="F1397" s="4">
        <v>150</v>
      </c>
      <c r="G1397" s="4">
        <v>270.69</v>
      </c>
      <c r="H1397" s="5">
        <v>45252</v>
      </c>
      <c r="I1397" s="4">
        <f>'Main Data (2)'!$D1397-'Main Data (2)'!$F1397</f>
        <v>222</v>
      </c>
      <c r="J1397" s="4">
        <f>'Main Data (2)'!$D1397*'Main Data (2)'!$G1397</f>
        <v>100696.68</v>
      </c>
      <c r="K1397" s="4">
        <f>'Main Data (2)'!$F1397*'Main Data (2)'!$G1397</f>
        <v>40603.5</v>
      </c>
      <c r="L1397" s="7" t="str">
        <f t="shared" si="21"/>
        <v>No</v>
      </c>
    </row>
    <row r="1398" spans="1:12" x14ac:dyDescent="0.25">
      <c r="A1398" s="2" t="s">
        <v>2073</v>
      </c>
      <c r="B1398" s="2" t="s">
        <v>37</v>
      </c>
      <c r="C1398" s="2" t="s">
        <v>9</v>
      </c>
      <c r="D1398" s="2">
        <v>337</v>
      </c>
      <c r="E1398" s="2">
        <v>31</v>
      </c>
      <c r="F1398" s="2">
        <v>298</v>
      </c>
      <c r="G1398" s="2">
        <v>199.68</v>
      </c>
      <c r="H1398" s="3">
        <v>45239</v>
      </c>
      <c r="I1398" s="2">
        <f>'Main Data (2)'!$D1398-'Main Data (2)'!$F1398</f>
        <v>39</v>
      </c>
      <c r="J1398" s="2">
        <f>'Main Data (2)'!$D1398*'Main Data (2)'!$G1398</f>
        <v>67292.160000000003</v>
      </c>
      <c r="K1398" s="2">
        <f>'Main Data (2)'!$F1398*'Main Data (2)'!$G1398</f>
        <v>59504.639999999999</v>
      </c>
      <c r="L1398" s="6" t="str">
        <f t="shared" si="21"/>
        <v>No</v>
      </c>
    </row>
    <row r="1399" spans="1:12" x14ac:dyDescent="0.25">
      <c r="A1399" s="4" t="s">
        <v>2074</v>
      </c>
      <c r="B1399" s="4" t="s">
        <v>26</v>
      </c>
      <c r="C1399" s="4" t="s">
        <v>9</v>
      </c>
      <c r="D1399" s="4">
        <v>181</v>
      </c>
      <c r="E1399" s="4">
        <v>49</v>
      </c>
      <c r="F1399" s="4">
        <v>165</v>
      </c>
      <c r="G1399" s="4">
        <v>122.29</v>
      </c>
      <c r="H1399" s="5">
        <v>45180</v>
      </c>
      <c r="I1399" s="4">
        <f>'Main Data (2)'!$D1399-'Main Data (2)'!$F1399</f>
        <v>16</v>
      </c>
      <c r="J1399" s="4">
        <f>'Main Data (2)'!$D1399*'Main Data (2)'!$G1399</f>
        <v>22134.49</v>
      </c>
      <c r="K1399" s="4">
        <f>'Main Data (2)'!$F1399*'Main Data (2)'!$G1399</f>
        <v>20177.850000000002</v>
      </c>
      <c r="L1399" s="7" t="str">
        <f t="shared" si="21"/>
        <v>No</v>
      </c>
    </row>
    <row r="1400" spans="1:12" x14ac:dyDescent="0.25">
      <c r="A1400" s="2" t="s">
        <v>2077</v>
      </c>
      <c r="B1400" s="2" t="s">
        <v>8</v>
      </c>
      <c r="C1400" s="2" t="s">
        <v>9</v>
      </c>
      <c r="D1400" s="2">
        <v>477</v>
      </c>
      <c r="E1400" s="2">
        <v>94</v>
      </c>
      <c r="F1400" s="2">
        <v>196</v>
      </c>
      <c r="G1400" s="2">
        <v>211.83</v>
      </c>
      <c r="H1400" s="3">
        <v>44958</v>
      </c>
      <c r="I1400" s="2">
        <f>'Main Data (2)'!$D1400-'Main Data (2)'!$F1400</f>
        <v>281</v>
      </c>
      <c r="J1400" s="2">
        <f>'Main Data (2)'!$D1400*'Main Data (2)'!$G1400</f>
        <v>101042.91</v>
      </c>
      <c r="K1400" s="2">
        <f>'Main Data (2)'!$F1400*'Main Data (2)'!$G1400</f>
        <v>41518.68</v>
      </c>
      <c r="L1400" s="6" t="str">
        <f t="shared" si="21"/>
        <v>No</v>
      </c>
    </row>
    <row r="1401" spans="1:12" x14ac:dyDescent="0.25">
      <c r="A1401" s="4" t="s">
        <v>2088</v>
      </c>
      <c r="B1401" s="4" t="s">
        <v>28</v>
      </c>
      <c r="C1401" s="4" t="s">
        <v>9</v>
      </c>
      <c r="D1401" s="4">
        <v>449</v>
      </c>
      <c r="E1401" s="4">
        <v>45</v>
      </c>
      <c r="F1401" s="4">
        <v>274</v>
      </c>
      <c r="G1401" s="4">
        <v>71.459999999999994</v>
      </c>
      <c r="H1401" s="5">
        <v>44983</v>
      </c>
      <c r="I1401" s="4">
        <f>'Main Data (2)'!$D1401-'Main Data (2)'!$F1401</f>
        <v>175</v>
      </c>
      <c r="J1401" s="4">
        <f>'Main Data (2)'!$D1401*'Main Data (2)'!$G1401</f>
        <v>32085.539999999997</v>
      </c>
      <c r="K1401" s="4">
        <f>'Main Data (2)'!$F1401*'Main Data (2)'!$G1401</f>
        <v>19580.039999999997</v>
      </c>
      <c r="L1401" s="7" t="str">
        <f t="shared" si="21"/>
        <v>No</v>
      </c>
    </row>
    <row r="1402" spans="1:12" x14ac:dyDescent="0.25">
      <c r="A1402" s="2" t="s">
        <v>2089</v>
      </c>
      <c r="B1402" s="2" t="s">
        <v>48</v>
      </c>
      <c r="C1402" s="2" t="s">
        <v>9</v>
      </c>
      <c r="D1402" s="2">
        <v>283</v>
      </c>
      <c r="E1402" s="2">
        <v>77</v>
      </c>
      <c r="F1402" s="2">
        <v>143</v>
      </c>
      <c r="G1402" s="2">
        <v>310.27</v>
      </c>
      <c r="H1402" s="3">
        <v>45148</v>
      </c>
      <c r="I1402" s="2">
        <f>'Main Data (2)'!$D1402-'Main Data (2)'!$F1402</f>
        <v>140</v>
      </c>
      <c r="J1402" s="2">
        <f>'Main Data (2)'!$D1402*'Main Data (2)'!$G1402</f>
        <v>87806.409999999989</v>
      </c>
      <c r="K1402" s="2">
        <f>'Main Data (2)'!$F1402*'Main Data (2)'!$G1402</f>
        <v>44368.61</v>
      </c>
      <c r="L1402" s="6" t="str">
        <f t="shared" si="21"/>
        <v>No</v>
      </c>
    </row>
    <row r="1403" spans="1:12" x14ac:dyDescent="0.25">
      <c r="A1403" s="4" t="s">
        <v>2091</v>
      </c>
      <c r="B1403" s="4" t="s">
        <v>48</v>
      </c>
      <c r="C1403" s="4" t="s">
        <v>9</v>
      </c>
      <c r="D1403" s="4">
        <v>331</v>
      </c>
      <c r="E1403" s="4">
        <v>41</v>
      </c>
      <c r="F1403" s="4">
        <v>39</v>
      </c>
      <c r="G1403" s="4">
        <v>309.69</v>
      </c>
      <c r="H1403" s="5">
        <v>45176</v>
      </c>
      <c r="I1403" s="4">
        <f>'Main Data (2)'!$D1403-'Main Data (2)'!$F1403</f>
        <v>292</v>
      </c>
      <c r="J1403" s="4">
        <f>'Main Data (2)'!$D1403*'Main Data (2)'!$G1403</f>
        <v>102507.39</v>
      </c>
      <c r="K1403" s="4">
        <f>'Main Data (2)'!$F1403*'Main Data (2)'!$G1403</f>
        <v>12077.91</v>
      </c>
      <c r="L1403" s="7" t="str">
        <f t="shared" si="21"/>
        <v>No</v>
      </c>
    </row>
    <row r="1404" spans="1:12" x14ac:dyDescent="0.25">
      <c r="A1404" s="2" t="s">
        <v>2092</v>
      </c>
      <c r="B1404" s="2" t="s">
        <v>35</v>
      </c>
      <c r="C1404" s="2" t="s">
        <v>9</v>
      </c>
      <c r="D1404" s="2">
        <v>133</v>
      </c>
      <c r="E1404" s="2">
        <v>95</v>
      </c>
      <c r="F1404" s="2">
        <v>45</v>
      </c>
      <c r="G1404" s="2">
        <v>450.86</v>
      </c>
      <c r="H1404" s="3">
        <v>45258</v>
      </c>
      <c r="I1404" s="2">
        <f>'Main Data (2)'!$D1404-'Main Data (2)'!$F1404</f>
        <v>88</v>
      </c>
      <c r="J1404" s="2">
        <f>'Main Data (2)'!$D1404*'Main Data (2)'!$G1404</f>
        <v>59964.380000000005</v>
      </c>
      <c r="K1404" s="2">
        <f>'Main Data (2)'!$F1404*'Main Data (2)'!$G1404</f>
        <v>20288.7</v>
      </c>
      <c r="L1404" s="6" t="str">
        <f t="shared" si="21"/>
        <v>No</v>
      </c>
    </row>
    <row r="1405" spans="1:12" x14ac:dyDescent="0.25">
      <c r="A1405" s="4" t="s">
        <v>2094</v>
      </c>
      <c r="B1405" s="4" t="s">
        <v>35</v>
      </c>
      <c r="C1405" s="4" t="s">
        <v>9</v>
      </c>
      <c r="D1405" s="4">
        <v>489</v>
      </c>
      <c r="E1405" s="4">
        <v>55</v>
      </c>
      <c r="F1405" s="4">
        <v>272</v>
      </c>
      <c r="G1405" s="4">
        <v>154.04</v>
      </c>
      <c r="H1405" s="5">
        <v>45274</v>
      </c>
      <c r="I1405" s="4">
        <f>'Main Data (2)'!$D1405-'Main Data (2)'!$F1405</f>
        <v>217</v>
      </c>
      <c r="J1405" s="4">
        <f>'Main Data (2)'!$D1405*'Main Data (2)'!$G1405</f>
        <v>75325.56</v>
      </c>
      <c r="K1405" s="4">
        <f>'Main Data (2)'!$F1405*'Main Data (2)'!$G1405</f>
        <v>41898.879999999997</v>
      </c>
      <c r="L1405" s="7" t="str">
        <f t="shared" si="21"/>
        <v>No</v>
      </c>
    </row>
    <row r="1406" spans="1:12" x14ac:dyDescent="0.25">
      <c r="A1406" s="2" t="s">
        <v>2099</v>
      </c>
      <c r="B1406" s="2" t="s">
        <v>8</v>
      </c>
      <c r="C1406" s="2" t="s">
        <v>9</v>
      </c>
      <c r="D1406" s="2">
        <v>198</v>
      </c>
      <c r="E1406" s="2">
        <v>71</v>
      </c>
      <c r="F1406" s="2">
        <v>53</v>
      </c>
      <c r="G1406" s="2">
        <v>85.42</v>
      </c>
      <c r="H1406" s="3">
        <v>45274</v>
      </c>
      <c r="I1406" s="2">
        <f>'Main Data (2)'!$D1406-'Main Data (2)'!$F1406</f>
        <v>145</v>
      </c>
      <c r="J1406" s="2">
        <f>'Main Data (2)'!$D1406*'Main Data (2)'!$G1406</f>
        <v>16913.16</v>
      </c>
      <c r="K1406" s="2">
        <f>'Main Data (2)'!$F1406*'Main Data (2)'!$G1406</f>
        <v>4527.26</v>
      </c>
      <c r="L1406" s="6" t="str">
        <f t="shared" si="21"/>
        <v>No</v>
      </c>
    </row>
    <row r="1407" spans="1:12" x14ac:dyDescent="0.25">
      <c r="A1407" s="4" t="s">
        <v>2100</v>
      </c>
      <c r="B1407" s="4" t="s">
        <v>48</v>
      </c>
      <c r="C1407" s="4" t="s">
        <v>9</v>
      </c>
      <c r="D1407" s="4">
        <v>117</v>
      </c>
      <c r="E1407" s="4">
        <v>83</v>
      </c>
      <c r="F1407" s="4">
        <v>10</v>
      </c>
      <c r="G1407" s="4">
        <v>407.26</v>
      </c>
      <c r="H1407" s="5">
        <v>45102</v>
      </c>
      <c r="I1407" s="4">
        <f>'Main Data (2)'!$D1407-'Main Data (2)'!$F1407</f>
        <v>107</v>
      </c>
      <c r="J1407" s="4">
        <f>'Main Data (2)'!$D1407*'Main Data (2)'!$G1407</f>
        <v>47649.42</v>
      </c>
      <c r="K1407" s="4">
        <f>'Main Data (2)'!$F1407*'Main Data (2)'!$G1407</f>
        <v>4072.6</v>
      </c>
      <c r="L1407" s="7" t="str">
        <f t="shared" si="21"/>
        <v>No</v>
      </c>
    </row>
    <row r="1408" spans="1:12" x14ac:dyDescent="0.25">
      <c r="A1408" s="2" t="s">
        <v>2101</v>
      </c>
      <c r="B1408" s="2" t="s">
        <v>14</v>
      </c>
      <c r="C1408" s="2" t="s">
        <v>9</v>
      </c>
      <c r="D1408" s="2">
        <v>310</v>
      </c>
      <c r="E1408" s="2">
        <v>89</v>
      </c>
      <c r="F1408" s="2">
        <v>85</v>
      </c>
      <c r="G1408" s="2">
        <v>460.3</v>
      </c>
      <c r="H1408" s="3">
        <v>45255</v>
      </c>
      <c r="I1408" s="2">
        <f>'Main Data (2)'!$D1408-'Main Data (2)'!$F1408</f>
        <v>225</v>
      </c>
      <c r="J1408" s="2">
        <f>'Main Data (2)'!$D1408*'Main Data (2)'!$G1408</f>
        <v>142693</v>
      </c>
      <c r="K1408" s="2">
        <f>'Main Data (2)'!$F1408*'Main Data (2)'!$G1408</f>
        <v>39125.5</v>
      </c>
      <c r="L1408" s="6" t="str">
        <f t="shared" si="21"/>
        <v>No</v>
      </c>
    </row>
    <row r="1409" spans="1:12" x14ac:dyDescent="0.25">
      <c r="A1409" s="4" t="s">
        <v>2103</v>
      </c>
      <c r="B1409" s="4" t="s">
        <v>26</v>
      </c>
      <c r="C1409" s="4" t="s">
        <v>9</v>
      </c>
      <c r="D1409" s="4">
        <v>104</v>
      </c>
      <c r="E1409" s="4">
        <v>28</v>
      </c>
      <c r="F1409" s="4">
        <v>31</v>
      </c>
      <c r="G1409" s="4">
        <v>293.94</v>
      </c>
      <c r="H1409" s="5">
        <v>45035</v>
      </c>
      <c r="I1409" s="4">
        <f>'Main Data (2)'!$D1409-'Main Data (2)'!$F1409</f>
        <v>73</v>
      </c>
      <c r="J1409" s="4">
        <f>'Main Data (2)'!$D1409*'Main Data (2)'!$G1409</f>
        <v>30569.759999999998</v>
      </c>
      <c r="K1409" s="4">
        <f>'Main Data (2)'!$F1409*'Main Data (2)'!$G1409</f>
        <v>9112.14</v>
      </c>
      <c r="L1409" s="7" t="str">
        <f t="shared" si="21"/>
        <v>No</v>
      </c>
    </row>
    <row r="1410" spans="1:12" x14ac:dyDescent="0.25">
      <c r="A1410" s="2" t="s">
        <v>2109</v>
      </c>
      <c r="B1410" s="2" t="s">
        <v>14</v>
      </c>
      <c r="C1410" s="2" t="s">
        <v>9</v>
      </c>
      <c r="D1410" s="2">
        <v>360</v>
      </c>
      <c r="E1410" s="2">
        <v>59</v>
      </c>
      <c r="F1410" s="2">
        <v>265</v>
      </c>
      <c r="G1410" s="2">
        <v>48.63</v>
      </c>
      <c r="H1410" s="3">
        <v>45041</v>
      </c>
      <c r="I1410" s="2">
        <f>'Main Data (2)'!$D1410-'Main Data (2)'!$F1410</f>
        <v>95</v>
      </c>
      <c r="J1410" s="2">
        <f>'Main Data (2)'!$D1410*'Main Data (2)'!$G1410</f>
        <v>17506.8</v>
      </c>
      <c r="K1410" s="2">
        <f>'Main Data (2)'!$F1410*'Main Data (2)'!$G1410</f>
        <v>12886.95</v>
      </c>
      <c r="L1410" s="6" t="str">
        <f t="shared" ref="L1410:L1473" si="22">IF(D1410&lt;=E1410,"Yes","No")</f>
        <v>No</v>
      </c>
    </row>
    <row r="1411" spans="1:12" x14ac:dyDescent="0.25">
      <c r="A1411" s="4" t="s">
        <v>2115</v>
      </c>
      <c r="B1411" s="4" t="s">
        <v>14</v>
      </c>
      <c r="C1411" s="4" t="s">
        <v>9</v>
      </c>
      <c r="D1411" s="4">
        <v>258</v>
      </c>
      <c r="E1411" s="4">
        <v>90</v>
      </c>
      <c r="F1411" s="4">
        <v>168</v>
      </c>
      <c r="G1411" s="4">
        <v>345.52</v>
      </c>
      <c r="H1411" s="5">
        <v>45009</v>
      </c>
      <c r="I1411" s="4">
        <f>'Main Data (2)'!$D1411-'Main Data (2)'!$F1411</f>
        <v>90</v>
      </c>
      <c r="J1411" s="4">
        <f>'Main Data (2)'!$D1411*'Main Data (2)'!$G1411</f>
        <v>89144.159999999989</v>
      </c>
      <c r="K1411" s="4">
        <f>'Main Data (2)'!$F1411*'Main Data (2)'!$G1411</f>
        <v>58047.360000000001</v>
      </c>
      <c r="L1411" s="7" t="str">
        <f t="shared" si="22"/>
        <v>No</v>
      </c>
    </row>
    <row r="1412" spans="1:12" x14ac:dyDescent="0.25">
      <c r="A1412" s="2" t="s">
        <v>2125</v>
      </c>
      <c r="B1412" s="2" t="s">
        <v>14</v>
      </c>
      <c r="C1412" s="2" t="s">
        <v>9</v>
      </c>
      <c r="D1412" s="2">
        <v>236</v>
      </c>
      <c r="E1412" s="2">
        <v>69</v>
      </c>
      <c r="F1412" s="2">
        <v>28</v>
      </c>
      <c r="G1412" s="2">
        <v>303.97000000000003</v>
      </c>
      <c r="H1412" s="3">
        <v>44972</v>
      </c>
      <c r="I1412" s="2">
        <f>'Main Data (2)'!$D1412-'Main Data (2)'!$F1412</f>
        <v>208</v>
      </c>
      <c r="J1412" s="2">
        <f>'Main Data (2)'!$D1412*'Main Data (2)'!$G1412</f>
        <v>71736.920000000013</v>
      </c>
      <c r="K1412" s="2">
        <f>'Main Data (2)'!$F1412*'Main Data (2)'!$G1412</f>
        <v>8511.16</v>
      </c>
      <c r="L1412" s="6" t="str">
        <f t="shared" si="22"/>
        <v>No</v>
      </c>
    </row>
    <row r="1413" spans="1:12" x14ac:dyDescent="0.25">
      <c r="A1413" s="4" t="s">
        <v>2131</v>
      </c>
      <c r="B1413" s="4" t="s">
        <v>35</v>
      </c>
      <c r="C1413" s="4" t="s">
        <v>9</v>
      </c>
      <c r="D1413" s="4">
        <v>202</v>
      </c>
      <c r="E1413" s="4">
        <v>68</v>
      </c>
      <c r="F1413" s="4">
        <v>151</v>
      </c>
      <c r="G1413" s="4">
        <v>106.94</v>
      </c>
      <c r="H1413" s="5">
        <v>45097</v>
      </c>
      <c r="I1413" s="4">
        <f>'Main Data (2)'!$D1413-'Main Data (2)'!$F1413</f>
        <v>51</v>
      </c>
      <c r="J1413" s="4">
        <f>'Main Data (2)'!$D1413*'Main Data (2)'!$G1413</f>
        <v>21601.88</v>
      </c>
      <c r="K1413" s="4">
        <f>'Main Data (2)'!$F1413*'Main Data (2)'!$G1413</f>
        <v>16147.94</v>
      </c>
      <c r="L1413" s="7" t="str">
        <f t="shared" si="22"/>
        <v>No</v>
      </c>
    </row>
    <row r="1414" spans="1:12" x14ac:dyDescent="0.25">
      <c r="A1414" s="2" t="s">
        <v>2132</v>
      </c>
      <c r="B1414" s="2" t="s">
        <v>14</v>
      </c>
      <c r="C1414" s="2" t="s">
        <v>9</v>
      </c>
      <c r="D1414" s="2">
        <v>304</v>
      </c>
      <c r="E1414" s="2">
        <v>89</v>
      </c>
      <c r="F1414" s="2">
        <v>280</v>
      </c>
      <c r="G1414" s="2">
        <v>86.74</v>
      </c>
      <c r="H1414" s="3">
        <v>44946</v>
      </c>
      <c r="I1414" s="2">
        <f>'Main Data (2)'!$D1414-'Main Data (2)'!$F1414</f>
        <v>24</v>
      </c>
      <c r="J1414" s="2">
        <f>'Main Data (2)'!$D1414*'Main Data (2)'!$G1414</f>
        <v>26368.959999999999</v>
      </c>
      <c r="K1414" s="2">
        <f>'Main Data (2)'!$F1414*'Main Data (2)'!$G1414</f>
        <v>24287.199999999997</v>
      </c>
      <c r="L1414" s="6" t="str">
        <f t="shared" si="22"/>
        <v>No</v>
      </c>
    </row>
    <row r="1415" spans="1:12" x14ac:dyDescent="0.25">
      <c r="A1415" s="4" t="s">
        <v>2138</v>
      </c>
      <c r="B1415" s="4" t="s">
        <v>26</v>
      </c>
      <c r="C1415" s="4" t="s">
        <v>9</v>
      </c>
      <c r="D1415" s="4">
        <v>551</v>
      </c>
      <c r="E1415" s="4">
        <v>85</v>
      </c>
      <c r="F1415" s="4">
        <v>263</v>
      </c>
      <c r="G1415" s="4">
        <v>470.26</v>
      </c>
      <c r="H1415" s="5">
        <v>45120</v>
      </c>
      <c r="I1415" s="4">
        <f>'Main Data (2)'!$D1415-'Main Data (2)'!$F1415</f>
        <v>288</v>
      </c>
      <c r="J1415" s="4">
        <f>'Main Data (2)'!$D1415*'Main Data (2)'!$G1415</f>
        <v>259113.26</v>
      </c>
      <c r="K1415" s="4">
        <f>'Main Data (2)'!$F1415*'Main Data (2)'!$G1415</f>
        <v>123678.38</v>
      </c>
      <c r="L1415" s="7" t="str">
        <f t="shared" si="22"/>
        <v>No</v>
      </c>
    </row>
    <row r="1416" spans="1:12" x14ac:dyDescent="0.25">
      <c r="A1416" s="2" t="s">
        <v>2143</v>
      </c>
      <c r="B1416" s="2" t="s">
        <v>17</v>
      </c>
      <c r="C1416" s="2" t="s">
        <v>9</v>
      </c>
      <c r="D1416" s="2">
        <v>243</v>
      </c>
      <c r="E1416" s="2">
        <v>53</v>
      </c>
      <c r="F1416" s="2">
        <v>61</v>
      </c>
      <c r="G1416" s="2">
        <v>357.25</v>
      </c>
      <c r="H1416" s="3">
        <v>45129</v>
      </c>
      <c r="I1416" s="2">
        <f>'Main Data (2)'!$D1416-'Main Data (2)'!$F1416</f>
        <v>182</v>
      </c>
      <c r="J1416" s="2">
        <f>'Main Data (2)'!$D1416*'Main Data (2)'!$G1416</f>
        <v>86811.75</v>
      </c>
      <c r="K1416" s="2">
        <f>'Main Data (2)'!$F1416*'Main Data (2)'!$G1416</f>
        <v>21792.25</v>
      </c>
      <c r="L1416" s="6" t="str">
        <f t="shared" si="22"/>
        <v>No</v>
      </c>
    </row>
    <row r="1417" spans="1:12" x14ac:dyDescent="0.25">
      <c r="A1417" s="4" t="s">
        <v>2147</v>
      </c>
      <c r="B1417" s="4" t="s">
        <v>26</v>
      </c>
      <c r="C1417" s="4" t="s">
        <v>9</v>
      </c>
      <c r="D1417" s="4">
        <v>449</v>
      </c>
      <c r="E1417" s="4">
        <v>72</v>
      </c>
      <c r="F1417" s="4">
        <v>265</v>
      </c>
      <c r="G1417" s="4">
        <v>274.49</v>
      </c>
      <c r="H1417" s="5">
        <v>45054</v>
      </c>
      <c r="I1417" s="4">
        <f>'Main Data (2)'!$D1417-'Main Data (2)'!$F1417</f>
        <v>184</v>
      </c>
      <c r="J1417" s="4">
        <f>'Main Data (2)'!$D1417*'Main Data (2)'!$G1417</f>
        <v>123246.01000000001</v>
      </c>
      <c r="K1417" s="4">
        <f>'Main Data (2)'!$F1417*'Main Data (2)'!$G1417</f>
        <v>72739.850000000006</v>
      </c>
      <c r="L1417" s="7" t="str">
        <f t="shared" si="22"/>
        <v>No</v>
      </c>
    </row>
    <row r="1418" spans="1:12" x14ac:dyDescent="0.25">
      <c r="A1418" s="2" t="s">
        <v>2149</v>
      </c>
      <c r="B1418" s="2" t="s">
        <v>14</v>
      </c>
      <c r="C1418" s="2" t="s">
        <v>9</v>
      </c>
      <c r="D1418" s="2">
        <v>291</v>
      </c>
      <c r="E1418" s="2">
        <v>33</v>
      </c>
      <c r="F1418" s="2">
        <v>278</v>
      </c>
      <c r="G1418" s="2">
        <v>318.06</v>
      </c>
      <c r="H1418" s="3">
        <v>45079</v>
      </c>
      <c r="I1418" s="2">
        <f>'Main Data (2)'!$D1418-'Main Data (2)'!$F1418</f>
        <v>13</v>
      </c>
      <c r="J1418" s="2">
        <f>'Main Data (2)'!$D1418*'Main Data (2)'!$G1418</f>
        <v>92555.46</v>
      </c>
      <c r="K1418" s="2">
        <f>'Main Data (2)'!$F1418*'Main Data (2)'!$G1418</f>
        <v>88420.680000000008</v>
      </c>
      <c r="L1418" s="6" t="str">
        <f t="shared" si="22"/>
        <v>No</v>
      </c>
    </row>
    <row r="1419" spans="1:12" x14ac:dyDescent="0.25">
      <c r="A1419" s="4" t="s">
        <v>2151</v>
      </c>
      <c r="B1419" s="4" t="s">
        <v>8</v>
      </c>
      <c r="C1419" s="4" t="s">
        <v>9</v>
      </c>
      <c r="D1419" s="4">
        <v>419</v>
      </c>
      <c r="E1419" s="4">
        <v>72</v>
      </c>
      <c r="F1419" s="4">
        <v>264</v>
      </c>
      <c r="G1419" s="4">
        <v>55.72</v>
      </c>
      <c r="H1419" s="5">
        <v>45087</v>
      </c>
      <c r="I1419" s="4">
        <f>'Main Data (2)'!$D1419-'Main Data (2)'!$F1419</f>
        <v>155</v>
      </c>
      <c r="J1419" s="4">
        <f>'Main Data (2)'!$D1419*'Main Data (2)'!$G1419</f>
        <v>23346.68</v>
      </c>
      <c r="K1419" s="4">
        <f>'Main Data (2)'!$F1419*'Main Data (2)'!$G1419</f>
        <v>14710.08</v>
      </c>
      <c r="L1419" s="7" t="str">
        <f t="shared" si="22"/>
        <v>No</v>
      </c>
    </row>
    <row r="1420" spans="1:12" x14ac:dyDescent="0.25">
      <c r="A1420" s="2" t="s">
        <v>2159</v>
      </c>
      <c r="B1420" s="2" t="s">
        <v>21</v>
      </c>
      <c r="C1420" s="2" t="s">
        <v>9</v>
      </c>
      <c r="D1420" s="2">
        <v>491</v>
      </c>
      <c r="E1420" s="2">
        <v>44</v>
      </c>
      <c r="F1420" s="2">
        <v>290</v>
      </c>
      <c r="G1420" s="2">
        <v>343.26</v>
      </c>
      <c r="H1420" s="3">
        <v>45207</v>
      </c>
      <c r="I1420" s="2">
        <f>'Main Data (2)'!$D1420-'Main Data (2)'!$F1420</f>
        <v>201</v>
      </c>
      <c r="J1420" s="2">
        <f>'Main Data (2)'!$D1420*'Main Data (2)'!$G1420</f>
        <v>168540.66</v>
      </c>
      <c r="K1420" s="2">
        <f>'Main Data (2)'!$F1420*'Main Data (2)'!$G1420</f>
        <v>99545.4</v>
      </c>
      <c r="L1420" s="6" t="str">
        <f t="shared" si="22"/>
        <v>No</v>
      </c>
    </row>
    <row r="1421" spans="1:12" x14ac:dyDescent="0.25">
      <c r="A1421" s="4" t="s">
        <v>2161</v>
      </c>
      <c r="B1421" s="4" t="s">
        <v>12</v>
      </c>
      <c r="C1421" s="4" t="s">
        <v>9</v>
      </c>
      <c r="D1421" s="4">
        <v>354</v>
      </c>
      <c r="E1421" s="4">
        <v>92</v>
      </c>
      <c r="F1421" s="4">
        <v>300</v>
      </c>
      <c r="G1421" s="4">
        <v>182.97</v>
      </c>
      <c r="H1421" s="5">
        <v>45267</v>
      </c>
      <c r="I1421" s="4">
        <f>'Main Data (2)'!$D1421-'Main Data (2)'!$F1421</f>
        <v>54</v>
      </c>
      <c r="J1421" s="4">
        <f>'Main Data (2)'!$D1421*'Main Data (2)'!$G1421</f>
        <v>64771.38</v>
      </c>
      <c r="K1421" s="4">
        <f>'Main Data (2)'!$F1421*'Main Data (2)'!$G1421</f>
        <v>54891</v>
      </c>
      <c r="L1421" s="7" t="str">
        <f t="shared" si="22"/>
        <v>No</v>
      </c>
    </row>
    <row r="1422" spans="1:12" x14ac:dyDescent="0.25">
      <c r="A1422" s="2" t="s">
        <v>2164</v>
      </c>
      <c r="B1422" s="2" t="s">
        <v>48</v>
      </c>
      <c r="C1422" s="2" t="s">
        <v>9</v>
      </c>
      <c r="D1422" s="2">
        <v>393</v>
      </c>
      <c r="E1422" s="2">
        <v>54</v>
      </c>
      <c r="F1422" s="2">
        <v>136</v>
      </c>
      <c r="G1422" s="2">
        <v>224.22</v>
      </c>
      <c r="H1422" s="3">
        <v>45204</v>
      </c>
      <c r="I1422" s="2">
        <f>'Main Data (2)'!$D1422-'Main Data (2)'!$F1422</f>
        <v>257</v>
      </c>
      <c r="J1422" s="2">
        <f>'Main Data (2)'!$D1422*'Main Data (2)'!$G1422</f>
        <v>88118.46</v>
      </c>
      <c r="K1422" s="2">
        <f>'Main Data (2)'!$F1422*'Main Data (2)'!$G1422</f>
        <v>30493.919999999998</v>
      </c>
      <c r="L1422" s="6" t="str">
        <f t="shared" si="22"/>
        <v>No</v>
      </c>
    </row>
    <row r="1423" spans="1:12" x14ac:dyDescent="0.25">
      <c r="A1423" s="4" t="s">
        <v>2169</v>
      </c>
      <c r="B1423" s="4" t="s">
        <v>8</v>
      </c>
      <c r="C1423" s="4" t="s">
        <v>9</v>
      </c>
      <c r="D1423" s="4">
        <v>329</v>
      </c>
      <c r="E1423" s="4">
        <v>41</v>
      </c>
      <c r="F1423" s="4">
        <v>256</v>
      </c>
      <c r="G1423" s="4">
        <v>355.79</v>
      </c>
      <c r="H1423" s="5">
        <v>44932</v>
      </c>
      <c r="I1423" s="4">
        <f>'Main Data (2)'!$D1423-'Main Data (2)'!$F1423</f>
        <v>73</v>
      </c>
      <c r="J1423" s="4">
        <f>'Main Data (2)'!$D1423*'Main Data (2)'!$G1423</f>
        <v>117054.91</v>
      </c>
      <c r="K1423" s="4">
        <f>'Main Data (2)'!$F1423*'Main Data (2)'!$G1423</f>
        <v>91082.240000000005</v>
      </c>
      <c r="L1423" s="7" t="str">
        <f t="shared" si="22"/>
        <v>No</v>
      </c>
    </row>
    <row r="1424" spans="1:12" x14ac:dyDescent="0.25">
      <c r="A1424" s="2" t="s">
        <v>2173</v>
      </c>
      <c r="B1424" s="2" t="s">
        <v>14</v>
      </c>
      <c r="C1424" s="2" t="s">
        <v>9</v>
      </c>
      <c r="D1424" s="2">
        <v>273</v>
      </c>
      <c r="E1424" s="2">
        <v>20</v>
      </c>
      <c r="F1424" s="2">
        <v>231</v>
      </c>
      <c r="G1424" s="2">
        <v>138.55000000000001</v>
      </c>
      <c r="H1424" s="3">
        <v>44943</v>
      </c>
      <c r="I1424" s="2">
        <f>'Main Data (2)'!$D1424-'Main Data (2)'!$F1424</f>
        <v>42</v>
      </c>
      <c r="J1424" s="2">
        <f>'Main Data (2)'!$D1424*'Main Data (2)'!$G1424</f>
        <v>37824.15</v>
      </c>
      <c r="K1424" s="2">
        <f>'Main Data (2)'!$F1424*'Main Data (2)'!$G1424</f>
        <v>32005.050000000003</v>
      </c>
      <c r="L1424" s="6" t="str">
        <f t="shared" si="22"/>
        <v>No</v>
      </c>
    </row>
    <row r="1425" spans="1:12" x14ac:dyDescent="0.25">
      <c r="A1425" s="4" t="s">
        <v>2175</v>
      </c>
      <c r="B1425" s="4" t="s">
        <v>14</v>
      </c>
      <c r="C1425" s="4" t="s">
        <v>9</v>
      </c>
      <c r="D1425" s="4">
        <v>310</v>
      </c>
      <c r="E1425" s="4">
        <v>43</v>
      </c>
      <c r="F1425" s="4">
        <v>287</v>
      </c>
      <c r="G1425" s="4">
        <v>215.42</v>
      </c>
      <c r="H1425" s="5">
        <v>44933</v>
      </c>
      <c r="I1425" s="4">
        <f>'Main Data (2)'!$D1425-'Main Data (2)'!$F1425</f>
        <v>23</v>
      </c>
      <c r="J1425" s="4">
        <f>'Main Data (2)'!$D1425*'Main Data (2)'!$G1425</f>
        <v>66780.2</v>
      </c>
      <c r="K1425" s="4">
        <f>'Main Data (2)'!$F1425*'Main Data (2)'!$G1425</f>
        <v>61825.539999999994</v>
      </c>
      <c r="L1425" s="7" t="str">
        <f t="shared" si="22"/>
        <v>No</v>
      </c>
    </row>
    <row r="1426" spans="1:12" x14ac:dyDescent="0.25">
      <c r="A1426" s="2" t="s">
        <v>2176</v>
      </c>
      <c r="B1426" s="2" t="s">
        <v>35</v>
      </c>
      <c r="C1426" s="2" t="s">
        <v>9</v>
      </c>
      <c r="D1426" s="2">
        <v>247</v>
      </c>
      <c r="E1426" s="2">
        <v>61</v>
      </c>
      <c r="F1426" s="2">
        <v>62</v>
      </c>
      <c r="G1426" s="2">
        <v>295.66000000000003</v>
      </c>
      <c r="H1426" s="3">
        <v>44960</v>
      </c>
      <c r="I1426" s="2">
        <f>'Main Data (2)'!$D1426-'Main Data (2)'!$F1426</f>
        <v>185</v>
      </c>
      <c r="J1426" s="2">
        <f>'Main Data (2)'!$D1426*'Main Data (2)'!$G1426</f>
        <v>73028.02</v>
      </c>
      <c r="K1426" s="2">
        <f>'Main Data (2)'!$F1426*'Main Data (2)'!$G1426</f>
        <v>18330.920000000002</v>
      </c>
      <c r="L1426" s="6" t="str">
        <f t="shared" si="22"/>
        <v>No</v>
      </c>
    </row>
    <row r="1427" spans="1:12" x14ac:dyDescent="0.25">
      <c r="A1427" s="4" t="s">
        <v>2204</v>
      </c>
      <c r="B1427" s="4" t="s">
        <v>35</v>
      </c>
      <c r="C1427" s="4" t="s">
        <v>9</v>
      </c>
      <c r="D1427" s="4">
        <v>432</v>
      </c>
      <c r="E1427" s="4">
        <v>24</v>
      </c>
      <c r="F1427" s="4">
        <v>173</v>
      </c>
      <c r="G1427" s="4">
        <v>399.29</v>
      </c>
      <c r="H1427" s="5">
        <v>45139</v>
      </c>
      <c r="I1427" s="4">
        <f>'Main Data (2)'!$D1427-'Main Data (2)'!$F1427</f>
        <v>259</v>
      </c>
      <c r="J1427" s="4">
        <f>'Main Data (2)'!$D1427*'Main Data (2)'!$G1427</f>
        <v>172493.28</v>
      </c>
      <c r="K1427" s="4">
        <f>'Main Data (2)'!$F1427*'Main Data (2)'!$G1427</f>
        <v>69077.17</v>
      </c>
      <c r="L1427" s="7" t="str">
        <f t="shared" si="22"/>
        <v>No</v>
      </c>
    </row>
    <row r="1428" spans="1:12" x14ac:dyDescent="0.25">
      <c r="A1428" s="2" t="s">
        <v>2205</v>
      </c>
      <c r="B1428" s="2" t="s">
        <v>8</v>
      </c>
      <c r="C1428" s="2" t="s">
        <v>9</v>
      </c>
      <c r="D1428" s="2">
        <v>156</v>
      </c>
      <c r="E1428" s="2">
        <v>45</v>
      </c>
      <c r="F1428" s="2">
        <v>100</v>
      </c>
      <c r="G1428" s="2">
        <v>152.82</v>
      </c>
      <c r="H1428" s="3">
        <v>45048</v>
      </c>
      <c r="I1428" s="2">
        <f>'Main Data (2)'!$D1428-'Main Data (2)'!$F1428</f>
        <v>56</v>
      </c>
      <c r="J1428" s="2">
        <f>'Main Data (2)'!$D1428*'Main Data (2)'!$G1428</f>
        <v>23839.919999999998</v>
      </c>
      <c r="K1428" s="2">
        <f>'Main Data (2)'!$F1428*'Main Data (2)'!$G1428</f>
        <v>15282</v>
      </c>
      <c r="L1428" s="6" t="str">
        <f t="shared" si="22"/>
        <v>No</v>
      </c>
    </row>
    <row r="1429" spans="1:12" x14ac:dyDescent="0.25">
      <c r="A1429" s="4" t="s">
        <v>2207</v>
      </c>
      <c r="B1429" s="4" t="s">
        <v>8</v>
      </c>
      <c r="C1429" s="4" t="s">
        <v>9</v>
      </c>
      <c r="D1429" s="4">
        <v>411</v>
      </c>
      <c r="E1429" s="4">
        <v>31</v>
      </c>
      <c r="F1429" s="4">
        <v>244</v>
      </c>
      <c r="G1429" s="4">
        <v>134.99</v>
      </c>
      <c r="H1429" s="5">
        <v>45063</v>
      </c>
      <c r="I1429" s="4">
        <f>'Main Data (2)'!$D1429-'Main Data (2)'!$F1429</f>
        <v>167</v>
      </c>
      <c r="J1429" s="4">
        <f>'Main Data (2)'!$D1429*'Main Data (2)'!$G1429</f>
        <v>55480.890000000007</v>
      </c>
      <c r="K1429" s="4">
        <f>'Main Data (2)'!$F1429*'Main Data (2)'!$G1429</f>
        <v>32937.560000000005</v>
      </c>
      <c r="L1429" s="7" t="str">
        <f t="shared" si="22"/>
        <v>No</v>
      </c>
    </row>
    <row r="1430" spans="1:12" x14ac:dyDescent="0.25">
      <c r="A1430" s="2" t="s">
        <v>2218</v>
      </c>
      <c r="B1430" s="2" t="s">
        <v>17</v>
      </c>
      <c r="C1430" s="2" t="s">
        <v>9</v>
      </c>
      <c r="D1430" s="2">
        <v>517</v>
      </c>
      <c r="E1430" s="2">
        <v>82</v>
      </c>
      <c r="F1430" s="2">
        <v>295</v>
      </c>
      <c r="G1430" s="2">
        <v>259.86</v>
      </c>
      <c r="H1430" s="3">
        <v>45158</v>
      </c>
      <c r="I1430" s="2">
        <f>'Main Data (2)'!$D1430-'Main Data (2)'!$F1430</f>
        <v>222</v>
      </c>
      <c r="J1430" s="2">
        <f>'Main Data (2)'!$D1430*'Main Data (2)'!$G1430</f>
        <v>134347.62</v>
      </c>
      <c r="K1430" s="2">
        <f>'Main Data (2)'!$F1430*'Main Data (2)'!$G1430</f>
        <v>76658.7</v>
      </c>
      <c r="L1430" s="6" t="str">
        <f t="shared" si="22"/>
        <v>No</v>
      </c>
    </row>
    <row r="1431" spans="1:12" x14ac:dyDescent="0.25">
      <c r="A1431" s="4" t="s">
        <v>2221</v>
      </c>
      <c r="B1431" s="4" t="s">
        <v>35</v>
      </c>
      <c r="C1431" s="4" t="s">
        <v>9</v>
      </c>
      <c r="D1431" s="4">
        <v>509</v>
      </c>
      <c r="E1431" s="4">
        <v>62</v>
      </c>
      <c r="F1431" s="4">
        <v>220</v>
      </c>
      <c r="G1431" s="4">
        <v>485.95</v>
      </c>
      <c r="H1431" s="5">
        <v>45208</v>
      </c>
      <c r="I1431" s="4">
        <f>'Main Data (2)'!$D1431-'Main Data (2)'!$F1431</f>
        <v>289</v>
      </c>
      <c r="J1431" s="4">
        <f>'Main Data (2)'!$D1431*'Main Data (2)'!$G1431</f>
        <v>247348.55</v>
      </c>
      <c r="K1431" s="4">
        <f>'Main Data (2)'!$F1431*'Main Data (2)'!$G1431</f>
        <v>106909</v>
      </c>
      <c r="L1431" s="7" t="str">
        <f t="shared" si="22"/>
        <v>No</v>
      </c>
    </row>
    <row r="1432" spans="1:12" x14ac:dyDescent="0.25">
      <c r="A1432" s="2" t="s">
        <v>2230</v>
      </c>
      <c r="B1432" s="2" t="s">
        <v>26</v>
      </c>
      <c r="C1432" s="2" t="s">
        <v>9</v>
      </c>
      <c r="D1432" s="2">
        <v>297</v>
      </c>
      <c r="E1432" s="2">
        <v>66</v>
      </c>
      <c r="F1432" s="2">
        <v>216</v>
      </c>
      <c r="G1432" s="2">
        <v>312.75</v>
      </c>
      <c r="H1432" s="3">
        <v>45075</v>
      </c>
      <c r="I1432" s="2">
        <f>'Main Data (2)'!$D1432-'Main Data (2)'!$F1432</f>
        <v>81</v>
      </c>
      <c r="J1432" s="2">
        <f>'Main Data (2)'!$D1432*'Main Data (2)'!$G1432</f>
        <v>92886.75</v>
      </c>
      <c r="K1432" s="2">
        <f>'Main Data (2)'!$F1432*'Main Data (2)'!$G1432</f>
        <v>67554</v>
      </c>
      <c r="L1432" s="6" t="str">
        <f t="shared" si="22"/>
        <v>No</v>
      </c>
    </row>
    <row r="1433" spans="1:12" x14ac:dyDescent="0.25">
      <c r="A1433" s="4" t="s">
        <v>2242</v>
      </c>
      <c r="B1433" s="4" t="s">
        <v>14</v>
      </c>
      <c r="C1433" s="4" t="s">
        <v>9</v>
      </c>
      <c r="D1433" s="4">
        <v>373</v>
      </c>
      <c r="E1433" s="4">
        <v>85</v>
      </c>
      <c r="F1433" s="4">
        <v>99</v>
      </c>
      <c r="G1433" s="4">
        <v>303.97000000000003</v>
      </c>
      <c r="H1433" s="5">
        <v>44946</v>
      </c>
      <c r="I1433" s="4">
        <f>'Main Data (2)'!$D1433-'Main Data (2)'!$F1433</f>
        <v>274</v>
      </c>
      <c r="J1433" s="4">
        <f>'Main Data (2)'!$D1433*'Main Data (2)'!$G1433</f>
        <v>113380.81000000001</v>
      </c>
      <c r="K1433" s="4">
        <f>'Main Data (2)'!$F1433*'Main Data (2)'!$G1433</f>
        <v>30093.030000000002</v>
      </c>
      <c r="L1433" s="7" t="str">
        <f t="shared" si="22"/>
        <v>No</v>
      </c>
    </row>
    <row r="1434" spans="1:12" x14ac:dyDescent="0.25">
      <c r="A1434" s="2" t="s">
        <v>2244</v>
      </c>
      <c r="B1434" s="2" t="s">
        <v>17</v>
      </c>
      <c r="C1434" s="2" t="s">
        <v>9</v>
      </c>
      <c r="D1434" s="2">
        <v>299</v>
      </c>
      <c r="E1434" s="2">
        <v>99</v>
      </c>
      <c r="F1434" s="2">
        <v>260</v>
      </c>
      <c r="G1434" s="2">
        <v>76.75</v>
      </c>
      <c r="H1434" s="3">
        <v>44957</v>
      </c>
      <c r="I1434" s="2">
        <f>'Main Data (2)'!$D1434-'Main Data (2)'!$F1434</f>
        <v>39</v>
      </c>
      <c r="J1434" s="2">
        <f>'Main Data (2)'!$D1434*'Main Data (2)'!$G1434</f>
        <v>22948.25</v>
      </c>
      <c r="K1434" s="2">
        <f>'Main Data (2)'!$F1434*'Main Data (2)'!$G1434</f>
        <v>19955</v>
      </c>
      <c r="L1434" s="6" t="str">
        <f t="shared" si="22"/>
        <v>No</v>
      </c>
    </row>
    <row r="1435" spans="1:12" x14ac:dyDescent="0.25">
      <c r="A1435" s="4" t="s">
        <v>2248</v>
      </c>
      <c r="B1435" s="4" t="s">
        <v>8</v>
      </c>
      <c r="C1435" s="4" t="s">
        <v>9</v>
      </c>
      <c r="D1435" s="4">
        <v>58</v>
      </c>
      <c r="E1435" s="4">
        <v>60</v>
      </c>
      <c r="F1435" s="4">
        <v>5</v>
      </c>
      <c r="G1435" s="4">
        <v>438.88</v>
      </c>
      <c r="H1435" s="5">
        <v>45035</v>
      </c>
      <c r="I1435" s="4">
        <f>'Main Data (2)'!$D1435-'Main Data (2)'!$F1435</f>
        <v>53</v>
      </c>
      <c r="J1435" s="4">
        <f>'Main Data (2)'!$D1435*'Main Data (2)'!$G1435</f>
        <v>25455.040000000001</v>
      </c>
      <c r="K1435" s="4">
        <f>'Main Data (2)'!$F1435*'Main Data (2)'!$G1435</f>
        <v>2194.4</v>
      </c>
      <c r="L1435" s="7" t="str">
        <f t="shared" si="22"/>
        <v>Yes</v>
      </c>
    </row>
    <row r="1436" spans="1:12" x14ac:dyDescent="0.25">
      <c r="A1436" s="2" t="s">
        <v>2259</v>
      </c>
      <c r="B1436" s="2" t="s">
        <v>14</v>
      </c>
      <c r="C1436" s="2" t="s">
        <v>9</v>
      </c>
      <c r="D1436" s="2">
        <v>375</v>
      </c>
      <c r="E1436" s="2">
        <v>41</v>
      </c>
      <c r="F1436" s="2">
        <v>160</v>
      </c>
      <c r="G1436" s="2">
        <v>394.08</v>
      </c>
      <c r="H1436" s="3">
        <v>45229</v>
      </c>
      <c r="I1436" s="2">
        <f>'Main Data (2)'!$D1436-'Main Data (2)'!$F1436</f>
        <v>215</v>
      </c>
      <c r="J1436" s="2">
        <f>'Main Data (2)'!$D1436*'Main Data (2)'!$G1436</f>
        <v>147780</v>
      </c>
      <c r="K1436" s="2">
        <f>'Main Data (2)'!$F1436*'Main Data (2)'!$G1436</f>
        <v>63052.799999999996</v>
      </c>
      <c r="L1436" s="6" t="str">
        <f t="shared" si="22"/>
        <v>No</v>
      </c>
    </row>
    <row r="1437" spans="1:12" x14ac:dyDescent="0.25">
      <c r="A1437" s="4" t="s">
        <v>2260</v>
      </c>
      <c r="B1437" s="4" t="s">
        <v>37</v>
      </c>
      <c r="C1437" s="4" t="s">
        <v>9</v>
      </c>
      <c r="D1437" s="4">
        <v>300</v>
      </c>
      <c r="E1437" s="4">
        <v>51</v>
      </c>
      <c r="F1437" s="4">
        <v>202</v>
      </c>
      <c r="G1437" s="4">
        <v>446.03</v>
      </c>
      <c r="H1437" s="5">
        <v>45256</v>
      </c>
      <c r="I1437" s="4">
        <f>'Main Data (2)'!$D1437-'Main Data (2)'!$F1437</f>
        <v>98</v>
      </c>
      <c r="J1437" s="4">
        <f>'Main Data (2)'!$D1437*'Main Data (2)'!$G1437</f>
        <v>133809</v>
      </c>
      <c r="K1437" s="4">
        <f>'Main Data (2)'!$F1437*'Main Data (2)'!$G1437</f>
        <v>90098.06</v>
      </c>
      <c r="L1437" s="7" t="str">
        <f t="shared" si="22"/>
        <v>No</v>
      </c>
    </row>
    <row r="1438" spans="1:12" x14ac:dyDescent="0.25">
      <c r="A1438" s="2" t="s">
        <v>2267</v>
      </c>
      <c r="B1438" s="2" t="s">
        <v>37</v>
      </c>
      <c r="C1438" s="2" t="s">
        <v>9</v>
      </c>
      <c r="D1438" s="2">
        <v>469</v>
      </c>
      <c r="E1438" s="2">
        <v>36</v>
      </c>
      <c r="F1438" s="2">
        <v>300</v>
      </c>
      <c r="G1438" s="2">
        <v>107.11</v>
      </c>
      <c r="H1438" s="3">
        <v>44952</v>
      </c>
      <c r="I1438" s="2">
        <f>'Main Data (2)'!$D1438-'Main Data (2)'!$F1438</f>
        <v>169</v>
      </c>
      <c r="J1438" s="2">
        <f>'Main Data (2)'!$D1438*'Main Data (2)'!$G1438</f>
        <v>50234.59</v>
      </c>
      <c r="K1438" s="2">
        <f>'Main Data (2)'!$F1438*'Main Data (2)'!$G1438</f>
        <v>32133</v>
      </c>
      <c r="L1438" s="6" t="str">
        <f t="shared" si="22"/>
        <v>No</v>
      </c>
    </row>
    <row r="1439" spans="1:12" x14ac:dyDescent="0.25">
      <c r="A1439" s="4" t="s">
        <v>2269</v>
      </c>
      <c r="B1439" s="4" t="s">
        <v>28</v>
      </c>
      <c r="C1439" s="4" t="s">
        <v>9</v>
      </c>
      <c r="D1439" s="4">
        <v>248</v>
      </c>
      <c r="E1439" s="4">
        <v>77</v>
      </c>
      <c r="F1439" s="4">
        <v>207</v>
      </c>
      <c r="G1439" s="4">
        <v>470.92</v>
      </c>
      <c r="H1439" s="5">
        <v>45172</v>
      </c>
      <c r="I1439" s="4">
        <f>'Main Data (2)'!$D1439-'Main Data (2)'!$F1439</f>
        <v>41</v>
      </c>
      <c r="J1439" s="4">
        <f>'Main Data (2)'!$D1439*'Main Data (2)'!$G1439</f>
        <v>116788.16</v>
      </c>
      <c r="K1439" s="4">
        <f>'Main Data (2)'!$F1439*'Main Data (2)'!$G1439</f>
        <v>97480.44</v>
      </c>
      <c r="L1439" s="7" t="str">
        <f t="shared" si="22"/>
        <v>No</v>
      </c>
    </row>
    <row r="1440" spans="1:12" x14ac:dyDescent="0.25">
      <c r="A1440" s="2" t="s">
        <v>2280</v>
      </c>
      <c r="B1440" s="2" t="s">
        <v>12</v>
      </c>
      <c r="C1440" s="2" t="s">
        <v>9</v>
      </c>
      <c r="D1440" s="2">
        <v>188</v>
      </c>
      <c r="E1440" s="2">
        <v>75</v>
      </c>
      <c r="F1440" s="2">
        <v>45</v>
      </c>
      <c r="G1440" s="2">
        <v>209.19</v>
      </c>
      <c r="H1440" s="3">
        <v>45135</v>
      </c>
      <c r="I1440" s="2">
        <f>'Main Data (2)'!$D1440-'Main Data (2)'!$F1440</f>
        <v>143</v>
      </c>
      <c r="J1440" s="2">
        <f>'Main Data (2)'!$D1440*'Main Data (2)'!$G1440</f>
        <v>39327.72</v>
      </c>
      <c r="K1440" s="2">
        <f>'Main Data (2)'!$F1440*'Main Data (2)'!$G1440</f>
        <v>9413.5499999999993</v>
      </c>
      <c r="L1440" s="6" t="str">
        <f t="shared" si="22"/>
        <v>No</v>
      </c>
    </row>
    <row r="1441" spans="1:12" x14ac:dyDescent="0.25">
      <c r="A1441" s="4" t="s">
        <v>2282</v>
      </c>
      <c r="B1441" s="4" t="s">
        <v>21</v>
      </c>
      <c r="C1441" s="4" t="s">
        <v>9</v>
      </c>
      <c r="D1441" s="4">
        <v>486</v>
      </c>
      <c r="E1441" s="4">
        <v>36</v>
      </c>
      <c r="F1441" s="4">
        <v>226</v>
      </c>
      <c r="G1441" s="4">
        <v>266.63</v>
      </c>
      <c r="H1441" s="5">
        <v>45206</v>
      </c>
      <c r="I1441" s="4">
        <f>'Main Data (2)'!$D1441-'Main Data (2)'!$F1441</f>
        <v>260</v>
      </c>
      <c r="J1441" s="4">
        <f>'Main Data (2)'!$D1441*'Main Data (2)'!$G1441</f>
        <v>129582.18</v>
      </c>
      <c r="K1441" s="4">
        <f>'Main Data (2)'!$F1441*'Main Data (2)'!$G1441</f>
        <v>60258.38</v>
      </c>
      <c r="L1441" s="7" t="str">
        <f t="shared" si="22"/>
        <v>No</v>
      </c>
    </row>
    <row r="1442" spans="1:12" x14ac:dyDescent="0.25">
      <c r="A1442" s="2" t="s">
        <v>2283</v>
      </c>
      <c r="B1442" s="2" t="s">
        <v>28</v>
      </c>
      <c r="C1442" s="2" t="s">
        <v>9</v>
      </c>
      <c r="D1442" s="2">
        <v>431</v>
      </c>
      <c r="E1442" s="2">
        <v>96</v>
      </c>
      <c r="F1442" s="2">
        <v>243</v>
      </c>
      <c r="G1442" s="2">
        <v>354.66</v>
      </c>
      <c r="H1442" s="3">
        <v>44960</v>
      </c>
      <c r="I1442" s="2">
        <f>'Main Data (2)'!$D1442-'Main Data (2)'!$F1442</f>
        <v>188</v>
      </c>
      <c r="J1442" s="2">
        <f>'Main Data (2)'!$D1442*'Main Data (2)'!$G1442</f>
        <v>152858.46000000002</v>
      </c>
      <c r="K1442" s="2">
        <f>'Main Data (2)'!$F1442*'Main Data (2)'!$G1442</f>
        <v>86182.38</v>
      </c>
      <c r="L1442" s="6" t="str">
        <f t="shared" si="22"/>
        <v>No</v>
      </c>
    </row>
    <row r="1443" spans="1:12" x14ac:dyDescent="0.25">
      <c r="A1443" s="4" t="s">
        <v>2286</v>
      </c>
      <c r="B1443" s="4" t="s">
        <v>35</v>
      </c>
      <c r="C1443" s="4" t="s">
        <v>9</v>
      </c>
      <c r="D1443" s="4">
        <v>256</v>
      </c>
      <c r="E1443" s="4">
        <v>72</v>
      </c>
      <c r="F1443" s="4">
        <v>248</v>
      </c>
      <c r="G1443" s="4">
        <v>111.01</v>
      </c>
      <c r="H1443" s="5">
        <v>45206</v>
      </c>
      <c r="I1443" s="4">
        <f>'Main Data (2)'!$D1443-'Main Data (2)'!$F1443</f>
        <v>8</v>
      </c>
      <c r="J1443" s="4">
        <f>'Main Data (2)'!$D1443*'Main Data (2)'!$G1443</f>
        <v>28418.560000000001</v>
      </c>
      <c r="K1443" s="4">
        <f>'Main Data (2)'!$F1443*'Main Data (2)'!$G1443</f>
        <v>27530.48</v>
      </c>
      <c r="L1443" s="7" t="str">
        <f t="shared" si="22"/>
        <v>No</v>
      </c>
    </row>
    <row r="1444" spans="1:12" x14ac:dyDescent="0.25">
      <c r="A1444" s="2" t="s">
        <v>2288</v>
      </c>
      <c r="B1444" s="2" t="s">
        <v>12</v>
      </c>
      <c r="C1444" s="2" t="s">
        <v>9</v>
      </c>
      <c r="D1444" s="2">
        <v>283</v>
      </c>
      <c r="E1444" s="2">
        <v>39</v>
      </c>
      <c r="F1444" s="2">
        <v>50</v>
      </c>
      <c r="G1444" s="2">
        <v>204.01</v>
      </c>
      <c r="H1444" s="3">
        <v>45234</v>
      </c>
      <c r="I1444" s="2">
        <f>'Main Data (2)'!$D1444-'Main Data (2)'!$F1444</f>
        <v>233</v>
      </c>
      <c r="J1444" s="2">
        <f>'Main Data (2)'!$D1444*'Main Data (2)'!$G1444</f>
        <v>57734.829999999994</v>
      </c>
      <c r="K1444" s="2">
        <f>'Main Data (2)'!$F1444*'Main Data (2)'!$G1444</f>
        <v>10200.5</v>
      </c>
      <c r="L1444" s="6" t="str">
        <f t="shared" si="22"/>
        <v>No</v>
      </c>
    </row>
    <row r="1445" spans="1:12" x14ac:dyDescent="0.25">
      <c r="A1445" s="4" t="s">
        <v>2294</v>
      </c>
      <c r="B1445" s="4" t="s">
        <v>26</v>
      </c>
      <c r="C1445" s="4" t="s">
        <v>9</v>
      </c>
      <c r="D1445" s="4">
        <v>387</v>
      </c>
      <c r="E1445" s="4">
        <v>68</v>
      </c>
      <c r="F1445" s="4">
        <v>239</v>
      </c>
      <c r="G1445" s="4">
        <v>401.68</v>
      </c>
      <c r="H1445" s="5">
        <v>45216</v>
      </c>
      <c r="I1445" s="4">
        <f>'Main Data (2)'!$D1445-'Main Data (2)'!$F1445</f>
        <v>148</v>
      </c>
      <c r="J1445" s="4">
        <f>'Main Data (2)'!$D1445*'Main Data (2)'!$G1445</f>
        <v>155450.16</v>
      </c>
      <c r="K1445" s="4">
        <f>'Main Data (2)'!$F1445*'Main Data (2)'!$G1445</f>
        <v>96001.52</v>
      </c>
      <c r="L1445" s="7" t="str">
        <f t="shared" si="22"/>
        <v>No</v>
      </c>
    </row>
    <row r="1446" spans="1:12" x14ac:dyDescent="0.25">
      <c r="A1446" s="2" t="s">
        <v>2299</v>
      </c>
      <c r="B1446" s="2" t="s">
        <v>12</v>
      </c>
      <c r="C1446" s="2" t="s">
        <v>9</v>
      </c>
      <c r="D1446" s="2">
        <v>405</v>
      </c>
      <c r="E1446" s="2">
        <v>66</v>
      </c>
      <c r="F1446" s="2">
        <v>195</v>
      </c>
      <c r="G1446" s="2">
        <v>339.83</v>
      </c>
      <c r="H1446" s="3">
        <v>45219</v>
      </c>
      <c r="I1446" s="2">
        <f>'Main Data (2)'!$D1446-'Main Data (2)'!$F1446</f>
        <v>210</v>
      </c>
      <c r="J1446" s="2">
        <f>'Main Data (2)'!$D1446*'Main Data (2)'!$G1446</f>
        <v>137631.15</v>
      </c>
      <c r="K1446" s="2">
        <f>'Main Data (2)'!$F1446*'Main Data (2)'!$G1446</f>
        <v>66266.849999999991</v>
      </c>
      <c r="L1446" s="6" t="str">
        <f t="shared" si="22"/>
        <v>No</v>
      </c>
    </row>
    <row r="1447" spans="1:12" x14ac:dyDescent="0.25">
      <c r="A1447" s="4" t="s">
        <v>2305</v>
      </c>
      <c r="B1447" s="4" t="s">
        <v>12</v>
      </c>
      <c r="C1447" s="4" t="s">
        <v>9</v>
      </c>
      <c r="D1447" s="4">
        <v>125</v>
      </c>
      <c r="E1447" s="4">
        <v>67</v>
      </c>
      <c r="F1447" s="4">
        <v>14</v>
      </c>
      <c r="G1447" s="4">
        <v>495.36</v>
      </c>
      <c r="H1447" s="5">
        <v>44997</v>
      </c>
      <c r="I1447" s="4">
        <f>'Main Data (2)'!$D1447-'Main Data (2)'!$F1447</f>
        <v>111</v>
      </c>
      <c r="J1447" s="4">
        <f>'Main Data (2)'!$D1447*'Main Data (2)'!$G1447</f>
        <v>61920</v>
      </c>
      <c r="K1447" s="4">
        <f>'Main Data (2)'!$F1447*'Main Data (2)'!$G1447</f>
        <v>6935.04</v>
      </c>
      <c r="L1447" s="7" t="str">
        <f t="shared" si="22"/>
        <v>No</v>
      </c>
    </row>
    <row r="1448" spans="1:12" x14ac:dyDescent="0.25">
      <c r="A1448" s="2" t="s">
        <v>2309</v>
      </c>
      <c r="B1448" s="2" t="s">
        <v>8</v>
      </c>
      <c r="C1448" s="2" t="s">
        <v>9</v>
      </c>
      <c r="D1448" s="2">
        <v>311</v>
      </c>
      <c r="E1448" s="2">
        <v>31</v>
      </c>
      <c r="F1448" s="2">
        <v>198</v>
      </c>
      <c r="G1448" s="2">
        <v>258.08</v>
      </c>
      <c r="H1448" s="3">
        <v>45174</v>
      </c>
      <c r="I1448" s="2">
        <f>'Main Data (2)'!$D1448-'Main Data (2)'!$F1448</f>
        <v>113</v>
      </c>
      <c r="J1448" s="2">
        <f>'Main Data (2)'!$D1448*'Main Data (2)'!$G1448</f>
        <v>80262.87999999999</v>
      </c>
      <c r="K1448" s="2">
        <f>'Main Data (2)'!$F1448*'Main Data (2)'!$G1448</f>
        <v>51099.839999999997</v>
      </c>
      <c r="L1448" s="6" t="str">
        <f t="shared" si="22"/>
        <v>No</v>
      </c>
    </row>
    <row r="1449" spans="1:12" x14ac:dyDescent="0.25">
      <c r="A1449" s="4" t="s">
        <v>2310</v>
      </c>
      <c r="B1449" s="4" t="s">
        <v>48</v>
      </c>
      <c r="C1449" s="4" t="s">
        <v>9</v>
      </c>
      <c r="D1449" s="4">
        <v>185</v>
      </c>
      <c r="E1449" s="4">
        <v>99</v>
      </c>
      <c r="F1449" s="4">
        <v>16</v>
      </c>
      <c r="G1449" s="4">
        <v>447.43</v>
      </c>
      <c r="H1449" s="5">
        <v>45139</v>
      </c>
      <c r="I1449" s="4">
        <f>'Main Data (2)'!$D1449-'Main Data (2)'!$F1449</f>
        <v>169</v>
      </c>
      <c r="J1449" s="4">
        <f>'Main Data (2)'!$D1449*'Main Data (2)'!$G1449</f>
        <v>82774.55</v>
      </c>
      <c r="K1449" s="4">
        <f>'Main Data (2)'!$F1449*'Main Data (2)'!$G1449</f>
        <v>7158.88</v>
      </c>
      <c r="L1449" s="7" t="str">
        <f t="shared" si="22"/>
        <v>No</v>
      </c>
    </row>
    <row r="1450" spans="1:12" x14ac:dyDescent="0.25">
      <c r="A1450" s="2" t="s">
        <v>2316</v>
      </c>
      <c r="B1450" s="2" t="s">
        <v>37</v>
      </c>
      <c r="C1450" s="2" t="s">
        <v>9</v>
      </c>
      <c r="D1450" s="2">
        <v>299</v>
      </c>
      <c r="E1450" s="2">
        <v>52</v>
      </c>
      <c r="F1450" s="2">
        <v>84</v>
      </c>
      <c r="G1450" s="2">
        <v>35.880000000000003</v>
      </c>
      <c r="H1450" s="3">
        <v>44992</v>
      </c>
      <c r="I1450" s="2">
        <f>'Main Data (2)'!$D1450-'Main Data (2)'!$F1450</f>
        <v>215</v>
      </c>
      <c r="J1450" s="2">
        <f>'Main Data (2)'!$D1450*'Main Data (2)'!$G1450</f>
        <v>10728.12</v>
      </c>
      <c r="K1450" s="2">
        <f>'Main Data (2)'!$F1450*'Main Data (2)'!$G1450</f>
        <v>3013.92</v>
      </c>
      <c r="L1450" s="6" t="str">
        <f t="shared" si="22"/>
        <v>No</v>
      </c>
    </row>
    <row r="1451" spans="1:12" x14ac:dyDescent="0.25">
      <c r="A1451" s="4" t="s">
        <v>2317</v>
      </c>
      <c r="B1451" s="4" t="s">
        <v>35</v>
      </c>
      <c r="C1451" s="4" t="s">
        <v>9</v>
      </c>
      <c r="D1451" s="4">
        <v>424</v>
      </c>
      <c r="E1451" s="4">
        <v>21</v>
      </c>
      <c r="F1451" s="4">
        <v>156</v>
      </c>
      <c r="G1451" s="4">
        <v>75.89</v>
      </c>
      <c r="H1451" s="5">
        <v>45217</v>
      </c>
      <c r="I1451" s="4">
        <f>'Main Data (2)'!$D1451-'Main Data (2)'!$F1451</f>
        <v>268</v>
      </c>
      <c r="J1451" s="4">
        <f>'Main Data (2)'!$D1451*'Main Data (2)'!$G1451</f>
        <v>32177.360000000001</v>
      </c>
      <c r="K1451" s="4">
        <f>'Main Data (2)'!$F1451*'Main Data (2)'!$G1451</f>
        <v>11838.84</v>
      </c>
      <c r="L1451" s="7" t="str">
        <f t="shared" si="22"/>
        <v>No</v>
      </c>
    </row>
    <row r="1452" spans="1:12" x14ac:dyDescent="0.25">
      <c r="A1452" s="2" t="s">
        <v>2320</v>
      </c>
      <c r="B1452" s="2" t="s">
        <v>28</v>
      </c>
      <c r="C1452" s="2" t="s">
        <v>9</v>
      </c>
      <c r="D1452" s="2">
        <v>339</v>
      </c>
      <c r="E1452" s="2">
        <v>93</v>
      </c>
      <c r="F1452" s="2">
        <v>196</v>
      </c>
      <c r="G1452" s="2">
        <v>406.57</v>
      </c>
      <c r="H1452" s="3">
        <v>45276</v>
      </c>
      <c r="I1452" s="2">
        <f>'Main Data (2)'!$D1452-'Main Data (2)'!$F1452</f>
        <v>143</v>
      </c>
      <c r="J1452" s="2">
        <f>'Main Data (2)'!$D1452*'Main Data (2)'!$G1452</f>
        <v>137827.23000000001</v>
      </c>
      <c r="K1452" s="2">
        <f>'Main Data (2)'!$F1452*'Main Data (2)'!$G1452</f>
        <v>79687.72</v>
      </c>
      <c r="L1452" s="6" t="str">
        <f t="shared" si="22"/>
        <v>No</v>
      </c>
    </row>
    <row r="1453" spans="1:12" x14ac:dyDescent="0.25">
      <c r="A1453" s="4" t="s">
        <v>2321</v>
      </c>
      <c r="B1453" s="4" t="s">
        <v>17</v>
      </c>
      <c r="C1453" s="4" t="s">
        <v>9</v>
      </c>
      <c r="D1453" s="4">
        <v>212</v>
      </c>
      <c r="E1453" s="4">
        <v>82</v>
      </c>
      <c r="F1453" s="4">
        <v>7</v>
      </c>
      <c r="G1453" s="4">
        <v>188.88</v>
      </c>
      <c r="H1453" s="5">
        <v>45076</v>
      </c>
      <c r="I1453" s="4">
        <f>'Main Data (2)'!$D1453-'Main Data (2)'!$F1453</f>
        <v>205</v>
      </c>
      <c r="J1453" s="4">
        <f>'Main Data (2)'!$D1453*'Main Data (2)'!$G1453</f>
        <v>40042.559999999998</v>
      </c>
      <c r="K1453" s="4">
        <f>'Main Data (2)'!$F1453*'Main Data (2)'!$G1453</f>
        <v>1322.1599999999999</v>
      </c>
      <c r="L1453" s="7" t="str">
        <f t="shared" si="22"/>
        <v>No</v>
      </c>
    </row>
    <row r="1454" spans="1:12" x14ac:dyDescent="0.25">
      <c r="A1454" s="2" t="s">
        <v>2326</v>
      </c>
      <c r="B1454" s="2" t="s">
        <v>37</v>
      </c>
      <c r="C1454" s="2" t="s">
        <v>9</v>
      </c>
      <c r="D1454" s="2">
        <v>334</v>
      </c>
      <c r="E1454" s="2">
        <v>97</v>
      </c>
      <c r="F1454" s="2">
        <v>278</v>
      </c>
      <c r="G1454" s="2">
        <v>476.4</v>
      </c>
      <c r="H1454" s="3">
        <v>44969</v>
      </c>
      <c r="I1454" s="2">
        <f>'Main Data (2)'!$D1454-'Main Data (2)'!$F1454</f>
        <v>56</v>
      </c>
      <c r="J1454" s="2">
        <f>'Main Data (2)'!$D1454*'Main Data (2)'!$G1454</f>
        <v>159117.6</v>
      </c>
      <c r="K1454" s="2">
        <f>'Main Data (2)'!$F1454*'Main Data (2)'!$G1454</f>
        <v>132439.19999999998</v>
      </c>
      <c r="L1454" s="6" t="str">
        <f t="shared" si="22"/>
        <v>No</v>
      </c>
    </row>
    <row r="1455" spans="1:12" x14ac:dyDescent="0.25">
      <c r="A1455" s="4" t="s">
        <v>2327</v>
      </c>
      <c r="B1455" s="4" t="s">
        <v>37</v>
      </c>
      <c r="C1455" s="4" t="s">
        <v>9</v>
      </c>
      <c r="D1455" s="4">
        <v>273</v>
      </c>
      <c r="E1455" s="4">
        <v>24</v>
      </c>
      <c r="F1455" s="4">
        <v>206</v>
      </c>
      <c r="G1455" s="4">
        <v>67</v>
      </c>
      <c r="H1455" s="5">
        <v>45072</v>
      </c>
      <c r="I1455" s="4">
        <f>'Main Data (2)'!$D1455-'Main Data (2)'!$F1455</f>
        <v>67</v>
      </c>
      <c r="J1455" s="4">
        <f>'Main Data (2)'!$D1455*'Main Data (2)'!$G1455</f>
        <v>18291</v>
      </c>
      <c r="K1455" s="4">
        <f>'Main Data (2)'!$F1455*'Main Data (2)'!$G1455</f>
        <v>13802</v>
      </c>
      <c r="L1455" s="7" t="str">
        <f t="shared" si="22"/>
        <v>No</v>
      </c>
    </row>
    <row r="1456" spans="1:12" x14ac:dyDescent="0.25">
      <c r="A1456" s="2" t="s">
        <v>2328</v>
      </c>
      <c r="B1456" s="2" t="s">
        <v>12</v>
      </c>
      <c r="C1456" s="2" t="s">
        <v>9</v>
      </c>
      <c r="D1456" s="2">
        <v>312</v>
      </c>
      <c r="E1456" s="2">
        <v>46</v>
      </c>
      <c r="F1456" s="2">
        <v>275</v>
      </c>
      <c r="G1456" s="2">
        <v>423.2</v>
      </c>
      <c r="H1456" s="3">
        <v>45170</v>
      </c>
      <c r="I1456" s="2">
        <f>'Main Data (2)'!$D1456-'Main Data (2)'!$F1456</f>
        <v>37</v>
      </c>
      <c r="J1456" s="2">
        <f>'Main Data (2)'!$D1456*'Main Data (2)'!$G1456</f>
        <v>132038.39999999999</v>
      </c>
      <c r="K1456" s="2">
        <f>'Main Data (2)'!$F1456*'Main Data (2)'!$G1456</f>
        <v>116380</v>
      </c>
      <c r="L1456" s="6" t="str">
        <f t="shared" si="22"/>
        <v>No</v>
      </c>
    </row>
    <row r="1457" spans="1:12" x14ac:dyDescent="0.25">
      <c r="A1457" s="4" t="s">
        <v>2337</v>
      </c>
      <c r="B1457" s="4" t="s">
        <v>17</v>
      </c>
      <c r="C1457" s="4" t="s">
        <v>9</v>
      </c>
      <c r="D1457" s="4">
        <v>278</v>
      </c>
      <c r="E1457" s="4">
        <v>66</v>
      </c>
      <c r="F1457" s="4">
        <v>59</v>
      </c>
      <c r="G1457" s="4">
        <v>137.26</v>
      </c>
      <c r="H1457" s="5">
        <v>45274</v>
      </c>
      <c r="I1457" s="4">
        <f>'Main Data (2)'!$D1457-'Main Data (2)'!$F1457</f>
        <v>219</v>
      </c>
      <c r="J1457" s="4">
        <f>'Main Data (2)'!$D1457*'Main Data (2)'!$G1457</f>
        <v>38158.28</v>
      </c>
      <c r="K1457" s="4">
        <f>'Main Data (2)'!$F1457*'Main Data (2)'!$G1457</f>
        <v>8098.3399999999992</v>
      </c>
      <c r="L1457" s="7" t="str">
        <f t="shared" si="22"/>
        <v>No</v>
      </c>
    </row>
    <row r="1458" spans="1:12" x14ac:dyDescent="0.25">
      <c r="A1458" s="2" t="s">
        <v>2345</v>
      </c>
      <c r="B1458" s="2" t="s">
        <v>37</v>
      </c>
      <c r="C1458" s="2" t="s">
        <v>9</v>
      </c>
      <c r="D1458" s="2">
        <v>317</v>
      </c>
      <c r="E1458" s="2">
        <v>77</v>
      </c>
      <c r="F1458" s="2">
        <v>161</v>
      </c>
      <c r="G1458" s="2">
        <v>459.58</v>
      </c>
      <c r="H1458" s="3">
        <v>45226</v>
      </c>
      <c r="I1458" s="2">
        <f>'Main Data (2)'!$D1458-'Main Data (2)'!$F1458</f>
        <v>156</v>
      </c>
      <c r="J1458" s="2">
        <f>'Main Data (2)'!$D1458*'Main Data (2)'!$G1458</f>
        <v>145686.85999999999</v>
      </c>
      <c r="K1458" s="2">
        <f>'Main Data (2)'!$F1458*'Main Data (2)'!$G1458</f>
        <v>73992.38</v>
      </c>
      <c r="L1458" s="6" t="str">
        <f t="shared" si="22"/>
        <v>No</v>
      </c>
    </row>
    <row r="1459" spans="1:12" x14ac:dyDescent="0.25">
      <c r="A1459" s="4" t="s">
        <v>2352</v>
      </c>
      <c r="B1459" s="4" t="s">
        <v>21</v>
      </c>
      <c r="C1459" s="4" t="s">
        <v>9</v>
      </c>
      <c r="D1459" s="4">
        <v>332</v>
      </c>
      <c r="E1459" s="4">
        <v>31</v>
      </c>
      <c r="F1459" s="4">
        <v>246</v>
      </c>
      <c r="G1459" s="4">
        <v>197.38</v>
      </c>
      <c r="H1459" s="5">
        <v>45099</v>
      </c>
      <c r="I1459" s="4">
        <f>'Main Data (2)'!$D1459-'Main Data (2)'!$F1459</f>
        <v>86</v>
      </c>
      <c r="J1459" s="4">
        <f>'Main Data (2)'!$D1459*'Main Data (2)'!$G1459</f>
        <v>65530.159999999996</v>
      </c>
      <c r="K1459" s="4">
        <f>'Main Data (2)'!$F1459*'Main Data (2)'!$G1459</f>
        <v>48555.479999999996</v>
      </c>
      <c r="L1459" s="7" t="str">
        <f t="shared" si="22"/>
        <v>No</v>
      </c>
    </row>
    <row r="1460" spans="1:12" x14ac:dyDescent="0.25">
      <c r="A1460" s="2" t="s">
        <v>2355</v>
      </c>
      <c r="B1460" s="2" t="s">
        <v>26</v>
      </c>
      <c r="C1460" s="2" t="s">
        <v>9</v>
      </c>
      <c r="D1460" s="2">
        <v>592</v>
      </c>
      <c r="E1460" s="2">
        <v>67</v>
      </c>
      <c r="F1460" s="2">
        <v>296</v>
      </c>
      <c r="G1460" s="2">
        <v>252.68</v>
      </c>
      <c r="H1460" s="3">
        <v>45152</v>
      </c>
      <c r="I1460" s="2">
        <f>'Main Data (2)'!$D1460-'Main Data (2)'!$F1460</f>
        <v>296</v>
      </c>
      <c r="J1460" s="2">
        <f>'Main Data (2)'!$D1460*'Main Data (2)'!$G1460</f>
        <v>149586.56</v>
      </c>
      <c r="K1460" s="2">
        <f>'Main Data (2)'!$F1460*'Main Data (2)'!$G1460</f>
        <v>74793.279999999999</v>
      </c>
      <c r="L1460" s="6" t="str">
        <f t="shared" si="22"/>
        <v>No</v>
      </c>
    </row>
    <row r="1461" spans="1:12" x14ac:dyDescent="0.25">
      <c r="A1461" s="4" t="s">
        <v>2357</v>
      </c>
      <c r="B1461" s="4" t="s">
        <v>8</v>
      </c>
      <c r="C1461" s="4" t="s">
        <v>9</v>
      </c>
      <c r="D1461" s="4">
        <v>68</v>
      </c>
      <c r="E1461" s="4">
        <v>80</v>
      </c>
      <c r="F1461" s="4">
        <v>33</v>
      </c>
      <c r="G1461" s="4">
        <v>203.3</v>
      </c>
      <c r="H1461" s="5">
        <v>45092</v>
      </c>
      <c r="I1461" s="4">
        <f>'Main Data (2)'!$D1461-'Main Data (2)'!$F1461</f>
        <v>35</v>
      </c>
      <c r="J1461" s="4">
        <f>'Main Data (2)'!$D1461*'Main Data (2)'!$G1461</f>
        <v>13824.400000000001</v>
      </c>
      <c r="K1461" s="4">
        <f>'Main Data (2)'!$F1461*'Main Data (2)'!$G1461</f>
        <v>6708.9000000000005</v>
      </c>
      <c r="L1461" s="7" t="str">
        <f t="shared" si="22"/>
        <v>Yes</v>
      </c>
    </row>
    <row r="1462" spans="1:12" x14ac:dyDescent="0.25">
      <c r="A1462" s="2" t="s">
        <v>2365</v>
      </c>
      <c r="B1462" s="2" t="s">
        <v>17</v>
      </c>
      <c r="C1462" s="2" t="s">
        <v>9</v>
      </c>
      <c r="D1462" s="2">
        <v>362</v>
      </c>
      <c r="E1462" s="2">
        <v>50</v>
      </c>
      <c r="F1462" s="2">
        <v>263</v>
      </c>
      <c r="G1462" s="2">
        <v>193.01</v>
      </c>
      <c r="H1462" s="3">
        <v>45049</v>
      </c>
      <c r="I1462" s="2">
        <f>'Main Data (2)'!$D1462-'Main Data (2)'!$F1462</f>
        <v>99</v>
      </c>
      <c r="J1462" s="2">
        <f>'Main Data (2)'!$D1462*'Main Data (2)'!$G1462</f>
        <v>69869.62</v>
      </c>
      <c r="K1462" s="2">
        <f>'Main Data (2)'!$F1462*'Main Data (2)'!$G1462</f>
        <v>50761.63</v>
      </c>
      <c r="L1462" s="6" t="str">
        <f t="shared" si="22"/>
        <v>No</v>
      </c>
    </row>
    <row r="1463" spans="1:12" x14ac:dyDescent="0.25">
      <c r="A1463" s="4" t="s">
        <v>2379</v>
      </c>
      <c r="B1463" s="4" t="s">
        <v>21</v>
      </c>
      <c r="C1463" s="4" t="s">
        <v>9</v>
      </c>
      <c r="D1463" s="4">
        <v>409</v>
      </c>
      <c r="E1463" s="4">
        <v>71</v>
      </c>
      <c r="F1463" s="4">
        <v>182</v>
      </c>
      <c r="G1463" s="4">
        <v>143.65</v>
      </c>
      <c r="H1463" s="5">
        <v>45216</v>
      </c>
      <c r="I1463" s="4">
        <f>'Main Data (2)'!$D1463-'Main Data (2)'!$F1463</f>
        <v>227</v>
      </c>
      <c r="J1463" s="4">
        <f>'Main Data (2)'!$D1463*'Main Data (2)'!$G1463</f>
        <v>58752.850000000006</v>
      </c>
      <c r="K1463" s="4">
        <f>'Main Data (2)'!$F1463*'Main Data (2)'!$G1463</f>
        <v>26144.3</v>
      </c>
      <c r="L1463" s="7" t="str">
        <f t="shared" si="22"/>
        <v>No</v>
      </c>
    </row>
    <row r="1464" spans="1:12" x14ac:dyDescent="0.25">
      <c r="A1464" s="2" t="s">
        <v>2383</v>
      </c>
      <c r="B1464" s="2" t="s">
        <v>8</v>
      </c>
      <c r="C1464" s="2" t="s">
        <v>9</v>
      </c>
      <c r="D1464" s="2">
        <v>275</v>
      </c>
      <c r="E1464" s="2">
        <v>47</v>
      </c>
      <c r="F1464" s="2">
        <v>169</v>
      </c>
      <c r="G1464" s="2">
        <v>6</v>
      </c>
      <c r="H1464" s="3">
        <v>45057</v>
      </c>
      <c r="I1464" s="2">
        <f>'Main Data (2)'!$D1464-'Main Data (2)'!$F1464</f>
        <v>106</v>
      </c>
      <c r="J1464" s="2">
        <f>'Main Data (2)'!$D1464*'Main Data (2)'!$G1464</f>
        <v>1650</v>
      </c>
      <c r="K1464" s="2">
        <f>'Main Data (2)'!$F1464*'Main Data (2)'!$G1464</f>
        <v>1014</v>
      </c>
      <c r="L1464" s="6" t="str">
        <f t="shared" si="22"/>
        <v>No</v>
      </c>
    </row>
    <row r="1465" spans="1:12" x14ac:dyDescent="0.25">
      <c r="A1465" s="4" t="s">
        <v>2384</v>
      </c>
      <c r="B1465" s="4" t="s">
        <v>48</v>
      </c>
      <c r="C1465" s="4" t="s">
        <v>9</v>
      </c>
      <c r="D1465" s="4">
        <v>354</v>
      </c>
      <c r="E1465" s="4">
        <v>70</v>
      </c>
      <c r="F1465" s="4">
        <v>148</v>
      </c>
      <c r="G1465" s="4">
        <v>382.05</v>
      </c>
      <c r="H1465" s="5">
        <v>45016</v>
      </c>
      <c r="I1465" s="4">
        <f>'Main Data (2)'!$D1465-'Main Data (2)'!$F1465</f>
        <v>206</v>
      </c>
      <c r="J1465" s="4">
        <f>'Main Data (2)'!$D1465*'Main Data (2)'!$G1465</f>
        <v>135245.70000000001</v>
      </c>
      <c r="K1465" s="4">
        <f>'Main Data (2)'!$F1465*'Main Data (2)'!$G1465</f>
        <v>56543.4</v>
      </c>
      <c r="L1465" s="7" t="str">
        <f t="shared" si="22"/>
        <v>No</v>
      </c>
    </row>
    <row r="1466" spans="1:12" x14ac:dyDescent="0.25">
      <c r="A1466" s="2" t="s">
        <v>2393</v>
      </c>
      <c r="B1466" s="2" t="s">
        <v>26</v>
      </c>
      <c r="C1466" s="2" t="s">
        <v>9</v>
      </c>
      <c r="D1466" s="2">
        <v>307</v>
      </c>
      <c r="E1466" s="2">
        <v>76</v>
      </c>
      <c r="F1466" s="2">
        <v>149</v>
      </c>
      <c r="G1466" s="2">
        <v>201.31</v>
      </c>
      <c r="H1466" s="3">
        <v>44927</v>
      </c>
      <c r="I1466" s="2">
        <f>'Main Data (2)'!$D1466-'Main Data (2)'!$F1466</f>
        <v>158</v>
      </c>
      <c r="J1466" s="2">
        <f>'Main Data (2)'!$D1466*'Main Data (2)'!$G1466</f>
        <v>61802.17</v>
      </c>
      <c r="K1466" s="2">
        <f>'Main Data (2)'!$F1466*'Main Data (2)'!$G1466</f>
        <v>29995.19</v>
      </c>
      <c r="L1466" s="6" t="str">
        <f t="shared" si="22"/>
        <v>No</v>
      </c>
    </row>
    <row r="1467" spans="1:12" x14ac:dyDescent="0.25">
      <c r="A1467" s="4" t="s">
        <v>2402</v>
      </c>
      <c r="B1467" s="4" t="s">
        <v>48</v>
      </c>
      <c r="C1467" s="4" t="s">
        <v>9</v>
      </c>
      <c r="D1467" s="4">
        <v>193</v>
      </c>
      <c r="E1467" s="4">
        <v>33</v>
      </c>
      <c r="F1467" s="4">
        <v>57</v>
      </c>
      <c r="G1467" s="4">
        <v>132.77000000000001</v>
      </c>
      <c r="H1467" s="5">
        <v>45094</v>
      </c>
      <c r="I1467" s="4">
        <f>'Main Data (2)'!$D1467-'Main Data (2)'!$F1467</f>
        <v>136</v>
      </c>
      <c r="J1467" s="4">
        <f>'Main Data (2)'!$D1467*'Main Data (2)'!$G1467</f>
        <v>25624.61</v>
      </c>
      <c r="K1467" s="4">
        <f>'Main Data (2)'!$F1467*'Main Data (2)'!$G1467</f>
        <v>7567.89</v>
      </c>
      <c r="L1467" s="7" t="str">
        <f t="shared" si="22"/>
        <v>No</v>
      </c>
    </row>
    <row r="1468" spans="1:12" x14ac:dyDescent="0.25">
      <c r="A1468" s="2" t="s">
        <v>2408</v>
      </c>
      <c r="B1468" s="2" t="s">
        <v>17</v>
      </c>
      <c r="C1468" s="2" t="s">
        <v>9</v>
      </c>
      <c r="D1468" s="2">
        <v>261</v>
      </c>
      <c r="E1468" s="2">
        <v>50</v>
      </c>
      <c r="F1468" s="2">
        <v>84</v>
      </c>
      <c r="G1468" s="2">
        <v>112.84</v>
      </c>
      <c r="H1468" s="3">
        <v>45216</v>
      </c>
      <c r="I1468" s="2">
        <f>'Main Data (2)'!$D1468-'Main Data (2)'!$F1468</f>
        <v>177</v>
      </c>
      <c r="J1468" s="2">
        <f>'Main Data (2)'!$D1468*'Main Data (2)'!$G1468</f>
        <v>29451.24</v>
      </c>
      <c r="K1468" s="2">
        <f>'Main Data (2)'!$F1468*'Main Data (2)'!$G1468</f>
        <v>9478.56</v>
      </c>
      <c r="L1468" s="6" t="str">
        <f t="shared" si="22"/>
        <v>No</v>
      </c>
    </row>
    <row r="1469" spans="1:12" x14ac:dyDescent="0.25">
      <c r="A1469" s="4" t="s">
        <v>2411</v>
      </c>
      <c r="B1469" s="4" t="s">
        <v>26</v>
      </c>
      <c r="C1469" s="4" t="s">
        <v>9</v>
      </c>
      <c r="D1469" s="4">
        <v>511</v>
      </c>
      <c r="E1469" s="4">
        <v>45</v>
      </c>
      <c r="F1469" s="4">
        <v>289</v>
      </c>
      <c r="G1469" s="4">
        <v>336.3</v>
      </c>
      <c r="H1469" s="5">
        <v>45032</v>
      </c>
      <c r="I1469" s="4">
        <f>'Main Data (2)'!$D1469-'Main Data (2)'!$F1469</f>
        <v>222</v>
      </c>
      <c r="J1469" s="4">
        <f>'Main Data (2)'!$D1469*'Main Data (2)'!$G1469</f>
        <v>171849.30000000002</v>
      </c>
      <c r="K1469" s="4">
        <f>'Main Data (2)'!$F1469*'Main Data (2)'!$G1469</f>
        <v>97190.7</v>
      </c>
      <c r="L1469" s="7" t="str">
        <f t="shared" si="22"/>
        <v>No</v>
      </c>
    </row>
    <row r="1470" spans="1:12" x14ac:dyDescent="0.25">
      <c r="A1470" s="2" t="s">
        <v>2420</v>
      </c>
      <c r="B1470" s="2" t="s">
        <v>17</v>
      </c>
      <c r="C1470" s="2" t="s">
        <v>9</v>
      </c>
      <c r="D1470" s="2">
        <v>312</v>
      </c>
      <c r="E1470" s="2">
        <v>52</v>
      </c>
      <c r="F1470" s="2">
        <v>39</v>
      </c>
      <c r="G1470" s="2">
        <v>101.68</v>
      </c>
      <c r="H1470" s="3">
        <v>45091</v>
      </c>
      <c r="I1470" s="2">
        <f>'Main Data (2)'!$D1470-'Main Data (2)'!$F1470</f>
        <v>273</v>
      </c>
      <c r="J1470" s="2">
        <f>'Main Data (2)'!$D1470*'Main Data (2)'!$G1470</f>
        <v>31724.160000000003</v>
      </c>
      <c r="K1470" s="2">
        <f>'Main Data (2)'!$F1470*'Main Data (2)'!$G1470</f>
        <v>3965.5200000000004</v>
      </c>
      <c r="L1470" s="6" t="str">
        <f t="shared" si="22"/>
        <v>No</v>
      </c>
    </row>
    <row r="1471" spans="1:12" x14ac:dyDescent="0.25">
      <c r="A1471" s="4" t="s">
        <v>2423</v>
      </c>
      <c r="B1471" s="4" t="s">
        <v>37</v>
      </c>
      <c r="C1471" s="4" t="s">
        <v>9</v>
      </c>
      <c r="D1471" s="4">
        <v>316</v>
      </c>
      <c r="E1471" s="4">
        <v>44</v>
      </c>
      <c r="F1471" s="4">
        <v>72</v>
      </c>
      <c r="G1471" s="4">
        <v>359.1</v>
      </c>
      <c r="H1471" s="5">
        <v>44979</v>
      </c>
      <c r="I1471" s="4">
        <f>'Main Data (2)'!$D1471-'Main Data (2)'!$F1471</f>
        <v>244</v>
      </c>
      <c r="J1471" s="4">
        <f>'Main Data (2)'!$D1471*'Main Data (2)'!$G1471</f>
        <v>113475.6</v>
      </c>
      <c r="K1471" s="4">
        <f>'Main Data (2)'!$F1471*'Main Data (2)'!$G1471</f>
        <v>25855.200000000001</v>
      </c>
      <c r="L1471" s="7" t="str">
        <f t="shared" si="22"/>
        <v>No</v>
      </c>
    </row>
    <row r="1472" spans="1:12" x14ac:dyDescent="0.25">
      <c r="A1472" s="2" t="s">
        <v>2435</v>
      </c>
      <c r="B1472" s="2" t="s">
        <v>35</v>
      </c>
      <c r="C1472" s="2" t="s">
        <v>9</v>
      </c>
      <c r="D1472" s="2">
        <v>349</v>
      </c>
      <c r="E1472" s="2">
        <v>80</v>
      </c>
      <c r="F1472" s="2">
        <v>282</v>
      </c>
      <c r="G1472" s="2">
        <v>115.96</v>
      </c>
      <c r="H1472" s="3">
        <v>44969</v>
      </c>
      <c r="I1472" s="2">
        <f>'Main Data (2)'!$D1472-'Main Data (2)'!$F1472</f>
        <v>67</v>
      </c>
      <c r="J1472" s="2">
        <f>'Main Data (2)'!$D1472*'Main Data (2)'!$G1472</f>
        <v>40470.04</v>
      </c>
      <c r="K1472" s="2">
        <f>'Main Data (2)'!$F1472*'Main Data (2)'!$G1472</f>
        <v>32700.719999999998</v>
      </c>
      <c r="L1472" s="6" t="str">
        <f t="shared" si="22"/>
        <v>No</v>
      </c>
    </row>
    <row r="1473" spans="1:12" x14ac:dyDescent="0.25">
      <c r="A1473" s="4" t="s">
        <v>2437</v>
      </c>
      <c r="B1473" s="4" t="s">
        <v>28</v>
      </c>
      <c r="C1473" s="4" t="s">
        <v>9</v>
      </c>
      <c r="D1473" s="4">
        <v>489</v>
      </c>
      <c r="E1473" s="4">
        <v>34</v>
      </c>
      <c r="F1473" s="4">
        <v>201</v>
      </c>
      <c r="G1473" s="4">
        <v>55.09</v>
      </c>
      <c r="H1473" s="5">
        <v>45283</v>
      </c>
      <c r="I1473" s="4">
        <f>'Main Data (2)'!$D1473-'Main Data (2)'!$F1473</f>
        <v>288</v>
      </c>
      <c r="J1473" s="4">
        <f>'Main Data (2)'!$D1473*'Main Data (2)'!$G1473</f>
        <v>26939.010000000002</v>
      </c>
      <c r="K1473" s="4">
        <f>'Main Data (2)'!$F1473*'Main Data (2)'!$G1473</f>
        <v>11073.09</v>
      </c>
      <c r="L1473" s="7" t="str">
        <f t="shared" si="22"/>
        <v>No</v>
      </c>
    </row>
    <row r="1474" spans="1:12" x14ac:dyDescent="0.25">
      <c r="A1474" s="2" t="s">
        <v>2441</v>
      </c>
      <c r="B1474" s="2" t="s">
        <v>48</v>
      </c>
      <c r="C1474" s="2" t="s">
        <v>9</v>
      </c>
      <c r="D1474" s="2">
        <v>141</v>
      </c>
      <c r="E1474" s="2">
        <v>26</v>
      </c>
      <c r="F1474" s="2">
        <v>2</v>
      </c>
      <c r="G1474" s="2">
        <v>493.85</v>
      </c>
      <c r="H1474" s="3">
        <v>44985</v>
      </c>
      <c r="I1474" s="2">
        <f>'Main Data (2)'!$D1474-'Main Data (2)'!$F1474</f>
        <v>139</v>
      </c>
      <c r="J1474" s="2">
        <f>'Main Data (2)'!$D1474*'Main Data (2)'!$G1474</f>
        <v>69632.850000000006</v>
      </c>
      <c r="K1474" s="2">
        <f>'Main Data (2)'!$F1474*'Main Data (2)'!$G1474</f>
        <v>987.7</v>
      </c>
      <c r="L1474" s="6" t="str">
        <f t="shared" ref="L1474:L1537" si="23">IF(D1474&lt;=E1474,"Yes","No")</f>
        <v>No</v>
      </c>
    </row>
    <row r="1475" spans="1:12" x14ac:dyDescent="0.25">
      <c r="A1475" s="4" t="s">
        <v>2447</v>
      </c>
      <c r="B1475" s="4" t="s">
        <v>37</v>
      </c>
      <c r="C1475" s="4" t="s">
        <v>9</v>
      </c>
      <c r="D1475" s="4">
        <v>195</v>
      </c>
      <c r="E1475" s="4">
        <v>73</v>
      </c>
      <c r="F1475" s="4">
        <v>4</v>
      </c>
      <c r="G1475" s="4">
        <v>427.25</v>
      </c>
      <c r="H1475" s="5">
        <v>44974</v>
      </c>
      <c r="I1475" s="4">
        <f>'Main Data (2)'!$D1475-'Main Data (2)'!$F1475</f>
        <v>191</v>
      </c>
      <c r="J1475" s="4">
        <f>'Main Data (2)'!$D1475*'Main Data (2)'!$G1475</f>
        <v>83313.75</v>
      </c>
      <c r="K1475" s="4">
        <f>'Main Data (2)'!$F1475*'Main Data (2)'!$G1475</f>
        <v>1709</v>
      </c>
      <c r="L1475" s="7" t="str">
        <f t="shared" si="23"/>
        <v>No</v>
      </c>
    </row>
    <row r="1476" spans="1:12" x14ac:dyDescent="0.25">
      <c r="A1476" s="2" t="s">
        <v>2454</v>
      </c>
      <c r="B1476" s="2" t="s">
        <v>12</v>
      </c>
      <c r="C1476" s="2" t="s">
        <v>9</v>
      </c>
      <c r="D1476" s="2">
        <v>371</v>
      </c>
      <c r="E1476" s="2">
        <v>53</v>
      </c>
      <c r="F1476" s="2">
        <v>137</v>
      </c>
      <c r="G1476" s="2">
        <v>240.88</v>
      </c>
      <c r="H1476" s="3">
        <v>44930</v>
      </c>
      <c r="I1476" s="2">
        <f>'Main Data (2)'!$D1476-'Main Data (2)'!$F1476</f>
        <v>234</v>
      </c>
      <c r="J1476" s="2">
        <f>'Main Data (2)'!$D1476*'Main Data (2)'!$G1476</f>
        <v>89366.48</v>
      </c>
      <c r="K1476" s="2">
        <f>'Main Data (2)'!$F1476*'Main Data (2)'!$G1476</f>
        <v>33000.559999999998</v>
      </c>
      <c r="L1476" s="6" t="str">
        <f t="shared" si="23"/>
        <v>No</v>
      </c>
    </row>
    <row r="1477" spans="1:12" x14ac:dyDescent="0.25">
      <c r="A1477" s="4" t="s">
        <v>2459</v>
      </c>
      <c r="B1477" s="4" t="s">
        <v>37</v>
      </c>
      <c r="C1477" s="4" t="s">
        <v>9</v>
      </c>
      <c r="D1477" s="4">
        <v>244</v>
      </c>
      <c r="E1477" s="4">
        <v>52</v>
      </c>
      <c r="F1477" s="4">
        <v>201</v>
      </c>
      <c r="G1477" s="4">
        <v>249.85</v>
      </c>
      <c r="H1477" s="5">
        <v>45026</v>
      </c>
      <c r="I1477" s="4">
        <f>'Main Data (2)'!$D1477-'Main Data (2)'!$F1477</f>
        <v>43</v>
      </c>
      <c r="J1477" s="4">
        <f>'Main Data (2)'!$D1477*'Main Data (2)'!$G1477</f>
        <v>60963.4</v>
      </c>
      <c r="K1477" s="4">
        <f>'Main Data (2)'!$F1477*'Main Data (2)'!$G1477</f>
        <v>50219.85</v>
      </c>
      <c r="L1477" s="7" t="str">
        <f t="shared" si="23"/>
        <v>No</v>
      </c>
    </row>
    <row r="1478" spans="1:12" x14ac:dyDescent="0.25">
      <c r="A1478" s="2" t="s">
        <v>2462</v>
      </c>
      <c r="B1478" s="2" t="s">
        <v>26</v>
      </c>
      <c r="C1478" s="2" t="s">
        <v>9</v>
      </c>
      <c r="D1478" s="2">
        <v>316</v>
      </c>
      <c r="E1478" s="2">
        <v>64</v>
      </c>
      <c r="F1478" s="2">
        <v>26</v>
      </c>
      <c r="G1478" s="2">
        <v>411.28</v>
      </c>
      <c r="H1478" s="3">
        <v>45190</v>
      </c>
      <c r="I1478" s="2">
        <f>'Main Data (2)'!$D1478-'Main Data (2)'!$F1478</f>
        <v>290</v>
      </c>
      <c r="J1478" s="2">
        <f>'Main Data (2)'!$D1478*'Main Data (2)'!$G1478</f>
        <v>129964.48</v>
      </c>
      <c r="K1478" s="2">
        <f>'Main Data (2)'!$F1478*'Main Data (2)'!$G1478</f>
        <v>10693.279999999999</v>
      </c>
      <c r="L1478" s="6" t="str">
        <f t="shared" si="23"/>
        <v>No</v>
      </c>
    </row>
    <row r="1479" spans="1:12" x14ac:dyDescent="0.25">
      <c r="A1479" s="4" t="s">
        <v>2463</v>
      </c>
      <c r="B1479" s="4" t="s">
        <v>21</v>
      </c>
      <c r="C1479" s="4" t="s">
        <v>9</v>
      </c>
      <c r="D1479" s="4">
        <v>405</v>
      </c>
      <c r="E1479" s="4">
        <v>31</v>
      </c>
      <c r="F1479" s="4">
        <v>195</v>
      </c>
      <c r="G1479" s="4">
        <v>51.85</v>
      </c>
      <c r="H1479" s="5">
        <v>45051</v>
      </c>
      <c r="I1479" s="4">
        <f>'Main Data (2)'!$D1479-'Main Data (2)'!$F1479</f>
        <v>210</v>
      </c>
      <c r="J1479" s="4">
        <f>'Main Data (2)'!$D1479*'Main Data (2)'!$G1479</f>
        <v>20999.25</v>
      </c>
      <c r="K1479" s="4">
        <f>'Main Data (2)'!$F1479*'Main Data (2)'!$G1479</f>
        <v>10110.75</v>
      </c>
      <c r="L1479" s="7" t="str">
        <f t="shared" si="23"/>
        <v>No</v>
      </c>
    </row>
    <row r="1480" spans="1:12" x14ac:dyDescent="0.25">
      <c r="A1480" s="2" t="s">
        <v>2470</v>
      </c>
      <c r="B1480" s="2" t="s">
        <v>35</v>
      </c>
      <c r="C1480" s="2" t="s">
        <v>9</v>
      </c>
      <c r="D1480" s="2">
        <v>357</v>
      </c>
      <c r="E1480" s="2">
        <v>21</v>
      </c>
      <c r="F1480" s="2">
        <v>65</v>
      </c>
      <c r="G1480" s="2">
        <v>299.08999999999997</v>
      </c>
      <c r="H1480" s="3">
        <v>45228</v>
      </c>
      <c r="I1480" s="2">
        <f>'Main Data (2)'!$D1480-'Main Data (2)'!$F1480</f>
        <v>292</v>
      </c>
      <c r="J1480" s="2">
        <f>'Main Data (2)'!$D1480*'Main Data (2)'!$G1480</f>
        <v>106775.12999999999</v>
      </c>
      <c r="K1480" s="2">
        <f>'Main Data (2)'!$F1480*'Main Data (2)'!$G1480</f>
        <v>19440.849999999999</v>
      </c>
      <c r="L1480" s="6" t="str">
        <f t="shared" si="23"/>
        <v>No</v>
      </c>
    </row>
    <row r="1481" spans="1:12" x14ac:dyDescent="0.25">
      <c r="A1481" s="4" t="s">
        <v>2475</v>
      </c>
      <c r="B1481" s="4" t="s">
        <v>48</v>
      </c>
      <c r="C1481" s="4" t="s">
        <v>9</v>
      </c>
      <c r="D1481" s="4">
        <v>135</v>
      </c>
      <c r="E1481" s="4">
        <v>23</v>
      </c>
      <c r="F1481" s="4">
        <v>118</v>
      </c>
      <c r="G1481" s="4">
        <v>364.17</v>
      </c>
      <c r="H1481" s="5">
        <v>45251</v>
      </c>
      <c r="I1481" s="4">
        <f>'Main Data (2)'!$D1481-'Main Data (2)'!$F1481</f>
        <v>17</v>
      </c>
      <c r="J1481" s="4">
        <f>'Main Data (2)'!$D1481*'Main Data (2)'!$G1481</f>
        <v>49162.950000000004</v>
      </c>
      <c r="K1481" s="4">
        <f>'Main Data (2)'!$F1481*'Main Data (2)'!$G1481</f>
        <v>42972.060000000005</v>
      </c>
      <c r="L1481" s="7" t="str">
        <f t="shared" si="23"/>
        <v>No</v>
      </c>
    </row>
    <row r="1482" spans="1:12" x14ac:dyDescent="0.25">
      <c r="A1482" s="2" t="s">
        <v>2479</v>
      </c>
      <c r="B1482" s="2" t="s">
        <v>8</v>
      </c>
      <c r="C1482" s="2" t="s">
        <v>9</v>
      </c>
      <c r="D1482" s="2">
        <v>222</v>
      </c>
      <c r="E1482" s="2">
        <v>82</v>
      </c>
      <c r="F1482" s="2">
        <v>172</v>
      </c>
      <c r="G1482" s="2">
        <v>489.16</v>
      </c>
      <c r="H1482" s="3">
        <v>44937</v>
      </c>
      <c r="I1482" s="2">
        <f>'Main Data (2)'!$D1482-'Main Data (2)'!$F1482</f>
        <v>50</v>
      </c>
      <c r="J1482" s="2">
        <f>'Main Data (2)'!$D1482*'Main Data (2)'!$G1482</f>
        <v>108593.52</v>
      </c>
      <c r="K1482" s="2">
        <f>'Main Data (2)'!$F1482*'Main Data (2)'!$G1482</f>
        <v>84135.52</v>
      </c>
      <c r="L1482" s="6" t="str">
        <f t="shared" si="23"/>
        <v>No</v>
      </c>
    </row>
    <row r="1483" spans="1:12" x14ac:dyDescent="0.25">
      <c r="A1483" s="4" t="s">
        <v>2482</v>
      </c>
      <c r="B1483" s="4" t="s">
        <v>35</v>
      </c>
      <c r="C1483" s="4" t="s">
        <v>9</v>
      </c>
      <c r="D1483" s="4">
        <v>274</v>
      </c>
      <c r="E1483" s="4">
        <v>81</v>
      </c>
      <c r="F1483" s="4">
        <v>143</v>
      </c>
      <c r="G1483" s="4">
        <v>183.83</v>
      </c>
      <c r="H1483" s="5">
        <v>45172</v>
      </c>
      <c r="I1483" s="4">
        <f>'Main Data (2)'!$D1483-'Main Data (2)'!$F1483</f>
        <v>131</v>
      </c>
      <c r="J1483" s="4">
        <f>'Main Data (2)'!$D1483*'Main Data (2)'!$G1483</f>
        <v>50369.420000000006</v>
      </c>
      <c r="K1483" s="4">
        <f>'Main Data (2)'!$F1483*'Main Data (2)'!$G1483</f>
        <v>26287.690000000002</v>
      </c>
      <c r="L1483" s="7" t="str">
        <f t="shared" si="23"/>
        <v>No</v>
      </c>
    </row>
    <row r="1484" spans="1:12" x14ac:dyDescent="0.25">
      <c r="A1484" s="2" t="s">
        <v>2484</v>
      </c>
      <c r="B1484" s="2" t="s">
        <v>14</v>
      </c>
      <c r="C1484" s="2" t="s">
        <v>9</v>
      </c>
      <c r="D1484" s="2">
        <v>309</v>
      </c>
      <c r="E1484" s="2">
        <v>34</v>
      </c>
      <c r="F1484" s="2">
        <v>91</v>
      </c>
      <c r="G1484" s="2">
        <v>165.73</v>
      </c>
      <c r="H1484" s="3">
        <v>45093</v>
      </c>
      <c r="I1484" s="2">
        <f>'Main Data (2)'!$D1484-'Main Data (2)'!$F1484</f>
        <v>218</v>
      </c>
      <c r="J1484" s="2">
        <f>'Main Data (2)'!$D1484*'Main Data (2)'!$G1484</f>
        <v>51210.57</v>
      </c>
      <c r="K1484" s="2">
        <f>'Main Data (2)'!$F1484*'Main Data (2)'!$G1484</f>
        <v>15081.429999999998</v>
      </c>
      <c r="L1484" s="6" t="str">
        <f t="shared" si="23"/>
        <v>No</v>
      </c>
    </row>
    <row r="1485" spans="1:12" x14ac:dyDescent="0.25">
      <c r="A1485" s="4" t="s">
        <v>2486</v>
      </c>
      <c r="B1485" s="4" t="s">
        <v>17</v>
      </c>
      <c r="C1485" s="4" t="s">
        <v>9</v>
      </c>
      <c r="D1485" s="4">
        <v>282</v>
      </c>
      <c r="E1485" s="4">
        <v>89</v>
      </c>
      <c r="F1485" s="4">
        <v>226</v>
      </c>
      <c r="G1485" s="4">
        <v>265.77</v>
      </c>
      <c r="H1485" s="5">
        <v>44970</v>
      </c>
      <c r="I1485" s="4">
        <f>'Main Data (2)'!$D1485-'Main Data (2)'!$F1485</f>
        <v>56</v>
      </c>
      <c r="J1485" s="4">
        <f>'Main Data (2)'!$D1485*'Main Data (2)'!$G1485</f>
        <v>74947.14</v>
      </c>
      <c r="K1485" s="4">
        <f>'Main Data (2)'!$F1485*'Main Data (2)'!$G1485</f>
        <v>60064.02</v>
      </c>
      <c r="L1485" s="7" t="str">
        <f t="shared" si="23"/>
        <v>No</v>
      </c>
    </row>
    <row r="1486" spans="1:12" x14ac:dyDescent="0.25">
      <c r="A1486" s="2" t="s">
        <v>2491</v>
      </c>
      <c r="B1486" s="2" t="s">
        <v>35</v>
      </c>
      <c r="C1486" s="2" t="s">
        <v>9</v>
      </c>
      <c r="D1486" s="2">
        <v>516</v>
      </c>
      <c r="E1486" s="2">
        <v>28</v>
      </c>
      <c r="F1486" s="2">
        <v>270</v>
      </c>
      <c r="G1486" s="2">
        <v>339.59</v>
      </c>
      <c r="H1486" s="3">
        <v>45143</v>
      </c>
      <c r="I1486" s="2">
        <f>'Main Data (2)'!$D1486-'Main Data (2)'!$F1486</f>
        <v>246</v>
      </c>
      <c r="J1486" s="2">
        <f>'Main Data (2)'!$D1486*'Main Data (2)'!$G1486</f>
        <v>175228.43999999997</v>
      </c>
      <c r="K1486" s="2">
        <f>'Main Data (2)'!$F1486*'Main Data (2)'!$G1486</f>
        <v>91689.299999999988</v>
      </c>
      <c r="L1486" s="6" t="str">
        <f t="shared" si="23"/>
        <v>No</v>
      </c>
    </row>
    <row r="1487" spans="1:12" x14ac:dyDescent="0.25">
      <c r="A1487" s="4" t="s">
        <v>2497</v>
      </c>
      <c r="B1487" s="4" t="s">
        <v>21</v>
      </c>
      <c r="C1487" s="4" t="s">
        <v>9</v>
      </c>
      <c r="D1487" s="4">
        <v>339</v>
      </c>
      <c r="E1487" s="4">
        <v>39</v>
      </c>
      <c r="F1487" s="4">
        <v>248</v>
      </c>
      <c r="G1487" s="4">
        <v>72.709999999999994</v>
      </c>
      <c r="H1487" s="5">
        <v>45257</v>
      </c>
      <c r="I1487" s="4">
        <f>'Main Data (2)'!$D1487-'Main Data (2)'!$F1487</f>
        <v>91</v>
      </c>
      <c r="J1487" s="4">
        <f>'Main Data (2)'!$D1487*'Main Data (2)'!$G1487</f>
        <v>24648.69</v>
      </c>
      <c r="K1487" s="4">
        <f>'Main Data (2)'!$F1487*'Main Data (2)'!$G1487</f>
        <v>18032.079999999998</v>
      </c>
      <c r="L1487" s="7" t="str">
        <f t="shared" si="23"/>
        <v>No</v>
      </c>
    </row>
    <row r="1488" spans="1:12" x14ac:dyDescent="0.25">
      <c r="A1488" s="2" t="s">
        <v>2499</v>
      </c>
      <c r="B1488" s="2" t="s">
        <v>35</v>
      </c>
      <c r="C1488" s="2" t="s">
        <v>9</v>
      </c>
      <c r="D1488" s="2">
        <v>257</v>
      </c>
      <c r="E1488" s="2">
        <v>75</v>
      </c>
      <c r="F1488" s="2">
        <v>103</v>
      </c>
      <c r="G1488" s="2">
        <v>180.42</v>
      </c>
      <c r="H1488" s="3">
        <v>44960</v>
      </c>
      <c r="I1488" s="2">
        <f>'Main Data (2)'!$D1488-'Main Data (2)'!$F1488</f>
        <v>154</v>
      </c>
      <c r="J1488" s="2">
        <f>'Main Data (2)'!$D1488*'Main Data (2)'!$G1488</f>
        <v>46367.939999999995</v>
      </c>
      <c r="K1488" s="2">
        <f>'Main Data (2)'!$F1488*'Main Data (2)'!$G1488</f>
        <v>18583.259999999998</v>
      </c>
      <c r="L1488" s="6" t="str">
        <f t="shared" si="23"/>
        <v>No</v>
      </c>
    </row>
    <row r="1489" spans="1:12" x14ac:dyDescent="0.25">
      <c r="A1489" s="4" t="s">
        <v>2500</v>
      </c>
      <c r="B1489" s="4" t="s">
        <v>21</v>
      </c>
      <c r="C1489" s="4" t="s">
        <v>9</v>
      </c>
      <c r="D1489" s="4">
        <v>224</v>
      </c>
      <c r="E1489" s="4">
        <v>90</v>
      </c>
      <c r="F1489" s="4">
        <v>112</v>
      </c>
      <c r="G1489" s="4">
        <v>424.61</v>
      </c>
      <c r="H1489" s="5">
        <v>45149</v>
      </c>
      <c r="I1489" s="4">
        <f>'Main Data (2)'!$D1489-'Main Data (2)'!$F1489</f>
        <v>112</v>
      </c>
      <c r="J1489" s="4">
        <f>'Main Data (2)'!$D1489*'Main Data (2)'!$G1489</f>
        <v>95112.639999999999</v>
      </c>
      <c r="K1489" s="4">
        <f>'Main Data (2)'!$F1489*'Main Data (2)'!$G1489</f>
        <v>47556.32</v>
      </c>
      <c r="L1489" s="7" t="str">
        <f t="shared" si="23"/>
        <v>No</v>
      </c>
    </row>
    <row r="1490" spans="1:12" x14ac:dyDescent="0.25">
      <c r="A1490" s="2" t="s">
        <v>2502</v>
      </c>
      <c r="B1490" s="2" t="s">
        <v>48</v>
      </c>
      <c r="C1490" s="2" t="s">
        <v>9</v>
      </c>
      <c r="D1490" s="2">
        <v>330</v>
      </c>
      <c r="E1490" s="2">
        <v>73</v>
      </c>
      <c r="F1490" s="2">
        <v>237</v>
      </c>
      <c r="G1490" s="2">
        <v>256.77</v>
      </c>
      <c r="H1490" s="3">
        <v>45262</v>
      </c>
      <c r="I1490" s="2">
        <f>'Main Data (2)'!$D1490-'Main Data (2)'!$F1490</f>
        <v>93</v>
      </c>
      <c r="J1490" s="2">
        <f>'Main Data (2)'!$D1490*'Main Data (2)'!$G1490</f>
        <v>84734.099999999991</v>
      </c>
      <c r="K1490" s="2">
        <f>'Main Data (2)'!$F1490*'Main Data (2)'!$G1490</f>
        <v>60854.49</v>
      </c>
      <c r="L1490" s="6" t="str">
        <f t="shared" si="23"/>
        <v>No</v>
      </c>
    </row>
    <row r="1491" spans="1:12" x14ac:dyDescent="0.25">
      <c r="A1491" s="4" t="s">
        <v>2519</v>
      </c>
      <c r="B1491" s="4" t="s">
        <v>17</v>
      </c>
      <c r="C1491" s="4" t="s">
        <v>9</v>
      </c>
      <c r="D1491" s="4">
        <v>394</v>
      </c>
      <c r="E1491" s="4">
        <v>26</v>
      </c>
      <c r="F1491" s="4">
        <v>230</v>
      </c>
      <c r="G1491" s="4">
        <v>463</v>
      </c>
      <c r="H1491" s="5">
        <v>45250</v>
      </c>
      <c r="I1491" s="4">
        <f>'Main Data (2)'!$D1491-'Main Data (2)'!$F1491</f>
        <v>164</v>
      </c>
      <c r="J1491" s="4">
        <f>'Main Data (2)'!$D1491*'Main Data (2)'!$G1491</f>
        <v>182422</v>
      </c>
      <c r="K1491" s="4">
        <f>'Main Data (2)'!$F1491*'Main Data (2)'!$G1491</f>
        <v>106490</v>
      </c>
      <c r="L1491" s="7" t="str">
        <f t="shared" si="23"/>
        <v>No</v>
      </c>
    </row>
    <row r="1492" spans="1:12" x14ac:dyDescent="0.25">
      <c r="A1492" s="2" t="s">
        <v>2522</v>
      </c>
      <c r="B1492" s="2" t="s">
        <v>12</v>
      </c>
      <c r="C1492" s="2" t="s">
        <v>9</v>
      </c>
      <c r="D1492" s="2">
        <v>479</v>
      </c>
      <c r="E1492" s="2">
        <v>74</v>
      </c>
      <c r="F1492" s="2">
        <v>273</v>
      </c>
      <c r="G1492" s="2">
        <v>376.81</v>
      </c>
      <c r="H1492" s="3">
        <v>45270</v>
      </c>
      <c r="I1492" s="2">
        <f>'Main Data (2)'!$D1492-'Main Data (2)'!$F1492</f>
        <v>206</v>
      </c>
      <c r="J1492" s="2">
        <f>'Main Data (2)'!$D1492*'Main Data (2)'!$G1492</f>
        <v>180491.99</v>
      </c>
      <c r="K1492" s="2">
        <f>'Main Data (2)'!$F1492*'Main Data (2)'!$G1492</f>
        <v>102869.13</v>
      </c>
      <c r="L1492" s="6" t="str">
        <f t="shared" si="23"/>
        <v>No</v>
      </c>
    </row>
    <row r="1493" spans="1:12" x14ac:dyDescent="0.25">
      <c r="A1493" s="4" t="s">
        <v>2523</v>
      </c>
      <c r="B1493" s="4" t="s">
        <v>14</v>
      </c>
      <c r="C1493" s="4" t="s">
        <v>9</v>
      </c>
      <c r="D1493" s="4">
        <v>254</v>
      </c>
      <c r="E1493" s="4">
        <v>20</v>
      </c>
      <c r="F1493" s="4">
        <v>164</v>
      </c>
      <c r="G1493" s="4">
        <v>314.89</v>
      </c>
      <c r="H1493" s="5">
        <v>44934</v>
      </c>
      <c r="I1493" s="4">
        <f>'Main Data (2)'!$D1493-'Main Data (2)'!$F1493</f>
        <v>90</v>
      </c>
      <c r="J1493" s="4">
        <f>'Main Data (2)'!$D1493*'Main Data (2)'!$G1493</f>
        <v>79982.06</v>
      </c>
      <c r="K1493" s="4">
        <f>'Main Data (2)'!$F1493*'Main Data (2)'!$G1493</f>
        <v>51641.96</v>
      </c>
      <c r="L1493" s="7" t="str">
        <f t="shared" si="23"/>
        <v>No</v>
      </c>
    </row>
    <row r="1494" spans="1:12" x14ac:dyDescent="0.25">
      <c r="A1494" s="2" t="s">
        <v>2524</v>
      </c>
      <c r="B1494" s="2" t="s">
        <v>17</v>
      </c>
      <c r="C1494" s="2" t="s">
        <v>9</v>
      </c>
      <c r="D1494" s="2">
        <v>207</v>
      </c>
      <c r="E1494" s="2">
        <v>70</v>
      </c>
      <c r="F1494" s="2">
        <v>190</v>
      </c>
      <c r="G1494" s="2">
        <v>81.900000000000006</v>
      </c>
      <c r="H1494" s="3">
        <v>45126</v>
      </c>
      <c r="I1494" s="2">
        <f>'Main Data (2)'!$D1494-'Main Data (2)'!$F1494</f>
        <v>17</v>
      </c>
      <c r="J1494" s="2">
        <f>'Main Data (2)'!$D1494*'Main Data (2)'!$G1494</f>
        <v>16953.300000000003</v>
      </c>
      <c r="K1494" s="2">
        <f>'Main Data (2)'!$F1494*'Main Data (2)'!$G1494</f>
        <v>15561.000000000002</v>
      </c>
      <c r="L1494" s="6" t="str">
        <f t="shared" si="23"/>
        <v>No</v>
      </c>
    </row>
    <row r="1495" spans="1:12" x14ac:dyDescent="0.25">
      <c r="A1495" s="4" t="s">
        <v>2526</v>
      </c>
      <c r="B1495" s="4" t="s">
        <v>21</v>
      </c>
      <c r="C1495" s="4" t="s">
        <v>9</v>
      </c>
      <c r="D1495" s="4">
        <v>390</v>
      </c>
      <c r="E1495" s="4">
        <v>23</v>
      </c>
      <c r="F1495" s="4">
        <v>251</v>
      </c>
      <c r="G1495" s="4">
        <v>217.79</v>
      </c>
      <c r="H1495" s="5">
        <v>44944</v>
      </c>
      <c r="I1495" s="4">
        <f>'Main Data (2)'!$D1495-'Main Data (2)'!$F1495</f>
        <v>139</v>
      </c>
      <c r="J1495" s="4">
        <f>'Main Data (2)'!$D1495*'Main Data (2)'!$G1495</f>
        <v>84938.099999999991</v>
      </c>
      <c r="K1495" s="4">
        <f>'Main Data (2)'!$F1495*'Main Data (2)'!$G1495</f>
        <v>54665.29</v>
      </c>
      <c r="L1495" s="7" t="str">
        <f t="shared" si="23"/>
        <v>No</v>
      </c>
    </row>
    <row r="1496" spans="1:12" x14ac:dyDescent="0.25">
      <c r="A1496" s="2" t="s">
        <v>2529</v>
      </c>
      <c r="B1496" s="2" t="s">
        <v>14</v>
      </c>
      <c r="C1496" s="2" t="s">
        <v>9</v>
      </c>
      <c r="D1496" s="2">
        <v>170</v>
      </c>
      <c r="E1496" s="2">
        <v>61</v>
      </c>
      <c r="F1496" s="2">
        <v>39</v>
      </c>
      <c r="G1496" s="2">
        <v>35.340000000000003</v>
      </c>
      <c r="H1496" s="3">
        <v>44966</v>
      </c>
      <c r="I1496" s="2">
        <f>'Main Data (2)'!$D1496-'Main Data (2)'!$F1496</f>
        <v>131</v>
      </c>
      <c r="J1496" s="2">
        <f>'Main Data (2)'!$D1496*'Main Data (2)'!$G1496</f>
        <v>6007.8</v>
      </c>
      <c r="K1496" s="2">
        <f>'Main Data (2)'!$F1496*'Main Data (2)'!$G1496</f>
        <v>1378.2600000000002</v>
      </c>
      <c r="L1496" s="6" t="str">
        <f t="shared" si="23"/>
        <v>No</v>
      </c>
    </row>
    <row r="1497" spans="1:12" x14ac:dyDescent="0.25">
      <c r="A1497" s="4" t="s">
        <v>2539</v>
      </c>
      <c r="B1497" s="4" t="s">
        <v>48</v>
      </c>
      <c r="C1497" s="4" t="s">
        <v>9</v>
      </c>
      <c r="D1497" s="4">
        <v>296</v>
      </c>
      <c r="E1497" s="4">
        <v>57</v>
      </c>
      <c r="F1497" s="4">
        <v>56</v>
      </c>
      <c r="G1497" s="4">
        <v>368.84</v>
      </c>
      <c r="H1497" s="5">
        <v>45267</v>
      </c>
      <c r="I1497" s="4">
        <f>'Main Data (2)'!$D1497-'Main Data (2)'!$F1497</f>
        <v>240</v>
      </c>
      <c r="J1497" s="4">
        <f>'Main Data (2)'!$D1497*'Main Data (2)'!$G1497</f>
        <v>109176.64</v>
      </c>
      <c r="K1497" s="4">
        <f>'Main Data (2)'!$F1497*'Main Data (2)'!$G1497</f>
        <v>20655.039999999997</v>
      </c>
      <c r="L1497" s="7" t="str">
        <f t="shared" si="23"/>
        <v>No</v>
      </c>
    </row>
    <row r="1498" spans="1:12" x14ac:dyDescent="0.25">
      <c r="A1498" s="2" t="s">
        <v>2555</v>
      </c>
      <c r="B1498" s="2" t="s">
        <v>28</v>
      </c>
      <c r="C1498" s="2" t="s">
        <v>9</v>
      </c>
      <c r="D1498" s="2">
        <v>67</v>
      </c>
      <c r="E1498" s="2">
        <v>82</v>
      </c>
      <c r="F1498" s="2">
        <v>38</v>
      </c>
      <c r="G1498" s="2">
        <v>371.7</v>
      </c>
      <c r="H1498" s="3">
        <v>44942</v>
      </c>
      <c r="I1498" s="2">
        <f>'Main Data (2)'!$D1498-'Main Data (2)'!$F1498</f>
        <v>29</v>
      </c>
      <c r="J1498" s="2">
        <f>'Main Data (2)'!$D1498*'Main Data (2)'!$G1498</f>
        <v>24903.899999999998</v>
      </c>
      <c r="K1498" s="2">
        <f>'Main Data (2)'!$F1498*'Main Data (2)'!$G1498</f>
        <v>14124.6</v>
      </c>
      <c r="L1498" s="6" t="str">
        <f t="shared" si="23"/>
        <v>Yes</v>
      </c>
    </row>
    <row r="1499" spans="1:12" x14ac:dyDescent="0.25">
      <c r="A1499" s="4" t="s">
        <v>2556</v>
      </c>
      <c r="B1499" s="4" t="s">
        <v>26</v>
      </c>
      <c r="C1499" s="4" t="s">
        <v>9</v>
      </c>
      <c r="D1499" s="4">
        <v>356</v>
      </c>
      <c r="E1499" s="4">
        <v>25</v>
      </c>
      <c r="F1499" s="4">
        <v>157</v>
      </c>
      <c r="G1499" s="4">
        <v>423.94</v>
      </c>
      <c r="H1499" s="5">
        <v>45149</v>
      </c>
      <c r="I1499" s="4">
        <f>'Main Data (2)'!$D1499-'Main Data (2)'!$F1499</f>
        <v>199</v>
      </c>
      <c r="J1499" s="4">
        <f>'Main Data (2)'!$D1499*'Main Data (2)'!$G1499</f>
        <v>150922.63999999998</v>
      </c>
      <c r="K1499" s="4">
        <f>'Main Data (2)'!$F1499*'Main Data (2)'!$G1499</f>
        <v>66558.58</v>
      </c>
      <c r="L1499" s="7" t="str">
        <f t="shared" si="23"/>
        <v>No</v>
      </c>
    </row>
    <row r="1500" spans="1:12" x14ac:dyDescent="0.25">
      <c r="A1500" s="2" t="s">
        <v>2562</v>
      </c>
      <c r="B1500" s="2" t="s">
        <v>37</v>
      </c>
      <c r="C1500" s="2" t="s">
        <v>9</v>
      </c>
      <c r="D1500" s="2">
        <v>500</v>
      </c>
      <c r="E1500" s="2">
        <v>60</v>
      </c>
      <c r="F1500" s="2">
        <v>204</v>
      </c>
      <c r="G1500" s="2">
        <v>333.15</v>
      </c>
      <c r="H1500" s="3">
        <v>45183</v>
      </c>
      <c r="I1500" s="2">
        <f>'Main Data (2)'!$D1500-'Main Data (2)'!$F1500</f>
        <v>296</v>
      </c>
      <c r="J1500" s="2">
        <f>'Main Data (2)'!$D1500*'Main Data (2)'!$G1500</f>
        <v>166575</v>
      </c>
      <c r="K1500" s="2">
        <f>'Main Data (2)'!$F1500*'Main Data (2)'!$G1500</f>
        <v>67962.599999999991</v>
      </c>
      <c r="L1500" s="6" t="str">
        <f t="shared" si="23"/>
        <v>No</v>
      </c>
    </row>
    <row r="1501" spans="1:12" x14ac:dyDescent="0.25">
      <c r="A1501" s="4" t="s">
        <v>2563</v>
      </c>
      <c r="B1501" s="4" t="s">
        <v>14</v>
      </c>
      <c r="C1501" s="4" t="s">
        <v>9</v>
      </c>
      <c r="D1501" s="4">
        <v>428</v>
      </c>
      <c r="E1501" s="4">
        <v>29</v>
      </c>
      <c r="F1501" s="4">
        <v>170</v>
      </c>
      <c r="G1501" s="4">
        <v>449.99</v>
      </c>
      <c r="H1501" s="5">
        <v>45254</v>
      </c>
      <c r="I1501" s="4">
        <f>'Main Data (2)'!$D1501-'Main Data (2)'!$F1501</f>
        <v>258</v>
      </c>
      <c r="J1501" s="4">
        <f>'Main Data (2)'!$D1501*'Main Data (2)'!$G1501</f>
        <v>192595.72</v>
      </c>
      <c r="K1501" s="4">
        <f>'Main Data (2)'!$F1501*'Main Data (2)'!$G1501</f>
        <v>76498.3</v>
      </c>
      <c r="L1501" s="7" t="str">
        <f t="shared" si="23"/>
        <v>No</v>
      </c>
    </row>
    <row r="1502" spans="1:12" x14ac:dyDescent="0.25">
      <c r="A1502" s="2" t="s">
        <v>2577</v>
      </c>
      <c r="B1502" s="2" t="s">
        <v>17</v>
      </c>
      <c r="C1502" s="2" t="s">
        <v>9</v>
      </c>
      <c r="D1502" s="2">
        <v>309</v>
      </c>
      <c r="E1502" s="2">
        <v>36</v>
      </c>
      <c r="F1502" s="2">
        <v>291</v>
      </c>
      <c r="G1502" s="2">
        <v>127.51</v>
      </c>
      <c r="H1502" s="3">
        <v>45028</v>
      </c>
      <c r="I1502" s="2">
        <f>'Main Data (2)'!$D1502-'Main Data (2)'!$F1502</f>
        <v>18</v>
      </c>
      <c r="J1502" s="2">
        <f>'Main Data (2)'!$D1502*'Main Data (2)'!$G1502</f>
        <v>39400.590000000004</v>
      </c>
      <c r="K1502" s="2">
        <f>'Main Data (2)'!$F1502*'Main Data (2)'!$G1502</f>
        <v>37105.410000000003</v>
      </c>
      <c r="L1502" s="6" t="str">
        <f t="shared" si="23"/>
        <v>No</v>
      </c>
    </row>
    <row r="1503" spans="1:12" x14ac:dyDescent="0.25">
      <c r="A1503" s="4" t="s">
        <v>2578</v>
      </c>
      <c r="B1503" s="4" t="s">
        <v>48</v>
      </c>
      <c r="C1503" s="4" t="s">
        <v>9</v>
      </c>
      <c r="D1503" s="4">
        <v>428</v>
      </c>
      <c r="E1503" s="4">
        <v>30</v>
      </c>
      <c r="F1503" s="4">
        <v>161</v>
      </c>
      <c r="G1503" s="4">
        <v>415.46</v>
      </c>
      <c r="H1503" s="5">
        <v>45208</v>
      </c>
      <c r="I1503" s="4">
        <f>'Main Data (2)'!$D1503-'Main Data (2)'!$F1503</f>
        <v>267</v>
      </c>
      <c r="J1503" s="4">
        <f>'Main Data (2)'!$D1503*'Main Data (2)'!$G1503</f>
        <v>177816.88</v>
      </c>
      <c r="K1503" s="4">
        <f>'Main Data (2)'!$F1503*'Main Data (2)'!$G1503</f>
        <v>66889.06</v>
      </c>
      <c r="L1503" s="7" t="str">
        <f t="shared" si="23"/>
        <v>No</v>
      </c>
    </row>
    <row r="1504" spans="1:12" x14ac:dyDescent="0.25">
      <c r="A1504" s="2" t="s">
        <v>2579</v>
      </c>
      <c r="B1504" s="2" t="s">
        <v>8</v>
      </c>
      <c r="C1504" s="2" t="s">
        <v>9</v>
      </c>
      <c r="D1504" s="2">
        <v>452</v>
      </c>
      <c r="E1504" s="2">
        <v>34</v>
      </c>
      <c r="F1504" s="2">
        <v>229</v>
      </c>
      <c r="G1504" s="2">
        <v>392.9</v>
      </c>
      <c r="H1504" s="3">
        <v>45014</v>
      </c>
      <c r="I1504" s="2">
        <f>'Main Data (2)'!$D1504-'Main Data (2)'!$F1504</f>
        <v>223</v>
      </c>
      <c r="J1504" s="2">
        <f>'Main Data (2)'!$D1504*'Main Data (2)'!$G1504</f>
        <v>177590.8</v>
      </c>
      <c r="K1504" s="2">
        <f>'Main Data (2)'!$F1504*'Main Data (2)'!$G1504</f>
        <v>89974.099999999991</v>
      </c>
      <c r="L1504" s="6" t="str">
        <f t="shared" si="23"/>
        <v>No</v>
      </c>
    </row>
    <row r="1505" spans="1:12" x14ac:dyDescent="0.25">
      <c r="A1505" s="4" t="s">
        <v>2582</v>
      </c>
      <c r="B1505" s="4" t="s">
        <v>28</v>
      </c>
      <c r="C1505" s="4" t="s">
        <v>9</v>
      </c>
      <c r="D1505" s="4">
        <v>478</v>
      </c>
      <c r="E1505" s="4">
        <v>71</v>
      </c>
      <c r="F1505" s="4">
        <v>238</v>
      </c>
      <c r="G1505" s="4">
        <v>341.08</v>
      </c>
      <c r="H1505" s="5">
        <v>45201</v>
      </c>
      <c r="I1505" s="4">
        <f>'Main Data (2)'!$D1505-'Main Data (2)'!$F1505</f>
        <v>240</v>
      </c>
      <c r="J1505" s="4">
        <f>'Main Data (2)'!$D1505*'Main Data (2)'!$G1505</f>
        <v>163036.24</v>
      </c>
      <c r="K1505" s="4">
        <f>'Main Data (2)'!$F1505*'Main Data (2)'!$G1505</f>
        <v>81177.039999999994</v>
      </c>
      <c r="L1505" s="7" t="str">
        <f t="shared" si="23"/>
        <v>No</v>
      </c>
    </row>
    <row r="1506" spans="1:12" x14ac:dyDescent="0.25">
      <c r="A1506" s="2" t="s">
        <v>2592</v>
      </c>
      <c r="B1506" s="2" t="s">
        <v>26</v>
      </c>
      <c r="C1506" s="2" t="s">
        <v>9</v>
      </c>
      <c r="D1506" s="2">
        <v>371</v>
      </c>
      <c r="E1506" s="2">
        <v>62</v>
      </c>
      <c r="F1506" s="2">
        <v>178</v>
      </c>
      <c r="G1506" s="2">
        <v>481.18</v>
      </c>
      <c r="H1506" s="3">
        <v>45232</v>
      </c>
      <c r="I1506" s="2">
        <f>'Main Data (2)'!$D1506-'Main Data (2)'!$F1506</f>
        <v>193</v>
      </c>
      <c r="J1506" s="2">
        <f>'Main Data (2)'!$D1506*'Main Data (2)'!$G1506</f>
        <v>178517.78</v>
      </c>
      <c r="K1506" s="2">
        <f>'Main Data (2)'!$F1506*'Main Data (2)'!$G1506</f>
        <v>85650.040000000008</v>
      </c>
      <c r="L1506" s="6" t="str">
        <f t="shared" si="23"/>
        <v>No</v>
      </c>
    </row>
    <row r="1507" spans="1:12" x14ac:dyDescent="0.25">
      <c r="A1507" s="4" t="s">
        <v>2602</v>
      </c>
      <c r="B1507" s="4" t="s">
        <v>21</v>
      </c>
      <c r="C1507" s="4" t="s">
        <v>9</v>
      </c>
      <c r="D1507" s="4">
        <v>128</v>
      </c>
      <c r="E1507" s="4">
        <v>96</v>
      </c>
      <c r="F1507" s="4">
        <v>102</v>
      </c>
      <c r="G1507" s="4">
        <v>146.68</v>
      </c>
      <c r="H1507" s="5">
        <v>45091</v>
      </c>
      <c r="I1507" s="4">
        <f>'Main Data (2)'!$D1507-'Main Data (2)'!$F1507</f>
        <v>26</v>
      </c>
      <c r="J1507" s="4">
        <f>'Main Data (2)'!$D1507*'Main Data (2)'!$G1507</f>
        <v>18775.04</v>
      </c>
      <c r="K1507" s="4">
        <f>'Main Data (2)'!$F1507*'Main Data (2)'!$G1507</f>
        <v>14961.36</v>
      </c>
      <c r="L1507" s="7" t="str">
        <f t="shared" si="23"/>
        <v>No</v>
      </c>
    </row>
    <row r="1508" spans="1:12" x14ac:dyDescent="0.25">
      <c r="A1508" s="2" t="s">
        <v>2603</v>
      </c>
      <c r="B1508" s="2" t="s">
        <v>26</v>
      </c>
      <c r="C1508" s="2" t="s">
        <v>9</v>
      </c>
      <c r="D1508" s="2">
        <v>442</v>
      </c>
      <c r="E1508" s="2">
        <v>99</v>
      </c>
      <c r="F1508" s="2">
        <v>232</v>
      </c>
      <c r="G1508" s="2">
        <v>331.78</v>
      </c>
      <c r="H1508" s="3">
        <v>45099</v>
      </c>
      <c r="I1508" s="2">
        <f>'Main Data (2)'!$D1508-'Main Data (2)'!$F1508</f>
        <v>210</v>
      </c>
      <c r="J1508" s="2">
        <f>'Main Data (2)'!$D1508*'Main Data (2)'!$G1508</f>
        <v>146646.75999999998</v>
      </c>
      <c r="K1508" s="2">
        <f>'Main Data (2)'!$F1508*'Main Data (2)'!$G1508</f>
        <v>76972.959999999992</v>
      </c>
      <c r="L1508" s="6" t="str">
        <f t="shared" si="23"/>
        <v>No</v>
      </c>
    </row>
    <row r="1509" spans="1:12" x14ac:dyDescent="0.25">
      <c r="A1509" s="4" t="s">
        <v>2610</v>
      </c>
      <c r="B1509" s="4" t="s">
        <v>37</v>
      </c>
      <c r="C1509" s="4" t="s">
        <v>9</v>
      </c>
      <c r="D1509" s="4">
        <v>485</v>
      </c>
      <c r="E1509" s="4">
        <v>24</v>
      </c>
      <c r="F1509" s="4">
        <v>241</v>
      </c>
      <c r="G1509" s="4">
        <v>415.21</v>
      </c>
      <c r="H1509" s="5">
        <v>45126</v>
      </c>
      <c r="I1509" s="4">
        <f>'Main Data (2)'!$D1509-'Main Data (2)'!$F1509</f>
        <v>244</v>
      </c>
      <c r="J1509" s="4">
        <f>'Main Data (2)'!$D1509*'Main Data (2)'!$G1509</f>
        <v>201376.84999999998</v>
      </c>
      <c r="K1509" s="4">
        <f>'Main Data (2)'!$F1509*'Main Data (2)'!$G1509</f>
        <v>100065.61</v>
      </c>
      <c r="L1509" s="7" t="str">
        <f t="shared" si="23"/>
        <v>No</v>
      </c>
    </row>
    <row r="1510" spans="1:12" x14ac:dyDescent="0.25">
      <c r="A1510" s="2" t="s">
        <v>2614</v>
      </c>
      <c r="B1510" s="2" t="s">
        <v>17</v>
      </c>
      <c r="C1510" s="2" t="s">
        <v>9</v>
      </c>
      <c r="D1510" s="2">
        <v>343</v>
      </c>
      <c r="E1510" s="2">
        <v>76</v>
      </c>
      <c r="F1510" s="2">
        <v>260</v>
      </c>
      <c r="G1510" s="2">
        <v>188.11</v>
      </c>
      <c r="H1510" s="3">
        <v>45128</v>
      </c>
      <c r="I1510" s="2">
        <f>'Main Data (2)'!$D1510-'Main Data (2)'!$F1510</f>
        <v>83</v>
      </c>
      <c r="J1510" s="2">
        <f>'Main Data (2)'!$D1510*'Main Data (2)'!$G1510</f>
        <v>64521.73</v>
      </c>
      <c r="K1510" s="2">
        <f>'Main Data (2)'!$F1510*'Main Data (2)'!$G1510</f>
        <v>48908.600000000006</v>
      </c>
      <c r="L1510" s="6" t="str">
        <f t="shared" si="23"/>
        <v>No</v>
      </c>
    </row>
    <row r="1511" spans="1:12" x14ac:dyDescent="0.25">
      <c r="A1511" s="4" t="s">
        <v>2617</v>
      </c>
      <c r="B1511" s="4" t="s">
        <v>14</v>
      </c>
      <c r="C1511" s="4" t="s">
        <v>9</v>
      </c>
      <c r="D1511" s="4">
        <v>111</v>
      </c>
      <c r="E1511" s="4">
        <v>72</v>
      </c>
      <c r="F1511" s="4">
        <v>47</v>
      </c>
      <c r="G1511" s="4">
        <v>472.46</v>
      </c>
      <c r="H1511" s="5">
        <v>45279</v>
      </c>
      <c r="I1511" s="4">
        <f>'Main Data (2)'!$D1511-'Main Data (2)'!$F1511</f>
        <v>64</v>
      </c>
      <c r="J1511" s="4">
        <f>'Main Data (2)'!$D1511*'Main Data (2)'!$G1511</f>
        <v>52443.06</v>
      </c>
      <c r="K1511" s="4">
        <f>'Main Data (2)'!$F1511*'Main Data (2)'!$G1511</f>
        <v>22205.62</v>
      </c>
      <c r="L1511" s="7" t="str">
        <f t="shared" si="23"/>
        <v>No</v>
      </c>
    </row>
    <row r="1512" spans="1:12" x14ac:dyDescent="0.25">
      <c r="A1512" s="2" t="s">
        <v>2641</v>
      </c>
      <c r="B1512" s="2" t="s">
        <v>37</v>
      </c>
      <c r="C1512" s="2" t="s">
        <v>9</v>
      </c>
      <c r="D1512" s="2">
        <v>333</v>
      </c>
      <c r="E1512" s="2">
        <v>98</v>
      </c>
      <c r="F1512" s="2">
        <v>197</v>
      </c>
      <c r="G1512" s="2">
        <v>420.14</v>
      </c>
      <c r="H1512" s="3">
        <v>45051</v>
      </c>
      <c r="I1512" s="2">
        <f>'Main Data (2)'!$D1512-'Main Data (2)'!$F1512</f>
        <v>136</v>
      </c>
      <c r="J1512" s="2">
        <f>'Main Data (2)'!$D1512*'Main Data (2)'!$G1512</f>
        <v>139906.62</v>
      </c>
      <c r="K1512" s="2">
        <f>'Main Data (2)'!$F1512*'Main Data (2)'!$G1512</f>
        <v>82767.58</v>
      </c>
      <c r="L1512" s="6" t="str">
        <f t="shared" si="23"/>
        <v>No</v>
      </c>
    </row>
    <row r="1513" spans="1:12" x14ac:dyDescent="0.25">
      <c r="A1513" s="4" t="s">
        <v>2642</v>
      </c>
      <c r="B1513" s="4" t="s">
        <v>12</v>
      </c>
      <c r="C1513" s="4" t="s">
        <v>9</v>
      </c>
      <c r="D1513" s="4">
        <v>332</v>
      </c>
      <c r="E1513" s="4">
        <v>42</v>
      </c>
      <c r="F1513" s="4">
        <v>213</v>
      </c>
      <c r="G1513" s="4">
        <v>304.44</v>
      </c>
      <c r="H1513" s="5">
        <v>45154</v>
      </c>
      <c r="I1513" s="4">
        <f>'Main Data (2)'!$D1513-'Main Data (2)'!$F1513</f>
        <v>119</v>
      </c>
      <c r="J1513" s="4">
        <f>'Main Data (2)'!$D1513*'Main Data (2)'!$G1513</f>
        <v>101074.08</v>
      </c>
      <c r="K1513" s="4">
        <f>'Main Data (2)'!$F1513*'Main Data (2)'!$G1513</f>
        <v>64845.72</v>
      </c>
      <c r="L1513" s="7" t="str">
        <f t="shared" si="23"/>
        <v>No</v>
      </c>
    </row>
    <row r="1514" spans="1:12" x14ac:dyDescent="0.25">
      <c r="A1514" s="2" t="s">
        <v>2644</v>
      </c>
      <c r="B1514" s="2" t="s">
        <v>35</v>
      </c>
      <c r="C1514" s="2" t="s">
        <v>9</v>
      </c>
      <c r="D1514" s="2">
        <v>103</v>
      </c>
      <c r="E1514" s="2">
        <v>38</v>
      </c>
      <c r="F1514" s="2">
        <v>19</v>
      </c>
      <c r="G1514" s="2">
        <v>415.19</v>
      </c>
      <c r="H1514" s="3">
        <v>45172</v>
      </c>
      <c r="I1514" s="2">
        <f>'Main Data (2)'!$D1514-'Main Data (2)'!$F1514</f>
        <v>84</v>
      </c>
      <c r="J1514" s="2">
        <f>'Main Data (2)'!$D1514*'Main Data (2)'!$G1514</f>
        <v>42764.57</v>
      </c>
      <c r="K1514" s="2">
        <f>'Main Data (2)'!$F1514*'Main Data (2)'!$G1514</f>
        <v>7888.61</v>
      </c>
      <c r="L1514" s="6" t="str">
        <f t="shared" si="23"/>
        <v>No</v>
      </c>
    </row>
    <row r="1515" spans="1:12" x14ac:dyDescent="0.25">
      <c r="A1515" s="4" t="s">
        <v>2646</v>
      </c>
      <c r="B1515" s="4" t="s">
        <v>26</v>
      </c>
      <c r="C1515" s="4" t="s">
        <v>9</v>
      </c>
      <c r="D1515" s="4">
        <v>260</v>
      </c>
      <c r="E1515" s="4">
        <v>24</v>
      </c>
      <c r="F1515" s="4">
        <v>174</v>
      </c>
      <c r="G1515" s="4">
        <v>48.71</v>
      </c>
      <c r="H1515" s="5">
        <v>45057</v>
      </c>
      <c r="I1515" s="4">
        <f>'Main Data (2)'!$D1515-'Main Data (2)'!$F1515</f>
        <v>86</v>
      </c>
      <c r="J1515" s="4">
        <f>'Main Data (2)'!$D1515*'Main Data (2)'!$G1515</f>
        <v>12664.6</v>
      </c>
      <c r="K1515" s="4">
        <f>'Main Data (2)'!$F1515*'Main Data (2)'!$G1515</f>
        <v>8475.5400000000009</v>
      </c>
      <c r="L1515" s="7" t="str">
        <f t="shared" si="23"/>
        <v>No</v>
      </c>
    </row>
    <row r="1516" spans="1:12" x14ac:dyDescent="0.25">
      <c r="A1516" s="2" t="s">
        <v>2647</v>
      </c>
      <c r="B1516" s="2" t="s">
        <v>17</v>
      </c>
      <c r="C1516" s="2" t="s">
        <v>9</v>
      </c>
      <c r="D1516" s="2">
        <v>336</v>
      </c>
      <c r="E1516" s="2">
        <v>44</v>
      </c>
      <c r="F1516" s="2">
        <v>178</v>
      </c>
      <c r="G1516" s="2">
        <v>365.28</v>
      </c>
      <c r="H1516" s="3">
        <v>45083</v>
      </c>
      <c r="I1516" s="2">
        <f>'Main Data (2)'!$D1516-'Main Data (2)'!$F1516</f>
        <v>158</v>
      </c>
      <c r="J1516" s="2">
        <f>'Main Data (2)'!$D1516*'Main Data (2)'!$G1516</f>
        <v>122734.07999999999</v>
      </c>
      <c r="K1516" s="2">
        <f>'Main Data (2)'!$F1516*'Main Data (2)'!$G1516</f>
        <v>65019.839999999997</v>
      </c>
      <c r="L1516" s="6" t="str">
        <f t="shared" si="23"/>
        <v>No</v>
      </c>
    </row>
    <row r="1517" spans="1:12" x14ac:dyDescent="0.25">
      <c r="A1517" s="4" t="s">
        <v>2649</v>
      </c>
      <c r="B1517" s="4" t="s">
        <v>8</v>
      </c>
      <c r="C1517" s="4" t="s">
        <v>9</v>
      </c>
      <c r="D1517" s="4">
        <v>454</v>
      </c>
      <c r="E1517" s="4">
        <v>33</v>
      </c>
      <c r="F1517" s="4">
        <v>278</v>
      </c>
      <c r="G1517" s="4">
        <v>486.99</v>
      </c>
      <c r="H1517" s="5">
        <v>45174</v>
      </c>
      <c r="I1517" s="4">
        <f>'Main Data (2)'!$D1517-'Main Data (2)'!$F1517</f>
        <v>176</v>
      </c>
      <c r="J1517" s="4">
        <f>'Main Data (2)'!$D1517*'Main Data (2)'!$G1517</f>
        <v>221093.46</v>
      </c>
      <c r="K1517" s="4">
        <f>'Main Data (2)'!$F1517*'Main Data (2)'!$G1517</f>
        <v>135383.22</v>
      </c>
      <c r="L1517" s="7" t="str">
        <f t="shared" si="23"/>
        <v>No</v>
      </c>
    </row>
    <row r="1518" spans="1:12" x14ac:dyDescent="0.25">
      <c r="A1518" s="2" t="s">
        <v>2672</v>
      </c>
      <c r="B1518" s="2" t="s">
        <v>21</v>
      </c>
      <c r="C1518" s="2" t="s">
        <v>9</v>
      </c>
      <c r="D1518" s="2">
        <v>369</v>
      </c>
      <c r="E1518" s="2">
        <v>40</v>
      </c>
      <c r="F1518" s="2">
        <v>125</v>
      </c>
      <c r="G1518" s="2">
        <v>342.34</v>
      </c>
      <c r="H1518" s="3">
        <v>45134</v>
      </c>
      <c r="I1518" s="2">
        <f>'Main Data (2)'!$D1518-'Main Data (2)'!$F1518</f>
        <v>244</v>
      </c>
      <c r="J1518" s="2">
        <f>'Main Data (2)'!$D1518*'Main Data (2)'!$G1518</f>
        <v>126323.45999999999</v>
      </c>
      <c r="K1518" s="2">
        <f>'Main Data (2)'!$F1518*'Main Data (2)'!$G1518</f>
        <v>42792.5</v>
      </c>
      <c r="L1518" s="6" t="str">
        <f t="shared" si="23"/>
        <v>No</v>
      </c>
    </row>
    <row r="1519" spans="1:12" x14ac:dyDescent="0.25">
      <c r="A1519" s="4" t="s">
        <v>2685</v>
      </c>
      <c r="B1519" s="4" t="s">
        <v>8</v>
      </c>
      <c r="C1519" s="4" t="s">
        <v>9</v>
      </c>
      <c r="D1519" s="4">
        <v>253</v>
      </c>
      <c r="E1519" s="4">
        <v>74</v>
      </c>
      <c r="F1519" s="4">
        <v>247</v>
      </c>
      <c r="G1519" s="4">
        <v>19.940000000000001</v>
      </c>
      <c r="H1519" s="5">
        <v>45091</v>
      </c>
      <c r="I1519" s="4">
        <f>'Main Data (2)'!$D1519-'Main Data (2)'!$F1519</f>
        <v>6</v>
      </c>
      <c r="J1519" s="4">
        <f>'Main Data (2)'!$D1519*'Main Data (2)'!$G1519</f>
        <v>5044.8200000000006</v>
      </c>
      <c r="K1519" s="4">
        <f>'Main Data (2)'!$F1519*'Main Data (2)'!$G1519</f>
        <v>4925.18</v>
      </c>
      <c r="L1519" s="7" t="str">
        <f t="shared" si="23"/>
        <v>No</v>
      </c>
    </row>
    <row r="1520" spans="1:12" x14ac:dyDescent="0.25">
      <c r="A1520" s="2" t="s">
        <v>2691</v>
      </c>
      <c r="B1520" s="2" t="s">
        <v>12</v>
      </c>
      <c r="C1520" s="2" t="s">
        <v>9</v>
      </c>
      <c r="D1520" s="2">
        <v>401</v>
      </c>
      <c r="E1520" s="2">
        <v>25</v>
      </c>
      <c r="F1520" s="2">
        <v>237</v>
      </c>
      <c r="G1520" s="2">
        <v>274.32</v>
      </c>
      <c r="H1520" s="3">
        <v>45135</v>
      </c>
      <c r="I1520" s="2">
        <f>'Main Data (2)'!$D1520-'Main Data (2)'!$F1520</f>
        <v>164</v>
      </c>
      <c r="J1520" s="2">
        <f>'Main Data (2)'!$D1520*'Main Data (2)'!$G1520</f>
        <v>110002.31999999999</v>
      </c>
      <c r="K1520" s="2">
        <f>'Main Data (2)'!$F1520*'Main Data (2)'!$G1520</f>
        <v>65013.84</v>
      </c>
      <c r="L1520" s="6" t="str">
        <f t="shared" si="23"/>
        <v>No</v>
      </c>
    </row>
    <row r="1521" spans="1:12" x14ac:dyDescent="0.25">
      <c r="A1521" s="4" t="s">
        <v>2698</v>
      </c>
      <c r="B1521" s="4" t="s">
        <v>8</v>
      </c>
      <c r="C1521" s="4" t="s">
        <v>9</v>
      </c>
      <c r="D1521" s="4">
        <v>59</v>
      </c>
      <c r="E1521" s="4">
        <v>96</v>
      </c>
      <c r="F1521" s="4">
        <v>51</v>
      </c>
      <c r="G1521" s="4">
        <v>365.87</v>
      </c>
      <c r="H1521" s="5">
        <v>45031</v>
      </c>
      <c r="I1521" s="4">
        <f>'Main Data (2)'!$D1521-'Main Data (2)'!$F1521</f>
        <v>8</v>
      </c>
      <c r="J1521" s="4">
        <f>'Main Data (2)'!$D1521*'Main Data (2)'!$G1521</f>
        <v>21586.33</v>
      </c>
      <c r="K1521" s="4">
        <f>'Main Data (2)'!$F1521*'Main Data (2)'!$G1521</f>
        <v>18659.37</v>
      </c>
      <c r="L1521" s="7" t="str">
        <f t="shared" si="23"/>
        <v>Yes</v>
      </c>
    </row>
    <row r="1522" spans="1:12" x14ac:dyDescent="0.25">
      <c r="A1522" s="2" t="s">
        <v>2704</v>
      </c>
      <c r="B1522" s="2" t="s">
        <v>14</v>
      </c>
      <c r="C1522" s="2" t="s">
        <v>9</v>
      </c>
      <c r="D1522" s="2">
        <v>183</v>
      </c>
      <c r="E1522" s="2">
        <v>29</v>
      </c>
      <c r="F1522" s="2">
        <v>177</v>
      </c>
      <c r="G1522" s="2">
        <v>256.58999999999997</v>
      </c>
      <c r="H1522" s="3">
        <v>45285</v>
      </c>
      <c r="I1522" s="2">
        <f>'Main Data (2)'!$D1522-'Main Data (2)'!$F1522</f>
        <v>6</v>
      </c>
      <c r="J1522" s="2">
        <f>'Main Data (2)'!$D1522*'Main Data (2)'!$G1522</f>
        <v>46955.969999999994</v>
      </c>
      <c r="K1522" s="2">
        <f>'Main Data (2)'!$F1522*'Main Data (2)'!$G1522</f>
        <v>45416.429999999993</v>
      </c>
      <c r="L1522" s="6" t="str">
        <f t="shared" si="23"/>
        <v>No</v>
      </c>
    </row>
    <row r="1523" spans="1:12" x14ac:dyDescent="0.25">
      <c r="A1523" s="4" t="s">
        <v>2710</v>
      </c>
      <c r="B1523" s="4" t="s">
        <v>35</v>
      </c>
      <c r="C1523" s="4" t="s">
        <v>9</v>
      </c>
      <c r="D1523" s="4">
        <v>367</v>
      </c>
      <c r="E1523" s="4">
        <v>40</v>
      </c>
      <c r="F1523" s="4">
        <v>201</v>
      </c>
      <c r="G1523" s="4">
        <v>292.62</v>
      </c>
      <c r="H1523" s="5">
        <v>45128</v>
      </c>
      <c r="I1523" s="4">
        <f>'Main Data (2)'!$D1523-'Main Data (2)'!$F1523</f>
        <v>166</v>
      </c>
      <c r="J1523" s="4">
        <f>'Main Data (2)'!$D1523*'Main Data (2)'!$G1523</f>
        <v>107391.54000000001</v>
      </c>
      <c r="K1523" s="4">
        <f>'Main Data (2)'!$F1523*'Main Data (2)'!$G1523</f>
        <v>58816.62</v>
      </c>
      <c r="L1523" s="7" t="str">
        <f t="shared" si="23"/>
        <v>No</v>
      </c>
    </row>
    <row r="1524" spans="1:12" x14ac:dyDescent="0.25">
      <c r="A1524" s="2" t="s">
        <v>2719</v>
      </c>
      <c r="B1524" s="2" t="s">
        <v>48</v>
      </c>
      <c r="C1524" s="2" t="s">
        <v>9</v>
      </c>
      <c r="D1524" s="2">
        <v>24</v>
      </c>
      <c r="E1524" s="2">
        <v>38</v>
      </c>
      <c r="F1524" s="2">
        <v>7</v>
      </c>
      <c r="G1524" s="2">
        <v>372.18</v>
      </c>
      <c r="H1524" s="3">
        <v>45176</v>
      </c>
      <c r="I1524" s="2">
        <f>'Main Data (2)'!$D1524-'Main Data (2)'!$F1524</f>
        <v>17</v>
      </c>
      <c r="J1524" s="2">
        <f>'Main Data (2)'!$D1524*'Main Data (2)'!$G1524</f>
        <v>8932.32</v>
      </c>
      <c r="K1524" s="2">
        <f>'Main Data (2)'!$F1524*'Main Data (2)'!$G1524</f>
        <v>2605.2600000000002</v>
      </c>
      <c r="L1524" s="6" t="str">
        <f t="shared" si="23"/>
        <v>Yes</v>
      </c>
    </row>
    <row r="1525" spans="1:12" x14ac:dyDescent="0.25">
      <c r="A1525" s="4" t="s">
        <v>2721</v>
      </c>
      <c r="B1525" s="4" t="s">
        <v>48</v>
      </c>
      <c r="C1525" s="4" t="s">
        <v>9</v>
      </c>
      <c r="D1525" s="4">
        <v>423</v>
      </c>
      <c r="E1525" s="4">
        <v>57</v>
      </c>
      <c r="F1525" s="4">
        <v>291</v>
      </c>
      <c r="G1525" s="4">
        <v>164.82</v>
      </c>
      <c r="H1525" s="5">
        <v>45235</v>
      </c>
      <c r="I1525" s="4">
        <f>'Main Data (2)'!$D1525-'Main Data (2)'!$F1525</f>
        <v>132</v>
      </c>
      <c r="J1525" s="4">
        <f>'Main Data (2)'!$D1525*'Main Data (2)'!$G1525</f>
        <v>69718.86</v>
      </c>
      <c r="K1525" s="4">
        <f>'Main Data (2)'!$F1525*'Main Data (2)'!$G1525</f>
        <v>47962.619999999995</v>
      </c>
      <c r="L1525" s="7" t="str">
        <f t="shared" si="23"/>
        <v>No</v>
      </c>
    </row>
    <row r="1526" spans="1:12" x14ac:dyDescent="0.25">
      <c r="A1526" s="2" t="s">
        <v>2726</v>
      </c>
      <c r="B1526" s="2" t="s">
        <v>12</v>
      </c>
      <c r="C1526" s="2" t="s">
        <v>9</v>
      </c>
      <c r="D1526" s="2">
        <v>335</v>
      </c>
      <c r="E1526" s="2">
        <v>42</v>
      </c>
      <c r="F1526" s="2">
        <v>39</v>
      </c>
      <c r="G1526" s="2">
        <v>63.47</v>
      </c>
      <c r="H1526" s="3">
        <v>44954</v>
      </c>
      <c r="I1526" s="2">
        <f>'Main Data (2)'!$D1526-'Main Data (2)'!$F1526</f>
        <v>296</v>
      </c>
      <c r="J1526" s="2">
        <f>'Main Data (2)'!$D1526*'Main Data (2)'!$G1526</f>
        <v>21262.45</v>
      </c>
      <c r="K1526" s="2">
        <f>'Main Data (2)'!$F1526*'Main Data (2)'!$G1526</f>
        <v>2475.33</v>
      </c>
      <c r="L1526" s="6" t="str">
        <f t="shared" si="23"/>
        <v>No</v>
      </c>
    </row>
    <row r="1527" spans="1:12" x14ac:dyDescent="0.25">
      <c r="A1527" s="4" t="s">
        <v>2728</v>
      </c>
      <c r="B1527" s="4" t="s">
        <v>28</v>
      </c>
      <c r="C1527" s="4" t="s">
        <v>9</v>
      </c>
      <c r="D1527" s="4">
        <v>306</v>
      </c>
      <c r="E1527" s="4">
        <v>40</v>
      </c>
      <c r="F1527" s="4">
        <v>34</v>
      </c>
      <c r="G1527" s="4">
        <v>147.1</v>
      </c>
      <c r="H1527" s="5">
        <v>44968</v>
      </c>
      <c r="I1527" s="4">
        <f>'Main Data (2)'!$D1527-'Main Data (2)'!$F1527</f>
        <v>272</v>
      </c>
      <c r="J1527" s="4">
        <f>'Main Data (2)'!$D1527*'Main Data (2)'!$G1527</f>
        <v>45012.6</v>
      </c>
      <c r="K1527" s="4">
        <f>'Main Data (2)'!$F1527*'Main Data (2)'!$G1527</f>
        <v>5001.3999999999996</v>
      </c>
      <c r="L1527" s="7" t="str">
        <f t="shared" si="23"/>
        <v>No</v>
      </c>
    </row>
    <row r="1528" spans="1:12" x14ac:dyDescent="0.25">
      <c r="A1528" s="2" t="s">
        <v>2735</v>
      </c>
      <c r="B1528" s="2" t="s">
        <v>35</v>
      </c>
      <c r="C1528" s="2" t="s">
        <v>9</v>
      </c>
      <c r="D1528" s="2">
        <v>236</v>
      </c>
      <c r="E1528" s="2">
        <v>42</v>
      </c>
      <c r="F1528" s="2">
        <v>54</v>
      </c>
      <c r="G1528" s="2">
        <v>186.06</v>
      </c>
      <c r="H1528" s="3">
        <v>45062</v>
      </c>
      <c r="I1528" s="2">
        <f>'Main Data (2)'!$D1528-'Main Data (2)'!$F1528</f>
        <v>182</v>
      </c>
      <c r="J1528" s="2">
        <f>'Main Data (2)'!$D1528*'Main Data (2)'!$G1528</f>
        <v>43910.16</v>
      </c>
      <c r="K1528" s="2">
        <f>'Main Data (2)'!$F1528*'Main Data (2)'!$G1528</f>
        <v>10047.24</v>
      </c>
      <c r="L1528" s="6" t="str">
        <f t="shared" si="23"/>
        <v>No</v>
      </c>
    </row>
    <row r="1529" spans="1:12" x14ac:dyDescent="0.25">
      <c r="A1529" s="4" t="s">
        <v>2736</v>
      </c>
      <c r="B1529" s="4" t="s">
        <v>35</v>
      </c>
      <c r="C1529" s="4" t="s">
        <v>9</v>
      </c>
      <c r="D1529" s="4">
        <v>308</v>
      </c>
      <c r="E1529" s="4">
        <v>42</v>
      </c>
      <c r="F1529" s="4">
        <v>135</v>
      </c>
      <c r="G1529" s="4">
        <v>84.25</v>
      </c>
      <c r="H1529" s="5">
        <v>45055</v>
      </c>
      <c r="I1529" s="4">
        <f>'Main Data (2)'!$D1529-'Main Data (2)'!$F1529</f>
        <v>173</v>
      </c>
      <c r="J1529" s="4">
        <f>'Main Data (2)'!$D1529*'Main Data (2)'!$G1529</f>
        <v>25949</v>
      </c>
      <c r="K1529" s="4">
        <f>'Main Data (2)'!$F1529*'Main Data (2)'!$G1529</f>
        <v>11373.75</v>
      </c>
      <c r="L1529" s="7" t="str">
        <f t="shared" si="23"/>
        <v>No</v>
      </c>
    </row>
    <row r="1530" spans="1:12" x14ac:dyDescent="0.25">
      <c r="A1530" s="2" t="s">
        <v>2740</v>
      </c>
      <c r="B1530" s="2" t="s">
        <v>37</v>
      </c>
      <c r="C1530" s="2" t="s">
        <v>9</v>
      </c>
      <c r="D1530" s="2">
        <v>436</v>
      </c>
      <c r="E1530" s="2">
        <v>31</v>
      </c>
      <c r="F1530" s="2">
        <v>294</v>
      </c>
      <c r="G1530" s="2">
        <v>26.88</v>
      </c>
      <c r="H1530" s="3">
        <v>45075</v>
      </c>
      <c r="I1530" s="2">
        <f>'Main Data (2)'!$D1530-'Main Data (2)'!$F1530</f>
        <v>142</v>
      </c>
      <c r="J1530" s="2">
        <f>'Main Data (2)'!$D1530*'Main Data (2)'!$G1530</f>
        <v>11719.68</v>
      </c>
      <c r="K1530" s="2">
        <f>'Main Data (2)'!$F1530*'Main Data (2)'!$G1530</f>
        <v>7902.7199999999993</v>
      </c>
      <c r="L1530" s="6" t="str">
        <f t="shared" si="23"/>
        <v>No</v>
      </c>
    </row>
    <row r="1531" spans="1:12" x14ac:dyDescent="0.25">
      <c r="A1531" s="4" t="s">
        <v>2741</v>
      </c>
      <c r="B1531" s="4" t="s">
        <v>21</v>
      </c>
      <c r="C1531" s="4" t="s">
        <v>9</v>
      </c>
      <c r="D1531" s="4">
        <v>466</v>
      </c>
      <c r="E1531" s="4">
        <v>37</v>
      </c>
      <c r="F1531" s="4">
        <v>189</v>
      </c>
      <c r="G1531" s="4">
        <v>103.41</v>
      </c>
      <c r="H1531" s="5">
        <v>45011</v>
      </c>
      <c r="I1531" s="4">
        <f>'Main Data (2)'!$D1531-'Main Data (2)'!$F1531</f>
        <v>277</v>
      </c>
      <c r="J1531" s="4">
        <f>'Main Data (2)'!$D1531*'Main Data (2)'!$G1531</f>
        <v>48189.06</v>
      </c>
      <c r="K1531" s="4">
        <f>'Main Data (2)'!$F1531*'Main Data (2)'!$G1531</f>
        <v>19544.489999999998</v>
      </c>
      <c r="L1531" s="7" t="str">
        <f t="shared" si="23"/>
        <v>No</v>
      </c>
    </row>
    <row r="1532" spans="1:12" x14ac:dyDescent="0.25">
      <c r="A1532" s="2" t="s">
        <v>2748</v>
      </c>
      <c r="B1532" s="2" t="s">
        <v>17</v>
      </c>
      <c r="C1532" s="2" t="s">
        <v>9</v>
      </c>
      <c r="D1532" s="2">
        <v>279</v>
      </c>
      <c r="E1532" s="2">
        <v>21</v>
      </c>
      <c r="F1532" s="2">
        <v>230</v>
      </c>
      <c r="G1532" s="2">
        <v>168.44</v>
      </c>
      <c r="H1532" s="3">
        <v>45259</v>
      </c>
      <c r="I1532" s="2">
        <f>'Main Data (2)'!$D1532-'Main Data (2)'!$F1532</f>
        <v>49</v>
      </c>
      <c r="J1532" s="2">
        <f>'Main Data (2)'!$D1532*'Main Data (2)'!$G1532</f>
        <v>46994.76</v>
      </c>
      <c r="K1532" s="2">
        <f>'Main Data (2)'!$F1532*'Main Data (2)'!$G1532</f>
        <v>38741.199999999997</v>
      </c>
      <c r="L1532" s="6" t="str">
        <f t="shared" si="23"/>
        <v>No</v>
      </c>
    </row>
    <row r="1533" spans="1:12" x14ac:dyDescent="0.25">
      <c r="A1533" s="4" t="s">
        <v>2752</v>
      </c>
      <c r="B1533" s="4" t="s">
        <v>26</v>
      </c>
      <c r="C1533" s="4" t="s">
        <v>9</v>
      </c>
      <c r="D1533" s="4">
        <v>555</v>
      </c>
      <c r="E1533" s="4">
        <v>20</v>
      </c>
      <c r="F1533" s="4">
        <v>293</v>
      </c>
      <c r="G1533" s="4">
        <v>39.26</v>
      </c>
      <c r="H1533" s="5">
        <v>45145</v>
      </c>
      <c r="I1533" s="4">
        <f>'Main Data (2)'!$D1533-'Main Data (2)'!$F1533</f>
        <v>262</v>
      </c>
      <c r="J1533" s="4">
        <f>'Main Data (2)'!$D1533*'Main Data (2)'!$G1533</f>
        <v>21789.3</v>
      </c>
      <c r="K1533" s="4">
        <f>'Main Data (2)'!$F1533*'Main Data (2)'!$G1533</f>
        <v>11503.18</v>
      </c>
      <c r="L1533" s="7" t="str">
        <f t="shared" si="23"/>
        <v>No</v>
      </c>
    </row>
    <row r="1534" spans="1:12" x14ac:dyDescent="0.25">
      <c r="A1534" s="2" t="s">
        <v>2753</v>
      </c>
      <c r="B1534" s="2" t="s">
        <v>37</v>
      </c>
      <c r="C1534" s="2" t="s">
        <v>9</v>
      </c>
      <c r="D1534" s="2">
        <v>89</v>
      </c>
      <c r="E1534" s="2">
        <v>55</v>
      </c>
      <c r="F1534" s="2">
        <v>77</v>
      </c>
      <c r="G1534" s="2">
        <v>85.63</v>
      </c>
      <c r="H1534" s="3">
        <v>45049</v>
      </c>
      <c r="I1534" s="2">
        <f>'Main Data (2)'!$D1534-'Main Data (2)'!$F1534</f>
        <v>12</v>
      </c>
      <c r="J1534" s="2">
        <f>'Main Data (2)'!$D1534*'Main Data (2)'!$G1534</f>
        <v>7621.07</v>
      </c>
      <c r="K1534" s="2">
        <f>'Main Data (2)'!$F1534*'Main Data (2)'!$G1534</f>
        <v>6593.5099999999993</v>
      </c>
      <c r="L1534" s="6" t="str">
        <f t="shared" si="23"/>
        <v>No</v>
      </c>
    </row>
    <row r="1535" spans="1:12" x14ac:dyDescent="0.25">
      <c r="A1535" s="4" t="s">
        <v>2758</v>
      </c>
      <c r="B1535" s="4" t="s">
        <v>17</v>
      </c>
      <c r="C1535" s="4" t="s">
        <v>9</v>
      </c>
      <c r="D1535" s="4">
        <v>416</v>
      </c>
      <c r="E1535" s="4">
        <v>65</v>
      </c>
      <c r="F1535" s="4">
        <v>194</v>
      </c>
      <c r="G1535" s="4">
        <v>223.65</v>
      </c>
      <c r="H1535" s="5">
        <v>45116</v>
      </c>
      <c r="I1535" s="4">
        <f>'Main Data (2)'!$D1535-'Main Data (2)'!$F1535</f>
        <v>222</v>
      </c>
      <c r="J1535" s="4">
        <f>'Main Data (2)'!$D1535*'Main Data (2)'!$G1535</f>
        <v>93038.400000000009</v>
      </c>
      <c r="K1535" s="4">
        <f>'Main Data (2)'!$F1535*'Main Data (2)'!$G1535</f>
        <v>43388.1</v>
      </c>
      <c r="L1535" s="7" t="str">
        <f t="shared" si="23"/>
        <v>No</v>
      </c>
    </row>
    <row r="1536" spans="1:12" x14ac:dyDescent="0.25">
      <c r="A1536" s="2" t="s">
        <v>2761</v>
      </c>
      <c r="B1536" s="2" t="s">
        <v>48</v>
      </c>
      <c r="C1536" s="2" t="s">
        <v>9</v>
      </c>
      <c r="D1536" s="2">
        <v>577</v>
      </c>
      <c r="E1536" s="2">
        <v>48</v>
      </c>
      <c r="F1536" s="2">
        <v>284</v>
      </c>
      <c r="G1536" s="2">
        <v>242.9</v>
      </c>
      <c r="H1536" s="3">
        <v>45085</v>
      </c>
      <c r="I1536" s="2">
        <f>'Main Data (2)'!$D1536-'Main Data (2)'!$F1536</f>
        <v>293</v>
      </c>
      <c r="J1536" s="2">
        <f>'Main Data (2)'!$D1536*'Main Data (2)'!$G1536</f>
        <v>140153.30000000002</v>
      </c>
      <c r="K1536" s="2">
        <f>'Main Data (2)'!$F1536*'Main Data (2)'!$G1536</f>
        <v>68983.600000000006</v>
      </c>
      <c r="L1536" s="6" t="str">
        <f t="shared" si="23"/>
        <v>No</v>
      </c>
    </row>
    <row r="1537" spans="1:12" x14ac:dyDescent="0.25">
      <c r="A1537" s="4" t="s">
        <v>2764</v>
      </c>
      <c r="B1537" s="4" t="s">
        <v>28</v>
      </c>
      <c r="C1537" s="4" t="s">
        <v>9</v>
      </c>
      <c r="D1537" s="4">
        <v>483</v>
      </c>
      <c r="E1537" s="4">
        <v>22</v>
      </c>
      <c r="F1537" s="4">
        <v>228</v>
      </c>
      <c r="G1537" s="4">
        <v>421.06</v>
      </c>
      <c r="H1537" s="5">
        <v>45135</v>
      </c>
      <c r="I1537" s="4">
        <f>'Main Data (2)'!$D1537-'Main Data (2)'!$F1537</f>
        <v>255</v>
      </c>
      <c r="J1537" s="4">
        <f>'Main Data (2)'!$D1537*'Main Data (2)'!$G1537</f>
        <v>203371.98</v>
      </c>
      <c r="K1537" s="4">
        <f>'Main Data (2)'!$F1537*'Main Data (2)'!$G1537</f>
        <v>96001.680000000008</v>
      </c>
      <c r="L1537" s="7" t="str">
        <f t="shared" si="23"/>
        <v>No</v>
      </c>
    </row>
    <row r="1538" spans="1:12" x14ac:dyDescent="0.25">
      <c r="A1538" s="2" t="s">
        <v>2773</v>
      </c>
      <c r="B1538" s="2" t="s">
        <v>14</v>
      </c>
      <c r="C1538" s="2" t="s">
        <v>9</v>
      </c>
      <c r="D1538" s="2">
        <v>95</v>
      </c>
      <c r="E1538" s="2">
        <v>88</v>
      </c>
      <c r="F1538" s="2">
        <v>80</v>
      </c>
      <c r="G1538" s="2">
        <v>153.61000000000001</v>
      </c>
      <c r="H1538" s="3">
        <v>45197</v>
      </c>
      <c r="I1538" s="2">
        <f>'Main Data (2)'!$D1538-'Main Data (2)'!$F1538</f>
        <v>15</v>
      </c>
      <c r="J1538" s="2">
        <f>'Main Data (2)'!$D1538*'Main Data (2)'!$G1538</f>
        <v>14592.95</v>
      </c>
      <c r="K1538" s="2">
        <f>'Main Data (2)'!$F1538*'Main Data (2)'!$G1538</f>
        <v>12288.800000000001</v>
      </c>
      <c r="L1538" s="6" t="str">
        <f t="shared" ref="L1538:L1601" si="24">IF(D1538&lt;=E1538,"Yes","No")</f>
        <v>No</v>
      </c>
    </row>
    <row r="1539" spans="1:12" x14ac:dyDescent="0.25">
      <c r="A1539" s="4" t="s">
        <v>2776</v>
      </c>
      <c r="B1539" s="4" t="s">
        <v>35</v>
      </c>
      <c r="C1539" s="4" t="s">
        <v>9</v>
      </c>
      <c r="D1539" s="4">
        <v>314</v>
      </c>
      <c r="E1539" s="4">
        <v>85</v>
      </c>
      <c r="F1539" s="4">
        <v>37</v>
      </c>
      <c r="G1539" s="4">
        <v>383</v>
      </c>
      <c r="H1539" s="5">
        <v>44996</v>
      </c>
      <c r="I1539" s="4">
        <f>'Main Data (2)'!$D1539-'Main Data (2)'!$F1539</f>
        <v>277</v>
      </c>
      <c r="J1539" s="4">
        <f>'Main Data (2)'!$D1539*'Main Data (2)'!$G1539</f>
        <v>120262</v>
      </c>
      <c r="K1539" s="4">
        <f>'Main Data (2)'!$F1539*'Main Data (2)'!$G1539</f>
        <v>14171</v>
      </c>
      <c r="L1539" s="7" t="str">
        <f t="shared" si="24"/>
        <v>No</v>
      </c>
    </row>
    <row r="1540" spans="1:12" x14ac:dyDescent="0.25">
      <c r="A1540" s="2" t="s">
        <v>2779</v>
      </c>
      <c r="B1540" s="2" t="s">
        <v>48</v>
      </c>
      <c r="C1540" s="2" t="s">
        <v>9</v>
      </c>
      <c r="D1540" s="2">
        <v>381</v>
      </c>
      <c r="E1540" s="2">
        <v>81</v>
      </c>
      <c r="F1540" s="2">
        <v>262</v>
      </c>
      <c r="G1540" s="2">
        <v>356.48</v>
      </c>
      <c r="H1540" s="3">
        <v>45233</v>
      </c>
      <c r="I1540" s="2">
        <f>'Main Data (2)'!$D1540-'Main Data (2)'!$F1540</f>
        <v>119</v>
      </c>
      <c r="J1540" s="2">
        <f>'Main Data (2)'!$D1540*'Main Data (2)'!$G1540</f>
        <v>135818.88</v>
      </c>
      <c r="K1540" s="2">
        <f>'Main Data (2)'!$F1540*'Main Data (2)'!$G1540</f>
        <v>93397.760000000009</v>
      </c>
      <c r="L1540" s="6" t="str">
        <f t="shared" si="24"/>
        <v>No</v>
      </c>
    </row>
    <row r="1541" spans="1:12" x14ac:dyDescent="0.25">
      <c r="A1541" s="4" t="s">
        <v>2780</v>
      </c>
      <c r="B1541" s="4" t="s">
        <v>26</v>
      </c>
      <c r="C1541" s="4" t="s">
        <v>9</v>
      </c>
      <c r="D1541" s="4">
        <v>376</v>
      </c>
      <c r="E1541" s="4">
        <v>82</v>
      </c>
      <c r="F1541" s="4">
        <v>160</v>
      </c>
      <c r="G1541" s="4">
        <v>350.77</v>
      </c>
      <c r="H1541" s="5">
        <v>45060</v>
      </c>
      <c r="I1541" s="4">
        <f>'Main Data (2)'!$D1541-'Main Data (2)'!$F1541</f>
        <v>216</v>
      </c>
      <c r="J1541" s="4">
        <f>'Main Data (2)'!$D1541*'Main Data (2)'!$G1541</f>
        <v>131889.51999999999</v>
      </c>
      <c r="K1541" s="4">
        <f>'Main Data (2)'!$F1541*'Main Data (2)'!$G1541</f>
        <v>56123.199999999997</v>
      </c>
      <c r="L1541" s="7" t="str">
        <f t="shared" si="24"/>
        <v>No</v>
      </c>
    </row>
    <row r="1542" spans="1:12" x14ac:dyDescent="0.25">
      <c r="A1542" s="2" t="s">
        <v>2781</v>
      </c>
      <c r="B1542" s="2" t="s">
        <v>8</v>
      </c>
      <c r="C1542" s="2" t="s">
        <v>9</v>
      </c>
      <c r="D1542" s="2">
        <v>401</v>
      </c>
      <c r="E1542" s="2">
        <v>67</v>
      </c>
      <c r="F1542" s="2">
        <v>267</v>
      </c>
      <c r="G1542" s="2">
        <v>143.22</v>
      </c>
      <c r="H1542" s="3">
        <v>45089</v>
      </c>
      <c r="I1542" s="2">
        <f>'Main Data (2)'!$D1542-'Main Data (2)'!$F1542</f>
        <v>134</v>
      </c>
      <c r="J1542" s="2">
        <f>'Main Data (2)'!$D1542*'Main Data (2)'!$G1542</f>
        <v>57431.22</v>
      </c>
      <c r="K1542" s="2">
        <f>'Main Data (2)'!$F1542*'Main Data (2)'!$G1542</f>
        <v>38239.74</v>
      </c>
      <c r="L1542" s="6" t="str">
        <f t="shared" si="24"/>
        <v>No</v>
      </c>
    </row>
    <row r="1543" spans="1:12" x14ac:dyDescent="0.25">
      <c r="A1543" s="4" t="s">
        <v>2788</v>
      </c>
      <c r="B1543" s="4" t="s">
        <v>35</v>
      </c>
      <c r="C1543" s="4" t="s">
        <v>9</v>
      </c>
      <c r="D1543" s="4">
        <v>279</v>
      </c>
      <c r="E1543" s="4">
        <v>41</v>
      </c>
      <c r="F1543" s="4">
        <v>216</v>
      </c>
      <c r="G1543" s="4">
        <v>40.479999999999997</v>
      </c>
      <c r="H1543" s="5">
        <v>45234</v>
      </c>
      <c r="I1543" s="4">
        <f>'Main Data (2)'!$D1543-'Main Data (2)'!$F1543</f>
        <v>63</v>
      </c>
      <c r="J1543" s="4">
        <f>'Main Data (2)'!$D1543*'Main Data (2)'!$G1543</f>
        <v>11293.919999999998</v>
      </c>
      <c r="K1543" s="4">
        <f>'Main Data (2)'!$F1543*'Main Data (2)'!$G1543</f>
        <v>8743.6799999999985</v>
      </c>
      <c r="L1543" s="7" t="str">
        <f t="shared" si="24"/>
        <v>No</v>
      </c>
    </row>
    <row r="1544" spans="1:12" x14ac:dyDescent="0.25">
      <c r="A1544" s="2" t="s">
        <v>2793</v>
      </c>
      <c r="B1544" s="2" t="s">
        <v>48</v>
      </c>
      <c r="C1544" s="2" t="s">
        <v>9</v>
      </c>
      <c r="D1544" s="2">
        <v>102</v>
      </c>
      <c r="E1544" s="2">
        <v>62</v>
      </c>
      <c r="F1544" s="2">
        <v>16</v>
      </c>
      <c r="G1544" s="2">
        <v>160.47999999999999</v>
      </c>
      <c r="H1544" s="3">
        <v>45253</v>
      </c>
      <c r="I1544" s="2">
        <f>'Main Data (2)'!$D1544-'Main Data (2)'!$F1544</f>
        <v>86</v>
      </c>
      <c r="J1544" s="2">
        <f>'Main Data (2)'!$D1544*'Main Data (2)'!$G1544</f>
        <v>16368.96</v>
      </c>
      <c r="K1544" s="2">
        <f>'Main Data (2)'!$F1544*'Main Data (2)'!$G1544</f>
        <v>2567.6799999999998</v>
      </c>
      <c r="L1544" s="6" t="str">
        <f t="shared" si="24"/>
        <v>No</v>
      </c>
    </row>
    <row r="1545" spans="1:12" x14ac:dyDescent="0.25">
      <c r="A1545" s="4" t="s">
        <v>2799</v>
      </c>
      <c r="B1545" s="4" t="s">
        <v>17</v>
      </c>
      <c r="C1545" s="4" t="s">
        <v>9</v>
      </c>
      <c r="D1545" s="4">
        <v>395</v>
      </c>
      <c r="E1545" s="4">
        <v>58</v>
      </c>
      <c r="F1545" s="4">
        <v>220</v>
      </c>
      <c r="G1545" s="4">
        <v>212.08</v>
      </c>
      <c r="H1545" s="5">
        <v>45274</v>
      </c>
      <c r="I1545" s="4">
        <f>'Main Data (2)'!$D1545-'Main Data (2)'!$F1545</f>
        <v>175</v>
      </c>
      <c r="J1545" s="4">
        <f>'Main Data (2)'!$D1545*'Main Data (2)'!$G1545</f>
        <v>83771.600000000006</v>
      </c>
      <c r="K1545" s="4">
        <f>'Main Data (2)'!$F1545*'Main Data (2)'!$G1545</f>
        <v>46657.600000000006</v>
      </c>
      <c r="L1545" s="7" t="str">
        <f t="shared" si="24"/>
        <v>No</v>
      </c>
    </row>
    <row r="1546" spans="1:12" x14ac:dyDescent="0.25">
      <c r="A1546" s="2" t="s">
        <v>2807</v>
      </c>
      <c r="B1546" s="2" t="s">
        <v>28</v>
      </c>
      <c r="C1546" s="2" t="s">
        <v>9</v>
      </c>
      <c r="D1546" s="2">
        <v>397</v>
      </c>
      <c r="E1546" s="2">
        <v>65</v>
      </c>
      <c r="F1546" s="2">
        <v>168</v>
      </c>
      <c r="G1546" s="2">
        <v>284.49</v>
      </c>
      <c r="H1546" s="3">
        <v>45243</v>
      </c>
      <c r="I1546" s="2">
        <f>'Main Data (2)'!$D1546-'Main Data (2)'!$F1546</f>
        <v>229</v>
      </c>
      <c r="J1546" s="2">
        <f>'Main Data (2)'!$D1546*'Main Data (2)'!$G1546</f>
        <v>112942.53</v>
      </c>
      <c r="K1546" s="2">
        <f>'Main Data (2)'!$F1546*'Main Data (2)'!$G1546</f>
        <v>47794.32</v>
      </c>
      <c r="L1546" s="6" t="str">
        <f t="shared" si="24"/>
        <v>No</v>
      </c>
    </row>
    <row r="1547" spans="1:12" x14ac:dyDescent="0.25">
      <c r="A1547" s="4" t="s">
        <v>2811</v>
      </c>
      <c r="B1547" s="4" t="s">
        <v>21</v>
      </c>
      <c r="C1547" s="4" t="s">
        <v>9</v>
      </c>
      <c r="D1547" s="4">
        <v>261</v>
      </c>
      <c r="E1547" s="4">
        <v>76</v>
      </c>
      <c r="F1547" s="4">
        <v>190</v>
      </c>
      <c r="G1547" s="4">
        <v>94.29</v>
      </c>
      <c r="H1547" s="5">
        <v>45021</v>
      </c>
      <c r="I1547" s="4">
        <f>'Main Data (2)'!$D1547-'Main Data (2)'!$F1547</f>
        <v>71</v>
      </c>
      <c r="J1547" s="4">
        <f>'Main Data (2)'!$D1547*'Main Data (2)'!$G1547</f>
        <v>24609.690000000002</v>
      </c>
      <c r="K1547" s="4">
        <f>'Main Data (2)'!$F1547*'Main Data (2)'!$G1547</f>
        <v>17915.100000000002</v>
      </c>
      <c r="L1547" s="7" t="str">
        <f t="shared" si="24"/>
        <v>No</v>
      </c>
    </row>
    <row r="1548" spans="1:12" x14ac:dyDescent="0.25">
      <c r="A1548" s="2" t="s">
        <v>2827</v>
      </c>
      <c r="B1548" s="2" t="s">
        <v>35</v>
      </c>
      <c r="C1548" s="2" t="s">
        <v>9</v>
      </c>
      <c r="D1548" s="2">
        <v>328</v>
      </c>
      <c r="E1548" s="2">
        <v>47</v>
      </c>
      <c r="F1548" s="2">
        <v>174</v>
      </c>
      <c r="G1548" s="2">
        <v>88.09</v>
      </c>
      <c r="H1548" s="3">
        <v>45092</v>
      </c>
      <c r="I1548" s="2">
        <f>'Main Data (2)'!$D1548-'Main Data (2)'!$F1548</f>
        <v>154</v>
      </c>
      <c r="J1548" s="2">
        <f>'Main Data (2)'!$D1548*'Main Data (2)'!$G1548</f>
        <v>28893.52</v>
      </c>
      <c r="K1548" s="2">
        <f>'Main Data (2)'!$F1548*'Main Data (2)'!$G1548</f>
        <v>15327.66</v>
      </c>
      <c r="L1548" s="6" t="str">
        <f t="shared" si="24"/>
        <v>No</v>
      </c>
    </row>
    <row r="1549" spans="1:12" x14ac:dyDescent="0.25">
      <c r="A1549" s="4" t="s">
        <v>2832</v>
      </c>
      <c r="B1549" s="4" t="s">
        <v>21</v>
      </c>
      <c r="C1549" s="4" t="s">
        <v>9</v>
      </c>
      <c r="D1549" s="4">
        <v>253</v>
      </c>
      <c r="E1549" s="4">
        <v>63</v>
      </c>
      <c r="F1549" s="4">
        <v>4</v>
      </c>
      <c r="G1549" s="4">
        <v>15.09</v>
      </c>
      <c r="H1549" s="5">
        <v>45183</v>
      </c>
      <c r="I1549" s="4">
        <f>'Main Data (2)'!$D1549-'Main Data (2)'!$F1549</f>
        <v>249</v>
      </c>
      <c r="J1549" s="4">
        <f>'Main Data (2)'!$D1549*'Main Data (2)'!$G1549</f>
        <v>3817.77</v>
      </c>
      <c r="K1549" s="4">
        <f>'Main Data (2)'!$F1549*'Main Data (2)'!$G1549</f>
        <v>60.36</v>
      </c>
      <c r="L1549" s="7" t="str">
        <f t="shared" si="24"/>
        <v>No</v>
      </c>
    </row>
    <row r="1550" spans="1:12" x14ac:dyDescent="0.25">
      <c r="A1550" s="2" t="s">
        <v>2843</v>
      </c>
      <c r="B1550" s="2" t="s">
        <v>21</v>
      </c>
      <c r="C1550" s="2" t="s">
        <v>9</v>
      </c>
      <c r="D1550" s="2">
        <v>346</v>
      </c>
      <c r="E1550" s="2">
        <v>25</v>
      </c>
      <c r="F1550" s="2">
        <v>240</v>
      </c>
      <c r="G1550" s="2">
        <v>395.21</v>
      </c>
      <c r="H1550" s="3">
        <v>45229</v>
      </c>
      <c r="I1550" s="2">
        <f>'Main Data (2)'!$D1550-'Main Data (2)'!$F1550</f>
        <v>106</v>
      </c>
      <c r="J1550" s="2">
        <f>'Main Data (2)'!$D1550*'Main Data (2)'!$G1550</f>
        <v>136742.66</v>
      </c>
      <c r="K1550" s="2">
        <f>'Main Data (2)'!$F1550*'Main Data (2)'!$G1550</f>
        <v>94850.4</v>
      </c>
      <c r="L1550" s="6" t="str">
        <f t="shared" si="24"/>
        <v>No</v>
      </c>
    </row>
    <row r="1551" spans="1:12" x14ac:dyDescent="0.25">
      <c r="A1551" s="4" t="s">
        <v>2852</v>
      </c>
      <c r="B1551" s="4" t="s">
        <v>26</v>
      </c>
      <c r="C1551" s="4" t="s">
        <v>9</v>
      </c>
      <c r="D1551" s="4">
        <v>260</v>
      </c>
      <c r="E1551" s="4">
        <v>80</v>
      </c>
      <c r="F1551" s="4">
        <v>68</v>
      </c>
      <c r="G1551" s="4">
        <v>277.17</v>
      </c>
      <c r="H1551" s="5">
        <v>45131</v>
      </c>
      <c r="I1551" s="4">
        <f>'Main Data (2)'!$D1551-'Main Data (2)'!$F1551</f>
        <v>192</v>
      </c>
      <c r="J1551" s="4">
        <f>'Main Data (2)'!$D1551*'Main Data (2)'!$G1551</f>
        <v>72064.2</v>
      </c>
      <c r="K1551" s="4">
        <f>'Main Data (2)'!$F1551*'Main Data (2)'!$G1551</f>
        <v>18847.560000000001</v>
      </c>
      <c r="L1551" s="7" t="str">
        <f t="shared" si="24"/>
        <v>No</v>
      </c>
    </row>
    <row r="1552" spans="1:12" x14ac:dyDescent="0.25">
      <c r="A1552" s="2" t="s">
        <v>2853</v>
      </c>
      <c r="B1552" s="2" t="s">
        <v>48</v>
      </c>
      <c r="C1552" s="2" t="s">
        <v>9</v>
      </c>
      <c r="D1552" s="2">
        <v>439</v>
      </c>
      <c r="E1552" s="2">
        <v>49</v>
      </c>
      <c r="F1552" s="2">
        <v>247</v>
      </c>
      <c r="G1552" s="2">
        <v>355.65</v>
      </c>
      <c r="H1552" s="3">
        <v>45069</v>
      </c>
      <c r="I1552" s="2">
        <f>'Main Data (2)'!$D1552-'Main Data (2)'!$F1552</f>
        <v>192</v>
      </c>
      <c r="J1552" s="2">
        <f>'Main Data (2)'!$D1552*'Main Data (2)'!$G1552</f>
        <v>156130.34999999998</v>
      </c>
      <c r="K1552" s="2">
        <f>'Main Data (2)'!$F1552*'Main Data (2)'!$G1552</f>
        <v>87845.549999999988</v>
      </c>
      <c r="L1552" s="6" t="str">
        <f t="shared" si="24"/>
        <v>No</v>
      </c>
    </row>
    <row r="1553" spans="1:12" x14ac:dyDescent="0.25">
      <c r="A1553" s="4" t="s">
        <v>2857</v>
      </c>
      <c r="B1553" s="4" t="s">
        <v>21</v>
      </c>
      <c r="C1553" s="4" t="s">
        <v>9</v>
      </c>
      <c r="D1553" s="4">
        <v>244</v>
      </c>
      <c r="E1553" s="4">
        <v>26</v>
      </c>
      <c r="F1553" s="4">
        <v>46</v>
      </c>
      <c r="G1553" s="4">
        <v>93.07</v>
      </c>
      <c r="H1553" s="5">
        <v>44956</v>
      </c>
      <c r="I1553" s="4">
        <f>'Main Data (2)'!$D1553-'Main Data (2)'!$F1553</f>
        <v>198</v>
      </c>
      <c r="J1553" s="4">
        <f>'Main Data (2)'!$D1553*'Main Data (2)'!$G1553</f>
        <v>22709.079999999998</v>
      </c>
      <c r="K1553" s="4">
        <f>'Main Data (2)'!$F1553*'Main Data (2)'!$G1553</f>
        <v>4281.2199999999993</v>
      </c>
      <c r="L1553" s="7" t="str">
        <f t="shared" si="24"/>
        <v>No</v>
      </c>
    </row>
    <row r="1554" spans="1:12" x14ac:dyDescent="0.25">
      <c r="A1554" s="2" t="s">
        <v>2875</v>
      </c>
      <c r="B1554" s="2" t="s">
        <v>37</v>
      </c>
      <c r="C1554" s="2" t="s">
        <v>9</v>
      </c>
      <c r="D1554" s="2">
        <v>271</v>
      </c>
      <c r="E1554" s="2">
        <v>40</v>
      </c>
      <c r="F1554" s="2">
        <v>215</v>
      </c>
      <c r="G1554" s="2">
        <v>424.79</v>
      </c>
      <c r="H1554" s="3">
        <v>45184</v>
      </c>
      <c r="I1554" s="2">
        <f>'Main Data (2)'!$D1554-'Main Data (2)'!$F1554</f>
        <v>56</v>
      </c>
      <c r="J1554" s="2">
        <f>'Main Data (2)'!$D1554*'Main Data (2)'!$G1554</f>
        <v>115118.09000000001</v>
      </c>
      <c r="K1554" s="2">
        <f>'Main Data (2)'!$F1554*'Main Data (2)'!$G1554</f>
        <v>91329.85</v>
      </c>
      <c r="L1554" s="6" t="str">
        <f t="shared" si="24"/>
        <v>No</v>
      </c>
    </row>
    <row r="1555" spans="1:12" x14ac:dyDescent="0.25">
      <c r="A1555" s="4" t="s">
        <v>2876</v>
      </c>
      <c r="B1555" s="4" t="s">
        <v>28</v>
      </c>
      <c r="C1555" s="4" t="s">
        <v>9</v>
      </c>
      <c r="D1555" s="4">
        <v>496</v>
      </c>
      <c r="E1555" s="4">
        <v>28</v>
      </c>
      <c r="F1555" s="4">
        <v>206</v>
      </c>
      <c r="G1555" s="4">
        <v>487.26</v>
      </c>
      <c r="H1555" s="5">
        <v>44942</v>
      </c>
      <c r="I1555" s="4">
        <f>'Main Data (2)'!$D1555-'Main Data (2)'!$F1555</f>
        <v>290</v>
      </c>
      <c r="J1555" s="4">
        <f>'Main Data (2)'!$D1555*'Main Data (2)'!$G1555</f>
        <v>241680.96</v>
      </c>
      <c r="K1555" s="4">
        <f>'Main Data (2)'!$F1555*'Main Data (2)'!$G1555</f>
        <v>100375.56</v>
      </c>
      <c r="L1555" s="7" t="str">
        <f t="shared" si="24"/>
        <v>No</v>
      </c>
    </row>
    <row r="1556" spans="1:12" x14ac:dyDescent="0.25">
      <c r="A1556" s="2" t="s">
        <v>2881</v>
      </c>
      <c r="B1556" s="2" t="s">
        <v>21</v>
      </c>
      <c r="C1556" s="2" t="s">
        <v>9</v>
      </c>
      <c r="D1556" s="2">
        <v>299</v>
      </c>
      <c r="E1556" s="2">
        <v>71</v>
      </c>
      <c r="F1556" s="2">
        <v>241</v>
      </c>
      <c r="G1556" s="2">
        <v>116.69</v>
      </c>
      <c r="H1556" s="3">
        <v>44927</v>
      </c>
      <c r="I1556" s="2">
        <f>'Main Data (2)'!$D1556-'Main Data (2)'!$F1556</f>
        <v>58</v>
      </c>
      <c r="J1556" s="2">
        <f>'Main Data (2)'!$D1556*'Main Data (2)'!$G1556</f>
        <v>34890.31</v>
      </c>
      <c r="K1556" s="2">
        <f>'Main Data (2)'!$F1556*'Main Data (2)'!$G1556</f>
        <v>28122.29</v>
      </c>
      <c r="L1556" s="6" t="str">
        <f t="shared" si="24"/>
        <v>No</v>
      </c>
    </row>
    <row r="1557" spans="1:12" x14ac:dyDescent="0.25">
      <c r="A1557" s="4" t="s">
        <v>2885</v>
      </c>
      <c r="B1557" s="4" t="s">
        <v>26</v>
      </c>
      <c r="C1557" s="4" t="s">
        <v>9</v>
      </c>
      <c r="D1557" s="4">
        <v>438</v>
      </c>
      <c r="E1557" s="4">
        <v>77</v>
      </c>
      <c r="F1557" s="4">
        <v>264</v>
      </c>
      <c r="G1557" s="4">
        <v>59.43</v>
      </c>
      <c r="H1557" s="5">
        <v>45279</v>
      </c>
      <c r="I1557" s="4">
        <f>'Main Data (2)'!$D1557-'Main Data (2)'!$F1557</f>
        <v>174</v>
      </c>
      <c r="J1557" s="4">
        <f>'Main Data (2)'!$D1557*'Main Data (2)'!$G1557</f>
        <v>26030.34</v>
      </c>
      <c r="K1557" s="4">
        <f>'Main Data (2)'!$F1557*'Main Data (2)'!$G1557</f>
        <v>15689.52</v>
      </c>
      <c r="L1557" s="7" t="str">
        <f t="shared" si="24"/>
        <v>No</v>
      </c>
    </row>
    <row r="1558" spans="1:12" x14ac:dyDescent="0.25">
      <c r="A1558" s="2" t="s">
        <v>2887</v>
      </c>
      <c r="B1558" s="2" t="s">
        <v>17</v>
      </c>
      <c r="C1558" s="2" t="s">
        <v>9</v>
      </c>
      <c r="D1558" s="2">
        <v>47</v>
      </c>
      <c r="E1558" s="2">
        <v>49</v>
      </c>
      <c r="F1558" s="2">
        <v>18</v>
      </c>
      <c r="G1558" s="2">
        <v>208.29</v>
      </c>
      <c r="H1558" s="3">
        <v>44950</v>
      </c>
      <c r="I1558" s="2">
        <f>'Main Data (2)'!$D1558-'Main Data (2)'!$F1558</f>
        <v>29</v>
      </c>
      <c r="J1558" s="2">
        <f>'Main Data (2)'!$D1558*'Main Data (2)'!$G1558</f>
        <v>9789.6299999999992</v>
      </c>
      <c r="K1558" s="2">
        <f>'Main Data (2)'!$F1558*'Main Data (2)'!$G1558</f>
        <v>3749.22</v>
      </c>
      <c r="L1558" s="6" t="str">
        <f t="shared" si="24"/>
        <v>Yes</v>
      </c>
    </row>
    <row r="1559" spans="1:12" x14ac:dyDescent="0.25">
      <c r="A1559" s="4" t="s">
        <v>2888</v>
      </c>
      <c r="B1559" s="4" t="s">
        <v>37</v>
      </c>
      <c r="C1559" s="4" t="s">
        <v>9</v>
      </c>
      <c r="D1559" s="4">
        <v>289</v>
      </c>
      <c r="E1559" s="4">
        <v>97</v>
      </c>
      <c r="F1559" s="4">
        <v>283</v>
      </c>
      <c r="G1559" s="4">
        <v>378.16</v>
      </c>
      <c r="H1559" s="5">
        <v>45199</v>
      </c>
      <c r="I1559" s="4">
        <f>'Main Data (2)'!$D1559-'Main Data (2)'!$F1559</f>
        <v>6</v>
      </c>
      <c r="J1559" s="4">
        <f>'Main Data (2)'!$D1559*'Main Data (2)'!$G1559</f>
        <v>109288.24</v>
      </c>
      <c r="K1559" s="4">
        <f>'Main Data (2)'!$F1559*'Main Data (2)'!$G1559</f>
        <v>107019.28000000001</v>
      </c>
      <c r="L1559" s="7" t="str">
        <f t="shared" si="24"/>
        <v>No</v>
      </c>
    </row>
    <row r="1560" spans="1:12" x14ac:dyDescent="0.25">
      <c r="A1560" s="2" t="s">
        <v>2899</v>
      </c>
      <c r="B1560" s="2" t="s">
        <v>35</v>
      </c>
      <c r="C1560" s="2" t="s">
        <v>9</v>
      </c>
      <c r="D1560" s="2">
        <v>252</v>
      </c>
      <c r="E1560" s="2">
        <v>53</v>
      </c>
      <c r="F1560" s="2">
        <v>35</v>
      </c>
      <c r="G1560" s="2">
        <v>9.0399999999999991</v>
      </c>
      <c r="H1560" s="3">
        <v>45101</v>
      </c>
      <c r="I1560" s="2">
        <f>'Main Data (2)'!$D1560-'Main Data (2)'!$F1560</f>
        <v>217</v>
      </c>
      <c r="J1560" s="2">
        <f>'Main Data (2)'!$D1560*'Main Data (2)'!$G1560</f>
        <v>2278.08</v>
      </c>
      <c r="K1560" s="2">
        <f>'Main Data (2)'!$F1560*'Main Data (2)'!$G1560</f>
        <v>316.39999999999998</v>
      </c>
      <c r="L1560" s="6" t="str">
        <f t="shared" si="24"/>
        <v>No</v>
      </c>
    </row>
    <row r="1561" spans="1:12" x14ac:dyDescent="0.25">
      <c r="A1561" s="4" t="s">
        <v>2904</v>
      </c>
      <c r="B1561" s="4" t="s">
        <v>28</v>
      </c>
      <c r="C1561" s="4" t="s">
        <v>9</v>
      </c>
      <c r="D1561" s="4">
        <v>485</v>
      </c>
      <c r="E1561" s="4">
        <v>77</v>
      </c>
      <c r="F1561" s="4">
        <v>215</v>
      </c>
      <c r="G1561" s="4">
        <v>446.96</v>
      </c>
      <c r="H1561" s="5">
        <v>45134</v>
      </c>
      <c r="I1561" s="4">
        <f>'Main Data (2)'!$D1561-'Main Data (2)'!$F1561</f>
        <v>270</v>
      </c>
      <c r="J1561" s="4">
        <f>'Main Data (2)'!$D1561*'Main Data (2)'!$G1561</f>
        <v>216775.59999999998</v>
      </c>
      <c r="K1561" s="4">
        <f>'Main Data (2)'!$F1561*'Main Data (2)'!$G1561</f>
        <v>96096.4</v>
      </c>
      <c r="L1561" s="7" t="str">
        <f t="shared" si="24"/>
        <v>No</v>
      </c>
    </row>
    <row r="1562" spans="1:12" x14ac:dyDescent="0.25">
      <c r="A1562" s="2" t="s">
        <v>2913</v>
      </c>
      <c r="B1562" s="2" t="s">
        <v>48</v>
      </c>
      <c r="C1562" s="2" t="s">
        <v>9</v>
      </c>
      <c r="D1562" s="2">
        <v>367</v>
      </c>
      <c r="E1562" s="2">
        <v>48</v>
      </c>
      <c r="F1562" s="2">
        <v>219</v>
      </c>
      <c r="G1562" s="2">
        <v>112.22</v>
      </c>
      <c r="H1562" s="3">
        <v>44945</v>
      </c>
      <c r="I1562" s="2">
        <f>'Main Data (2)'!$D1562-'Main Data (2)'!$F1562</f>
        <v>148</v>
      </c>
      <c r="J1562" s="2">
        <f>'Main Data (2)'!$D1562*'Main Data (2)'!$G1562</f>
        <v>41184.74</v>
      </c>
      <c r="K1562" s="2">
        <f>'Main Data (2)'!$F1562*'Main Data (2)'!$G1562</f>
        <v>24576.18</v>
      </c>
      <c r="L1562" s="6" t="str">
        <f t="shared" si="24"/>
        <v>No</v>
      </c>
    </row>
    <row r="1563" spans="1:12" x14ac:dyDescent="0.25">
      <c r="A1563" s="4" t="s">
        <v>2914</v>
      </c>
      <c r="B1563" s="4" t="s">
        <v>37</v>
      </c>
      <c r="C1563" s="4" t="s">
        <v>9</v>
      </c>
      <c r="D1563" s="4">
        <v>292</v>
      </c>
      <c r="E1563" s="4">
        <v>59</v>
      </c>
      <c r="F1563" s="4">
        <v>49</v>
      </c>
      <c r="G1563" s="4">
        <v>322.58999999999997</v>
      </c>
      <c r="H1563" s="5">
        <v>44944</v>
      </c>
      <c r="I1563" s="4">
        <f>'Main Data (2)'!$D1563-'Main Data (2)'!$F1563</f>
        <v>243</v>
      </c>
      <c r="J1563" s="4">
        <f>'Main Data (2)'!$D1563*'Main Data (2)'!$G1563</f>
        <v>94196.28</v>
      </c>
      <c r="K1563" s="4">
        <f>'Main Data (2)'!$F1563*'Main Data (2)'!$G1563</f>
        <v>15806.909999999998</v>
      </c>
      <c r="L1563" s="7" t="str">
        <f t="shared" si="24"/>
        <v>No</v>
      </c>
    </row>
    <row r="1564" spans="1:12" x14ac:dyDescent="0.25">
      <c r="A1564" s="2" t="s">
        <v>2915</v>
      </c>
      <c r="B1564" s="2" t="s">
        <v>12</v>
      </c>
      <c r="C1564" s="2" t="s">
        <v>9</v>
      </c>
      <c r="D1564" s="2">
        <v>485</v>
      </c>
      <c r="E1564" s="2">
        <v>22</v>
      </c>
      <c r="F1564" s="2">
        <v>245</v>
      </c>
      <c r="G1564" s="2">
        <v>215.55</v>
      </c>
      <c r="H1564" s="3">
        <v>45001</v>
      </c>
      <c r="I1564" s="2">
        <f>'Main Data (2)'!$D1564-'Main Data (2)'!$F1564</f>
        <v>240</v>
      </c>
      <c r="J1564" s="2">
        <f>'Main Data (2)'!$D1564*'Main Data (2)'!$G1564</f>
        <v>104541.75</v>
      </c>
      <c r="K1564" s="2">
        <f>'Main Data (2)'!$F1564*'Main Data (2)'!$G1564</f>
        <v>52809.75</v>
      </c>
      <c r="L1564" s="6" t="str">
        <f t="shared" si="24"/>
        <v>No</v>
      </c>
    </row>
    <row r="1565" spans="1:12" x14ac:dyDescent="0.25">
      <c r="A1565" s="4" t="s">
        <v>2916</v>
      </c>
      <c r="B1565" s="4" t="s">
        <v>48</v>
      </c>
      <c r="C1565" s="4" t="s">
        <v>9</v>
      </c>
      <c r="D1565" s="4">
        <v>290</v>
      </c>
      <c r="E1565" s="4">
        <v>78</v>
      </c>
      <c r="F1565" s="4">
        <v>9</v>
      </c>
      <c r="G1565" s="4">
        <v>474.79</v>
      </c>
      <c r="H1565" s="5">
        <v>45285</v>
      </c>
      <c r="I1565" s="4">
        <f>'Main Data (2)'!$D1565-'Main Data (2)'!$F1565</f>
        <v>281</v>
      </c>
      <c r="J1565" s="4">
        <f>'Main Data (2)'!$D1565*'Main Data (2)'!$G1565</f>
        <v>137689.1</v>
      </c>
      <c r="K1565" s="4">
        <f>'Main Data (2)'!$F1565*'Main Data (2)'!$G1565</f>
        <v>4273.1100000000006</v>
      </c>
      <c r="L1565" s="7" t="str">
        <f t="shared" si="24"/>
        <v>No</v>
      </c>
    </row>
    <row r="1566" spans="1:12" x14ac:dyDescent="0.25">
      <c r="A1566" s="2" t="s">
        <v>2922</v>
      </c>
      <c r="B1566" s="2" t="s">
        <v>8</v>
      </c>
      <c r="C1566" s="2" t="s">
        <v>9</v>
      </c>
      <c r="D1566" s="2">
        <v>365</v>
      </c>
      <c r="E1566" s="2">
        <v>30</v>
      </c>
      <c r="F1566" s="2">
        <v>189</v>
      </c>
      <c r="G1566" s="2">
        <v>152.46</v>
      </c>
      <c r="H1566" s="3">
        <v>44990</v>
      </c>
      <c r="I1566" s="2">
        <f>'Main Data (2)'!$D1566-'Main Data (2)'!$F1566</f>
        <v>176</v>
      </c>
      <c r="J1566" s="2">
        <f>'Main Data (2)'!$D1566*'Main Data (2)'!$G1566</f>
        <v>55647.9</v>
      </c>
      <c r="K1566" s="2">
        <f>'Main Data (2)'!$F1566*'Main Data (2)'!$G1566</f>
        <v>28814.940000000002</v>
      </c>
      <c r="L1566" s="6" t="str">
        <f t="shared" si="24"/>
        <v>No</v>
      </c>
    </row>
    <row r="1567" spans="1:12" x14ac:dyDescent="0.25">
      <c r="A1567" s="4" t="s">
        <v>2923</v>
      </c>
      <c r="B1567" s="4" t="s">
        <v>21</v>
      </c>
      <c r="C1567" s="4" t="s">
        <v>9</v>
      </c>
      <c r="D1567" s="4">
        <v>44</v>
      </c>
      <c r="E1567" s="4">
        <v>98</v>
      </c>
      <c r="F1567" s="4">
        <v>24</v>
      </c>
      <c r="G1567" s="4">
        <v>192.07</v>
      </c>
      <c r="H1567" s="5">
        <v>45077</v>
      </c>
      <c r="I1567" s="4">
        <f>'Main Data (2)'!$D1567-'Main Data (2)'!$F1567</f>
        <v>20</v>
      </c>
      <c r="J1567" s="4">
        <f>'Main Data (2)'!$D1567*'Main Data (2)'!$G1567</f>
        <v>8451.08</v>
      </c>
      <c r="K1567" s="4">
        <f>'Main Data (2)'!$F1567*'Main Data (2)'!$G1567</f>
        <v>4609.68</v>
      </c>
      <c r="L1567" s="7" t="str">
        <f t="shared" si="24"/>
        <v>Yes</v>
      </c>
    </row>
    <row r="1568" spans="1:12" x14ac:dyDescent="0.25">
      <c r="A1568" s="2" t="s">
        <v>2924</v>
      </c>
      <c r="B1568" s="2" t="s">
        <v>8</v>
      </c>
      <c r="C1568" s="2" t="s">
        <v>9</v>
      </c>
      <c r="D1568" s="2">
        <v>324</v>
      </c>
      <c r="E1568" s="2">
        <v>46</v>
      </c>
      <c r="F1568" s="2">
        <v>218</v>
      </c>
      <c r="G1568" s="2">
        <v>464.1</v>
      </c>
      <c r="H1568" s="3">
        <v>45027</v>
      </c>
      <c r="I1568" s="2">
        <f>'Main Data (2)'!$D1568-'Main Data (2)'!$F1568</f>
        <v>106</v>
      </c>
      <c r="J1568" s="2">
        <f>'Main Data (2)'!$D1568*'Main Data (2)'!$G1568</f>
        <v>150368.4</v>
      </c>
      <c r="K1568" s="2">
        <f>'Main Data (2)'!$F1568*'Main Data (2)'!$G1568</f>
        <v>101173.8</v>
      </c>
      <c r="L1568" s="6" t="str">
        <f t="shared" si="24"/>
        <v>No</v>
      </c>
    </row>
    <row r="1569" spans="1:12" x14ac:dyDescent="0.25">
      <c r="A1569" s="4" t="s">
        <v>2937</v>
      </c>
      <c r="B1569" s="4" t="s">
        <v>21</v>
      </c>
      <c r="C1569" s="4" t="s">
        <v>9</v>
      </c>
      <c r="D1569" s="4">
        <v>285</v>
      </c>
      <c r="E1569" s="4">
        <v>55</v>
      </c>
      <c r="F1569" s="4">
        <v>94</v>
      </c>
      <c r="G1569" s="4">
        <v>258.2</v>
      </c>
      <c r="H1569" s="5">
        <v>45226</v>
      </c>
      <c r="I1569" s="4">
        <f>'Main Data (2)'!$D1569-'Main Data (2)'!$F1569</f>
        <v>191</v>
      </c>
      <c r="J1569" s="4">
        <f>'Main Data (2)'!$D1569*'Main Data (2)'!$G1569</f>
        <v>73587</v>
      </c>
      <c r="K1569" s="4">
        <f>'Main Data (2)'!$F1569*'Main Data (2)'!$G1569</f>
        <v>24270.799999999999</v>
      </c>
      <c r="L1569" s="7" t="str">
        <f t="shared" si="24"/>
        <v>No</v>
      </c>
    </row>
    <row r="1570" spans="1:12" x14ac:dyDescent="0.25">
      <c r="A1570" s="2" t="s">
        <v>2950</v>
      </c>
      <c r="B1570" s="2" t="s">
        <v>26</v>
      </c>
      <c r="C1570" s="2" t="s">
        <v>9</v>
      </c>
      <c r="D1570" s="2">
        <v>480</v>
      </c>
      <c r="E1570" s="2">
        <v>44</v>
      </c>
      <c r="F1570" s="2">
        <v>207</v>
      </c>
      <c r="G1570" s="2">
        <v>43.15</v>
      </c>
      <c r="H1570" s="3">
        <v>45023</v>
      </c>
      <c r="I1570" s="2">
        <f>'Main Data (2)'!$D1570-'Main Data (2)'!$F1570</f>
        <v>273</v>
      </c>
      <c r="J1570" s="2">
        <f>'Main Data (2)'!$D1570*'Main Data (2)'!$G1570</f>
        <v>20712</v>
      </c>
      <c r="K1570" s="2">
        <f>'Main Data (2)'!$F1570*'Main Data (2)'!$G1570</f>
        <v>8932.0499999999993</v>
      </c>
      <c r="L1570" s="6" t="str">
        <f t="shared" si="24"/>
        <v>No</v>
      </c>
    </row>
    <row r="1571" spans="1:12" x14ac:dyDescent="0.25">
      <c r="A1571" s="4" t="s">
        <v>2958</v>
      </c>
      <c r="B1571" s="4" t="s">
        <v>35</v>
      </c>
      <c r="C1571" s="4" t="s">
        <v>9</v>
      </c>
      <c r="D1571" s="4">
        <v>375</v>
      </c>
      <c r="E1571" s="4">
        <v>54</v>
      </c>
      <c r="F1571" s="4">
        <v>213</v>
      </c>
      <c r="G1571" s="4">
        <v>429.96</v>
      </c>
      <c r="H1571" s="5">
        <v>44930</v>
      </c>
      <c r="I1571" s="4">
        <f>'Main Data (2)'!$D1571-'Main Data (2)'!$F1571</f>
        <v>162</v>
      </c>
      <c r="J1571" s="4">
        <f>'Main Data (2)'!$D1571*'Main Data (2)'!$G1571</f>
        <v>161235</v>
      </c>
      <c r="K1571" s="4">
        <f>'Main Data (2)'!$F1571*'Main Data (2)'!$G1571</f>
        <v>91581.48</v>
      </c>
      <c r="L1571" s="7" t="str">
        <f t="shared" si="24"/>
        <v>No</v>
      </c>
    </row>
    <row r="1572" spans="1:12" x14ac:dyDescent="0.25">
      <c r="A1572" s="2" t="s">
        <v>2972</v>
      </c>
      <c r="B1572" s="2" t="s">
        <v>21</v>
      </c>
      <c r="C1572" s="2" t="s">
        <v>9</v>
      </c>
      <c r="D1572" s="2">
        <v>300</v>
      </c>
      <c r="E1572" s="2">
        <v>45</v>
      </c>
      <c r="F1572" s="2">
        <v>138</v>
      </c>
      <c r="G1572" s="2">
        <v>207.18</v>
      </c>
      <c r="H1572" s="3">
        <v>45072</v>
      </c>
      <c r="I1572" s="2">
        <f>'Main Data (2)'!$D1572-'Main Data (2)'!$F1572</f>
        <v>162</v>
      </c>
      <c r="J1572" s="2">
        <f>'Main Data (2)'!$D1572*'Main Data (2)'!$G1572</f>
        <v>62154</v>
      </c>
      <c r="K1572" s="2">
        <f>'Main Data (2)'!$F1572*'Main Data (2)'!$G1572</f>
        <v>28590.84</v>
      </c>
      <c r="L1572" s="6" t="str">
        <f t="shared" si="24"/>
        <v>No</v>
      </c>
    </row>
    <row r="1573" spans="1:12" x14ac:dyDescent="0.25">
      <c r="A1573" s="4" t="s">
        <v>2986</v>
      </c>
      <c r="B1573" s="4" t="s">
        <v>8</v>
      </c>
      <c r="C1573" s="4" t="s">
        <v>9</v>
      </c>
      <c r="D1573" s="4">
        <v>218</v>
      </c>
      <c r="E1573" s="4">
        <v>30</v>
      </c>
      <c r="F1573" s="4">
        <v>101</v>
      </c>
      <c r="G1573" s="4">
        <v>140.72</v>
      </c>
      <c r="H1573" s="5">
        <v>45260</v>
      </c>
      <c r="I1573" s="4">
        <f>'Main Data (2)'!$D1573-'Main Data (2)'!$F1573</f>
        <v>117</v>
      </c>
      <c r="J1573" s="4">
        <f>'Main Data (2)'!$D1573*'Main Data (2)'!$G1573</f>
        <v>30676.959999999999</v>
      </c>
      <c r="K1573" s="4">
        <f>'Main Data (2)'!$F1573*'Main Data (2)'!$G1573</f>
        <v>14212.72</v>
      </c>
      <c r="L1573" s="7" t="str">
        <f t="shared" si="24"/>
        <v>No</v>
      </c>
    </row>
    <row r="1574" spans="1:12" x14ac:dyDescent="0.25">
      <c r="A1574" s="2" t="s">
        <v>2994</v>
      </c>
      <c r="B1574" s="2" t="s">
        <v>17</v>
      </c>
      <c r="C1574" s="2" t="s">
        <v>9</v>
      </c>
      <c r="D1574" s="2">
        <v>383</v>
      </c>
      <c r="E1574" s="2">
        <v>70</v>
      </c>
      <c r="F1574" s="2">
        <v>237</v>
      </c>
      <c r="G1574" s="2">
        <v>85.4</v>
      </c>
      <c r="H1574" s="3">
        <v>45007</v>
      </c>
      <c r="I1574" s="2">
        <f>'Main Data (2)'!$D1574-'Main Data (2)'!$F1574</f>
        <v>146</v>
      </c>
      <c r="J1574" s="2">
        <f>'Main Data (2)'!$D1574*'Main Data (2)'!$G1574</f>
        <v>32708.2</v>
      </c>
      <c r="K1574" s="2">
        <f>'Main Data (2)'!$F1574*'Main Data (2)'!$G1574</f>
        <v>20239.800000000003</v>
      </c>
      <c r="L1574" s="6" t="str">
        <f t="shared" si="24"/>
        <v>No</v>
      </c>
    </row>
    <row r="1575" spans="1:12" x14ac:dyDescent="0.25">
      <c r="A1575" s="4" t="s">
        <v>2996</v>
      </c>
      <c r="B1575" s="4" t="s">
        <v>26</v>
      </c>
      <c r="C1575" s="4" t="s">
        <v>9</v>
      </c>
      <c r="D1575" s="4">
        <v>214</v>
      </c>
      <c r="E1575" s="4">
        <v>91</v>
      </c>
      <c r="F1575" s="4">
        <v>206</v>
      </c>
      <c r="G1575" s="4">
        <v>62.98</v>
      </c>
      <c r="H1575" s="5">
        <v>45169</v>
      </c>
      <c r="I1575" s="4">
        <f>'Main Data (2)'!$D1575-'Main Data (2)'!$F1575</f>
        <v>8</v>
      </c>
      <c r="J1575" s="4">
        <f>'Main Data (2)'!$D1575*'Main Data (2)'!$G1575</f>
        <v>13477.72</v>
      </c>
      <c r="K1575" s="4">
        <f>'Main Data (2)'!$F1575*'Main Data (2)'!$G1575</f>
        <v>12973.88</v>
      </c>
      <c r="L1575" s="7" t="str">
        <f t="shared" si="24"/>
        <v>No</v>
      </c>
    </row>
    <row r="1576" spans="1:12" x14ac:dyDescent="0.25">
      <c r="A1576" s="2" t="s">
        <v>2998</v>
      </c>
      <c r="B1576" s="2" t="s">
        <v>21</v>
      </c>
      <c r="C1576" s="2" t="s">
        <v>9</v>
      </c>
      <c r="D1576" s="2">
        <v>438</v>
      </c>
      <c r="E1576" s="2">
        <v>27</v>
      </c>
      <c r="F1576" s="2">
        <v>200</v>
      </c>
      <c r="G1576" s="2">
        <v>179.67</v>
      </c>
      <c r="H1576" s="3">
        <v>45200</v>
      </c>
      <c r="I1576" s="2">
        <f>'Main Data (2)'!$D1576-'Main Data (2)'!$F1576</f>
        <v>238</v>
      </c>
      <c r="J1576" s="2">
        <f>'Main Data (2)'!$D1576*'Main Data (2)'!$G1576</f>
        <v>78695.459999999992</v>
      </c>
      <c r="K1576" s="2">
        <f>'Main Data (2)'!$F1576*'Main Data (2)'!$G1576</f>
        <v>35934</v>
      </c>
      <c r="L1576" s="6" t="str">
        <f t="shared" si="24"/>
        <v>No</v>
      </c>
    </row>
    <row r="1577" spans="1:12" x14ac:dyDescent="0.25">
      <c r="A1577" s="4" t="s">
        <v>3001</v>
      </c>
      <c r="B1577" s="4" t="s">
        <v>26</v>
      </c>
      <c r="C1577" s="4" t="s">
        <v>9</v>
      </c>
      <c r="D1577" s="4">
        <v>467</v>
      </c>
      <c r="E1577" s="4">
        <v>42</v>
      </c>
      <c r="F1577" s="4">
        <v>272</v>
      </c>
      <c r="G1577" s="4">
        <v>157.99</v>
      </c>
      <c r="H1577" s="5">
        <v>45109</v>
      </c>
      <c r="I1577" s="4">
        <f>'Main Data (2)'!$D1577-'Main Data (2)'!$F1577</f>
        <v>195</v>
      </c>
      <c r="J1577" s="4">
        <f>'Main Data (2)'!$D1577*'Main Data (2)'!$G1577</f>
        <v>73781.33</v>
      </c>
      <c r="K1577" s="4">
        <f>'Main Data (2)'!$F1577*'Main Data (2)'!$G1577</f>
        <v>42973.279999999999</v>
      </c>
      <c r="L1577" s="7" t="str">
        <f t="shared" si="24"/>
        <v>No</v>
      </c>
    </row>
    <row r="1578" spans="1:12" x14ac:dyDescent="0.25">
      <c r="A1578" s="2" t="s">
        <v>3005</v>
      </c>
      <c r="B1578" s="2" t="s">
        <v>12</v>
      </c>
      <c r="C1578" s="2" t="s">
        <v>9</v>
      </c>
      <c r="D1578" s="2">
        <v>464</v>
      </c>
      <c r="E1578" s="2">
        <v>28</v>
      </c>
      <c r="F1578" s="2">
        <v>206</v>
      </c>
      <c r="G1578" s="2">
        <v>445.4</v>
      </c>
      <c r="H1578" s="3">
        <v>45029</v>
      </c>
      <c r="I1578" s="2">
        <f>'Main Data (2)'!$D1578-'Main Data (2)'!$F1578</f>
        <v>258</v>
      </c>
      <c r="J1578" s="2">
        <f>'Main Data (2)'!$D1578*'Main Data (2)'!$G1578</f>
        <v>206665.59999999998</v>
      </c>
      <c r="K1578" s="2">
        <f>'Main Data (2)'!$F1578*'Main Data (2)'!$G1578</f>
        <v>91752.4</v>
      </c>
      <c r="L1578" s="6" t="str">
        <f t="shared" si="24"/>
        <v>No</v>
      </c>
    </row>
    <row r="1579" spans="1:12" x14ac:dyDescent="0.25">
      <c r="A1579" s="4" t="s">
        <v>3008</v>
      </c>
      <c r="B1579" s="4" t="s">
        <v>28</v>
      </c>
      <c r="C1579" s="4" t="s">
        <v>9</v>
      </c>
      <c r="D1579" s="4">
        <v>497</v>
      </c>
      <c r="E1579" s="4">
        <v>63</v>
      </c>
      <c r="F1579" s="4">
        <v>233</v>
      </c>
      <c r="G1579" s="4">
        <v>461.9</v>
      </c>
      <c r="H1579" s="5">
        <v>45136</v>
      </c>
      <c r="I1579" s="4">
        <f>'Main Data (2)'!$D1579-'Main Data (2)'!$F1579</f>
        <v>264</v>
      </c>
      <c r="J1579" s="4">
        <f>'Main Data (2)'!$D1579*'Main Data (2)'!$G1579</f>
        <v>229564.3</v>
      </c>
      <c r="K1579" s="4">
        <f>'Main Data (2)'!$F1579*'Main Data (2)'!$G1579</f>
        <v>107622.7</v>
      </c>
      <c r="L1579" s="7" t="str">
        <f t="shared" si="24"/>
        <v>No</v>
      </c>
    </row>
    <row r="1580" spans="1:12" x14ac:dyDescent="0.25">
      <c r="A1580" s="2" t="s">
        <v>3011</v>
      </c>
      <c r="B1580" s="2" t="s">
        <v>35</v>
      </c>
      <c r="C1580" s="2" t="s">
        <v>9</v>
      </c>
      <c r="D1580" s="2">
        <v>439</v>
      </c>
      <c r="E1580" s="2">
        <v>93</v>
      </c>
      <c r="F1580" s="2">
        <v>218</v>
      </c>
      <c r="G1580" s="2">
        <v>59.37</v>
      </c>
      <c r="H1580" s="3">
        <v>45277</v>
      </c>
      <c r="I1580" s="2">
        <f>'Main Data (2)'!$D1580-'Main Data (2)'!$F1580</f>
        <v>221</v>
      </c>
      <c r="J1580" s="2">
        <f>'Main Data (2)'!$D1580*'Main Data (2)'!$G1580</f>
        <v>26063.43</v>
      </c>
      <c r="K1580" s="2">
        <f>'Main Data (2)'!$F1580*'Main Data (2)'!$G1580</f>
        <v>12942.66</v>
      </c>
      <c r="L1580" s="6" t="str">
        <f t="shared" si="24"/>
        <v>No</v>
      </c>
    </row>
    <row r="1581" spans="1:12" x14ac:dyDescent="0.25">
      <c r="A1581" s="4" t="s">
        <v>3012</v>
      </c>
      <c r="B1581" s="4" t="s">
        <v>26</v>
      </c>
      <c r="C1581" s="4" t="s">
        <v>9</v>
      </c>
      <c r="D1581" s="4">
        <v>303</v>
      </c>
      <c r="E1581" s="4">
        <v>95</v>
      </c>
      <c r="F1581" s="4">
        <v>114</v>
      </c>
      <c r="G1581" s="4">
        <v>245.07</v>
      </c>
      <c r="H1581" s="5">
        <v>45094</v>
      </c>
      <c r="I1581" s="4">
        <f>'Main Data (2)'!$D1581-'Main Data (2)'!$F1581</f>
        <v>189</v>
      </c>
      <c r="J1581" s="4">
        <f>'Main Data (2)'!$D1581*'Main Data (2)'!$G1581</f>
        <v>74256.209999999992</v>
      </c>
      <c r="K1581" s="4">
        <f>'Main Data (2)'!$F1581*'Main Data (2)'!$G1581</f>
        <v>27937.98</v>
      </c>
      <c r="L1581" s="7" t="str">
        <f t="shared" si="24"/>
        <v>No</v>
      </c>
    </row>
    <row r="1582" spans="1:12" x14ac:dyDescent="0.25">
      <c r="A1582" s="2" t="s">
        <v>3013</v>
      </c>
      <c r="B1582" s="2" t="s">
        <v>28</v>
      </c>
      <c r="C1582" s="2" t="s">
        <v>9</v>
      </c>
      <c r="D1582" s="2">
        <v>422</v>
      </c>
      <c r="E1582" s="2">
        <v>70</v>
      </c>
      <c r="F1582" s="2">
        <v>236</v>
      </c>
      <c r="G1582" s="2">
        <v>150.91999999999999</v>
      </c>
      <c r="H1582" s="3">
        <v>45270</v>
      </c>
      <c r="I1582" s="2">
        <f>'Main Data (2)'!$D1582-'Main Data (2)'!$F1582</f>
        <v>186</v>
      </c>
      <c r="J1582" s="2">
        <f>'Main Data (2)'!$D1582*'Main Data (2)'!$G1582</f>
        <v>63688.24</v>
      </c>
      <c r="K1582" s="2">
        <f>'Main Data (2)'!$F1582*'Main Data (2)'!$G1582</f>
        <v>35617.119999999995</v>
      </c>
      <c r="L1582" s="6" t="str">
        <f t="shared" si="24"/>
        <v>No</v>
      </c>
    </row>
    <row r="1583" spans="1:12" x14ac:dyDescent="0.25">
      <c r="A1583" s="4" t="s">
        <v>3015</v>
      </c>
      <c r="B1583" s="4" t="s">
        <v>48</v>
      </c>
      <c r="C1583" s="4" t="s">
        <v>9</v>
      </c>
      <c r="D1583" s="4">
        <v>208</v>
      </c>
      <c r="E1583" s="4">
        <v>62</v>
      </c>
      <c r="F1583" s="4">
        <v>133</v>
      </c>
      <c r="G1583" s="4">
        <v>111.75</v>
      </c>
      <c r="H1583" s="5">
        <v>45143</v>
      </c>
      <c r="I1583" s="4">
        <f>'Main Data (2)'!$D1583-'Main Data (2)'!$F1583</f>
        <v>75</v>
      </c>
      <c r="J1583" s="4">
        <f>'Main Data (2)'!$D1583*'Main Data (2)'!$G1583</f>
        <v>23244</v>
      </c>
      <c r="K1583" s="4">
        <f>'Main Data (2)'!$F1583*'Main Data (2)'!$G1583</f>
        <v>14862.75</v>
      </c>
      <c r="L1583" s="7" t="str">
        <f t="shared" si="24"/>
        <v>No</v>
      </c>
    </row>
    <row r="1584" spans="1:12" x14ac:dyDescent="0.25">
      <c r="A1584" s="2" t="s">
        <v>3016</v>
      </c>
      <c r="B1584" s="2" t="s">
        <v>26</v>
      </c>
      <c r="C1584" s="2" t="s">
        <v>9</v>
      </c>
      <c r="D1584" s="2">
        <v>332</v>
      </c>
      <c r="E1584" s="2">
        <v>85</v>
      </c>
      <c r="F1584" s="2">
        <v>63</v>
      </c>
      <c r="G1584" s="2">
        <v>169.02</v>
      </c>
      <c r="H1584" s="3">
        <v>45006</v>
      </c>
      <c r="I1584" s="2">
        <f>'Main Data (2)'!$D1584-'Main Data (2)'!$F1584</f>
        <v>269</v>
      </c>
      <c r="J1584" s="2">
        <f>'Main Data (2)'!$D1584*'Main Data (2)'!$G1584</f>
        <v>56114.640000000007</v>
      </c>
      <c r="K1584" s="2">
        <f>'Main Data (2)'!$F1584*'Main Data (2)'!$G1584</f>
        <v>10648.26</v>
      </c>
      <c r="L1584" s="6" t="str">
        <f t="shared" si="24"/>
        <v>No</v>
      </c>
    </row>
    <row r="1585" spans="1:12" x14ac:dyDescent="0.25">
      <c r="A1585" s="4" t="s">
        <v>3017</v>
      </c>
      <c r="B1585" s="4" t="s">
        <v>14</v>
      </c>
      <c r="C1585" s="4" t="s">
        <v>9</v>
      </c>
      <c r="D1585" s="4">
        <v>235</v>
      </c>
      <c r="E1585" s="4">
        <v>54</v>
      </c>
      <c r="F1585" s="4">
        <v>142</v>
      </c>
      <c r="G1585" s="4">
        <v>420.9</v>
      </c>
      <c r="H1585" s="5">
        <v>45241</v>
      </c>
      <c r="I1585" s="4">
        <f>'Main Data (2)'!$D1585-'Main Data (2)'!$F1585</f>
        <v>93</v>
      </c>
      <c r="J1585" s="4">
        <f>'Main Data (2)'!$D1585*'Main Data (2)'!$G1585</f>
        <v>98911.5</v>
      </c>
      <c r="K1585" s="4">
        <f>'Main Data (2)'!$F1585*'Main Data (2)'!$G1585</f>
        <v>59767.799999999996</v>
      </c>
      <c r="L1585" s="7" t="str">
        <f t="shared" si="24"/>
        <v>No</v>
      </c>
    </row>
    <row r="1586" spans="1:12" x14ac:dyDescent="0.25">
      <c r="A1586" s="2" t="s">
        <v>3030</v>
      </c>
      <c r="B1586" s="2" t="s">
        <v>35</v>
      </c>
      <c r="C1586" s="2" t="s">
        <v>9</v>
      </c>
      <c r="D1586" s="2">
        <v>121</v>
      </c>
      <c r="E1586" s="2">
        <v>44</v>
      </c>
      <c r="F1586" s="2">
        <v>80</v>
      </c>
      <c r="G1586" s="2">
        <v>116.41</v>
      </c>
      <c r="H1586" s="3">
        <v>45208</v>
      </c>
      <c r="I1586" s="2">
        <f>'Main Data (2)'!$D1586-'Main Data (2)'!$F1586</f>
        <v>41</v>
      </c>
      <c r="J1586" s="2">
        <f>'Main Data (2)'!$D1586*'Main Data (2)'!$G1586</f>
        <v>14085.609999999999</v>
      </c>
      <c r="K1586" s="2">
        <f>'Main Data (2)'!$F1586*'Main Data (2)'!$G1586</f>
        <v>9312.7999999999993</v>
      </c>
      <c r="L1586" s="6" t="str">
        <f t="shared" si="24"/>
        <v>No</v>
      </c>
    </row>
    <row r="1587" spans="1:12" x14ac:dyDescent="0.25">
      <c r="A1587" s="4" t="s">
        <v>3033</v>
      </c>
      <c r="B1587" s="4" t="s">
        <v>12</v>
      </c>
      <c r="C1587" s="4" t="s">
        <v>9</v>
      </c>
      <c r="D1587" s="4">
        <v>434</v>
      </c>
      <c r="E1587" s="4">
        <v>37</v>
      </c>
      <c r="F1587" s="4">
        <v>211</v>
      </c>
      <c r="G1587" s="4">
        <v>71.03</v>
      </c>
      <c r="H1587" s="5">
        <v>44996</v>
      </c>
      <c r="I1587" s="4">
        <f>'Main Data (2)'!$D1587-'Main Data (2)'!$F1587</f>
        <v>223</v>
      </c>
      <c r="J1587" s="4">
        <f>'Main Data (2)'!$D1587*'Main Data (2)'!$G1587</f>
        <v>30827.02</v>
      </c>
      <c r="K1587" s="4">
        <f>'Main Data (2)'!$F1587*'Main Data (2)'!$G1587</f>
        <v>14987.33</v>
      </c>
      <c r="L1587" s="7" t="str">
        <f t="shared" si="24"/>
        <v>No</v>
      </c>
    </row>
    <row r="1588" spans="1:12" x14ac:dyDescent="0.25">
      <c r="A1588" s="2" t="s">
        <v>3034</v>
      </c>
      <c r="B1588" s="2" t="s">
        <v>14</v>
      </c>
      <c r="C1588" s="2" t="s">
        <v>9</v>
      </c>
      <c r="D1588" s="2">
        <v>121</v>
      </c>
      <c r="E1588" s="2">
        <v>93</v>
      </c>
      <c r="F1588" s="2">
        <v>58</v>
      </c>
      <c r="G1588" s="2">
        <v>48.6</v>
      </c>
      <c r="H1588" s="3">
        <v>44948</v>
      </c>
      <c r="I1588" s="2">
        <f>'Main Data (2)'!$D1588-'Main Data (2)'!$F1588</f>
        <v>63</v>
      </c>
      <c r="J1588" s="2">
        <f>'Main Data (2)'!$D1588*'Main Data (2)'!$G1588</f>
        <v>5880.6</v>
      </c>
      <c r="K1588" s="2">
        <f>'Main Data (2)'!$F1588*'Main Data (2)'!$G1588</f>
        <v>2818.8</v>
      </c>
      <c r="L1588" s="6" t="str">
        <f t="shared" si="24"/>
        <v>No</v>
      </c>
    </row>
    <row r="1589" spans="1:12" x14ac:dyDescent="0.25">
      <c r="A1589" s="4" t="s">
        <v>3043</v>
      </c>
      <c r="B1589" s="4" t="s">
        <v>17</v>
      </c>
      <c r="C1589" s="4" t="s">
        <v>9</v>
      </c>
      <c r="D1589" s="4">
        <v>371</v>
      </c>
      <c r="E1589" s="4">
        <v>40</v>
      </c>
      <c r="F1589" s="4">
        <v>203</v>
      </c>
      <c r="G1589" s="4">
        <v>390.69</v>
      </c>
      <c r="H1589" s="5">
        <v>45138</v>
      </c>
      <c r="I1589" s="4">
        <f>'Main Data (2)'!$D1589-'Main Data (2)'!$F1589</f>
        <v>168</v>
      </c>
      <c r="J1589" s="4">
        <f>'Main Data (2)'!$D1589*'Main Data (2)'!$G1589</f>
        <v>144945.99</v>
      </c>
      <c r="K1589" s="4">
        <f>'Main Data (2)'!$F1589*'Main Data (2)'!$G1589</f>
        <v>79310.069999999992</v>
      </c>
      <c r="L1589" s="7" t="str">
        <f t="shared" si="24"/>
        <v>No</v>
      </c>
    </row>
    <row r="1590" spans="1:12" x14ac:dyDescent="0.25">
      <c r="A1590" s="2" t="s">
        <v>3044</v>
      </c>
      <c r="B1590" s="2" t="s">
        <v>48</v>
      </c>
      <c r="C1590" s="2" t="s">
        <v>9</v>
      </c>
      <c r="D1590" s="2">
        <v>455</v>
      </c>
      <c r="E1590" s="2">
        <v>71</v>
      </c>
      <c r="F1590" s="2">
        <v>287</v>
      </c>
      <c r="G1590" s="2">
        <v>265.13</v>
      </c>
      <c r="H1590" s="3">
        <v>45288</v>
      </c>
      <c r="I1590" s="2">
        <f>'Main Data (2)'!$D1590-'Main Data (2)'!$F1590</f>
        <v>168</v>
      </c>
      <c r="J1590" s="2">
        <f>'Main Data (2)'!$D1590*'Main Data (2)'!$G1590</f>
        <v>120634.15</v>
      </c>
      <c r="K1590" s="2">
        <f>'Main Data (2)'!$F1590*'Main Data (2)'!$G1590</f>
        <v>76092.31</v>
      </c>
      <c r="L1590" s="6" t="str">
        <f t="shared" si="24"/>
        <v>No</v>
      </c>
    </row>
    <row r="1591" spans="1:12" x14ac:dyDescent="0.25">
      <c r="A1591" s="4" t="s">
        <v>3046</v>
      </c>
      <c r="B1591" s="4" t="s">
        <v>8</v>
      </c>
      <c r="C1591" s="4" t="s">
        <v>9</v>
      </c>
      <c r="D1591" s="4">
        <v>448</v>
      </c>
      <c r="E1591" s="4">
        <v>80</v>
      </c>
      <c r="F1591" s="4">
        <v>294</v>
      </c>
      <c r="G1591" s="4">
        <v>385.53</v>
      </c>
      <c r="H1591" s="5">
        <v>44991</v>
      </c>
      <c r="I1591" s="4">
        <f>'Main Data (2)'!$D1591-'Main Data (2)'!$F1591</f>
        <v>154</v>
      </c>
      <c r="J1591" s="4">
        <f>'Main Data (2)'!$D1591*'Main Data (2)'!$G1591</f>
        <v>172717.44</v>
      </c>
      <c r="K1591" s="4">
        <f>'Main Data (2)'!$F1591*'Main Data (2)'!$G1591</f>
        <v>113345.81999999999</v>
      </c>
      <c r="L1591" s="7" t="str">
        <f t="shared" si="24"/>
        <v>No</v>
      </c>
    </row>
    <row r="1592" spans="1:12" x14ac:dyDescent="0.25">
      <c r="A1592" s="2" t="s">
        <v>3050</v>
      </c>
      <c r="B1592" s="2" t="s">
        <v>17</v>
      </c>
      <c r="C1592" s="2" t="s">
        <v>9</v>
      </c>
      <c r="D1592" s="2">
        <v>301</v>
      </c>
      <c r="E1592" s="2">
        <v>90</v>
      </c>
      <c r="F1592" s="2">
        <v>37</v>
      </c>
      <c r="G1592" s="2">
        <v>77.459999999999994</v>
      </c>
      <c r="H1592" s="3">
        <v>45277</v>
      </c>
      <c r="I1592" s="2">
        <f>'Main Data (2)'!$D1592-'Main Data (2)'!$F1592</f>
        <v>264</v>
      </c>
      <c r="J1592" s="2">
        <f>'Main Data (2)'!$D1592*'Main Data (2)'!$G1592</f>
        <v>23315.46</v>
      </c>
      <c r="K1592" s="2">
        <f>'Main Data (2)'!$F1592*'Main Data (2)'!$G1592</f>
        <v>2866.02</v>
      </c>
      <c r="L1592" s="6" t="str">
        <f t="shared" si="24"/>
        <v>No</v>
      </c>
    </row>
    <row r="1593" spans="1:12" x14ac:dyDescent="0.25">
      <c r="A1593" s="4" t="s">
        <v>3054</v>
      </c>
      <c r="B1593" s="4" t="s">
        <v>48</v>
      </c>
      <c r="C1593" s="4" t="s">
        <v>9</v>
      </c>
      <c r="D1593" s="4">
        <v>448</v>
      </c>
      <c r="E1593" s="4">
        <v>100</v>
      </c>
      <c r="F1593" s="4">
        <v>198</v>
      </c>
      <c r="G1593" s="4">
        <v>474.68</v>
      </c>
      <c r="H1593" s="5">
        <v>45205</v>
      </c>
      <c r="I1593" s="4">
        <f>'Main Data (2)'!$D1593-'Main Data (2)'!$F1593</f>
        <v>250</v>
      </c>
      <c r="J1593" s="4">
        <f>'Main Data (2)'!$D1593*'Main Data (2)'!$G1593</f>
        <v>212656.64000000001</v>
      </c>
      <c r="K1593" s="4">
        <f>'Main Data (2)'!$F1593*'Main Data (2)'!$G1593</f>
        <v>93986.64</v>
      </c>
      <c r="L1593" s="7" t="str">
        <f t="shared" si="24"/>
        <v>No</v>
      </c>
    </row>
    <row r="1594" spans="1:12" x14ac:dyDescent="0.25">
      <c r="A1594" s="2" t="s">
        <v>3060</v>
      </c>
      <c r="B1594" s="2" t="s">
        <v>28</v>
      </c>
      <c r="C1594" s="2" t="s">
        <v>9</v>
      </c>
      <c r="D1594" s="2">
        <v>277</v>
      </c>
      <c r="E1594" s="2">
        <v>26</v>
      </c>
      <c r="F1594" s="2">
        <v>124</v>
      </c>
      <c r="G1594" s="2">
        <v>301.7</v>
      </c>
      <c r="H1594" s="3">
        <v>45047</v>
      </c>
      <c r="I1594" s="2">
        <f>'Main Data (2)'!$D1594-'Main Data (2)'!$F1594</f>
        <v>153</v>
      </c>
      <c r="J1594" s="2">
        <f>'Main Data (2)'!$D1594*'Main Data (2)'!$G1594</f>
        <v>83570.899999999994</v>
      </c>
      <c r="K1594" s="2">
        <f>'Main Data (2)'!$F1594*'Main Data (2)'!$G1594</f>
        <v>37410.799999999996</v>
      </c>
      <c r="L1594" s="6" t="str">
        <f t="shared" si="24"/>
        <v>No</v>
      </c>
    </row>
    <row r="1595" spans="1:12" x14ac:dyDescent="0.25">
      <c r="A1595" s="4" t="s">
        <v>3065</v>
      </c>
      <c r="B1595" s="4" t="s">
        <v>48</v>
      </c>
      <c r="C1595" s="4" t="s">
        <v>9</v>
      </c>
      <c r="D1595" s="4">
        <v>290</v>
      </c>
      <c r="E1595" s="4">
        <v>37</v>
      </c>
      <c r="F1595" s="4">
        <v>177</v>
      </c>
      <c r="G1595" s="4">
        <v>143.07</v>
      </c>
      <c r="H1595" s="5">
        <v>45203</v>
      </c>
      <c r="I1595" s="4">
        <f>'Main Data (2)'!$D1595-'Main Data (2)'!$F1595</f>
        <v>113</v>
      </c>
      <c r="J1595" s="4">
        <f>'Main Data (2)'!$D1595*'Main Data (2)'!$G1595</f>
        <v>41490.299999999996</v>
      </c>
      <c r="K1595" s="4">
        <f>'Main Data (2)'!$F1595*'Main Data (2)'!$G1595</f>
        <v>25323.39</v>
      </c>
      <c r="L1595" s="7" t="str">
        <f t="shared" si="24"/>
        <v>No</v>
      </c>
    </row>
    <row r="1596" spans="1:12" x14ac:dyDescent="0.25">
      <c r="A1596" s="2" t="s">
        <v>3066</v>
      </c>
      <c r="B1596" s="2" t="s">
        <v>12</v>
      </c>
      <c r="C1596" s="2" t="s">
        <v>9</v>
      </c>
      <c r="D1596" s="2">
        <v>312</v>
      </c>
      <c r="E1596" s="2">
        <v>38</v>
      </c>
      <c r="F1596" s="2">
        <v>300</v>
      </c>
      <c r="G1596" s="2">
        <v>164.14</v>
      </c>
      <c r="H1596" s="3">
        <v>45158</v>
      </c>
      <c r="I1596" s="2">
        <f>'Main Data (2)'!$D1596-'Main Data (2)'!$F1596</f>
        <v>12</v>
      </c>
      <c r="J1596" s="2">
        <f>'Main Data (2)'!$D1596*'Main Data (2)'!$G1596</f>
        <v>51211.679999999993</v>
      </c>
      <c r="K1596" s="2">
        <f>'Main Data (2)'!$F1596*'Main Data (2)'!$G1596</f>
        <v>49241.999999999993</v>
      </c>
      <c r="L1596" s="6" t="str">
        <f t="shared" si="24"/>
        <v>No</v>
      </c>
    </row>
    <row r="1597" spans="1:12" x14ac:dyDescent="0.25">
      <c r="A1597" s="4" t="s">
        <v>3079</v>
      </c>
      <c r="B1597" s="4" t="s">
        <v>17</v>
      </c>
      <c r="C1597" s="4" t="s">
        <v>9</v>
      </c>
      <c r="D1597" s="4">
        <v>297</v>
      </c>
      <c r="E1597" s="4">
        <v>77</v>
      </c>
      <c r="F1597" s="4">
        <v>186</v>
      </c>
      <c r="G1597" s="4">
        <v>13.49</v>
      </c>
      <c r="H1597" s="5">
        <v>45233</v>
      </c>
      <c r="I1597" s="4">
        <f>'Main Data (2)'!$D1597-'Main Data (2)'!$F1597</f>
        <v>111</v>
      </c>
      <c r="J1597" s="4">
        <f>'Main Data (2)'!$D1597*'Main Data (2)'!$G1597</f>
        <v>4006.53</v>
      </c>
      <c r="K1597" s="4">
        <f>'Main Data (2)'!$F1597*'Main Data (2)'!$G1597</f>
        <v>2509.14</v>
      </c>
      <c r="L1597" s="7" t="str">
        <f t="shared" si="24"/>
        <v>No</v>
      </c>
    </row>
    <row r="1598" spans="1:12" x14ac:dyDescent="0.25">
      <c r="A1598" s="2" t="s">
        <v>3083</v>
      </c>
      <c r="B1598" s="2" t="s">
        <v>28</v>
      </c>
      <c r="C1598" s="2" t="s">
        <v>9</v>
      </c>
      <c r="D1598" s="2">
        <v>204</v>
      </c>
      <c r="E1598" s="2">
        <v>87</v>
      </c>
      <c r="F1598" s="2">
        <v>40</v>
      </c>
      <c r="G1598" s="2">
        <v>115.25</v>
      </c>
      <c r="H1598" s="3">
        <v>45120</v>
      </c>
      <c r="I1598" s="2">
        <f>'Main Data (2)'!$D1598-'Main Data (2)'!$F1598</f>
        <v>164</v>
      </c>
      <c r="J1598" s="2">
        <f>'Main Data (2)'!$D1598*'Main Data (2)'!$G1598</f>
        <v>23511</v>
      </c>
      <c r="K1598" s="2">
        <f>'Main Data (2)'!$F1598*'Main Data (2)'!$G1598</f>
        <v>4610</v>
      </c>
      <c r="L1598" s="6" t="str">
        <f t="shared" si="24"/>
        <v>No</v>
      </c>
    </row>
    <row r="1599" spans="1:12" x14ac:dyDescent="0.25">
      <c r="A1599" s="4" t="s">
        <v>3086</v>
      </c>
      <c r="B1599" s="4" t="s">
        <v>48</v>
      </c>
      <c r="C1599" s="4" t="s">
        <v>9</v>
      </c>
      <c r="D1599" s="4">
        <v>185</v>
      </c>
      <c r="E1599" s="4">
        <v>90</v>
      </c>
      <c r="F1599" s="4">
        <v>12</v>
      </c>
      <c r="G1599" s="4">
        <v>214.14</v>
      </c>
      <c r="H1599" s="5">
        <v>45291</v>
      </c>
      <c r="I1599" s="4">
        <f>'Main Data (2)'!$D1599-'Main Data (2)'!$F1599</f>
        <v>173</v>
      </c>
      <c r="J1599" s="4">
        <f>'Main Data (2)'!$D1599*'Main Data (2)'!$G1599</f>
        <v>39615.899999999994</v>
      </c>
      <c r="K1599" s="4">
        <f>'Main Data (2)'!$F1599*'Main Data (2)'!$G1599</f>
        <v>2569.6799999999998</v>
      </c>
      <c r="L1599" s="7" t="str">
        <f t="shared" si="24"/>
        <v>No</v>
      </c>
    </row>
    <row r="1600" spans="1:12" x14ac:dyDescent="0.25">
      <c r="A1600" s="2" t="s">
        <v>3092</v>
      </c>
      <c r="B1600" s="2" t="s">
        <v>12</v>
      </c>
      <c r="C1600" s="2" t="s">
        <v>9</v>
      </c>
      <c r="D1600" s="2">
        <v>13</v>
      </c>
      <c r="E1600" s="2">
        <v>28</v>
      </c>
      <c r="F1600" s="2">
        <v>1</v>
      </c>
      <c r="G1600" s="2">
        <v>170.38</v>
      </c>
      <c r="H1600" s="3">
        <v>45064</v>
      </c>
      <c r="I1600" s="2">
        <f>'Main Data (2)'!$D1600-'Main Data (2)'!$F1600</f>
        <v>12</v>
      </c>
      <c r="J1600" s="2">
        <f>'Main Data (2)'!$D1600*'Main Data (2)'!$G1600</f>
        <v>2214.94</v>
      </c>
      <c r="K1600" s="2">
        <f>'Main Data (2)'!$F1600*'Main Data (2)'!$G1600</f>
        <v>170.38</v>
      </c>
      <c r="L1600" s="6" t="str">
        <f t="shared" si="24"/>
        <v>Yes</v>
      </c>
    </row>
    <row r="1601" spans="1:12" x14ac:dyDescent="0.25">
      <c r="A1601" s="4" t="s">
        <v>3102</v>
      </c>
      <c r="B1601" s="4" t="s">
        <v>35</v>
      </c>
      <c r="C1601" s="4" t="s">
        <v>9</v>
      </c>
      <c r="D1601" s="4">
        <v>370</v>
      </c>
      <c r="E1601" s="4">
        <v>20</v>
      </c>
      <c r="F1601" s="4">
        <v>111</v>
      </c>
      <c r="G1601" s="4">
        <v>283.72000000000003</v>
      </c>
      <c r="H1601" s="5">
        <v>45151</v>
      </c>
      <c r="I1601" s="4">
        <f>'Main Data (2)'!$D1601-'Main Data (2)'!$F1601</f>
        <v>259</v>
      </c>
      <c r="J1601" s="4">
        <f>'Main Data (2)'!$D1601*'Main Data (2)'!$G1601</f>
        <v>104976.40000000001</v>
      </c>
      <c r="K1601" s="4">
        <f>'Main Data (2)'!$F1601*'Main Data (2)'!$G1601</f>
        <v>31492.920000000002</v>
      </c>
      <c r="L1601" s="7" t="str">
        <f t="shared" si="24"/>
        <v>No</v>
      </c>
    </row>
    <row r="1602" spans="1:12" x14ac:dyDescent="0.25">
      <c r="A1602" s="2" t="s">
        <v>3103</v>
      </c>
      <c r="B1602" s="2" t="s">
        <v>28</v>
      </c>
      <c r="C1602" s="2" t="s">
        <v>9</v>
      </c>
      <c r="D1602" s="2">
        <v>400</v>
      </c>
      <c r="E1602" s="2">
        <v>84</v>
      </c>
      <c r="F1602" s="2">
        <v>186</v>
      </c>
      <c r="G1602" s="2">
        <v>8.98</v>
      </c>
      <c r="H1602" s="3">
        <v>45244</v>
      </c>
      <c r="I1602" s="2">
        <f>'Main Data (2)'!$D1602-'Main Data (2)'!$F1602</f>
        <v>214</v>
      </c>
      <c r="J1602" s="2">
        <f>'Main Data (2)'!$D1602*'Main Data (2)'!$G1602</f>
        <v>3592</v>
      </c>
      <c r="K1602" s="2">
        <f>'Main Data (2)'!$F1602*'Main Data (2)'!$G1602</f>
        <v>1670.28</v>
      </c>
      <c r="L1602" s="6" t="str">
        <f t="shared" ref="L1602:L1665" si="25">IF(D1602&lt;=E1602,"Yes","No")</f>
        <v>No</v>
      </c>
    </row>
    <row r="1603" spans="1:12" x14ac:dyDescent="0.25">
      <c r="A1603" s="4" t="s">
        <v>3114</v>
      </c>
      <c r="B1603" s="4" t="s">
        <v>21</v>
      </c>
      <c r="C1603" s="4" t="s">
        <v>9</v>
      </c>
      <c r="D1603" s="4">
        <v>202</v>
      </c>
      <c r="E1603" s="4">
        <v>46</v>
      </c>
      <c r="F1603" s="4">
        <v>62</v>
      </c>
      <c r="G1603" s="4">
        <v>297.81</v>
      </c>
      <c r="H1603" s="5">
        <v>45191</v>
      </c>
      <c r="I1603" s="4">
        <f>'Main Data (2)'!$D1603-'Main Data (2)'!$F1603</f>
        <v>140</v>
      </c>
      <c r="J1603" s="4">
        <f>'Main Data (2)'!$D1603*'Main Data (2)'!$G1603</f>
        <v>60157.62</v>
      </c>
      <c r="K1603" s="4">
        <f>'Main Data (2)'!$F1603*'Main Data (2)'!$G1603</f>
        <v>18464.22</v>
      </c>
      <c r="L1603" s="7" t="str">
        <f t="shared" si="25"/>
        <v>No</v>
      </c>
    </row>
    <row r="1604" spans="1:12" x14ac:dyDescent="0.25">
      <c r="A1604" s="2" t="s">
        <v>3129</v>
      </c>
      <c r="B1604" s="2" t="s">
        <v>8</v>
      </c>
      <c r="C1604" s="2" t="s">
        <v>9</v>
      </c>
      <c r="D1604" s="2">
        <v>450</v>
      </c>
      <c r="E1604" s="2">
        <v>32</v>
      </c>
      <c r="F1604" s="2">
        <v>188</v>
      </c>
      <c r="G1604" s="2">
        <v>279.92</v>
      </c>
      <c r="H1604" s="3">
        <v>45267</v>
      </c>
      <c r="I1604" s="2">
        <f>'Main Data (2)'!$D1604-'Main Data (2)'!$F1604</f>
        <v>262</v>
      </c>
      <c r="J1604" s="2">
        <f>'Main Data (2)'!$D1604*'Main Data (2)'!$G1604</f>
        <v>125964</v>
      </c>
      <c r="K1604" s="2">
        <f>'Main Data (2)'!$F1604*'Main Data (2)'!$G1604</f>
        <v>52624.960000000006</v>
      </c>
      <c r="L1604" s="6" t="str">
        <f t="shared" si="25"/>
        <v>No</v>
      </c>
    </row>
    <row r="1605" spans="1:12" x14ac:dyDescent="0.25">
      <c r="A1605" s="4" t="s">
        <v>3132</v>
      </c>
      <c r="B1605" s="4" t="s">
        <v>21</v>
      </c>
      <c r="C1605" s="4" t="s">
        <v>9</v>
      </c>
      <c r="D1605" s="4">
        <v>567</v>
      </c>
      <c r="E1605" s="4">
        <v>41</v>
      </c>
      <c r="F1605" s="4">
        <v>280</v>
      </c>
      <c r="G1605" s="4">
        <v>481.43</v>
      </c>
      <c r="H1605" s="5">
        <v>45009</v>
      </c>
      <c r="I1605" s="4">
        <f>'Main Data (2)'!$D1605-'Main Data (2)'!$F1605</f>
        <v>287</v>
      </c>
      <c r="J1605" s="4">
        <f>'Main Data (2)'!$D1605*'Main Data (2)'!$G1605</f>
        <v>272970.81</v>
      </c>
      <c r="K1605" s="4">
        <f>'Main Data (2)'!$F1605*'Main Data (2)'!$G1605</f>
        <v>134800.4</v>
      </c>
      <c r="L1605" s="7" t="str">
        <f t="shared" si="25"/>
        <v>No</v>
      </c>
    </row>
    <row r="1606" spans="1:12" x14ac:dyDescent="0.25">
      <c r="A1606" s="2" t="s">
        <v>3133</v>
      </c>
      <c r="B1606" s="2" t="s">
        <v>8</v>
      </c>
      <c r="C1606" s="2" t="s">
        <v>9</v>
      </c>
      <c r="D1606" s="2">
        <v>333</v>
      </c>
      <c r="E1606" s="2">
        <v>45</v>
      </c>
      <c r="F1606" s="2">
        <v>42</v>
      </c>
      <c r="G1606" s="2">
        <v>114.78</v>
      </c>
      <c r="H1606" s="3">
        <v>45218</v>
      </c>
      <c r="I1606" s="2">
        <f>'Main Data (2)'!$D1606-'Main Data (2)'!$F1606</f>
        <v>291</v>
      </c>
      <c r="J1606" s="2">
        <f>'Main Data (2)'!$D1606*'Main Data (2)'!$G1606</f>
        <v>38221.74</v>
      </c>
      <c r="K1606" s="2">
        <f>'Main Data (2)'!$F1606*'Main Data (2)'!$G1606</f>
        <v>4820.76</v>
      </c>
      <c r="L1606" s="6" t="str">
        <f t="shared" si="25"/>
        <v>No</v>
      </c>
    </row>
    <row r="1607" spans="1:12" x14ac:dyDescent="0.25">
      <c r="A1607" s="4" t="s">
        <v>3139</v>
      </c>
      <c r="B1607" s="4" t="s">
        <v>28</v>
      </c>
      <c r="C1607" s="4" t="s">
        <v>9</v>
      </c>
      <c r="D1607" s="4">
        <v>302</v>
      </c>
      <c r="E1607" s="4">
        <v>100</v>
      </c>
      <c r="F1607" s="4">
        <v>178</v>
      </c>
      <c r="G1607" s="4">
        <v>125.51</v>
      </c>
      <c r="H1607" s="5">
        <v>45219</v>
      </c>
      <c r="I1607" s="4">
        <f>'Main Data (2)'!$D1607-'Main Data (2)'!$F1607</f>
        <v>124</v>
      </c>
      <c r="J1607" s="4">
        <f>'Main Data (2)'!$D1607*'Main Data (2)'!$G1607</f>
        <v>37904.020000000004</v>
      </c>
      <c r="K1607" s="4">
        <f>'Main Data (2)'!$F1607*'Main Data (2)'!$G1607</f>
        <v>22340.780000000002</v>
      </c>
      <c r="L1607" s="7" t="str">
        <f t="shared" si="25"/>
        <v>No</v>
      </c>
    </row>
    <row r="1608" spans="1:12" x14ac:dyDescent="0.25">
      <c r="A1608" s="2" t="s">
        <v>3144</v>
      </c>
      <c r="B1608" s="2" t="s">
        <v>35</v>
      </c>
      <c r="C1608" s="2" t="s">
        <v>9</v>
      </c>
      <c r="D1608" s="2">
        <v>247</v>
      </c>
      <c r="E1608" s="2">
        <v>33</v>
      </c>
      <c r="F1608" s="2">
        <v>146</v>
      </c>
      <c r="G1608" s="2">
        <v>351.77</v>
      </c>
      <c r="H1608" s="3">
        <v>45226</v>
      </c>
      <c r="I1608" s="2">
        <f>'Main Data (2)'!$D1608-'Main Data (2)'!$F1608</f>
        <v>101</v>
      </c>
      <c r="J1608" s="2">
        <f>'Main Data (2)'!$D1608*'Main Data (2)'!$G1608</f>
        <v>86887.19</v>
      </c>
      <c r="K1608" s="2">
        <f>'Main Data (2)'!$F1608*'Main Data (2)'!$G1608</f>
        <v>51358.42</v>
      </c>
      <c r="L1608" s="6" t="str">
        <f t="shared" si="25"/>
        <v>No</v>
      </c>
    </row>
    <row r="1609" spans="1:12" x14ac:dyDescent="0.25">
      <c r="A1609" s="4" t="s">
        <v>3153</v>
      </c>
      <c r="B1609" s="4" t="s">
        <v>37</v>
      </c>
      <c r="C1609" s="4" t="s">
        <v>9</v>
      </c>
      <c r="D1609" s="4">
        <v>196</v>
      </c>
      <c r="E1609" s="4">
        <v>96</v>
      </c>
      <c r="F1609" s="4">
        <v>99</v>
      </c>
      <c r="G1609" s="4">
        <v>193.75</v>
      </c>
      <c r="H1609" s="5">
        <v>45290</v>
      </c>
      <c r="I1609" s="4">
        <f>'Main Data (2)'!$D1609-'Main Data (2)'!$F1609</f>
        <v>97</v>
      </c>
      <c r="J1609" s="4">
        <f>'Main Data (2)'!$D1609*'Main Data (2)'!$G1609</f>
        <v>37975</v>
      </c>
      <c r="K1609" s="4">
        <f>'Main Data (2)'!$F1609*'Main Data (2)'!$G1609</f>
        <v>19181.25</v>
      </c>
      <c r="L1609" s="7" t="str">
        <f t="shared" si="25"/>
        <v>No</v>
      </c>
    </row>
    <row r="1610" spans="1:12" x14ac:dyDescent="0.25">
      <c r="A1610" s="2" t="s">
        <v>3157</v>
      </c>
      <c r="B1610" s="2" t="s">
        <v>8</v>
      </c>
      <c r="C1610" s="2" t="s">
        <v>9</v>
      </c>
      <c r="D1610" s="2">
        <v>476</v>
      </c>
      <c r="E1610" s="2">
        <v>32</v>
      </c>
      <c r="F1610" s="2">
        <v>281</v>
      </c>
      <c r="G1610" s="2">
        <v>290.01</v>
      </c>
      <c r="H1610" s="3">
        <v>45170</v>
      </c>
      <c r="I1610" s="2">
        <f>'Main Data (2)'!$D1610-'Main Data (2)'!$F1610</f>
        <v>195</v>
      </c>
      <c r="J1610" s="2">
        <f>'Main Data (2)'!$D1610*'Main Data (2)'!$G1610</f>
        <v>138044.76</v>
      </c>
      <c r="K1610" s="2">
        <f>'Main Data (2)'!$F1610*'Main Data (2)'!$G1610</f>
        <v>81492.81</v>
      </c>
      <c r="L1610" s="6" t="str">
        <f t="shared" si="25"/>
        <v>No</v>
      </c>
    </row>
    <row r="1611" spans="1:12" x14ac:dyDescent="0.25">
      <c r="A1611" s="4" t="s">
        <v>3158</v>
      </c>
      <c r="B1611" s="4" t="s">
        <v>21</v>
      </c>
      <c r="C1611" s="4" t="s">
        <v>9</v>
      </c>
      <c r="D1611" s="4">
        <v>180</v>
      </c>
      <c r="E1611" s="4">
        <v>70</v>
      </c>
      <c r="F1611" s="4">
        <v>168</v>
      </c>
      <c r="G1611" s="4">
        <v>261.27</v>
      </c>
      <c r="H1611" s="5">
        <v>45092</v>
      </c>
      <c r="I1611" s="4">
        <f>'Main Data (2)'!$D1611-'Main Data (2)'!$F1611</f>
        <v>12</v>
      </c>
      <c r="J1611" s="4">
        <f>'Main Data (2)'!$D1611*'Main Data (2)'!$G1611</f>
        <v>47028.6</v>
      </c>
      <c r="K1611" s="4">
        <f>'Main Data (2)'!$F1611*'Main Data (2)'!$G1611</f>
        <v>43893.36</v>
      </c>
      <c r="L1611" s="7" t="str">
        <f t="shared" si="25"/>
        <v>No</v>
      </c>
    </row>
    <row r="1612" spans="1:12" x14ac:dyDescent="0.25">
      <c r="A1612" s="2" t="s">
        <v>3167</v>
      </c>
      <c r="B1612" s="2" t="s">
        <v>28</v>
      </c>
      <c r="C1612" s="2" t="s">
        <v>9</v>
      </c>
      <c r="D1612" s="2">
        <v>249</v>
      </c>
      <c r="E1612" s="2">
        <v>90</v>
      </c>
      <c r="F1612" s="2">
        <v>6</v>
      </c>
      <c r="G1612" s="2">
        <v>203.8</v>
      </c>
      <c r="H1612" s="3">
        <v>45028</v>
      </c>
      <c r="I1612" s="2">
        <f>'Main Data (2)'!$D1612-'Main Data (2)'!$F1612</f>
        <v>243</v>
      </c>
      <c r="J1612" s="2">
        <f>'Main Data (2)'!$D1612*'Main Data (2)'!$G1612</f>
        <v>50746.200000000004</v>
      </c>
      <c r="K1612" s="2">
        <f>'Main Data (2)'!$F1612*'Main Data (2)'!$G1612</f>
        <v>1222.8000000000002</v>
      </c>
      <c r="L1612" s="6" t="str">
        <f t="shared" si="25"/>
        <v>No</v>
      </c>
    </row>
    <row r="1613" spans="1:12" x14ac:dyDescent="0.25">
      <c r="A1613" s="4" t="s">
        <v>3168</v>
      </c>
      <c r="B1613" s="4" t="s">
        <v>37</v>
      </c>
      <c r="C1613" s="4" t="s">
        <v>9</v>
      </c>
      <c r="D1613" s="4">
        <v>288</v>
      </c>
      <c r="E1613" s="4">
        <v>35</v>
      </c>
      <c r="F1613" s="4">
        <v>131</v>
      </c>
      <c r="G1613" s="4">
        <v>255.36</v>
      </c>
      <c r="H1613" s="5">
        <v>45084</v>
      </c>
      <c r="I1613" s="4">
        <f>'Main Data (2)'!$D1613-'Main Data (2)'!$F1613</f>
        <v>157</v>
      </c>
      <c r="J1613" s="4">
        <f>'Main Data (2)'!$D1613*'Main Data (2)'!$G1613</f>
        <v>73543.680000000008</v>
      </c>
      <c r="K1613" s="4">
        <f>'Main Data (2)'!$F1613*'Main Data (2)'!$G1613</f>
        <v>33452.160000000003</v>
      </c>
      <c r="L1613" s="7" t="str">
        <f t="shared" si="25"/>
        <v>No</v>
      </c>
    </row>
    <row r="1614" spans="1:12" x14ac:dyDescent="0.25">
      <c r="A1614" s="2" t="s">
        <v>3170</v>
      </c>
      <c r="B1614" s="2" t="s">
        <v>8</v>
      </c>
      <c r="C1614" s="2" t="s">
        <v>9</v>
      </c>
      <c r="D1614" s="2">
        <v>282</v>
      </c>
      <c r="E1614" s="2">
        <v>30</v>
      </c>
      <c r="F1614" s="2">
        <v>186</v>
      </c>
      <c r="G1614" s="2">
        <v>260.56</v>
      </c>
      <c r="H1614" s="3">
        <v>45213</v>
      </c>
      <c r="I1614" s="2">
        <f>'Main Data (2)'!$D1614-'Main Data (2)'!$F1614</f>
        <v>96</v>
      </c>
      <c r="J1614" s="2">
        <f>'Main Data (2)'!$D1614*'Main Data (2)'!$G1614</f>
        <v>73477.919999999998</v>
      </c>
      <c r="K1614" s="2">
        <f>'Main Data (2)'!$F1614*'Main Data (2)'!$G1614</f>
        <v>48464.160000000003</v>
      </c>
      <c r="L1614" s="6" t="str">
        <f t="shared" si="25"/>
        <v>No</v>
      </c>
    </row>
    <row r="1615" spans="1:12" x14ac:dyDescent="0.25">
      <c r="A1615" s="4" t="s">
        <v>3171</v>
      </c>
      <c r="B1615" s="4" t="s">
        <v>17</v>
      </c>
      <c r="C1615" s="4" t="s">
        <v>9</v>
      </c>
      <c r="D1615" s="4">
        <v>288</v>
      </c>
      <c r="E1615" s="4">
        <v>61</v>
      </c>
      <c r="F1615" s="4">
        <v>207</v>
      </c>
      <c r="G1615" s="4">
        <v>259.66000000000003</v>
      </c>
      <c r="H1615" s="5">
        <v>45198</v>
      </c>
      <c r="I1615" s="4">
        <f>'Main Data (2)'!$D1615-'Main Data (2)'!$F1615</f>
        <v>81</v>
      </c>
      <c r="J1615" s="4">
        <f>'Main Data (2)'!$D1615*'Main Data (2)'!$G1615</f>
        <v>74782.080000000002</v>
      </c>
      <c r="K1615" s="4">
        <f>'Main Data (2)'!$F1615*'Main Data (2)'!$G1615</f>
        <v>53749.62</v>
      </c>
      <c r="L1615" s="7" t="str">
        <f t="shared" si="25"/>
        <v>No</v>
      </c>
    </row>
    <row r="1616" spans="1:12" x14ac:dyDescent="0.25">
      <c r="A1616" s="2" t="s">
        <v>3172</v>
      </c>
      <c r="B1616" s="2" t="s">
        <v>21</v>
      </c>
      <c r="C1616" s="2" t="s">
        <v>9</v>
      </c>
      <c r="D1616" s="2">
        <v>384</v>
      </c>
      <c r="E1616" s="2">
        <v>59</v>
      </c>
      <c r="F1616" s="2">
        <v>91</v>
      </c>
      <c r="G1616" s="2">
        <v>407.49</v>
      </c>
      <c r="H1616" s="3">
        <v>45253</v>
      </c>
      <c r="I1616" s="2">
        <f>'Main Data (2)'!$D1616-'Main Data (2)'!$F1616</f>
        <v>293</v>
      </c>
      <c r="J1616" s="2">
        <f>'Main Data (2)'!$D1616*'Main Data (2)'!$G1616</f>
        <v>156476.16</v>
      </c>
      <c r="K1616" s="2">
        <f>'Main Data (2)'!$F1616*'Main Data (2)'!$G1616</f>
        <v>37081.590000000004</v>
      </c>
      <c r="L1616" s="6" t="str">
        <f t="shared" si="25"/>
        <v>No</v>
      </c>
    </row>
    <row r="1617" spans="1:12" x14ac:dyDescent="0.25">
      <c r="A1617" s="4" t="s">
        <v>3177</v>
      </c>
      <c r="B1617" s="4" t="s">
        <v>28</v>
      </c>
      <c r="C1617" s="4" t="s">
        <v>9</v>
      </c>
      <c r="D1617" s="4">
        <v>388</v>
      </c>
      <c r="E1617" s="4">
        <v>62</v>
      </c>
      <c r="F1617" s="4">
        <v>127</v>
      </c>
      <c r="G1617" s="4">
        <v>159.22</v>
      </c>
      <c r="H1617" s="5">
        <v>45064</v>
      </c>
      <c r="I1617" s="4">
        <f>'Main Data (2)'!$D1617-'Main Data (2)'!$F1617</f>
        <v>261</v>
      </c>
      <c r="J1617" s="4">
        <f>'Main Data (2)'!$D1617*'Main Data (2)'!$G1617</f>
        <v>61777.36</v>
      </c>
      <c r="K1617" s="4">
        <f>'Main Data (2)'!$F1617*'Main Data (2)'!$G1617</f>
        <v>20220.939999999999</v>
      </c>
      <c r="L1617" s="7" t="str">
        <f t="shared" si="25"/>
        <v>No</v>
      </c>
    </row>
    <row r="1618" spans="1:12" x14ac:dyDescent="0.25">
      <c r="A1618" s="2" t="s">
        <v>3183</v>
      </c>
      <c r="B1618" s="2" t="s">
        <v>37</v>
      </c>
      <c r="C1618" s="2" t="s">
        <v>9</v>
      </c>
      <c r="D1618" s="2">
        <v>58</v>
      </c>
      <c r="E1618" s="2">
        <v>49</v>
      </c>
      <c r="F1618" s="2">
        <v>28</v>
      </c>
      <c r="G1618" s="2">
        <v>138.63999999999999</v>
      </c>
      <c r="H1618" s="3">
        <v>45070</v>
      </c>
      <c r="I1618" s="2">
        <f>'Main Data (2)'!$D1618-'Main Data (2)'!$F1618</f>
        <v>30</v>
      </c>
      <c r="J1618" s="2">
        <f>'Main Data (2)'!$D1618*'Main Data (2)'!$G1618</f>
        <v>8041.119999999999</v>
      </c>
      <c r="K1618" s="2">
        <f>'Main Data (2)'!$F1618*'Main Data (2)'!$G1618</f>
        <v>3881.9199999999996</v>
      </c>
      <c r="L1618" s="6" t="str">
        <f t="shared" si="25"/>
        <v>No</v>
      </c>
    </row>
    <row r="1619" spans="1:12" x14ac:dyDescent="0.25">
      <c r="A1619" s="4" t="s">
        <v>3194</v>
      </c>
      <c r="B1619" s="4" t="s">
        <v>26</v>
      </c>
      <c r="C1619" s="4" t="s">
        <v>9</v>
      </c>
      <c r="D1619" s="4">
        <v>223</v>
      </c>
      <c r="E1619" s="4">
        <v>91</v>
      </c>
      <c r="F1619" s="4">
        <v>17</v>
      </c>
      <c r="G1619" s="4">
        <v>112.94</v>
      </c>
      <c r="H1619" s="5">
        <v>45052</v>
      </c>
      <c r="I1619" s="4">
        <f>'Main Data (2)'!$D1619-'Main Data (2)'!$F1619</f>
        <v>206</v>
      </c>
      <c r="J1619" s="4">
        <f>'Main Data (2)'!$D1619*'Main Data (2)'!$G1619</f>
        <v>25185.62</v>
      </c>
      <c r="K1619" s="4">
        <f>'Main Data (2)'!$F1619*'Main Data (2)'!$G1619</f>
        <v>1919.98</v>
      </c>
      <c r="L1619" s="7" t="str">
        <f t="shared" si="25"/>
        <v>No</v>
      </c>
    </row>
    <row r="1620" spans="1:12" x14ac:dyDescent="0.25">
      <c r="A1620" s="2" t="s">
        <v>3196</v>
      </c>
      <c r="B1620" s="2" t="s">
        <v>17</v>
      </c>
      <c r="C1620" s="2" t="s">
        <v>9</v>
      </c>
      <c r="D1620" s="2">
        <v>324</v>
      </c>
      <c r="E1620" s="2">
        <v>30</v>
      </c>
      <c r="F1620" s="2">
        <v>218</v>
      </c>
      <c r="G1620" s="2">
        <v>441.13</v>
      </c>
      <c r="H1620" s="3">
        <v>45175</v>
      </c>
      <c r="I1620" s="2">
        <f>'Main Data (2)'!$D1620-'Main Data (2)'!$F1620</f>
        <v>106</v>
      </c>
      <c r="J1620" s="2">
        <f>'Main Data (2)'!$D1620*'Main Data (2)'!$G1620</f>
        <v>142926.12</v>
      </c>
      <c r="K1620" s="2">
        <f>'Main Data (2)'!$F1620*'Main Data (2)'!$G1620</f>
        <v>96166.34</v>
      </c>
      <c r="L1620" s="6" t="str">
        <f t="shared" si="25"/>
        <v>No</v>
      </c>
    </row>
    <row r="1621" spans="1:12" x14ac:dyDescent="0.25">
      <c r="A1621" s="4" t="s">
        <v>3201</v>
      </c>
      <c r="B1621" s="4" t="s">
        <v>28</v>
      </c>
      <c r="C1621" s="4" t="s">
        <v>9</v>
      </c>
      <c r="D1621" s="4">
        <v>412</v>
      </c>
      <c r="E1621" s="4">
        <v>83</v>
      </c>
      <c r="F1621" s="4">
        <v>240</v>
      </c>
      <c r="G1621" s="4">
        <v>453.46</v>
      </c>
      <c r="H1621" s="5">
        <v>44990</v>
      </c>
      <c r="I1621" s="4">
        <f>'Main Data (2)'!$D1621-'Main Data (2)'!$F1621</f>
        <v>172</v>
      </c>
      <c r="J1621" s="4">
        <f>'Main Data (2)'!$D1621*'Main Data (2)'!$G1621</f>
        <v>186825.52</v>
      </c>
      <c r="K1621" s="4">
        <f>'Main Data (2)'!$F1621*'Main Data (2)'!$G1621</f>
        <v>108830.39999999999</v>
      </c>
      <c r="L1621" s="7" t="str">
        <f t="shared" si="25"/>
        <v>No</v>
      </c>
    </row>
    <row r="1622" spans="1:12" x14ac:dyDescent="0.25">
      <c r="A1622" s="2" t="s">
        <v>3205</v>
      </c>
      <c r="B1622" s="2" t="s">
        <v>8</v>
      </c>
      <c r="C1622" s="2" t="s">
        <v>9</v>
      </c>
      <c r="D1622" s="2">
        <v>375</v>
      </c>
      <c r="E1622" s="2">
        <v>97</v>
      </c>
      <c r="F1622" s="2">
        <v>100</v>
      </c>
      <c r="G1622" s="2">
        <v>400.87</v>
      </c>
      <c r="H1622" s="3">
        <v>45223</v>
      </c>
      <c r="I1622" s="2">
        <f>'Main Data (2)'!$D1622-'Main Data (2)'!$F1622</f>
        <v>275</v>
      </c>
      <c r="J1622" s="2">
        <f>'Main Data (2)'!$D1622*'Main Data (2)'!$G1622</f>
        <v>150326.25</v>
      </c>
      <c r="K1622" s="2">
        <f>'Main Data (2)'!$F1622*'Main Data (2)'!$G1622</f>
        <v>40087</v>
      </c>
      <c r="L1622" s="6" t="str">
        <f t="shared" si="25"/>
        <v>No</v>
      </c>
    </row>
    <row r="1623" spans="1:12" x14ac:dyDescent="0.25">
      <c r="A1623" s="4" t="s">
        <v>3207</v>
      </c>
      <c r="B1623" s="4" t="s">
        <v>14</v>
      </c>
      <c r="C1623" s="4" t="s">
        <v>9</v>
      </c>
      <c r="D1623" s="4">
        <v>394</v>
      </c>
      <c r="E1623" s="4">
        <v>86</v>
      </c>
      <c r="F1623" s="4">
        <v>242</v>
      </c>
      <c r="G1623" s="4">
        <v>199.69</v>
      </c>
      <c r="H1623" s="5">
        <v>45100</v>
      </c>
      <c r="I1623" s="4">
        <f>'Main Data (2)'!$D1623-'Main Data (2)'!$F1623</f>
        <v>152</v>
      </c>
      <c r="J1623" s="4">
        <f>'Main Data (2)'!$D1623*'Main Data (2)'!$G1623</f>
        <v>78677.86</v>
      </c>
      <c r="K1623" s="4">
        <f>'Main Data (2)'!$F1623*'Main Data (2)'!$G1623</f>
        <v>48324.979999999996</v>
      </c>
      <c r="L1623" s="7" t="str">
        <f t="shared" si="25"/>
        <v>No</v>
      </c>
    </row>
    <row r="1624" spans="1:12" x14ac:dyDescent="0.25">
      <c r="A1624" s="2" t="s">
        <v>3210</v>
      </c>
      <c r="B1624" s="2" t="s">
        <v>12</v>
      </c>
      <c r="C1624" s="2" t="s">
        <v>9</v>
      </c>
      <c r="D1624" s="2">
        <v>302</v>
      </c>
      <c r="E1624" s="2">
        <v>28</v>
      </c>
      <c r="F1624" s="2">
        <v>153</v>
      </c>
      <c r="G1624" s="2">
        <v>60.71</v>
      </c>
      <c r="H1624" s="3">
        <v>44941</v>
      </c>
      <c r="I1624" s="2">
        <f>'Main Data (2)'!$D1624-'Main Data (2)'!$F1624</f>
        <v>149</v>
      </c>
      <c r="J1624" s="2">
        <f>'Main Data (2)'!$D1624*'Main Data (2)'!$G1624</f>
        <v>18334.420000000002</v>
      </c>
      <c r="K1624" s="2">
        <f>'Main Data (2)'!$F1624*'Main Data (2)'!$G1624</f>
        <v>9288.630000000001</v>
      </c>
      <c r="L1624" s="6" t="str">
        <f t="shared" si="25"/>
        <v>No</v>
      </c>
    </row>
    <row r="1625" spans="1:12" x14ac:dyDescent="0.25">
      <c r="A1625" s="4" t="s">
        <v>3220</v>
      </c>
      <c r="B1625" s="4" t="s">
        <v>35</v>
      </c>
      <c r="C1625" s="4" t="s">
        <v>9</v>
      </c>
      <c r="D1625" s="4">
        <v>227</v>
      </c>
      <c r="E1625" s="4">
        <v>33</v>
      </c>
      <c r="F1625" s="4">
        <v>43</v>
      </c>
      <c r="G1625" s="4">
        <v>62.69</v>
      </c>
      <c r="H1625" s="5">
        <v>45042</v>
      </c>
      <c r="I1625" s="4">
        <f>'Main Data (2)'!$D1625-'Main Data (2)'!$F1625</f>
        <v>184</v>
      </c>
      <c r="J1625" s="4">
        <f>'Main Data (2)'!$D1625*'Main Data (2)'!$G1625</f>
        <v>14230.63</v>
      </c>
      <c r="K1625" s="4">
        <f>'Main Data (2)'!$F1625*'Main Data (2)'!$G1625</f>
        <v>2695.67</v>
      </c>
      <c r="L1625" s="7" t="str">
        <f t="shared" si="25"/>
        <v>No</v>
      </c>
    </row>
    <row r="1626" spans="1:12" x14ac:dyDescent="0.25">
      <c r="A1626" s="2" t="s">
        <v>3232</v>
      </c>
      <c r="B1626" s="2" t="s">
        <v>8</v>
      </c>
      <c r="C1626" s="2" t="s">
        <v>9</v>
      </c>
      <c r="D1626" s="2">
        <v>340</v>
      </c>
      <c r="E1626" s="2">
        <v>74</v>
      </c>
      <c r="F1626" s="2">
        <v>128</v>
      </c>
      <c r="G1626" s="2">
        <v>125.03</v>
      </c>
      <c r="H1626" s="3">
        <v>45223</v>
      </c>
      <c r="I1626" s="2">
        <f>'Main Data (2)'!$D1626-'Main Data (2)'!$F1626</f>
        <v>212</v>
      </c>
      <c r="J1626" s="2">
        <f>'Main Data (2)'!$D1626*'Main Data (2)'!$G1626</f>
        <v>42510.2</v>
      </c>
      <c r="K1626" s="2">
        <f>'Main Data (2)'!$F1626*'Main Data (2)'!$G1626</f>
        <v>16003.84</v>
      </c>
      <c r="L1626" s="6" t="str">
        <f t="shared" si="25"/>
        <v>No</v>
      </c>
    </row>
    <row r="1627" spans="1:12" x14ac:dyDescent="0.25">
      <c r="A1627" s="4" t="s">
        <v>3245</v>
      </c>
      <c r="B1627" s="4" t="s">
        <v>37</v>
      </c>
      <c r="C1627" s="4" t="s">
        <v>9</v>
      </c>
      <c r="D1627" s="4">
        <v>568</v>
      </c>
      <c r="E1627" s="4">
        <v>65</v>
      </c>
      <c r="F1627" s="4">
        <v>289</v>
      </c>
      <c r="G1627" s="4">
        <v>369.17</v>
      </c>
      <c r="H1627" s="5">
        <v>44962</v>
      </c>
      <c r="I1627" s="4">
        <f>'Main Data (2)'!$D1627-'Main Data (2)'!$F1627</f>
        <v>279</v>
      </c>
      <c r="J1627" s="4">
        <f>'Main Data (2)'!$D1627*'Main Data (2)'!$G1627</f>
        <v>209688.56</v>
      </c>
      <c r="K1627" s="4">
        <f>'Main Data (2)'!$F1627*'Main Data (2)'!$G1627</f>
        <v>106690.13</v>
      </c>
      <c r="L1627" s="7" t="str">
        <f t="shared" si="25"/>
        <v>No</v>
      </c>
    </row>
    <row r="1628" spans="1:12" x14ac:dyDescent="0.25">
      <c r="A1628" s="2" t="s">
        <v>3250</v>
      </c>
      <c r="B1628" s="2" t="s">
        <v>28</v>
      </c>
      <c r="C1628" s="2" t="s">
        <v>9</v>
      </c>
      <c r="D1628" s="2">
        <v>255</v>
      </c>
      <c r="E1628" s="2">
        <v>25</v>
      </c>
      <c r="F1628" s="2">
        <v>250</v>
      </c>
      <c r="G1628" s="2">
        <v>335.49</v>
      </c>
      <c r="H1628" s="3">
        <v>45047</v>
      </c>
      <c r="I1628" s="2">
        <f>'Main Data (2)'!$D1628-'Main Data (2)'!$F1628</f>
        <v>5</v>
      </c>
      <c r="J1628" s="2">
        <f>'Main Data (2)'!$D1628*'Main Data (2)'!$G1628</f>
        <v>85549.95</v>
      </c>
      <c r="K1628" s="2">
        <f>'Main Data (2)'!$F1628*'Main Data (2)'!$G1628</f>
        <v>83872.5</v>
      </c>
      <c r="L1628" s="6" t="str">
        <f t="shared" si="25"/>
        <v>No</v>
      </c>
    </row>
    <row r="1629" spans="1:12" x14ac:dyDescent="0.25">
      <c r="A1629" s="4" t="s">
        <v>3259</v>
      </c>
      <c r="B1629" s="4" t="s">
        <v>35</v>
      </c>
      <c r="C1629" s="4" t="s">
        <v>9</v>
      </c>
      <c r="D1629" s="4">
        <v>201</v>
      </c>
      <c r="E1629" s="4">
        <v>79</v>
      </c>
      <c r="F1629" s="4">
        <v>4</v>
      </c>
      <c r="G1629" s="4">
        <v>368.36</v>
      </c>
      <c r="H1629" s="5">
        <v>45056</v>
      </c>
      <c r="I1629" s="4">
        <f>'Main Data (2)'!$D1629-'Main Data (2)'!$F1629</f>
        <v>197</v>
      </c>
      <c r="J1629" s="4">
        <f>'Main Data (2)'!$D1629*'Main Data (2)'!$G1629</f>
        <v>74040.36</v>
      </c>
      <c r="K1629" s="4">
        <f>'Main Data (2)'!$F1629*'Main Data (2)'!$G1629</f>
        <v>1473.44</v>
      </c>
      <c r="L1629" s="7" t="str">
        <f t="shared" si="25"/>
        <v>No</v>
      </c>
    </row>
    <row r="1630" spans="1:12" x14ac:dyDescent="0.25">
      <c r="A1630" s="2" t="s">
        <v>3262</v>
      </c>
      <c r="B1630" s="2" t="s">
        <v>28</v>
      </c>
      <c r="C1630" s="2" t="s">
        <v>9</v>
      </c>
      <c r="D1630" s="2">
        <v>337</v>
      </c>
      <c r="E1630" s="2">
        <v>81</v>
      </c>
      <c r="F1630" s="2">
        <v>118</v>
      </c>
      <c r="G1630" s="2">
        <v>221.26</v>
      </c>
      <c r="H1630" s="3">
        <v>45118</v>
      </c>
      <c r="I1630" s="2">
        <f>'Main Data (2)'!$D1630-'Main Data (2)'!$F1630</f>
        <v>219</v>
      </c>
      <c r="J1630" s="2">
        <f>'Main Data (2)'!$D1630*'Main Data (2)'!$G1630</f>
        <v>74564.62</v>
      </c>
      <c r="K1630" s="2">
        <f>'Main Data (2)'!$F1630*'Main Data (2)'!$G1630</f>
        <v>26108.68</v>
      </c>
      <c r="L1630" s="6" t="str">
        <f t="shared" si="25"/>
        <v>No</v>
      </c>
    </row>
    <row r="1631" spans="1:12" x14ac:dyDescent="0.25">
      <c r="A1631" s="4" t="s">
        <v>3265</v>
      </c>
      <c r="B1631" s="4" t="s">
        <v>17</v>
      </c>
      <c r="C1631" s="4" t="s">
        <v>9</v>
      </c>
      <c r="D1631" s="4">
        <v>356</v>
      </c>
      <c r="E1631" s="4">
        <v>64</v>
      </c>
      <c r="F1631" s="4">
        <v>155</v>
      </c>
      <c r="G1631" s="4">
        <v>234.26</v>
      </c>
      <c r="H1631" s="5">
        <v>45049</v>
      </c>
      <c r="I1631" s="4">
        <f>'Main Data (2)'!$D1631-'Main Data (2)'!$F1631</f>
        <v>201</v>
      </c>
      <c r="J1631" s="4">
        <f>'Main Data (2)'!$D1631*'Main Data (2)'!$G1631</f>
        <v>83396.56</v>
      </c>
      <c r="K1631" s="4">
        <f>'Main Data (2)'!$F1631*'Main Data (2)'!$G1631</f>
        <v>36310.299999999996</v>
      </c>
      <c r="L1631" s="7" t="str">
        <f t="shared" si="25"/>
        <v>No</v>
      </c>
    </row>
    <row r="1632" spans="1:12" x14ac:dyDescent="0.25">
      <c r="A1632" s="2" t="s">
        <v>3268</v>
      </c>
      <c r="B1632" s="2" t="s">
        <v>48</v>
      </c>
      <c r="C1632" s="2" t="s">
        <v>9</v>
      </c>
      <c r="D1632" s="2">
        <v>347</v>
      </c>
      <c r="E1632" s="2">
        <v>34</v>
      </c>
      <c r="F1632" s="2">
        <v>106</v>
      </c>
      <c r="G1632" s="2">
        <v>351.22</v>
      </c>
      <c r="H1632" s="3">
        <v>45166</v>
      </c>
      <c r="I1632" s="2">
        <f>'Main Data (2)'!$D1632-'Main Data (2)'!$F1632</f>
        <v>241</v>
      </c>
      <c r="J1632" s="2">
        <f>'Main Data (2)'!$D1632*'Main Data (2)'!$G1632</f>
        <v>121873.34000000001</v>
      </c>
      <c r="K1632" s="2">
        <f>'Main Data (2)'!$F1632*'Main Data (2)'!$G1632</f>
        <v>37229.32</v>
      </c>
      <c r="L1632" s="6" t="str">
        <f t="shared" si="25"/>
        <v>No</v>
      </c>
    </row>
    <row r="1633" spans="1:12" x14ac:dyDescent="0.25">
      <c r="A1633" s="4" t="s">
        <v>3273</v>
      </c>
      <c r="B1633" s="4" t="s">
        <v>28</v>
      </c>
      <c r="C1633" s="4" t="s">
        <v>9</v>
      </c>
      <c r="D1633" s="4">
        <v>29</v>
      </c>
      <c r="E1633" s="4">
        <v>79</v>
      </c>
      <c r="F1633" s="4">
        <v>10</v>
      </c>
      <c r="G1633" s="4">
        <v>256.8</v>
      </c>
      <c r="H1633" s="5">
        <v>45116</v>
      </c>
      <c r="I1633" s="4">
        <f>'Main Data (2)'!$D1633-'Main Data (2)'!$F1633</f>
        <v>19</v>
      </c>
      <c r="J1633" s="4">
        <f>'Main Data (2)'!$D1633*'Main Data (2)'!$G1633</f>
        <v>7447.2000000000007</v>
      </c>
      <c r="K1633" s="4">
        <f>'Main Data (2)'!$F1633*'Main Data (2)'!$G1633</f>
        <v>2568</v>
      </c>
      <c r="L1633" s="7" t="str">
        <f t="shared" si="25"/>
        <v>Yes</v>
      </c>
    </row>
    <row r="1634" spans="1:12" x14ac:dyDescent="0.25">
      <c r="A1634" s="2" t="s">
        <v>3274</v>
      </c>
      <c r="B1634" s="2" t="s">
        <v>37</v>
      </c>
      <c r="C1634" s="2" t="s">
        <v>9</v>
      </c>
      <c r="D1634" s="2">
        <v>331</v>
      </c>
      <c r="E1634" s="2">
        <v>96</v>
      </c>
      <c r="F1634" s="2">
        <v>50</v>
      </c>
      <c r="G1634" s="2">
        <v>194.4</v>
      </c>
      <c r="H1634" s="3">
        <v>45074</v>
      </c>
      <c r="I1634" s="2">
        <f>'Main Data (2)'!$D1634-'Main Data (2)'!$F1634</f>
        <v>281</v>
      </c>
      <c r="J1634" s="2">
        <f>'Main Data (2)'!$D1634*'Main Data (2)'!$G1634</f>
        <v>64346.400000000001</v>
      </c>
      <c r="K1634" s="2">
        <f>'Main Data (2)'!$F1634*'Main Data (2)'!$G1634</f>
        <v>9720</v>
      </c>
      <c r="L1634" s="6" t="str">
        <f t="shared" si="25"/>
        <v>No</v>
      </c>
    </row>
    <row r="1635" spans="1:12" x14ac:dyDescent="0.25">
      <c r="A1635" s="4" t="s">
        <v>3277</v>
      </c>
      <c r="B1635" s="4" t="s">
        <v>14</v>
      </c>
      <c r="C1635" s="4" t="s">
        <v>9</v>
      </c>
      <c r="D1635" s="4">
        <v>315</v>
      </c>
      <c r="E1635" s="4">
        <v>63</v>
      </c>
      <c r="F1635" s="4">
        <v>181</v>
      </c>
      <c r="G1635" s="4">
        <v>300.83</v>
      </c>
      <c r="H1635" s="5">
        <v>45007</v>
      </c>
      <c r="I1635" s="4">
        <f>'Main Data (2)'!$D1635-'Main Data (2)'!$F1635</f>
        <v>134</v>
      </c>
      <c r="J1635" s="4">
        <f>'Main Data (2)'!$D1635*'Main Data (2)'!$G1635</f>
        <v>94761.45</v>
      </c>
      <c r="K1635" s="4">
        <f>'Main Data (2)'!$F1635*'Main Data (2)'!$G1635</f>
        <v>54450.229999999996</v>
      </c>
      <c r="L1635" s="7" t="str">
        <f t="shared" si="25"/>
        <v>No</v>
      </c>
    </row>
    <row r="1636" spans="1:12" x14ac:dyDescent="0.25">
      <c r="A1636" s="2" t="s">
        <v>3283</v>
      </c>
      <c r="B1636" s="2" t="s">
        <v>21</v>
      </c>
      <c r="C1636" s="2" t="s">
        <v>9</v>
      </c>
      <c r="D1636" s="2">
        <v>372</v>
      </c>
      <c r="E1636" s="2">
        <v>54</v>
      </c>
      <c r="F1636" s="2">
        <v>274</v>
      </c>
      <c r="G1636" s="2">
        <v>249.35</v>
      </c>
      <c r="H1636" s="3">
        <v>45125</v>
      </c>
      <c r="I1636" s="2">
        <f>'Main Data (2)'!$D1636-'Main Data (2)'!$F1636</f>
        <v>98</v>
      </c>
      <c r="J1636" s="2">
        <f>'Main Data (2)'!$D1636*'Main Data (2)'!$G1636</f>
        <v>92758.2</v>
      </c>
      <c r="K1636" s="2">
        <f>'Main Data (2)'!$F1636*'Main Data (2)'!$G1636</f>
        <v>68321.899999999994</v>
      </c>
      <c r="L1636" s="6" t="str">
        <f t="shared" si="25"/>
        <v>No</v>
      </c>
    </row>
    <row r="1637" spans="1:12" x14ac:dyDescent="0.25">
      <c r="A1637" s="4" t="s">
        <v>3287</v>
      </c>
      <c r="B1637" s="4" t="s">
        <v>14</v>
      </c>
      <c r="C1637" s="4" t="s">
        <v>9</v>
      </c>
      <c r="D1637" s="4">
        <v>279</v>
      </c>
      <c r="E1637" s="4">
        <v>84</v>
      </c>
      <c r="F1637" s="4">
        <v>129</v>
      </c>
      <c r="G1637" s="4">
        <v>412.61</v>
      </c>
      <c r="H1637" s="5">
        <v>45212</v>
      </c>
      <c r="I1637" s="4">
        <f>'Main Data (2)'!$D1637-'Main Data (2)'!$F1637</f>
        <v>150</v>
      </c>
      <c r="J1637" s="4">
        <f>'Main Data (2)'!$D1637*'Main Data (2)'!$G1637</f>
        <v>115118.19</v>
      </c>
      <c r="K1637" s="4">
        <f>'Main Data (2)'!$F1637*'Main Data (2)'!$G1637</f>
        <v>53226.69</v>
      </c>
      <c r="L1637" s="7" t="str">
        <f t="shared" si="25"/>
        <v>No</v>
      </c>
    </row>
    <row r="1638" spans="1:12" x14ac:dyDescent="0.25">
      <c r="A1638" s="2" t="s">
        <v>3288</v>
      </c>
      <c r="B1638" s="2" t="s">
        <v>17</v>
      </c>
      <c r="C1638" s="2" t="s">
        <v>9</v>
      </c>
      <c r="D1638" s="2">
        <v>111</v>
      </c>
      <c r="E1638" s="2">
        <v>72</v>
      </c>
      <c r="F1638" s="2">
        <v>88</v>
      </c>
      <c r="G1638" s="2">
        <v>5.63</v>
      </c>
      <c r="H1638" s="3">
        <v>45122</v>
      </c>
      <c r="I1638" s="2">
        <f>'Main Data (2)'!$D1638-'Main Data (2)'!$F1638</f>
        <v>23</v>
      </c>
      <c r="J1638" s="2">
        <f>'Main Data (2)'!$D1638*'Main Data (2)'!$G1638</f>
        <v>624.92999999999995</v>
      </c>
      <c r="K1638" s="2">
        <f>'Main Data (2)'!$F1638*'Main Data (2)'!$G1638</f>
        <v>495.44</v>
      </c>
      <c r="L1638" s="6" t="str">
        <f t="shared" si="25"/>
        <v>No</v>
      </c>
    </row>
    <row r="1639" spans="1:12" x14ac:dyDescent="0.25">
      <c r="A1639" s="4" t="s">
        <v>3290</v>
      </c>
      <c r="B1639" s="4" t="s">
        <v>12</v>
      </c>
      <c r="C1639" s="4" t="s">
        <v>9</v>
      </c>
      <c r="D1639" s="4">
        <v>225</v>
      </c>
      <c r="E1639" s="4">
        <v>32</v>
      </c>
      <c r="F1639" s="4">
        <v>22</v>
      </c>
      <c r="G1639" s="4">
        <v>109.98</v>
      </c>
      <c r="H1639" s="5">
        <v>44992</v>
      </c>
      <c r="I1639" s="4">
        <f>'Main Data (2)'!$D1639-'Main Data (2)'!$F1639</f>
        <v>203</v>
      </c>
      <c r="J1639" s="4">
        <f>'Main Data (2)'!$D1639*'Main Data (2)'!$G1639</f>
        <v>24745.5</v>
      </c>
      <c r="K1639" s="4">
        <f>'Main Data (2)'!$F1639*'Main Data (2)'!$G1639</f>
        <v>2419.56</v>
      </c>
      <c r="L1639" s="7" t="str">
        <f t="shared" si="25"/>
        <v>No</v>
      </c>
    </row>
    <row r="1640" spans="1:12" x14ac:dyDescent="0.25">
      <c r="A1640" s="2" t="s">
        <v>3291</v>
      </c>
      <c r="B1640" s="2" t="s">
        <v>8</v>
      </c>
      <c r="C1640" s="2" t="s">
        <v>9</v>
      </c>
      <c r="D1640" s="2">
        <v>337</v>
      </c>
      <c r="E1640" s="2">
        <v>24</v>
      </c>
      <c r="F1640" s="2">
        <v>156</v>
      </c>
      <c r="G1640" s="2">
        <v>5.08</v>
      </c>
      <c r="H1640" s="3">
        <v>45201</v>
      </c>
      <c r="I1640" s="2">
        <f>'Main Data (2)'!$D1640-'Main Data (2)'!$F1640</f>
        <v>181</v>
      </c>
      <c r="J1640" s="2">
        <f>'Main Data (2)'!$D1640*'Main Data (2)'!$G1640</f>
        <v>1711.96</v>
      </c>
      <c r="K1640" s="2">
        <f>'Main Data (2)'!$F1640*'Main Data (2)'!$G1640</f>
        <v>792.48</v>
      </c>
      <c r="L1640" s="6" t="str">
        <f t="shared" si="25"/>
        <v>No</v>
      </c>
    </row>
    <row r="1641" spans="1:12" x14ac:dyDescent="0.25">
      <c r="A1641" s="4" t="s">
        <v>3296</v>
      </c>
      <c r="B1641" s="4" t="s">
        <v>35</v>
      </c>
      <c r="C1641" s="4" t="s">
        <v>9</v>
      </c>
      <c r="D1641" s="4">
        <v>410</v>
      </c>
      <c r="E1641" s="4">
        <v>89</v>
      </c>
      <c r="F1641" s="4">
        <v>132</v>
      </c>
      <c r="G1641" s="4">
        <v>169.47</v>
      </c>
      <c r="H1641" s="5">
        <v>45274</v>
      </c>
      <c r="I1641" s="4">
        <f>'Main Data (2)'!$D1641-'Main Data (2)'!$F1641</f>
        <v>278</v>
      </c>
      <c r="J1641" s="4">
        <f>'Main Data (2)'!$D1641*'Main Data (2)'!$G1641</f>
        <v>69482.7</v>
      </c>
      <c r="K1641" s="4">
        <f>'Main Data (2)'!$F1641*'Main Data (2)'!$G1641</f>
        <v>22370.04</v>
      </c>
      <c r="L1641" s="7" t="str">
        <f t="shared" si="25"/>
        <v>No</v>
      </c>
    </row>
    <row r="1642" spans="1:12" x14ac:dyDescent="0.25">
      <c r="A1642" s="2" t="s">
        <v>3313</v>
      </c>
      <c r="B1642" s="2" t="s">
        <v>8</v>
      </c>
      <c r="C1642" s="2" t="s">
        <v>9</v>
      </c>
      <c r="D1642" s="2">
        <v>247</v>
      </c>
      <c r="E1642" s="2">
        <v>100</v>
      </c>
      <c r="F1642" s="2">
        <v>89</v>
      </c>
      <c r="G1642" s="2">
        <v>104.72</v>
      </c>
      <c r="H1642" s="3">
        <v>45036</v>
      </c>
      <c r="I1642" s="2">
        <f>'Main Data (2)'!$D1642-'Main Data (2)'!$F1642</f>
        <v>158</v>
      </c>
      <c r="J1642" s="2">
        <f>'Main Data (2)'!$D1642*'Main Data (2)'!$G1642</f>
        <v>25865.84</v>
      </c>
      <c r="K1642" s="2">
        <f>'Main Data (2)'!$F1642*'Main Data (2)'!$G1642</f>
        <v>9320.08</v>
      </c>
      <c r="L1642" s="6" t="str">
        <f t="shared" si="25"/>
        <v>No</v>
      </c>
    </row>
    <row r="1643" spans="1:12" x14ac:dyDescent="0.25">
      <c r="A1643" s="4" t="s">
        <v>3314</v>
      </c>
      <c r="B1643" s="4" t="s">
        <v>35</v>
      </c>
      <c r="C1643" s="4" t="s">
        <v>9</v>
      </c>
      <c r="D1643" s="4">
        <v>385</v>
      </c>
      <c r="E1643" s="4">
        <v>98</v>
      </c>
      <c r="F1643" s="4">
        <v>268</v>
      </c>
      <c r="G1643" s="4">
        <v>178.68</v>
      </c>
      <c r="H1643" s="5">
        <v>45102</v>
      </c>
      <c r="I1643" s="4">
        <f>'Main Data (2)'!$D1643-'Main Data (2)'!$F1643</f>
        <v>117</v>
      </c>
      <c r="J1643" s="4">
        <f>'Main Data (2)'!$D1643*'Main Data (2)'!$G1643</f>
        <v>68791.8</v>
      </c>
      <c r="K1643" s="4">
        <f>'Main Data (2)'!$F1643*'Main Data (2)'!$G1643</f>
        <v>47886.240000000005</v>
      </c>
      <c r="L1643" s="7" t="str">
        <f t="shared" si="25"/>
        <v>No</v>
      </c>
    </row>
    <row r="1644" spans="1:12" x14ac:dyDescent="0.25">
      <c r="A1644" s="2" t="s">
        <v>3316</v>
      </c>
      <c r="B1644" s="2" t="s">
        <v>21</v>
      </c>
      <c r="C1644" s="2" t="s">
        <v>9</v>
      </c>
      <c r="D1644" s="2">
        <v>252</v>
      </c>
      <c r="E1644" s="2">
        <v>45</v>
      </c>
      <c r="F1644" s="2">
        <v>214</v>
      </c>
      <c r="G1644" s="2">
        <v>167.1</v>
      </c>
      <c r="H1644" s="3">
        <v>44981</v>
      </c>
      <c r="I1644" s="2">
        <f>'Main Data (2)'!$D1644-'Main Data (2)'!$F1644</f>
        <v>38</v>
      </c>
      <c r="J1644" s="2">
        <f>'Main Data (2)'!$D1644*'Main Data (2)'!$G1644</f>
        <v>42109.2</v>
      </c>
      <c r="K1644" s="2">
        <f>'Main Data (2)'!$F1644*'Main Data (2)'!$G1644</f>
        <v>35759.4</v>
      </c>
      <c r="L1644" s="6" t="str">
        <f t="shared" si="25"/>
        <v>No</v>
      </c>
    </row>
    <row r="1645" spans="1:12" x14ac:dyDescent="0.25">
      <c r="A1645" s="4" t="s">
        <v>3321</v>
      </c>
      <c r="B1645" s="4" t="s">
        <v>12</v>
      </c>
      <c r="C1645" s="4" t="s">
        <v>9</v>
      </c>
      <c r="D1645" s="4">
        <v>101</v>
      </c>
      <c r="E1645" s="4">
        <v>50</v>
      </c>
      <c r="F1645" s="4">
        <v>41</v>
      </c>
      <c r="G1645" s="4">
        <v>322.02</v>
      </c>
      <c r="H1645" s="5">
        <v>45040</v>
      </c>
      <c r="I1645" s="4">
        <f>'Main Data (2)'!$D1645-'Main Data (2)'!$F1645</f>
        <v>60</v>
      </c>
      <c r="J1645" s="4">
        <f>'Main Data (2)'!$D1645*'Main Data (2)'!$G1645</f>
        <v>32524.019999999997</v>
      </c>
      <c r="K1645" s="4">
        <f>'Main Data (2)'!$F1645*'Main Data (2)'!$G1645</f>
        <v>13202.82</v>
      </c>
      <c r="L1645" s="7" t="str">
        <f t="shared" si="25"/>
        <v>No</v>
      </c>
    </row>
    <row r="1646" spans="1:12" x14ac:dyDescent="0.25">
      <c r="A1646" s="2" t="s">
        <v>3332</v>
      </c>
      <c r="B1646" s="2" t="s">
        <v>37</v>
      </c>
      <c r="C1646" s="2" t="s">
        <v>9</v>
      </c>
      <c r="D1646" s="2">
        <v>223</v>
      </c>
      <c r="E1646" s="2">
        <v>21</v>
      </c>
      <c r="F1646" s="2">
        <v>3</v>
      </c>
      <c r="G1646" s="2">
        <v>19.3</v>
      </c>
      <c r="H1646" s="3">
        <v>45268</v>
      </c>
      <c r="I1646" s="2">
        <f>'Main Data (2)'!$D1646-'Main Data (2)'!$F1646</f>
        <v>220</v>
      </c>
      <c r="J1646" s="2">
        <f>'Main Data (2)'!$D1646*'Main Data (2)'!$G1646</f>
        <v>4303.9000000000005</v>
      </c>
      <c r="K1646" s="2">
        <f>'Main Data (2)'!$F1646*'Main Data (2)'!$G1646</f>
        <v>57.900000000000006</v>
      </c>
      <c r="L1646" s="6" t="str">
        <f t="shared" si="25"/>
        <v>No</v>
      </c>
    </row>
    <row r="1647" spans="1:12" x14ac:dyDescent="0.25">
      <c r="A1647" s="4" t="s">
        <v>3335</v>
      </c>
      <c r="B1647" s="4" t="s">
        <v>48</v>
      </c>
      <c r="C1647" s="4" t="s">
        <v>9</v>
      </c>
      <c r="D1647" s="4">
        <v>248</v>
      </c>
      <c r="E1647" s="4">
        <v>61</v>
      </c>
      <c r="F1647" s="4">
        <v>69</v>
      </c>
      <c r="G1647" s="4">
        <v>291.89999999999998</v>
      </c>
      <c r="H1647" s="5">
        <v>45177</v>
      </c>
      <c r="I1647" s="4">
        <f>'Main Data (2)'!$D1647-'Main Data (2)'!$F1647</f>
        <v>179</v>
      </c>
      <c r="J1647" s="4">
        <f>'Main Data (2)'!$D1647*'Main Data (2)'!$G1647</f>
        <v>72391.199999999997</v>
      </c>
      <c r="K1647" s="4">
        <f>'Main Data (2)'!$F1647*'Main Data (2)'!$G1647</f>
        <v>20141.099999999999</v>
      </c>
      <c r="L1647" s="7" t="str">
        <f t="shared" si="25"/>
        <v>No</v>
      </c>
    </row>
    <row r="1648" spans="1:12" x14ac:dyDescent="0.25">
      <c r="A1648" s="2" t="s">
        <v>3345</v>
      </c>
      <c r="B1648" s="2" t="s">
        <v>21</v>
      </c>
      <c r="C1648" s="2" t="s">
        <v>9</v>
      </c>
      <c r="D1648" s="2">
        <v>495</v>
      </c>
      <c r="E1648" s="2">
        <v>88</v>
      </c>
      <c r="F1648" s="2">
        <v>195</v>
      </c>
      <c r="G1648" s="2">
        <v>496.05</v>
      </c>
      <c r="H1648" s="3">
        <v>44965</v>
      </c>
      <c r="I1648" s="2">
        <f>'Main Data (2)'!$D1648-'Main Data (2)'!$F1648</f>
        <v>300</v>
      </c>
      <c r="J1648" s="2">
        <f>'Main Data (2)'!$D1648*'Main Data (2)'!$G1648</f>
        <v>245544.75</v>
      </c>
      <c r="K1648" s="2">
        <f>'Main Data (2)'!$F1648*'Main Data (2)'!$G1648</f>
        <v>96729.75</v>
      </c>
      <c r="L1648" s="6" t="str">
        <f t="shared" si="25"/>
        <v>No</v>
      </c>
    </row>
    <row r="1649" spans="1:12" x14ac:dyDescent="0.25">
      <c r="A1649" s="4" t="s">
        <v>3355</v>
      </c>
      <c r="B1649" s="4" t="s">
        <v>48</v>
      </c>
      <c r="C1649" s="4" t="s">
        <v>9</v>
      </c>
      <c r="D1649" s="4">
        <v>134</v>
      </c>
      <c r="E1649" s="4">
        <v>97</v>
      </c>
      <c r="F1649" s="4">
        <v>44</v>
      </c>
      <c r="G1649" s="4">
        <v>108.27</v>
      </c>
      <c r="H1649" s="5">
        <v>45050</v>
      </c>
      <c r="I1649" s="4">
        <f>'Main Data (2)'!$D1649-'Main Data (2)'!$F1649</f>
        <v>90</v>
      </c>
      <c r="J1649" s="4">
        <f>'Main Data (2)'!$D1649*'Main Data (2)'!$G1649</f>
        <v>14508.18</v>
      </c>
      <c r="K1649" s="4">
        <f>'Main Data (2)'!$F1649*'Main Data (2)'!$G1649</f>
        <v>4763.88</v>
      </c>
      <c r="L1649" s="7" t="str">
        <f t="shared" si="25"/>
        <v>No</v>
      </c>
    </row>
    <row r="1650" spans="1:12" x14ac:dyDescent="0.25">
      <c r="A1650" s="2" t="s">
        <v>3358</v>
      </c>
      <c r="B1650" s="2" t="s">
        <v>17</v>
      </c>
      <c r="C1650" s="2" t="s">
        <v>9</v>
      </c>
      <c r="D1650" s="2">
        <v>305</v>
      </c>
      <c r="E1650" s="2">
        <v>25</v>
      </c>
      <c r="F1650" s="2">
        <v>96</v>
      </c>
      <c r="G1650" s="2">
        <v>402.26</v>
      </c>
      <c r="H1650" s="3">
        <v>45080</v>
      </c>
      <c r="I1650" s="2">
        <f>'Main Data (2)'!$D1650-'Main Data (2)'!$F1650</f>
        <v>209</v>
      </c>
      <c r="J1650" s="2">
        <f>'Main Data (2)'!$D1650*'Main Data (2)'!$G1650</f>
        <v>122689.3</v>
      </c>
      <c r="K1650" s="2">
        <f>'Main Data (2)'!$F1650*'Main Data (2)'!$G1650</f>
        <v>38616.959999999999</v>
      </c>
      <c r="L1650" s="6" t="str">
        <f t="shared" si="25"/>
        <v>No</v>
      </c>
    </row>
    <row r="1651" spans="1:12" x14ac:dyDescent="0.25">
      <c r="A1651" s="4" t="s">
        <v>3365</v>
      </c>
      <c r="B1651" s="4" t="s">
        <v>48</v>
      </c>
      <c r="C1651" s="4" t="s">
        <v>9</v>
      </c>
      <c r="D1651" s="4">
        <v>252</v>
      </c>
      <c r="E1651" s="4">
        <v>96</v>
      </c>
      <c r="F1651" s="4">
        <v>168</v>
      </c>
      <c r="G1651" s="4">
        <v>182.74</v>
      </c>
      <c r="H1651" s="5">
        <v>45225</v>
      </c>
      <c r="I1651" s="4">
        <f>'Main Data (2)'!$D1651-'Main Data (2)'!$F1651</f>
        <v>84</v>
      </c>
      <c r="J1651" s="4">
        <f>'Main Data (2)'!$D1651*'Main Data (2)'!$G1651</f>
        <v>46050.48</v>
      </c>
      <c r="K1651" s="4">
        <f>'Main Data (2)'!$F1651*'Main Data (2)'!$G1651</f>
        <v>30700.32</v>
      </c>
      <c r="L1651" s="7" t="str">
        <f t="shared" si="25"/>
        <v>No</v>
      </c>
    </row>
    <row r="1652" spans="1:12" x14ac:dyDescent="0.25">
      <c r="A1652" s="2" t="s">
        <v>3372</v>
      </c>
      <c r="B1652" s="2" t="s">
        <v>14</v>
      </c>
      <c r="C1652" s="2" t="s">
        <v>9</v>
      </c>
      <c r="D1652" s="2">
        <v>234</v>
      </c>
      <c r="E1652" s="2">
        <v>44</v>
      </c>
      <c r="F1652" s="2">
        <v>52</v>
      </c>
      <c r="G1652" s="2">
        <v>46.44</v>
      </c>
      <c r="H1652" s="3">
        <v>44966</v>
      </c>
      <c r="I1652" s="2">
        <f>'Main Data (2)'!$D1652-'Main Data (2)'!$F1652</f>
        <v>182</v>
      </c>
      <c r="J1652" s="2">
        <f>'Main Data (2)'!$D1652*'Main Data (2)'!$G1652</f>
        <v>10866.96</v>
      </c>
      <c r="K1652" s="2">
        <f>'Main Data (2)'!$F1652*'Main Data (2)'!$G1652</f>
        <v>2414.88</v>
      </c>
      <c r="L1652" s="6" t="str">
        <f t="shared" si="25"/>
        <v>No</v>
      </c>
    </row>
    <row r="1653" spans="1:12" x14ac:dyDescent="0.25">
      <c r="A1653" s="4" t="s">
        <v>3374</v>
      </c>
      <c r="B1653" s="4" t="s">
        <v>28</v>
      </c>
      <c r="C1653" s="4" t="s">
        <v>9</v>
      </c>
      <c r="D1653" s="4">
        <v>271</v>
      </c>
      <c r="E1653" s="4">
        <v>34</v>
      </c>
      <c r="F1653" s="4">
        <v>127</v>
      </c>
      <c r="G1653" s="4">
        <v>327.86</v>
      </c>
      <c r="H1653" s="5">
        <v>45079</v>
      </c>
      <c r="I1653" s="4">
        <f>'Main Data (2)'!$D1653-'Main Data (2)'!$F1653</f>
        <v>144</v>
      </c>
      <c r="J1653" s="4">
        <f>'Main Data (2)'!$D1653*'Main Data (2)'!$G1653</f>
        <v>88850.06</v>
      </c>
      <c r="K1653" s="4">
        <f>'Main Data (2)'!$F1653*'Main Data (2)'!$G1653</f>
        <v>41638.22</v>
      </c>
      <c r="L1653" s="7" t="str">
        <f t="shared" si="25"/>
        <v>No</v>
      </c>
    </row>
    <row r="1654" spans="1:12" x14ac:dyDescent="0.25">
      <c r="A1654" s="2" t="s">
        <v>3381</v>
      </c>
      <c r="B1654" s="2" t="s">
        <v>21</v>
      </c>
      <c r="C1654" s="2" t="s">
        <v>9</v>
      </c>
      <c r="D1654" s="2">
        <v>410</v>
      </c>
      <c r="E1654" s="2">
        <v>22</v>
      </c>
      <c r="F1654" s="2">
        <v>135</v>
      </c>
      <c r="G1654" s="2">
        <v>346.79</v>
      </c>
      <c r="H1654" s="3">
        <v>45267</v>
      </c>
      <c r="I1654" s="2">
        <f>'Main Data (2)'!$D1654-'Main Data (2)'!$F1654</f>
        <v>275</v>
      </c>
      <c r="J1654" s="2">
        <f>'Main Data (2)'!$D1654*'Main Data (2)'!$G1654</f>
        <v>142183.9</v>
      </c>
      <c r="K1654" s="2">
        <f>'Main Data (2)'!$F1654*'Main Data (2)'!$G1654</f>
        <v>46816.65</v>
      </c>
      <c r="L1654" s="6" t="str">
        <f t="shared" si="25"/>
        <v>No</v>
      </c>
    </row>
    <row r="1655" spans="1:12" x14ac:dyDescent="0.25">
      <c r="A1655" s="4" t="s">
        <v>3383</v>
      </c>
      <c r="B1655" s="4" t="s">
        <v>28</v>
      </c>
      <c r="C1655" s="4" t="s">
        <v>9</v>
      </c>
      <c r="D1655" s="4">
        <v>399</v>
      </c>
      <c r="E1655" s="4">
        <v>78</v>
      </c>
      <c r="F1655" s="4">
        <v>195</v>
      </c>
      <c r="G1655" s="4">
        <v>254.62</v>
      </c>
      <c r="H1655" s="5">
        <v>45070</v>
      </c>
      <c r="I1655" s="4">
        <f>'Main Data (2)'!$D1655-'Main Data (2)'!$F1655</f>
        <v>204</v>
      </c>
      <c r="J1655" s="4">
        <f>'Main Data (2)'!$D1655*'Main Data (2)'!$G1655</f>
        <v>101593.38</v>
      </c>
      <c r="K1655" s="4">
        <f>'Main Data (2)'!$F1655*'Main Data (2)'!$G1655</f>
        <v>49650.9</v>
      </c>
      <c r="L1655" s="7" t="str">
        <f t="shared" si="25"/>
        <v>No</v>
      </c>
    </row>
    <row r="1656" spans="1:12" x14ac:dyDescent="0.25">
      <c r="A1656" s="2" t="s">
        <v>3384</v>
      </c>
      <c r="B1656" s="2" t="s">
        <v>8</v>
      </c>
      <c r="C1656" s="2" t="s">
        <v>9</v>
      </c>
      <c r="D1656" s="2">
        <v>290</v>
      </c>
      <c r="E1656" s="2">
        <v>20</v>
      </c>
      <c r="F1656" s="2">
        <v>2</v>
      </c>
      <c r="G1656" s="2">
        <v>261.37</v>
      </c>
      <c r="H1656" s="3">
        <v>44931</v>
      </c>
      <c r="I1656" s="2">
        <f>'Main Data (2)'!$D1656-'Main Data (2)'!$F1656</f>
        <v>288</v>
      </c>
      <c r="J1656" s="2">
        <f>'Main Data (2)'!$D1656*'Main Data (2)'!$G1656</f>
        <v>75797.3</v>
      </c>
      <c r="K1656" s="2">
        <f>'Main Data (2)'!$F1656*'Main Data (2)'!$G1656</f>
        <v>522.74</v>
      </c>
      <c r="L1656" s="6" t="str">
        <f t="shared" si="25"/>
        <v>No</v>
      </c>
    </row>
    <row r="1657" spans="1:12" x14ac:dyDescent="0.25">
      <c r="A1657" s="4" t="s">
        <v>3386</v>
      </c>
      <c r="B1657" s="4" t="s">
        <v>48</v>
      </c>
      <c r="C1657" s="4" t="s">
        <v>9</v>
      </c>
      <c r="D1657" s="4">
        <v>323</v>
      </c>
      <c r="E1657" s="4">
        <v>95</v>
      </c>
      <c r="F1657" s="4">
        <v>30</v>
      </c>
      <c r="G1657" s="4">
        <v>398.84</v>
      </c>
      <c r="H1657" s="5">
        <v>45062</v>
      </c>
      <c r="I1657" s="4">
        <f>'Main Data (2)'!$D1657-'Main Data (2)'!$F1657</f>
        <v>293</v>
      </c>
      <c r="J1657" s="4">
        <f>'Main Data (2)'!$D1657*'Main Data (2)'!$G1657</f>
        <v>128825.31999999999</v>
      </c>
      <c r="K1657" s="4">
        <f>'Main Data (2)'!$F1657*'Main Data (2)'!$G1657</f>
        <v>11965.199999999999</v>
      </c>
      <c r="L1657" s="7" t="str">
        <f t="shared" si="25"/>
        <v>No</v>
      </c>
    </row>
    <row r="1658" spans="1:12" x14ac:dyDescent="0.25">
      <c r="A1658" s="2" t="s">
        <v>3396</v>
      </c>
      <c r="B1658" s="2" t="s">
        <v>14</v>
      </c>
      <c r="C1658" s="2" t="s">
        <v>9</v>
      </c>
      <c r="D1658" s="2">
        <v>350</v>
      </c>
      <c r="E1658" s="2">
        <v>64</v>
      </c>
      <c r="F1658" s="2">
        <v>242</v>
      </c>
      <c r="G1658" s="2">
        <v>128.63</v>
      </c>
      <c r="H1658" s="3">
        <v>45135</v>
      </c>
      <c r="I1658" s="2">
        <f>'Main Data (2)'!$D1658-'Main Data (2)'!$F1658</f>
        <v>108</v>
      </c>
      <c r="J1658" s="2">
        <f>'Main Data (2)'!$D1658*'Main Data (2)'!$G1658</f>
        <v>45020.5</v>
      </c>
      <c r="K1658" s="2">
        <f>'Main Data (2)'!$F1658*'Main Data (2)'!$G1658</f>
        <v>31128.46</v>
      </c>
      <c r="L1658" s="6" t="str">
        <f t="shared" si="25"/>
        <v>No</v>
      </c>
    </row>
    <row r="1659" spans="1:12" x14ac:dyDescent="0.25">
      <c r="A1659" s="4" t="s">
        <v>3400</v>
      </c>
      <c r="B1659" s="4" t="s">
        <v>28</v>
      </c>
      <c r="C1659" s="4" t="s">
        <v>9</v>
      </c>
      <c r="D1659" s="4">
        <v>456</v>
      </c>
      <c r="E1659" s="4">
        <v>26</v>
      </c>
      <c r="F1659" s="4">
        <v>181</v>
      </c>
      <c r="G1659" s="4">
        <v>372.57</v>
      </c>
      <c r="H1659" s="5">
        <v>44931</v>
      </c>
      <c r="I1659" s="4">
        <f>'Main Data (2)'!$D1659-'Main Data (2)'!$F1659</f>
        <v>275</v>
      </c>
      <c r="J1659" s="4">
        <f>'Main Data (2)'!$D1659*'Main Data (2)'!$G1659</f>
        <v>169891.91999999998</v>
      </c>
      <c r="K1659" s="4">
        <f>'Main Data (2)'!$F1659*'Main Data (2)'!$G1659</f>
        <v>67435.17</v>
      </c>
      <c r="L1659" s="7" t="str">
        <f t="shared" si="25"/>
        <v>No</v>
      </c>
    </row>
    <row r="1660" spans="1:12" x14ac:dyDescent="0.25">
      <c r="A1660" s="2" t="s">
        <v>3404</v>
      </c>
      <c r="B1660" s="2" t="s">
        <v>21</v>
      </c>
      <c r="C1660" s="2" t="s">
        <v>9</v>
      </c>
      <c r="D1660" s="2">
        <v>394</v>
      </c>
      <c r="E1660" s="2">
        <v>37</v>
      </c>
      <c r="F1660" s="2">
        <v>234</v>
      </c>
      <c r="G1660" s="2">
        <v>430.75</v>
      </c>
      <c r="H1660" s="3">
        <v>45133</v>
      </c>
      <c r="I1660" s="2">
        <f>'Main Data (2)'!$D1660-'Main Data (2)'!$F1660</f>
        <v>160</v>
      </c>
      <c r="J1660" s="2">
        <f>'Main Data (2)'!$D1660*'Main Data (2)'!$G1660</f>
        <v>169715.5</v>
      </c>
      <c r="K1660" s="2">
        <f>'Main Data (2)'!$F1660*'Main Data (2)'!$G1660</f>
        <v>100795.5</v>
      </c>
      <c r="L1660" s="6" t="str">
        <f t="shared" si="25"/>
        <v>No</v>
      </c>
    </row>
    <row r="1661" spans="1:12" x14ac:dyDescent="0.25">
      <c r="A1661" s="4" t="s">
        <v>3410</v>
      </c>
      <c r="B1661" s="4" t="s">
        <v>28</v>
      </c>
      <c r="C1661" s="4" t="s">
        <v>9</v>
      </c>
      <c r="D1661" s="4">
        <v>56</v>
      </c>
      <c r="E1661" s="4">
        <v>56</v>
      </c>
      <c r="F1661" s="4">
        <v>28</v>
      </c>
      <c r="G1661" s="4">
        <v>198.58</v>
      </c>
      <c r="H1661" s="5">
        <v>45264</v>
      </c>
      <c r="I1661" s="4">
        <f>'Main Data (2)'!$D1661-'Main Data (2)'!$F1661</f>
        <v>28</v>
      </c>
      <c r="J1661" s="4">
        <f>'Main Data (2)'!$D1661*'Main Data (2)'!$G1661</f>
        <v>11120.480000000001</v>
      </c>
      <c r="K1661" s="4">
        <f>'Main Data (2)'!$F1661*'Main Data (2)'!$G1661</f>
        <v>5560.2400000000007</v>
      </c>
      <c r="L1661" s="7" t="str">
        <f t="shared" si="25"/>
        <v>Yes</v>
      </c>
    </row>
    <row r="1662" spans="1:12" x14ac:dyDescent="0.25">
      <c r="A1662" s="2" t="s">
        <v>3414</v>
      </c>
      <c r="B1662" s="2" t="s">
        <v>37</v>
      </c>
      <c r="C1662" s="2" t="s">
        <v>9</v>
      </c>
      <c r="D1662" s="2">
        <v>48</v>
      </c>
      <c r="E1662" s="2">
        <v>71</v>
      </c>
      <c r="F1662" s="2">
        <v>35</v>
      </c>
      <c r="G1662" s="2">
        <v>175.39</v>
      </c>
      <c r="H1662" s="3">
        <v>44944</v>
      </c>
      <c r="I1662" s="2">
        <f>'Main Data (2)'!$D1662-'Main Data (2)'!$F1662</f>
        <v>13</v>
      </c>
      <c r="J1662" s="2">
        <f>'Main Data (2)'!$D1662*'Main Data (2)'!$G1662</f>
        <v>8418.7199999999993</v>
      </c>
      <c r="K1662" s="2">
        <f>'Main Data (2)'!$F1662*'Main Data (2)'!$G1662</f>
        <v>6138.65</v>
      </c>
      <c r="L1662" s="6" t="str">
        <f t="shared" si="25"/>
        <v>Yes</v>
      </c>
    </row>
    <row r="1663" spans="1:12" x14ac:dyDescent="0.25">
      <c r="A1663" s="4" t="s">
        <v>3416</v>
      </c>
      <c r="B1663" s="4" t="s">
        <v>17</v>
      </c>
      <c r="C1663" s="4" t="s">
        <v>9</v>
      </c>
      <c r="D1663" s="4">
        <v>156</v>
      </c>
      <c r="E1663" s="4">
        <v>21</v>
      </c>
      <c r="F1663" s="4">
        <v>69</v>
      </c>
      <c r="G1663" s="4">
        <v>216.21</v>
      </c>
      <c r="H1663" s="5">
        <v>45246</v>
      </c>
      <c r="I1663" s="4">
        <f>'Main Data (2)'!$D1663-'Main Data (2)'!$F1663</f>
        <v>87</v>
      </c>
      <c r="J1663" s="4">
        <f>'Main Data (2)'!$D1663*'Main Data (2)'!$G1663</f>
        <v>33728.76</v>
      </c>
      <c r="K1663" s="4">
        <f>'Main Data (2)'!$F1663*'Main Data (2)'!$G1663</f>
        <v>14918.49</v>
      </c>
      <c r="L1663" s="7" t="str">
        <f t="shared" si="25"/>
        <v>No</v>
      </c>
    </row>
    <row r="1664" spans="1:12" x14ac:dyDescent="0.25">
      <c r="A1664" s="2" t="s">
        <v>3418</v>
      </c>
      <c r="B1664" s="2" t="s">
        <v>48</v>
      </c>
      <c r="C1664" s="2" t="s">
        <v>9</v>
      </c>
      <c r="D1664" s="2">
        <v>291</v>
      </c>
      <c r="E1664" s="2">
        <v>79</v>
      </c>
      <c r="F1664" s="2">
        <v>271</v>
      </c>
      <c r="G1664" s="2">
        <v>118.26</v>
      </c>
      <c r="H1664" s="3">
        <v>45031</v>
      </c>
      <c r="I1664" s="2">
        <f>'Main Data (2)'!$D1664-'Main Data (2)'!$F1664</f>
        <v>20</v>
      </c>
      <c r="J1664" s="2">
        <f>'Main Data (2)'!$D1664*'Main Data (2)'!$G1664</f>
        <v>34413.660000000003</v>
      </c>
      <c r="K1664" s="2">
        <f>'Main Data (2)'!$F1664*'Main Data (2)'!$G1664</f>
        <v>32048.460000000003</v>
      </c>
      <c r="L1664" s="6" t="str">
        <f t="shared" si="25"/>
        <v>No</v>
      </c>
    </row>
    <row r="1665" spans="1:12" x14ac:dyDescent="0.25">
      <c r="A1665" s="4" t="s">
        <v>3419</v>
      </c>
      <c r="B1665" s="4" t="s">
        <v>12</v>
      </c>
      <c r="C1665" s="4" t="s">
        <v>9</v>
      </c>
      <c r="D1665" s="4">
        <v>266</v>
      </c>
      <c r="E1665" s="4">
        <v>39</v>
      </c>
      <c r="F1665" s="4">
        <v>259</v>
      </c>
      <c r="G1665" s="4">
        <v>156.08000000000001</v>
      </c>
      <c r="H1665" s="5">
        <v>45022</v>
      </c>
      <c r="I1665" s="4">
        <f>'Main Data (2)'!$D1665-'Main Data (2)'!$F1665</f>
        <v>7</v>
      </c>
      <c r="J1665" s="4">
        <f>'Main Data (2)'!$D1665*'Main Data (2)'!$G1665</f>
        <v>41517.280000000006</v>
      </c>
      <c r="K1665" s="4">
        <f>'Main Data (2)'!$F1665*'Main Data (2)'!$G1665</f>
        <v>40424.720000000001</v>
      </c>
      <c r="L1665" s="7" t="str">
        <f t="shared" si="25"/>
        <v>No</v>
      </c>
    </row>
    <row r="1666" spans="1:12" x14ac:dyDescent="0.25">
      <c r="A1666" s="2" t="s">
        <v>3431</v>
      </c>
      <c r="B1666" s="2" t="s">
        <v>48</v>
      </c>
      <c r="C1666" s="2" t="s">
        <v>9</v>
      </c>
      <c r="D1666" s="2">
        <v>534</v>
      </c>
      <c r="E1666" s="2">
        <v>70</v>
      </c>
      <c r="F1666" s="2">
        <v>281</v>
      </c>
      <c r="G1666" s="2">
        <v>471.25</v>
      </c>
      <c r="H1666" s="3">
        <v>44956</v>
      </c>
      <c r="I1666" s="2">
        <f>'Main Data (2)'!$D1666-'Main Data (2)'!$F1666</f>
        <v>253</v>
      </c>
      <c r="J1666" s="2">
        <f>'Main Data (2)'!$D1666*'Main Data (2)'!$G1666</f>
        <v>251647.5</v>
      </c>
      <c r="K1666" s="2">
        <f>'Main Data (2)'!$F1666*'Main Data (2)'!$G1666</f>
        <v>132421.25</v>
      </c>
      <c r="L1666" s="6" t="str">
        <f t="shared" ref="L1666:L1729" si="26">IF(D1666&lt;=E1666,"Yes","No")</f>
        <v>No</v>
      </c>
    </row>
    <row r="1667" spans="1:12" x14ac:dyDescent="0.25">
      <c r="A1667" s="4" t="s">
        <v>3433</v>
      </c>
      <c r="B1667" s="4" t="s">
        <v>48</v>
      </c>
      <c r="C1667" s="4" t="s">
        <v>9</v>
      </c>
      <c r="D1667" s="4">
        <v>316</v>
      </c>
      <c r="E1667" s="4">
        <v>29</v>
      </c>
      <c r="F1667" s="4">
        <v>229</v>
      </c>
      <c r="G1667" s="4">
        <v>340.61</v>
      </c>
      <c r="H1667" s="5">
        <v>45025</v>
      </c>
      <c r="I1667" s="4">
        <f>'Main Data (2)'!$D1667-'Main Data (2)'!$F1667</f>
        <v>87</v>
      </c>
      <c r="J1667" s="4">
        <f>'Main Data (2)'!$D1667*'Main Data (2)'!$G1667</f>
        <v>107632.76000000001</v>
      </c>
      <c r="K1667" s="4">
        <f>'Main Data (2)'!$F1667*'Main Data (2)'!$G1667</f>
        <v>77999.69</v>
      </c>
      <c r="L1667" s="7" t="str">
        <f t="shared" si="26"/>
        <v>No</v>
      </c>
    </row>
    <row r="1668" spans="1:12" x14ac:dyDescent="0.25">
      <c r="A1668" s="2" t="s">
        <v>3437</v>
      </c>
      <c r="B1668" s="2" t="s">
        <v>8</v>
      </c>
      <c r="C1668" s="2" t="s">
        <v>9</v>
      </c>
      <c r="D1668" s="2">
        <v>83</v>
      </c>
      <c r="E1668" s="2">
        <v>36</v>
      </c>
      <c r="F1668" s="2">
        <v>31</v>
      </c>
      <c r="G1668" s="2">
        <v>492.04</v>
      </c>
      <c r="H1668" s="3">
        <v>45173</v>
      </c>
      <c r="I1668" s="2">
        <f>'Main Data (2)'!$D1668-'Main Data (2)'!$F1668</f>
        <v>52</v>
      </c>
      <c r="J1668" s="2">
        <f>'Main Data (2)'!$D1668*'Main Data (2)'!$G1668</f>
        <v>40839.32</v>
      </c>
      <c r="K1668" s="2">
        <f>'Main Data (2)'!$F1668*'Main Data (2)'!$G1668</f>
        <v>15253.24</v>
      </c>
      <c r="L1668" s="6" t="str">
        <f t="shared" si="26"/>
        <v>No</v>
      </c>
    </row>
    <row r="1669" spans="1:12" x14ac:dyDescent="0.25">
      <c r="A1669" s="4" t="s">
        <v>3446</v>
      </c>
      <c r="B1669" s="4" t="s">
        <v>35</v>
      </c>
      <c r="C1669" s="4" t="s">
        <v>9</v>
      </c>
      <c r="D1669" s="4">
        <v>331</v>
      </c>
      <c r="E1669" s="4">
        <v>81</v>
      </c>
      <c r="F1669" s="4">
        <v>69</v>
      </c>
      <c r="G1669" s="4">
        <v>240.28</v>
      </c>
      <c r="H1669" s="5">
        <v>44933</v>
      </c>
      <c r="I1669" s="4">
        <f>'Main Data (2)'!$D1669-'Main Data (2)'!$F1669</f>
        <v>262</v>
      </c>
      <c r="J1669" s="4">
        <f>'Main Data (2)'!$D1669*'Main Data (2)'!$G1669</f>
        <v>79532.680000000008</v>
      </c>
      <c r="K1669" s="4">
        <f>'Main Data (2)'!$F1669*'Main Data (2)'!$G1669</f>
        <v>16579.32</v>
      </c>
      <c r="L1669" s="7" t="str">
        <f t="shared" si="26"/>
        <v>No</v>
      </c>
    </row>
    <row r="1670" spans="1:12" x14ac:dyDescent="0.25">
      <c r="A1670" s="2" t="s">
        <v>3447</v>
      </c>
      <c r="B1670" s="2" t="s">
        <v>8</v>
      </c>
      <c r="C1670" s="2" t="s">
        <v>9</v>
      </c>
      <c r="D1670" s="2">
        <v>321</v>
      </c>
      <c r="E1670" s="2">
        <v>63</v>
      </c>
      <c r="F1670" s="2">
        <v>49</v>
      </c>
      <c r="G1670" s="2">
        <v>183.22</v>
      </c>
      <c r="H1670" s="3">
        <v>45260</v>
      </c>
      <c r="I1670" s="2">
        <f>'Main Data (2)'!$D1670-'Main Data (2)'!$F1670</f>
        <v>272</v>
      </c>
      <c r="J1670" s="2">
        <f>'Main Data (2)'!$D1670*'Main Data (2)'!$G1670</f>
        <v>58813.62</v>
      </c>
      <c r="K1670" s="2">
        <f>'Main Data (2)'!$F1670*'Main Data (2)'!$G1670</f>
        <v>8977.7800000000007</v>
      </c>
      <c r="L1670" s="6" t="str">
        <f t="shared" si="26"/>
        <v>No</v>
      </c>
    </row>
    <row r="1671" spans="1:12" x14ac:dyDescent="0.25">
      <c r="A1671" s="4" t="s">
        <v>3448</v>
      </c>
      <c r="B1671" s="4" t="s">
        <v>26</v>
      </c>
      <c r="C1671" s="4" t="s">
        <v>9</v>
      </c>
      <c r="D1671" s="4">
        <v>448</v>
      </c>
      <c r="E1671" s="4">
        <v>78</v>
      </c>
      <c r="F1671" s="4">
        <v>273</v>
      </c>
      <c r="G1671" s="4">
        <v>308.72000000000003</v>
      </c>
      <c r="H1671" s="5">
        <v>45174</v>
      </c>
      <c r="I1671" s="4">
        <f>'Main Data (2)'!$D1671-'Main Data (2)'!$F1671</f>
        <v>175</v>
      </c>
      <c r="J1671" s="4">
        <f>'Main Data (2)'!$D1671*'Main Data (2)'!$G1671</f>
        <v>138306.56</v>
      </c>
      <c r="K1671" s="4">
        <f>'Main Data (2)'!$F1671*'Main Data (2)'!$G1671</f>
        <v>84280.560000000012</v>
      </c>
      <c r="L1671" s="7" t="str">
        <f t="shared" si="26"/>
        <v>No</v>
      </c>
    </row>
    <row r="1672" spans="1:12" x14ac:dyDescent="0.25">
      <c r="A1672" s="2" t="s">
        <v>3449</v>
      </c>
      <c r="B1672" s="2" t="s">
        <v>48</v>
      </c>
      <c r="C1672" s="2" t="s">
        <v>9</v>
      </c>
      <c r="D1672" s="2">
        <v>138</v>
      </c>
      <c r="E1672" s="2">
        <v>62</v>
      </c>
      <c r="F1672" s="2">
        <v>66</v>
      </c>
      <c r="G1672" s="2">
        <v>205.54</v>
      </c>
      <c r="H1672" s="3">
        <v>45279</v>
      </c>
      <c r="I1672" s="2">
        <f>'Main Data (2)'!$D1672-'Main Data (2)'!$F1672</f>
        <v>72</v>
      </c>
      <c r="J1672" s="2">
        <f>'Main Data (2)'!$D1672*'Main Data (2)'!$G1672</f>
        <v>28364.52</v>
      </c>
      <c r="K1672" s="2">
        <f>'Main Data (2)'!$F1672*'Main Data (2)'!$G1672</f>
        <v>13565.64</v>
      </c>
      <c r="L1672" s="6" t="str">
        <f t="shared" si="26"/>
        <v>No</v>
      </c>
    </row>
    <row r="1673" spans="1:12" x14ac:dyDescent="0.25">
      <c r="A1673" s="4" t="s">
        <v>3452</v>
      </c>
      <c r="B1673" s="4" t="s">
        <v>28</v>
      </c>
      <c r="C1673" s="4" t="s">
        <v>9</v>
      </c>
      <c r="D1673" s="4">
        <v>337</v>
      </c>
      <c r="E1673" s="4">
        <v>74</v>
      </c>
      <c r="F1673" s="4">
        <v>182</v>
      </c>
      <c r="G1673" s="4">
        <v>240.6</v>
      </c>
      <c r="H1673" s="5">
        <v>44935</v>
      </c>
      <c r="I1673" s="4">
        <f>'Main Data (2)'!$D1673-'Main Data (2)'!$F1673</f>
        <v>155</v>
      </c>
      <c r="J1673" s="4">
        <f>'Main Data (2)'!$D1673*'Main Data (2)'!$G1673</f>
        <v>81082.2</v>
      </c>
      <c r="K1673" s="4">
        <f>'Main Data (2)'!$F1673*'Main Data (2)'!$G1673</f>
        <v>43789.2</v>
      </c>
      <c r="L1673" s="7" t="str">
        <f t="shared" si="26"/>
        <v>No</v>
      </c>
    </row>
    <row r="1674" spans="1:12" x14ac:dyDescent="0.25">
      <c r="A1674" s="2" t="s">
        <v>3458</v>
      </c>
      <c r="B1674" s="2" t="s">
        <v>8</v>
      </c>
      <c r="C1674" s="2" t="s">
        <v>9</v>
      </c>
      <c r="D1674" s="2">
        <v>564</v>
      </c>
      <c r="E1674" s="2">
        <v>77</v>
      </c>
      <c r="F1674" s="2">
        <v>266</v>
      </c>
      <c r="G1674" s="2">
        <v>379.42</v>
      </c>
      <c r="H1674" s="3">
        <v>45159</v>
      </c>
      <c r="I1674" s="2">
        <f>'Main Data (2)'!$D1674-'Main Data (2)'!$F1674</f>
        <v>298</v>
      </c>
      <c r="J1674" s="2">
        <f>'Main Data (2)'!$D1674*'Main Data (2)'!$G1674</f>
        <v>213992.88</v>
      </c>
      <c r="K1674" s="2">
        <f>'Main Data (2)'!$F1674*'Main Data (2)'!$G1674</f>
        <v>100925.72</v>
      </c>
      <c r="L1674" s="6" t="str">
        <f t="shared" si="26"/>
        <v>No</v>
      </c>
    </row>
    <row r="1675" spans="1:12" x14ac:dyDescent="0.25">
      <c r="A1675" s="4" t="s">
        <v>3470</v>
      </c>
      <c r="B1675" s="4" t="s">
        <v>12</v>
      </c>
      <c r="C1675" s="4" t="s">
        <v>9</v>
      </c>
      <c r="D1675" s="4">
        <v>209</v>
      </c>
      <c r="E1675" s="4">
        <v>98</v>
      </c>
      <c r="F1675" s="4">
        <v>181</v>
      </c>
      <c r="G1675" s="4">
        <v>352.72</v>
      </c>
      <c r="H1675" s="5">
        <v>44976</v>
      </c>
      <c r="I1675" s="4">
        <f>'Main Data (2)'!$D1675-'Main Data (2)'!$F1675</f>
        <v>28</v>
      </c>
      <c r="J1675" s="4">
        <f>'Main Data (2)'!$D1675*'Main Data (2)'!$G1675</f>
        <v>73718.48000000001</v>
      </c>
      <c r="K1675" s="4">
        <f>'Main Data (2)'!$F1675*'Main Data (2)'!$G1675</f>
        <v>63842.320000000007</v>
      </c>
      <c r="L1675" s="7" t="str">
        <f t="shared" si="26"/>
        <v>No</v>
      </c>
    </row>
    <row r="1676" spans="1:12" x14ac:dyDescent="0.25">
      <c r="A1676" s="2" t="s">
        <v>3475</v>
      </c>
      <c r="B1676" s="2" t="s">
        <v>8</v>
      </c>
      <c r="C1676" s="2" t="s">
        <v>9</v>
      </c>
      <c r="D1676" s="2">
        <v>116</v>
      </c>
      <c r="E1676" s="2">
        <v>96</v>
      </c>
      <c r="F1676" s="2">
        <v>21</v>
      </c>
      <c r="G1676" s="2">
        <v>178.91</v>
      </c>
      <c r="H1676" s="3">
        <v>45183</v>
      </c>
      <c r="I1676" s="2">
        <f>'Main Data (2)'!$D1676-'Main Data (2)'!$F1676</f>
        <v>95</v>
      </c>
      <c r="J1676" s="2">
        <f>'Main Data (2)'!$D1676*'Main Data (2)'!$G1676</f>
        <v>20753.560000000001</v>
      </c>
      <c r="K1676" s="2">
        <f>'Main Data (2)'!$F1676*'Main Data (2)'!$G1676</f>
        <v>3757.11</v>
      </c>
      <c r="L1676" s="6" t="str">
        <f t="shared" si="26"/>
        <v>No</v>
      </c>
    </row>
    <row r="1677" spans="1:12" x14ac:dyDescent="0.25">
      <c r="A1677" s="4" t="s">
        <v>3477</v>
      </c>
      <c r="B1677" s="4" t="s">
        <v>12</v>
      </c>
      <c r="C1677" s="4" t="s">
        <v>9</v>
      </c>
      <c r="D1677" s="4">
        <v>417</v>
      </c>
      <c r="E1677" s="4">
        <v>73</v>
      </c>
      <c r="F1677" s="4">
        <v>133</v>
      </c>
      <c r="G1677" s="4">
        <v>340.75</v>
      </c>
      <c r="H1677" s="5">
        <v>45201</v>
      </c>
      <c r="I1677" s="4">
        <f>'Main Data (2)'!$D1677-'Main Data (2)'!$F1677</f>
        <v>284</v>
      </c>
      <c r="J1677" s="4">
        <f>'Main Data (2)'!$D1677*'Main Data (2)'!$G1677</f>
        <v>142092.75</v>
      </c>
      <c r="K1677" s="4">
        <f>'Main Data (2)'!$F1677*'Main Data (2)'!$G1677</f>
        <v>45319.75</v>
      </c>
      <c r="L1677" s="7" t="str">
        <f t="shared" si="26"/>
        <v>No</v>
      </c>
    </row>
    <row r="1678" spans="1:12" x14ac:dyDescent="0.25">
      <c r="A1678" s="2" t="s">
        <v>3482</v>
      </c>
      <c r="B1678" s="2" t="s">
        <v>37</v>
      </c>
      <c r="C1678" s="2" t="s">
        <v>9</v>
      </c>
      <c r="D1678" s="2">
        <v>267</v>
      </c>
      <c r="E1678" s="2">
        <v>57</v>
      </c>
      <c r="F1678" s="2">
        <v>45</v>
      </c>
      <c r="G1678" s="2">
        <v>263.02</v>
      </c>
      <c r="H1678" s="3">
        <v>45068</v>
      </c>
      <c r="I1678" s="2">
        <f>'Main Data (2)'!$D1678-'Main Data (2)'!$F1678</f>
        <v>222</v>
      </c>
      <c r="J1678" s="2">
        <f>'Main Data (2)'!$D1678*'Main Data (2)'!$G1678</f>
        <v>70226.34</v>
      </c>
      <c r="K1678" s="2">
        <f>'Main Data (2)'!$F1678*'Main Data (2)'!$G1678</f>
        <v>11835.9</v>
      </c>
      <c r="L1678" s="6" t="str">
        <f t="shared" si="26"/>
        <v>No</v>
      </c>
    </row>
    <row r="1679" spans="1:12" x14ac:dyDescent="0.25">
      <c r="A1679" s="4" t="s">
        <v>3483</v>
      </c>
      <c r="B1679" s="4" t="s">
        <v>12</v>
      </c>
      <c r="C1679" s="4" t="s">
        <v>9</v>
      </c>
      <c r="D1679" s="4">
        <v>205</v>
      </c>
      <c r="E1679" s="4">
        <v>64</v>
      </c>
      <c r="F1679" s="4">
        <v>141</v>
      </c>
      <c r="G1679" s="4">
        <v>344.09</v>
      </c>
      <c r="H1679" s="5">
        <v>45273</v>
      </c>
      <c r="I1679" s="4">
        <f>'Main Data (2)'!$D1679-'Main Data (2)'!$F1679</f>
        <v>64</v>
      </c>
      <c r="J1679" s="4">
        <f>'Main Data (2)'!$D1679*'Main Data (2)'!$G1679</f>
        <v>70538.45</v>
      </c>
      <c r="K1679" s="4">
        <f>'Main Data (2)'!$F1679*'Main Data (2)'!$G1679</f>
        <v>48516.689999999995</v>
      </c>
      <c r="L1679" s="7" t="str">
        <f t="shared" si="26"/>
        <v>No</v>
      </c>
    </row>
    <row r="1680" spans="1:12" x14ac:dyDescent="0.25">
      <c r="A1680" s="2" t="s">
        <v>3485</v>
      </c>
      <c r="B1680" s="2" t="s">
        <v>21</v>
      </c>
      <c r="C1680" s="2" t="s">
        <v>9</v>
      </c>
      <c r="D1680" s="2">
        <v>380</v>
      </c>
      <c r="E1680" s="2">
        <v>57</v>
      </c>
      <c r="F1680" s="2">
        <v>227</v>
      </c>
      <c r="G1680" s="2">
        <v>241.47</v>
      </c>
      <c r="H1680" s="3">
        <v>45064</v>
      </c>
      <c r="I1680" s="2">
        <f>'Main Data (2)'!$D1680-'Main Data (2)'!$F1680</f>
        <v>153</v>
      </c>
      <c r="J1680" s="2">
        <f>'Main Data (2)'!$D1680*'Main Data (2)'!$G1680</f>
        <v>91758.6</v>
      </c>
      <c r="K1680" s="2">
        <f>'Main Data (2)'!$F1680*'Main Data (2)'!$G1680</f>
        <v>54813.69</v>
      </c>
      <c r="L1680" s="6" t="str">
        <f t="shared" si="26"/>
        <v>No</v>
      </c>
    </row>
    <row r="1681" spans="1:12" x14ac:dyDescent="0.25">
      <c r="A1681" s="4" t="s">
        <v>3487</v>
      </c>
      <c r="B1681" s="4" t="s">
        <v>8</v>
      </c>
      <c r="C1681" s="4" t="s">
        <v>9</v>
      </c>
      <c r="D1681" s="4">
        <v>324</v>
      </c>
      <c r="E1681" s="4">
        <v>53</v>
      </c>
      <c r="F1681" s="4">
        <v>110</v>
      </c>
      <c r="G1681" s="4">
        <v>396.59</v>
      </c>
      <c r="H1681" s="5">
        <v>45089</v>
      </c>
      <c r="I1681" s="4">
        <f>'Main Data (2)'!$D1681-'Main Data (2)'!$F1681</f>
        <v>214</v>
      </c>
      <c r="J1681" s="4">
        <f>'Main Data (2)'!$D1681*'Main Data (2)'!$G1681</f>
        <v>128495.15999999999</v>
      </c>
      <c r="K1681" s="4">
        <f>'Main Data (2)'!$F1681*'Main Data (2)'!$G1681</f>
        <v>43624.899999999994</v>
      </c>
      <c r="L1681" s="7" t="str">
        <f t="shared" si="26"/>
        <v>No</v>
      </c>
    </row>
    <row r="1682" spans="1:12" x14ac:dyDescent="0.25">
      <c r="A1682" s="2" t="s">
        <v>3488</v>
      </c>
      <c r="B1682" s="2" t="s">
        <v>12</v>
      </c>
      <c r="C1682" s="2" t="s">
        <v>9</v>
      </c>
      <c r="D1682" s="2">
        <v>45</v>
      </c>
      <c r="E1682" s="2">
        <v>65</v>
      </c>
      <c r="F1682" s="2">
        <v>0</v>
      </c>
      <c r="G1682" s="2">
        <v>263.47000000000003</v>
      </c>
      <c r="H1682" s="3">
        <v>45131</v>
      </c>
      <c r="I1682" s="2">
        <f>'Main Data (2)'!$D1682-'Main Data (2)'!$F1682</f>
        <v>45</v>
      </c>
      <c r="J1682" s="2">
        <f>'Main Data (2)'!$D1682*'Main Data (2)'!$G1682</f>
        <v>11856.150000000001</v>
      </c>
      <c r="K1682" s="2">
        <f>'Main Data (2)'!$F1682*'Main Data (2)'!$G1682</f>
        <v>0</v>
      </c>
      <c r="L1682" s="6" t="str">
        <f t="shared" si="26"/>
        <v>Yes</v>
      </c>
    </row>
    <row r="1683" spans="1:12" x14ac:dyDescent="0.25">
      <c r="A1683" s="4" t="s">
        <v>3495</v>
      </c>
      <c r="B1683" s="4" t="s">
        <v>21</v>
      </c>
      <c r="C1683" s="4" t="s">
        <v>9</v>
      </c>
      <c r="D1683" s="4">
        <v>394</v>
      </c>
      <c r="E1683" s="4">
        <v>97</v>
      </c>
      <c r="F1683" s="4">
        <v>150</v>
      </c>
      <c r="G1683" s="4">
        <v>366.29</v>
      </c>
      <c r="H1683" s="5">
        <v>45075</v>
      </c>
      <c r="I1683" s="4">
        <f>'Main Data (2)'!$D1683-'Main Data (2)'!$F1683</f>
        <v>244</v>
      </c>
      <c r="J1683" s="4">
        <f>'Main Data (2)'!$D1683*'Main Data (2)'!$G1683</f>
        <v>144318.26</v>
      </c>
      <c r="K1683" s="4">
        <f>'Main Data (2)'!$F1683*'Main Data (2)'!$G1683</f>
        <v>54943.5</v>
      </c>
      <c r="L1683" s="7" t="str">
        <f t="shared" si="26"/>
        <v>No</v>
      </c>
    </row>
    <row r="1684" spans="1:12" x14ac:dyDescent="0.25">
      <c r="A1684" s="2" t="s">
        <v>3496</v>
      </c>
      <c r="B1684" s="2" t="s">
        <v>48</v>
      </c>
      <c r="C1684" s="2" t="s">
        <v>9</v>
      </c>
      <c r="D1684" s="2">
        <v>448</v>
      </c>
      <c r="E1684" s="2">
        <v>90</v>
      </c>
      <c r="F1684" s="2">
        <v>164</v>
      </c>
      <c r="G1684" s="2">
        <v>311.33999999999997</v>
      </c>
      <c r="H1684" s="3">
        <v>45266</v>
      </c>
      <c r="I1684" s="2">
        <f>'Main Data (2)'!$D1684-'Main Data (2)'!$F1684</f>
        <v>284</v>
      </c>
      <c r="J1684" s="2">
        <f>'Main Data (2)'!$D1684*'Main Data (2)'!$G1684</f>
        <v>139480.31999999998</v>
      </c>
      <c r="K1684" s="2">
        <f>'Main Data (2)'!$F1684*'Main Data (2)'!$G1684</f>
        <v>51059.759999999995</v>
      </c>
      <c r="L1684" s="6" t="str">
        <f t="shared" si="26"/>
        <v>No</v>
      </c>
    </row>
    <row r="1685" spans="1:12" x14ac:dyDescent="0.25">
      <c r="A1685" s="4" t="s">
        <v>3501</v>
      </c>
      <c r="B1685" s="4" t="s">
        <v>35</v>
      </c>
      <c r="C1685" s="4" t="s">
        <v>9</v>
      </c>
      <c r="D1685" s="4">
        <v>436</v>
      </c>
      <c r="E1685" s="4">
        <v>36</v>
      </c>
      <c r="F1685" s="4">
        <v>188</v>
      </c>
      <c r="G1685" s="4">
        <v>27.34</v>
      </c>
      <c r="H1685" s="5">
        <v>45051</v>
      </c>
      <c r="I1685" s="4">
        <f>'Main Data (2)'!$D1685-'Main Data (2)'!$F1685</f>
        <v>248</v>
      </c>
      <c r="J1685" s="4">
        <f>'Main Data (2)'!$D1685*'Main Data (2)'!$G1685</f>
        <v>11920.24</v>
      </c>
      <c r="K1685" s="4">
        <f>'Main Data (2)'!$F1685*'Main Data (2)'!$G1685</f>
        <v>5139.92</v>
      </c>
      <c r="L1685" s="7" t="str">
        <f t="shared" si="26"/>
        <v>No</v>
      </c>
    </row>
    <row r="1686" spans="1:12" x14ac:dyDescent="0.25">
      <c r="A1686" s="2" t="s">
        <v>3507</v>
      </c>
      <c r="B1686" s="2" t="s">
        <v>37</v>
      </c>
      <c r="C1686" s="2" t="s">
        <v>9</v>
      </c>
      <c r="D1686" s="2">
        <v>223</v>
      </c>
      <c r="E1686" s="2">
        <v>50</v>
      </c>
      <c r="F1686" s="2">
        <v>67</v>
      </c>
      <c r="G1686" s="2">
        <v>282.73</v>
      </c>
      <c r="H1686" s="3">
        <v>44960</v>
      </c>
      <c r="I1686" s="2">
        <f>'Main Data (2)'!$D1686-'Main Data (2)'!$F1686</f>
        <v>156</v>
      </c>
      <c r="J1686" s="2">
        <f>'Main Data (2)'!$D1686*'Main Data (2)'!$G1686</f>
        <v>63048.79</v>
      </c>
      <c r="K1686" s="2">
        <f>'Main Data (2)'!$F1686*'Main Data (2)'!$G1686</f>
        <v>18942.91</v>
      </c>
      <c r="L1686" s="6" t="str">
        <f t="shared" si="26"/>
        <v>No</v>
      </c>
    </row>
    <row r="1687" spans="1:12" x14ac:dyDescent="0.25">
      <c r="A1687" s="4" t="s">
        <v>3516</v>
      </c>
      <c r="B1687" s="4" t="s">
        <v>37</v>
      </c>
      <c r="C1687" s="4" t="s">
        <v>9</v>
      </c>
      <c r="D1687" s="4">
        <v>226</v>
      </c>
      <c r="E1687" s="4">
        <v>52</v>
      </c>
      <c r="F1687" s="4">
        <v>215</v>
      </c>
      <c r="G1687" s="4">
        <v>201.15</v>
      </c>
      <c r="H1687" s="5">
        <v>44962</v>
      </c>
      <c r="I1687" s="4">
        <f>'Main Data (2)'!$D1687-'Main Data (2)'!$F1687</f>
        <v>11</v>
      </c>
      <c r="J1687" s="4">
        <f>'Main Data (2)'!$D1687*'Main Data (2)'!$G1687</f>
        <v>45459.9</v>
      </c>
      <c r="K1687" s="4">
        <f>'Main Data (2)'!$F1687*'Main Data (2)'!$G1687</f>
        <v>43247.25</v>
      </c>
      <c r="L1687" s="7" t="str">
        <f t="shared" si="26"/>
        <v>No</v>
      </c>
    </row>
    <row r="1688" spans="1:12" x14ac:dyDescent="0.25">
      <c r="A1688" s="2" t="s">
        <v>3518</v>
      </c>
      <c r="B1688" s="2" t="s">
        <v>14</v>
      </c>
      <c r="C1688" s="2" t="s">
        <v>9</v>
      </c>
      <c r="D1688" s="2">
        <v>427</v>
      </c>
      <c r="E1688" s="2">
        <v>82</v>
      </c>
      <c r="F1688" s="2">
        <v>182</v>
      </c>
      <c r="G1688" s="2">
        <v>103.21</v>
      </c>
      <c r="H1688" s="3">
        <v>44991</v>
      </c>
      <c r="I1688" s="2">
        <f>'Main Data (2)'!$D1688-'Main Data (2)'!$F1688</f>
        <v>245</v>
      </c>
      <c r="J1688" s="2">
        <f>'Main Data (2)'!$D1688*'Main Data (2)'!$G1688</f>
        <v>44070.67</v>
      </c>
      <c r="K1688" s="2">
        <f>'Main Data (2)'!$F1688*'Main Data (2)'!$G1688</f>
        <v>18784.219999999998</v>
      </c>
      <c r="L1688" s="6" t="str">
        <f t="shared" si="26"/>
        <v>No</v>
      </c>
    </row>
    <row r="1689" spans="1:12" x14ac:dyDescent="0.25">
      <c r="A1689" s="4" t="s">
        <v>3525</v>
      </c>
      <c r="B1689" s="4" t="s">
        <v>26</v>
      </c>
      <c r="C1689" s="4" t="s">
        <v>9</v>
      </c>
      <c r="D1689" s="4">
        <v>255</v>
      </c>
      <c r="E1689" s="4">
        <v>85</v>
      </c>
      <c r="F1689" s="4">
        <v>83</v>
      </c>
      <c r="G1689" s="4">
        <v>473.76</v>
      </c>
      <c r="H1689" s="5">
        <v>45075</v>
      </c>
      <c r="I1689" s="4">
        <f>'Main Data (2)'!$D1689-'Main Data (2)'!$F1689</f>
        <v>172</v>
      </c>
      <c r="J1689" s="4">
        <f>'Main Data (2)'!$D1689*'Main Data (2)'!$G1689</f>
        <v>120808.8</v>
      </c>
      <c r="K1689" s="4">
        <f>'Main Data (2)'!$F1689*'Main Data (2)'!$G1689</f>
        <v>39322.080000000002</v>
      </c>
      <c r="L1689" s="7" t="str">
        <f t="shared" si="26"/>
        <v>No</v>
      </c>
    </row>
    <row r="1690" spans="1:12" x14ac:dyDescent="0.25">
      <c r="A1690" s="2" t="s">
        <v>3536</v>
      </c>
      <c r="B1690" s="2" t="s">
        <v>37</v>
      </c>
      <c r="C1690" s="2" t="s">
        <v>9</v>
      </c>
      <c r="D1690" s="2">
        <v>185</v>
      </c>
      <c r="E1690" s="2">
        <v>31</v>
      </c>
      <c r="F1690" s="2">
        <v>76</v>
      </c>
      <c r="G1690" s="2">
        <v>316.17</v>
      </c>
      <c r="H1690" s="3">
        <v>45011</v>
      </c>
      <c r="I1690" s="2">
        <f>'Main Data (2)'!$D1690-'Main Data (2)'!$F1690</f>
        <v>109</v>
      </c>
      <c r="J1690" s="2">
        <f>'Main Data (2)'!$D1690*'Main Data (2)'!$G1690</f>
        <v>58491.450000000004</v>
      </c>
      <c r="K1690" s="2">
        <f>'Main Data (2)'!$F1690*'Main Data (2)'!$G1690</f>
        <v>24028.920000000002</v>
      </c>
      <c r="L1690" s="6" t="str">
        <f t="shared" si="26"/>
        <v>No</v>
      </c>
    </row>
    <row r="1691" spans="1:12" x14ac:dyDescent="0.25">
      <c r="A1691" s="4" t="s">
        <v>3547</v>
      </c>
      <c r="B1691" s="4" t="s">
        <v>35</v>
      </c>
      <c r="C1691" s="4" t="s">
        <v>9</v>
      </c>
      <c r="D1691" s="4">
        <v>190</v>
      </c>
      <c r="E1691" s="4">
        <v>63</v>
      </c>
      <c r="F1691" s="4">
        <v>32</v>
      </c>
      <c r="G1691" s="4">
        <v>470.22</v>
      </c>
      <c r="H1691" s="5">
        <v>45120</v>
      </c>
      <c r="I1691" s="4">
        <f>'Main Data (2)'!$D1691-'Main Data (2)'!$F1691</f>
        <v>158</v>
      </c>
      <c r="J1691" s="4">
        <f>'Main Data (2)'!$D1691*'Main Data (2)'!$G1691</f>
        <v>89341.8</v>
      </c>
      <c r="K1691" s="4">
        <f>'Main Data (2)'!$F1691*'Main Data (2)'!$G1691</f>
        <v>15047.04</v>
      </c>
      <c r="L1691" s="7" t="str">
        <f t="shared" si="26"/>
        <v>No</v>
      </c>
    </row>
    <row r="1692" spans="1:12" x14ac:dyDescent="0.25">
      <c r="A1692" s="2" t="s">
        <v>3557</v>
      </c>
      <c r="B1692" s="2" t="s">
        <v>35</v>
      </c>
      <c r="C1692" s="2" t="s">
        <v>9</v>
      </c>
      <c r="D1692" s="2">
        <v>471</v>
      </c>
      <c r="E1692" s="2">
        <v>76</v>
      </c>
      <c r="F1692" s="2">
        <v>293</v>
      </c>
      <c r="G1692" s="2">
        <v>309.5</v>
      </c>
      <c r="H1692" s="3">
        <v>45204</v>
      </c>
      <c r="I1692" s="2">
        <f>'Main Data (2)'!$D1692-'Main Data (2)'!$F1692</f>
        <v>178</v>
      </c>
      <c r="J1692" s="2">
        <f>'Main Data (2)'!$D1692*'Main Data (2)'!$G1692</f>
        <v>145774.5</v>
      </c>
      <c r="K1692" s="2">
        <f>'Main Data (2)'!$F1692*'Main Data (2)'!$G1692</f>
        <v>90683.5</v>
      </c>
      <c r="L1692" s="6" t="str">
        <f t="shared" si="26"/>
        <v>No</v>
      </c>
    </row>
    <row r="1693" spans="1:12" x14ac:dyDescent="0.25">
      <c r="A1693" s="4" t="s">
        <v>3566</v>
      </c>
      <c r="B1693" s="4" t="s">
        <v>14</v>
      </c>
      <c r="C1693" s="4" t="s">
        <v>9</v>
      </c>
      <c r="D1693" s="4">
        <v>214</v>
      </c>
      <c r="E1693" s="4">
        <v>64</v>
      </c>
      <c r="F1693" s="4">
        <v>68</v>
      </c>
      <c r="G1693" s="4">
        <v>208.71</v>
      </c>
      <c r="H1693" s="5">
        <v>44963</v>
      </c>
      <c r="I1693" s="4">
        <f>'Main Data (2)'!$D1693-'Main Data (2)'!$F1693</f>
        <v>146</v>
      </c>
      <c r="J1693" s="4">
        <f>'Main Data (2)'!$D1693*'Main Data (2)'!$G1693</f>
        <v>44663.94</v>
      </c>
      <c r="K1693" s="4">
        <f>'Main Data (2)'!$F1693*'Main Data (2)'!$G1693</f>
        <v>14192.28</v>
      </c>
      <c r="L1693" s="7" t="str">
        <f t="shared" si="26"/>
        <v>No</v>
      </c>
    </row>
    <row r="1694" spans="1:12" x14ac:dyDescent="0.25">
      <c r="A1694" s="2" t="s">
        <v>3571</v>
      </c>
      <c r="B1694" s="2" t="s">
        <v>48</v>
      </c>
      <c r="C1694" s="2" t="s">
        <v>9</v>
      </c>
      <c r="D1694" s="2">
        <v>396</v>
      </c>
      <c r="E1694" s="2">
        <v>43</v>
      </c>
      <c r="F1694" s="2">
        <v>254</v>
      </c>
      <c r="G1694" s="2">
        <v>491.29</v>
      </c>
      <c r="H1694" s="3">
        <v>45082</v>
      </c>
      <c r="I1694" s="2">
        <f>'Main Data (2)'!$D1694-'Main Data (2)'!$F1694</f>
        <v>142</v>
      </c>
      <c r="J1694" s="2">
        <f>'Main Data (2)'!$D1694*'Main Data (2)'!$G1694</f>
        <v>194550.84</v>
      </c>
      <c r="K1694" s="2">
        <f>'Main Data (2)'!$F1694*'Main Data (2)'!$G1694</f>
        <v>124787.66</v>
      </c>
      <c r="L1694" s="6" t="str">
        <f t="shared" si="26"/>
        <v>No</v>
      </c>
    </row>
    <row r="1695" spans="1:12" x14ac:dyDescent="0.25">
      <c r="A1695" s="4" t="s">
        <v>3579</v>
      </c>
      <c r="B1695" s="4" t="s">
        <v>14</v>
      </c>
      <c r="C1695" s="4" t="s">
        <v>9</v>
      </c>
      <c r="D1695" s="4">
        <v>571</v>
      </c>
      <c r="E1695" s="4">
        <v>56</v>
      </c>
      <c r="F1695" s="4">
        <v>295</v>
      </c>
      <c r="G1695" s="4">
        <v>358.76</v>
      </c>
      <c r="H1695" s="5">
        <v>44993</v>
      </c>
      <c r="I1695" s="4">
        <f>'Main Data (2)'!$D1695-'Main Data (2)'!$F1695</f>
        <v>276</v>
      </c>
      <c r="J1695" s="4">
        <f>'Main Data (2)'!$D1695*'Main Data (2)'!$G1695</f>
        <v>204851.96</v>
      </c>
      <c r="K1695" s="4">
        <f>'Main Data (2)'!$F1695*'Main Data (2)'!$G1695</f>
        <v>105834.2</v>
      </c>
      <c r="L1695" s="7" t="str">
        <f t="shared" si="26"/>
        <v>No</v>
      </c>
    </row>
    <row r="1696" spans="1:12" x14ac:dyDescent="0.25">
      <c r="A1696" s="2" t="s">
        <v>3583</v>
      </c>
      <c r="B1696" s="2" t="s">
        <v>17</v>
      </c>
      <c r="C1696" s="2" t="s">
        <v>9</v>
      </c>
      <c r="D1696" s="2">
        <v>284</v>
      </c>
      <c r="E1696" s="2">
        <v>56</v>
      </c>
      <c r="F1696" s="2">
        <v>250</v>
      </c>
      <c r="G1696" s="2">
        <v>253.92</v>
      </c>
      <c r="H1696" s="3">
        <v>45285</v>
      </c>
      <c r="I1696" s="2">
        <f>'Main Data (2)'!$D1696-'Main Data (2)'!$F1696</f>
        <v>34</v>
      </c>
      <c r="J1696" s="2">
        <f>'Main Data (2)'!$D1696*'Main Data (2)'!$G1696</f>
        <v>72113.279999999999</v>
      </c>
      <c r="K1696" s="2">
        <f>'Main Data (2)'!$F1696*'Main Data (2)'!$G1696</f>
        <v>63480</v>
      </c>
      <c r="L1696" s="6" t="str">
        <f t="shared" si="26"/>
        <v>No</v>
      </c>
    </row>
    <row r="1697" spans="1:12" x14ac:dyDescent="0.25">
      <c r="A1697" s="4" t="s">
        <v>3592</v>
      </c>
      <c r="B1697" s="4" t="s">
        <v>48</v>
      </c>
      <c r="C1697" s="4" t="s">
        <v>9</v>
      </c>
      <c r="D1697" s="4">
        <v>310</v>
      </c>
      <c r="E1697" s="4">
        <v>28</v>
      </c>
      <c r="F1697" s="4">
        <v>171</v>
      </c>
      <c r="G1697" s="4">
        <v>252.31</v>
      </c>
      <c r="H1697" s="5">
        <v>44959</v>
      </c>
      <c r="I1697" s="4">
        <f>'Main Data (2)'!$D1697-'Main Data (2)'!$F1697</f>
        <v>139</v>
      </c>
      <c r="J1697" s="4">
        <f>'Main Data (2)'!$D1697*'Main Data (2)'!$G1697</f>
        <v>78216.100000000006</v>
      </c>
      <c r="K1697" s="4">
        <f>'Main Data (2)'!$F1697*'Main Data (2)'!$G1697</f>
        <v>43145.01</v>
      </c>
      <c r="L1697" s="7" t="str">
        <f t="shared" si="26"/>
        <v>No</v>
      </c>
    </row>
    <row r="1698" spans="1:12" x14ac:dyDescent="0.25">
      <c r="A1698" s="2" t="s">
        <v>3594</v>
      </c>
      <c r="B1698" s="2" t="s">
        <v>14</v>
      </c>
      <c r="C1698" s="2" t="s">
        <v>9</v>
      </c>
      <c r="D1698" s="2">
        <v>256</v>
      </c>
      <c r="E1698" s="2">
        <v>64</v>
      </c>
      <c r="F1698" s="2">
        <v>115</v>
      </c>
      <c r="G1698" s="2">
        <v>270.08</v>
      </c>
      <c r="H1698" s="3">
        <v>44979</v>
      </c>
      <c r="I1698" s="2">
        <f>'Main Data (2)'!$D1698-'Main Data (2)'!$F1698</f>
        <v>141</v>
      </c>
      <c r="J1698" s="2">
        <f>'Main Data (2)'!$D1698*'Main Data (2)'!$G1698</f>
        <v>69140.479999999996</v>
      </c>
      <c r="K1698" s="2">
        <f>'Main Data (2)'!$F1698*'Main Data (2)'!$G1698</f>
        <v>31059.199999999997</v>
      </c>
      <c r="L1698" s="6" t="str">
        <f t="shared" si="26"/>
        <v>No</v>
      </c>
    </row>
    <row r="1699" spans="1:12" x14ac:dyDescent="0.25">
      <c r="A1699" s="4" t="s">
        <v>3600</v>
      </c>
      <c r="B1699" s="4" t="s">
        <v>21</v>
      </c>
      <c r="C1699" s="4" t="s">
        <v>9</v>
      </c>
      <c r="D1699" s="4">
        <v>452</v>
      </c>
      <c r="E1699" s="4">
        <v>63</v>
      </c>
      <c r="F1699" s="4">
        <v>295</v>
      </c>
      <c r="G1699" s="4">
        <v>146.82</v>
      </c>
      <c r="H1699" s="5">
        <v>45244</v>
      </c>
      <c r="I1699" s="4">
        <f>'Main Data (2)'!$D1699-'Main Data (2)'!$F1699</f>
        <v>157</v>
      </c>
      <c r="J1699" s="4">
        <f>'Main Data (2)'!$D1699*'Main Data (2)'!$G1699</f>
        <v>66362.64</v>
      </c>
      <c r="K1699" s="4">
        <f>'Main Data (2)'!$F1699*'Main Data (2)'!$G1699</f>
        <v>43311.9</v>
      </c>
      <c r="L1699" s="7" t="str">
        <f t="shared" si="26"/>
        <v>No</v>
      </c>
    </row>
    <row r="1700" spans="1:12" x14ac:dyDescent="0.25">
      <c r="A1700" s="2" t="s">
        <v>3605</v>
      </c>
      <c r="B1700" s="2" t="s">
        <v>21</v>
      </c>
      <c r="C1700" s="2" t="s">
        <v>9</v>
      </c>
      <c r="D1700" s="2">
        <v>195</v>
      </c>
      <c r="E1700" s="2">
        <v>45</v>
      </c>
      <c r="F1700" s="2">
        <v>60</v>
      </c>
      <c r="G1700" s="2">
        <v>187.58</v>
      </c>
      <c r="H1700" s="3">
        <v>45240</v>
      </c>
      <c r="I1700" s="2">
        <f>'Main Data (2)'!$D1700-'Main Data (2)'!$F1700</f>
        <v>135</v>
      </c>
      <c r="J1700" s="2">
        <f>'Main Data (2)'!$D1700*'Main Data (2)'!$G1700</f>
        <v>36578.100000000006</v>
      </c>
      <c r="K1700" s="2">
        <f>'Main Data (2)'!$F1700*'Main Data (2)'!$G1700</f>
        <v>11254.800000000001</v>
      </c>
      <c r="L1700" s="6" t="str">
        <f t="shared" si="26"/>
        <v>No</v>
      </c>
    </row>
    <row r="1701" spans="1:12" x14ac:dyDescent="0.25">
      <c r="A1701" s="4" t="s">
        <v>3607</v>
      </c>
      <c r="B1701" s="4" t="s">
        <v>12</v>
      </c>
      <c r="C1701" s="4" t="s">
        <v>9</v>
      </c>
      <c r="D1701" s="4">
        <v>334</v>
      </c>
      <c r="E1701" s="4">
        <v>53</v>
      </c>
      <c r="F1701" s="4">
        <v>143</v>
      </c>
      <c r="G1701" s="4">
        <v>24.16</v>
      </c>
      <c r="H1701" s="5">
        <v>45074</v>
      </c>
      <c r="I1701" s="4">
        <f>'Main Data (2)'!$D1701-'Main Data (2)'!$F1701</f>
        <v>191</v>
      </c>
      <c r="J1701" s="4">
        <f>'Main Data (2)'!$D1701*'Main Data (2)'!$G1701</f>
        <v>8069.44</v>
      </c>
      <c r="K1701" s="4">
        <f>'Main Data (2)'!$F1701*'Main Data (2)'!$G1701</f>
        <v>3454.88</v>
      </c>
      <c r="L1701" s="7" t="str">
        <f t="shared" si="26"/>
        <v>No</v>
      </c>
    </row>
    <row r="1702" spans="1:12" x14ac:dyDescent="0.25">
      <c r="A1702" s="2" t="s">
        <v>3609</v>
      </c>
      <c r="B1702" s="2" t="s">
        <v>17</v>
      </c>
      <c r="C1702" s="2" t="s">
        <v>9</v>
      </c>
      <c r="D1702" s="2">
        <v>317</v>
      </c>
      <c r="E1702" s="2">
        <v>94</v>
      </c>
      <c r="F1702" s="2">
        <v>217</v>
      </c>
      <c r="G1702" s="2">
        <v>8.59</v>
      </c>
      <c r="H1702" s="3">
        <v>45238</v>
      </c>
      <c r="I1702" s="2">
        <f>'Main Data (2)'!$D1702-'Main Data (2)'!$F1702</f>
        <v>100</v>
      </c>
      <c r="J1702" s="2">
        <f>'Main Data (2)'!$D1702*'Main Data (2)'!$G1702</f>
        <v>2723.0299999999997</v>
      </c>
      <c r="K1702" s="2">
        <f>'Main Data (2)'!$F1702*'Main Data (2)'!$G1702</f>
        <v>1864.03</v>
      </c>
      <c r="L1702" s="6" t="str">
        <f t="shared" si="26"/>
        <v>No</v>
      </c>
    </row>
    <row r="1703" spans="1:12" x14ac:dyDescent="0.25">
      <c r="A1703" s="4" t="s">
        <v>3613</v>
      </c>
      <c r="B1703" s="4" t="s">
        <v>48</v>
      </c>
      <c r="C1703" s="4" t="s">
        <v>9</v>
      </c>
      <c r="D1703" s="4">
        <v>444</v>
      </c>
      <c r="E1703" s="4">
        <v>50</v>
      </c>
      <c r="F1703" s="4">
        <v>260</v>
      </c>
      <c r="G1703" s="4">
        <v>17.079999999999998</v>
      </c>
      <c r="H1703" s="5">
        <v>44940</v>
      </c>
      <c r="I1703" s="4">
        <f>'Main Data (2)'!$D1703-'Main Data (2)'!$F1703</f>
        <v>184</v>
      </c>
      <c r="J1703" s="4">
        <f>'Main Data (2)'!$D1703*'Main Data (2)'!$G1703</f>
        <v>7583.5199999999995</v>
      </c>
      <c r="K1703" s="4">
        <f>'Main Data (2)'!$F1703*'Main Data (2)'!$G1703</f>
        <v>4440.7999999999993</v>
      </c>
      <c r="L1703" s="7" t="str">
        <f t="shared" si="26"/>
        <v>No</v>
      </c>
    </row>
    <row r="1704" spans="1:12" x14ac:dyDescent="0.25">
      <c r="A1704" s="2" t="s">
        <v>3637</v>
      </c>
      <c r="B1704" s="2" t="s">
        <v>21</v>
      </c>
      <c r="C1704" s="2" t="s">
        <v>9</v>
      </c>
      <c r="D1704" s="2">
        <v>341</v>
      </c>
      <c r="E1704" s="2">
        <v>34</v>
      </c>
      <c r="F1704" s="2">
        <v>243</v>
      </c>
      <c r="G1704" s="2">
        <v>389.95</v>
      </c>
      <c r="H1704" s="3">
        <v>45287</v>
      </c>
      <c r="I1704" s="2">
        <f>'Main Data (2)'!$D1704-'Main Data (2)'!$F1704</f>
        <v>98</v>
      </c>
      <c r="J1704" s="2">
        <f>'Main Data (2)'!$D1704*'Main Data (2)'!$G1704</f>
        <v>132972.94999999998</v>
      </c>
      <c r="K1704" s="2">
        <f>'Main Data (2)'!$F1704*'Main Data (2)'!$G1704</f>
        <v>94757.849999999991</v>
      </c>
      <c r="L1704" s="6" t="str">
        <f t="shared" si="26"/>
        <v>No</v>
      </c>
    </row>
    <row r="1705" spans="1:12" x14ac:dyDescent="0.25">
      <c r="A1705" s="4" t="s">
        <v>3652</v>
      </c>
      <c r="B1705" s="4" t="s">
        <v>26</v>
      </c>
      <c r="C1705" s="4" t="s">
        <v>9</v>
      </c>
      <c r="D1705" s="4">
        <v>336</v>
      </c>
      <c r="E1705" s="4">
        <v>20</v>
      </c>
      <c r="F1705" s="4">
        <v>106</v>
      </c>
      <c r="G1705" s="4">
        <v>306.45999999999998</v>
      </c>
      <c r="H1705" s="5">
        <v>45266</v>
      </c>
      <c r="I1705" s="4">
        <f>'Main Data (2)'!$D1705-'Main Data (2)'!$F1705</f>
        <v>230</v>
      </c>
      <c r="J1705" s="4">
        <f>'Main Data (2)'!$D1705*'Main Data (2)'!$G1705</f>
        <v>102970.56</v>
      </c>
      <c r="K1705" s="4">
        <f>'Main Data (2)'!$F1705*'Main Data (2)'!$G1705</f>
        <v>32484.76</v>
      </c>
      <c r="L1705" s="7" t="str">
        <f t="shared" si="26"/>
        <v>No</v>
      </c>
    </row>
    <row r="1706" spans="1:12" x14ac:dyDescent="0.25">
      <c r="A1706" s="2" t="s">
        <v>3658</v>
      </c>
      <c r="B1706" s="2" t="s">
        <v>28</v>
      </c>
      <c r="C1706" s="2" t="s">
        <v>9</v>
      </c>
      <c r="D1706" s="2">
        <v>255</v>
      </c>
      <c r="E1706" s="2">
        <v>33</v>
      </c>
      <c r="F1706" s="2">
        <v>54</v>
      </c>
      <c r="G1706" s="2">
        <v>20.8</v>
      </c>
      <c r="H1706" s="3">
        <v>45265</v>
      </c>
      <c r="I1706" s="2">
        <f>'Main Data (2)'!$D1706-'Main Data (2)'!$F1706</f>
        <v>201</v>
      </c>
      <c r="J1706" s="2">
        <f>'Main Data (2)'!$D1706*'Main Data (2)'!$G1706</f>
        <v>5304</v>
      </c>
      <c r="K1706" s="2">
        <f>'Main Data (2)'!$F1706*'Main Data (2)'!$G1706</f>
        <v>1123.2</v>
      </c>
      <c r="L1706" s="6" t="str">
        <f t="shared" si="26"/>
        <v>No</v>
      </c>
    </row>
    <row r="1707" spans="1:12" x14ac:dyDescent="0.25">
      <c r="A1707" s="4" t="s">
        <v>3660</v>
      </c>
      <c r="B1707" s="4" t="s">
        <v>48</v>
      </c>
      <c r="C1707" s="4" t="s">
        <v>9</v>
      </c>
      <c r="D1707" s="4">
        <v>546</v>
      </c>
      <c r="E1707" s="4">
        <v>62</v>
      </c>
      <c r="F1707" s="4">
        <v>269</v>
      </c>
      <c r="G1707" s="4">
        <v>375.04</v>
      </c>
      <c r="H1707" s="5">
        <v>44966</v>
      </c>
      <c r="I1707" s="4">
        <f>'Main Data (2)'!$D1707-'Main Data (2)'!$F1707</f>
        <v>277</v>
      </c>
      <c r="J1707" s="4">
        <f>'Main Data (2)'!$D1707*'Main Data (2)'!$G1707</f>
        <v>204771.84000000003</v>
      </c>
      <c r="K1707" s="4">
        <f>'Main Data (2)'!$F1707*'Main Data (2)'!$G1707</f>
        <v>100885.76000000001</v>
      </c>
      <c r="L1707" s="7" t="str">
        <f t="shared" si="26"/>
        <v>No</v>
      </c>
    </row>
    <row r="1708" spans="1:12" x14ac:dyDescent="0.25">
      <c r="A1708" s="2" t="s">
        <v>3664</v>
      </c>
      <c r="B1708" s="2" t="s">
        <v>37</v>
      </c>
      <c r="C1708" s="2" t="s">
        <v>9</v>
      </c>
      <c r="D1708" s="2">
        <v>389</v>
      </c>
      <c r="E1708" s="2">
        <v>51</v>
      </c>
      <c r="F1708" s="2">
        <v>274</v>
      </c>
      <c r="G1708" s="2">
        <v>45.23</v>
      </c>
      <c r="H1708" s="3">
        <v>45288</v>
      </c>
      <c r="I1708" s="2">
        <f>'Main Data (2)'!$D1708-'Main Data (2)'!$F1708</f>
        <v>115</v>
      </c>
      <c r="J1708" s="2">
        <f>'Main Data (2)'!$D1708*'Main Data (2)'!$G1708</f>
        <v>17594.469999999998</v>
      </c>
      <c r="K1708" s="2">
        <f>'Main Data (2)'!$F1708*'Main Data (2)'!$G1708</f>
        <v>12393.019999999999</v>
      </c>
      <c r="L1708" s="6" t="str">
        <f t="shared" si="26"/>
        <v>No</v>
      </c>
    </row>
    <row r="1709" spans="1:12" x14ac:dyDescent="0.25">
      <c r="A1709" s="4" t="s">
        <v>3667</v>
      </c>
      <c r="B1709" s="4" t="s">
        <v>48</v>
      </c>
      <c r="C1709" s="4" t="s">
        <v>9</v>
      </c>
      <c r="D1709" s="4">
        <v>370</v>
      </c>
      <c r="E1709" s="4">
        <v>76</v>
      </c>
      <c r="F1709" s="4">
        <v>281</v>
      </c>
      <c r="G1709" s="4">
        <v>416.12</v>
      </c>
      <c r="H1709" s="5">
        <v>45115</v>
      </c>
      <c r="I1709" s="4">
        <f>'Main Data (2)'!$D1709-'Main Data (2)'!$F1709</f>
        <v>89</v>
      </c>
      <c r="J1709" s="4">
        <f>'Main Data (2)'!$D1709*'Main Data (2)'!$G1709</f>
        <v>153964.4</v>
      </c>
      <c r="K1709" s="4">
        <f>'Main Data (2)'!$F1709*'Main Data (2)'!$G1709</f>
        <v>116929.72</v>
      </c>
      <c r="L1709" s="7" t="str">
        <f t="shared" si="26"/>
        <v>No</v>
      </c>
    </row>
    <row r="1710" spans="1:12" x14ac:dyDescent="0.25">
      <c r="A1710" s="2" t="s">
        <v>3685</v>
      </c>
      <c r="B1710" s="2" t="s">
        <v>14</v>
      </c>
      <c r="C1710" s="2" t="s">
        <v>9</v>
      </c>
      <c r="D1710" s="2">
        <v>544</v>
      </c>
      <c r="E1710" s="2">
        <v>56</v>
      </c>
      <c r="F1710" s="2">
        <v>293</v>
      </c>
      <c r="G1710" s="2">
        <v>199.19</v>
      </c>
      <c r="H1710" s="3">
        <v>45247</v>
      </c>
      <c r="I1710" s="2">
        <f>'Main Data (2)'!$D1710-'Main Data (2)'!$F1710</f>
        <v>251</v>
      </c>
      <c r="J1710" s="2">
        <f>'Main Data (2)'!$D1710*'Main Data (2)'!$G1710</f>
        <v>108359.36</v>
      </c>
      <c r="K1710" s="2">
        <f>'Main Data (2)'!$F1710*'Main Data (2)'!$G1710</f>
        <v>58362.67</v>
      </c>
      <c r="L1710" s="6" t="str">
        <f t="shared" si="26"/>
        <v>No</v>
      </c>
    </row>
    <row r="1711" spans="1:12" x14ac:dyDescent="0.25">
      <c r="A1711" s="4" t="s">
        <v>3694</v>
      </c>
      <c r="B1711" s="4" t="s">
        <v>37</v>
      </c>
      <c r="C1711" s="4" t="s">
        <v>9</v>
      </c>
      <c r="D1711" s="4">
        <v>278</v>
      </c>
      <c r="E1711" s="4">
        <v>34</v>
      </c>
      <c r="F1711" s="4">
        <v>187</v>
      </c>
      <c r="G1711" s="4">
        <v>485.38</v>
      </c>
      <c r="H1711" s="5">
        <v>45250</v>
      </c>
      <c r="I1711" s="4">
        <f>'Main Data (2)'!$D1711-'Main Data (2)'!$F1711</f>
        <v>91</v>
      </c>
      <c r="J1711" s="4">
        <f>'Main Data (2)'!$D1711*'Main Data (2)'!$G1711</f>
        <v>134935.63999999998</v>
      </c>
      <c r="K1711" s="4">
        <f>'Main Data (2)'!$F1711*'Main Data (2)'!$G1711</f>
        <v>90766.06</v>
      </c>
      <c r="L1711" s="7" t="str">
        <f t="shared" si="26"/>
        <v>No</v>
      </c>
    </row>
    <row r="1712" spans="1:12" x14ac:dyDescent="0.25">
      <c r="A1712" s="2" t="s">
        <v>3705</v>
      </c>
      <c r="B1712" s="2" t="s">
        <v>21</v>
      </c>
      <c r="C1712" s="2" t="s">
        <v>9</v>
      </c>
      <c r="D1712" s="2">
        <v>401</v>
      </c>
      <c r="E1712" s="2">
        <v>60</v>
      </c>
      <c r="F1712" s="2">
        <v>264</v>
      </c>
      <c r="G1712" s="2">
        <v>146.51</v>
      </c>
      <c r="H1712" s="3">
        <v>45010</v>
      </c>
      <c r="I1712" s="2">
        <f>'Main Data (2)'!$D1712-'Main Data (2)'!$F1712</f>
        <v>137</v>
      </c>
      <c r="J1712" s="2">
        <f>'Main Data (2)'!$D1712*'Main Data (2)'!$G1712</f>
        <v>58750.509999999995</v>
      </c>
      <c r="K1712" s="2">
        <f>'Main Data (2)'!$F1712*'Main Data (2)'!$G1712</f>
        <v>38678.639999999999</v>
      </c>
      <c r="L1712" s="6" t="str">
        <f t="shared" si="26"/>
        <v>No</v>
      </c>
    </row>
    <row r="1713" spans="1:12" x14ac:dyDescent="0.25">
      <c r="A1713" s="4" t="s">
        <v>3714</v>
      </c>
      <c r="B1713" s="4" t="s">
        <v>14</v>
      </c>
      <c r="C1713" s="4" t="s">
        <v>9</v>
      </c>
      <c r="D1713" s="4">
        <v>307</v>
      </c>
      <c r="E1713" s="4">
        <v>61</v>
      </c>
      <c r="F1713" s="4">
        <v>113</v>
      </c>
      <c r="G1713" s="4">
        <v>310.31</v>
      </c>
      <c r="H1713" s="5">
        <v>45080</v>
      </c>
      <c r="I1713" s="4">
        <f>'Main Data (2)'!$D1713-'Main Data (2)'!$F1713</f>
        <v>194</v>
      </c>
      <c r="J1713" s="4">
        <f>'Main Data (2)'!$D1713*'Main Data (2)'!$G1713</f>
        <v>95265.17</v>
      </c>
      <c r="K1713" s="4">
        <f>'Main Data (2)'!$F1713*'Main Data (2)'!$G1713</f>
        <v>35065.03</v>
      </c>
      <c r="L1713" s="7" t="str">
        <f t="shared" si="26"/>
        <v>No</v>
      </c>
    </row>
    <row r="1714" spans="1:12" x14ac:dyDescent="0.25">
      <c r="A1714" s="2" t="s">
        <v>3718</v>
      </c>
      <c r="B1714" s="2" t="s">
        <v>37</v>
      </c>
      <c r="C1714" s="2" t="s">
        <v>9</v>
      </c>
      <c r="D1714" s="2">
        <v>157</v>
      </c>
      <c r="E1714" s="2">
        <v>67</v>
      </c>
      <c r="F1714" s="2">
        <v>147</v>
      </c>
      <c r="G1714" s="2">
        <v>341.07</v>
      </c>
      <c r="H1714" s="3">
        <v>45189</v>
      </c>
      <c r="I1714" s="2">
        <f>'Main Data (2)'!$D1714-'Main Data (2)'!$F1714</f>
        <v>10</v>
      </c>
      <c r="J1714" s="2">
        <f>'Main Data (2)'!$D1714*'Main Data (2)'!$G1714</f>
        <v>53547.99</v>
      </c>
      <c r="K1714" s="2">
        <f>'Main Data (2)'!$F1714*'Main Data (2)'!$G1714</f>
        <v>50137.29</v>
      </c>
      <c r="L1714" s="6" t="str">
        <f t="shared" si="26"/>
        <v>No</v>
      </c>
    </row>
    <row r="1715" spans="1:12" x14ac:dyDescent="0.25">
      <c r="A1715" s="4" t="s">
        <v>3724</v>
      </c>
      <c r="B1715" s="4" t="s">
        <v>14</v>
      </c>
      <c r="C1715" s="4" t="s">
        <v>9</v>
      </c>
      <c r="D1715" s="4">
        <v>450</v>
      </c>
      <c r="E1715" s="4">
        <v>27</v>
      </c>
      <c r="F1715" s="4">
        <v>196</v>
      </c>
      <c r="G1715" s="4">
        <v>166.98</v>
      </c>
      <c r="H1715" s="5">
        <v>44974</v>
      </c>
      <c r="I1715" s="4">
        <f>'Main Data (2)'!$D1715-'Main Data (2)'!$F1715</f>
        <v>254</v>
      </c>
      <c r="J1715" s="4">
        <f>'Main Data (2)'!$D1715*'Main Data (2)'!$G1715</f>
        <v>75141</v>
      </c>
      <c r="K1715" s="4">
        <f>'Main Data (2)'!$F1715*'Main Data (2)'!$G1715</f>
        <v>32728.079999999998</v>
      </c>
      <c r="L1715" s="7" t="str">
        <f t="shared" si="26"/>
        <v>No</v>
      </c>
    </row>
    <row r="1716" spans="1:12" x14ac:dyDescent="0.25">
      <c r="A1716" s="2" t="s">
        <v>3726</v>
      </c>
      <c r="B1716" s="2" t="s">
        <v>28</v>
      </c>
      <c r="C1716" s="2" t="s">
        <v>9</v>
      </c>
      <c r="D1716" s="2">
        <v>368</v>
      </c>
      <c r="E1716" s="2">
        <v>52</v>
      </c>
      <c r="F1716" s="2">
        <v>139</v>
      </c>
      <c r="G1716" s="2">
        <v>361.66</v>
      </c>
      <c r="H1716" s="3">
        <v>45215</v>
      </c>
      <c r="I1716" s="2">
        <f>'Main Data (2)'!$D1716-'Main Data (2)'!$F1716</f>
        <v>229</v>
      </c>
      <c r="J1716" s="2">
        <f>'Main Data (2)'!$D1716*'Main Data (2)'!$G1716</f>
        <v>133090.88</v>
      </c>
      <c r="K1716" s="2">
        <f>'Main Data (2)'!$F1716*'Main Data (2)'!$G1716</f>
        <v>50270.740000000005</v>
      </c>
      <c r="L1716" s="6" t="str">
        <f t="shared" si="26"/>
        <v>No</v>
      </c>
    </row>
    <row r="1717" spans="1:12" x14ac:dyDescent="0.25">
      <c r="A1717" s="4" t="s">
        <v>3748</v>
      </c>
      <c r="B1717" s="4" t="s">
        <v>35</v>
      </c>
      <c r="C1717" s="4" t="s">
        <v>9</v>
      </c>
      <c r="D1717" s="4">
        <v>410</v>
      </c>
      <c r="E1717" s="4">
        <v>98</v>
      </c>
      <c r="F1717" s="4">
        <v>113</v>
      </c>
      <c r="G1717" s="4">
        <v>302.17</v>
      </c>
      <c r="H1717" s="5">
        <v>45171</v>
      </c>
      <c r="I1717" s="4">
        <f>'Main Data (2)'!$D1717-'Main Data (2)'!$F1717</f>
        <v>297</v>
      </c>
      <c r="J1717" s="4">
        <f>'Main Data (2)'!$D1717*'Main Data (2)'!$G1717</f>
        <v>123889.70000000001</v>
      </c>
      <c r="K1717" s="4">
        <f>'Main Data (2)'!$F1717*'Main Data (2)'!$G1717</f>
        <v>34145.21</v>
      </c>
      <c r="L1717" s="7" t="str">
        <f t="shared" si="26"/>
        <v>No</v>
      </c>
    </row>
    <row r="1718" spans="1:12" x14ac:dyDescent="0.25">
      <c r="A1718" s="2" t="s">
        <v>3765</v>
      </c>
      <c r="B1718" s="2" t="s">
        <v>21</v>
      </c>
      <c r="C1718" s="2" t="s">
        <v>9</v>
      </c>
      <c r="D1718" s="2">
        <v>189</v>
      </c>
      <c r="E1718" s="2">
        <v>37</v>
      </c>
      <c r="F1718" s="2">
        <v>185</v>
      </c>
      <c r="G1718" s="2">
        <v>26.01</v>
      </c>
      <c r="H1718" s="3">
        <v>45190</v>
      </c>
      <c r="I1718" s="2">
        <f>'Main Data (2)'!$D1718-'Main Data (2)'!$F1718</f>
        <v>4</v>
      </c>
      <c r="J1718" s="2">
        <f>'Main Data (2)'!$D1718*'Main Data (2)'!$G1718</f>
        <v>4915.8900000000003</v>
      </c>
      <c r="K1718" s="2">
        <f>'Main Data (2)'!$F1718*'Main Data (2)'!$G1718</f>
        <v>4811.8500000000004</v>
      </c>
      <c r="L1718" s="6" t="str">
        <f t="shared" si="26"/>
        <v>No</v>
      </c>
    </row>
    <row r="1719" spans="1:12" x14ac:dyDescent="0.25">
      <c r="A1719" s="4" t="s">
        <v>3782</v>
      </c>
      <c r="B1719" s="4" t="s">
        <v>48</v>
      </c>
      <c r="C1719" s="4" t="s">
        <v>9</v>
      </c>
      <c r="D1719" s="4">
        <v>339</v>
      </c>
      <c r="E1719" s="4">
        <v>91</v>
      </c>
      <c r="F1719" s="4">
        <v>193</v>
      </c>
      <c r="G1719" s="4">
        <v>254.64</v>
      </c>
      <c r="H1719" s="5">
        <v>44987</v>
      </c>
      <c r="I1719" s="4">
        <f>'Main Data (2)'!$D1719-'Main Data (2)'!$F1719</f>
        <v>146</v>
      </c>
      <c r="J1719" s="4">
        <f>'Main Data (2)'!$D1719*'Main Data (2)'!$G1719</f>
        <v>86322.959999999992</v>
      </c>
      <c r="K1719" s="4">
        <f>'Main Data (2)'!$F1719*'Main Data (2)'!$G1719</f>
        <v>49145.52</v>
      </c>
      <c r="L1719" s="7" t="str">
        <f t="shared" si="26"/>
        <v>No</v>
      </c>
    </row>
    <row r="1720" spans="1:12" x14ac:dyDescent="0.25">
      <c r="A1720" s="2" t="s">
        <v>3797</v>
      </c>
      <c r="B1720" s="2" t="s">
        <v>17</v>
      </c>
      <c r="C1720" s="2" t="s">
        <v>9</v>
      </c>
      <c r="D1720" s="2">
        <v>379</v>
      </c>
      <c r="E1720" s="2">
        <v>45</v>
      </c>
      <c r="F1720" s="2">
        <v>253</v>
      </c>
      <c r="G1720" s="2">
        <v>250.25</v>
      </c>
      <c r="H1720" s="3">
        <v>44950</v>
      </c>
      <c r="I1720" s="2">
        <f>'Main Data (2)'!$D1720-'Main Data (2)'!$F1720</f>
        <v>126</v>
      </c>
      <c r="J1720" s="2">
        <f>'Main Data (2)'!$D1720*'Main Data (2)'!$G1720</f>
        <v>94844.75</v>
      </c>
      <c r="K1720" s="2">
        <f>'Main Data (2)'!$F1720*'Main Data (2)'!$G1720</f>
        <v>63313.25</v>
      </c>
      <c r="L1720" s="6" t="str">
        <f t="shared" si="26"/>
        <v>No</v>
      </c>
    </row>
    <row r="1721" spans="1:12" x14ac:dyDescent="0.25">
      <c r="A1721" s="4" t="s">
        <v>3799</v>
      </c>
      <c r="B1721" s="4" t="s">
        <v>14</v>
      </c>
      <c r="C1721" s="4" t="s">
        <v>9</v>
      </c>
      <c r="D1721" s="4">
        <v>360</v>
      </c>
      <c r="E1721" s="4">
        <v>27</v>
      </c>
      <c r="F1721" s="4">
        <v>212</v>
      </c>
      <c r="G1721" s="4">
        <v>196.22</v>
      </c>
      <c r="H1721" s="5">
        <v>44990</v>
      </c>
      <c r="I1721" s="4">
        <f>'Main Data (2)'!$D1721-'Main Data (2)'!$F1721</f>
        <v>148</v>
      </c>
      <c r="J1721" s="4">
        <f>'Main Data (2)'!$D1721*'Main Data (2)'!$G1721</f>
        <v>70639.199999999997</v>
      </c>
      <c r="K1721" s="4">
        <f>'Main Data (2)'!$F1721*'Main Data (2)'!$G1721</f>
        <v>41598.639999999999</v>
      </c>
      <c r="L1721" s="7" t="str">
        <f t="shared" si="26"/>
        <v>No</v>
      </c>
    </row>
    <row r="1722" spans="1:12" x14ac:dyDescent="0.25">
      <c r="A1722" s="2" t="s">
        <v>3815</v>
      </c>
      <c r="B1722" s="2" t="s">
        <v>21</v>
      </c>
      <c r="C1722" s="2" t="s">
        <v>9</v>
      </c>
      <c r="D1722" s="2">
        <v>425</v>
      </c>
      <c r="E1722" s="2">
        <v>82</v>
      </c>
      <c r="F1722" s="2">
        <v>199</v>
      </c>
      <c r="G1722" s="2">
        <v>143.85</v>
      </c>
      <c r="H1722" s="3">
        <v>45277</v>
      </c>
      <c r="I1722" s="2">
        <f>'Main Data (2)'!$D1722-'Main Data (2)'!$F1722</f>
        <v>226</v>
      </c>
      <c r="J1722" s="2">
        <f>'Main Data (2)'!$D1722*'Main Data (2)'!$G1722</f>
        <v>61136.25</v>
      </c>
      <c r="K1722" s="2">
        <f>'Main Data (2)'!$F1722*'Main Data (2)'!$G1722</f>
        <v>28626.149999999998</v>
      </c>
      <c r="L1722" s="6" t="str">
        <f t="shared" si="26"/>
        <v>No</v>
      </c>
    </row>
    <row r="1723" spans="1:12" x14ac:dyDescent="0.25">
      <c r="A1723" s="4" t="s">
        <v>3816</v>
      </c>
      <c r="B1723" s="4" t="s">
        <v>28</v>
      </c>
      <c r="C1723" s="4" t="s">
        <v>9</v>
      </c>
      <c r="D1723" s="4">
        <v>277</v>
      </c>
      <c r="E1723" s="4">
        <v>38</v>
      </c>
      <c r="F1723" s="4">
        <v>64</v>
      </c>
      <c r="G1723" s="4">
        <v>268.3</v>
      </c>
      <c r="H1723" s="5">
        <v>45008</v>
      </c>
      <c r="I1723" s="4">
        <f>'Main Data (2)'!$D1723-'Main Data (2)'!$F1723</f>
        <v>213</v>
      </c>
      <c r="J1723" s="4">
        <f>'Main Data (2)'!$D1723*'Main Data (2)'!$G1723</f>
        <v>74319.100000000006</v>
      </c>
      <c r="K1723" s="4">
        <f>'Main Data (2)'!$F1723*'Main Data (2)'!$G1723</f>
        <v>17171.2</v>
      </c>
      <c r="L1723" s="7" t="str">
        <f t="shared" si="26"/>
        <v>No</v>
      </c>
    </row>
    <row r="1724" spans="1:12" x14ac:dyDescent="0.25">
      <c r="A1724" s="2" t="s">
        <v>3822</v>
      </c>
      <c r="B1724" s="2" t="s">
        <v>28</v>
      </c>
      <c r="C1724" s="2" t="s">
        <v>9</v>
      </c>
      <c r="D1724" s="2">
        <v>368</v>
      </c>
      <c r="E1724" s="2">
        <v>81</v>
      </c>
      <c r="F1724" s="2">
        <v>281</v>
      </c>
      <c r="G1724" s="2">
        <v>12.77</v>
      </c>
      <c r="H1724" s="3">
        <v>45012</v>
      </c>
      <c r="I1724" s="2">
        <f>'Main Data (2)'!$D1724-'Main Data (2)'!$F1724</f>
        <v>87</v>
      </c>
      <c r="J1724" s="2">
        <f>'Main Data (2)'!$D1724*'Main Data (2)'!$G1724</f>
        <v>4699.3599999999997</v>
      </c>
      <c r="K1724" s="2">
        <f>'Main Data (2)'!$F1724*'Main Data (2)'!$G1724</f>
        <v>3588.37</v>
      </c>
      <c r="L1724" s="6" t="str">
        <f t="shared" si="26"/>
        <v>No</v>
      </c>
    </row>
    <row r="1725" spans="1:12" x14ac:dyDescent="0.25">
      <c r="A1725" s="4" t="s">
        <v>3823</v>
      </c>
      <c r="B1725" s="4" t="s">
        <v>28</v>
      </c>
      <c r="C1725" s="4" t="s">
        <v>9</v>
      </c>
      <c r="D1725" s="4">
        <v>329</v>
      </c>
      <c r="E1725" s="4">
        <v>50</v>
      </c>
      <c r="F1725" s="4">
        <v>242</v>
      </c>
      <c r="G1725" s="4">
        <v>310.41000000000003</v>
      </c>
      <c r="H1725" s="5">
        <v>45024</v>
      </c>
      <c r="I1725" s="4">
        <f>'Main Data (2)'!$D1725-'Main Data (2)'!$F1725</f>
        <v>87</v>
      </c>
      <c r="J1725" s="4">
        <f>'Main Data (2)'!$D1725*'Main Data (2)'!$G1725</f>
        <v>102124.89000000001</v>
      </c>
      <c r="K1725" s="4">
        <f>'Main Data (2)'!$F1725*'Main Data (2)'!$G1725</f>
        <v>75119.22</v>
      </c>
      <c r="L1725" s="7" t="str">
        <f t="shared" si="26"/>
        <v>No</v>
      </c>
    </row>
    <row r="1726" spans="1:12" x14ac:dyDescent="0.25">
      <c r="A1726" s="2" t="s">
        <v>3837</v>
      </c>
      <c r="B1726" s="2" t="s">
        <v>28</v>
      </c>
      <c r="C1726" s="2" t="s">
        <v>9</v>
      </c>
      <c r="D1726" s="2">
        <v>272</v>
      </c>
      <c r="E1726" s="2">
        <v>46</v>
      </c>
      <c r="F1726" s="2">
        <v>21</v>
      </c>
      <c r="G1726" s="2">
        <v>62.12</v>
      </c>
      <c r="H1726" s="3">
        <v>44983</v>
      </c>
      <c r="I1726" s="2">
        <f>'Main Data (2)'!$D1726-'Main Data (2)'!$F1726</f>
        <v>251</v>
      </c>
      <c r="J1726" s="2">
        <f>'Main Data (2)'!$D1726*'Main Data (2)'!$G1726</f>
        <v>16896.64</v>
      </c>
      <c r="K1726" s="2">
        <f>'Main Data (2)'!$F1726*'Main Data (2)'!$G1726</f>
        <v>1304.52</v>
      </c>
      <c r="L1726" s="6" t="str">
        <f t="shared" si="26"/>
        <v>No</v>
      </c>
    </row>
    <row r="1727" spans="1:12" x14ac:dyDescent="0.25">
      <c r="A1727" s="4" t="s">
        <v>3838</v>
      </c>
      <c r="B1727" s="4" t="s">
        <v>8</v>
      </c>
      <c r="C1727" s="4" t="s">
        <v>9</v>
      </c>
      <c r="D1727" s="4">
        <v>302</v>
      </c>
      <c r="E1727" s="4">
        <v>95</v>
      </c>
      <c r="F1727" s="4">
        <v>45</v>
      </c>
      <c r="G1727" s="4">
        <v>59.34</v>
      </c>
      <c r="H1727" s="5">
        <v>45160</v>
      </c>
      <c r="I1727" s="4">
        <f>'Main Data (2)'!$D1727-'Main Data (2)'!$F1727</f>
        <v>257</v>
      </c>
      <c r="J1727" s="4">
        <f>'Main Data (2)'!$D1727*'Main Data (2)'!$G1727</f>
        <v>17920.68</v>
      </c>
      <c r="K1727" s="4">
        <f>'Main Data (2)'!$F1727*'Main Data (2)'!$G1727</f>
        <v>2670.3</v>
      </c>
      <c r="L1727" s="7" t="str">
        <f t="shared" si="26"/>
        <v>No</v>
      </c>
    </row>
    <row r="1728" spans="1:12" x14ac:dyDescent="0.25">
      <c r="A1728" s="2" t="s">
        <v>3841</v>
      </c>
      <c r="B1728" s="2" t="s">
        <v>14</v>
      </c>
      <c r="C1728" s="2" t="s">
        <v>9</v>
      </c>
      <c r="D1728" s="2">
        <v>268</v>
      </c>
      <c r="E1728" s="2">
        <v>65</v>
      </c>
      <c r="F1728" s="2">
        <v>103</v>
      </c>
      <c r="G1728" s="2">
        <v>480.2</v>
      </c>
      <c r="H1728" s="3">
        <v>44942</v>
      </c>
      <c r="I1728" s="2">
        <f>'Main Data (2)'!$D1728-'Main Data (2)'!$F1728</f>
        <v>165</v>
      </c>
      <c r="J1728" s="2">
        <f>'Main Data (2)'!$D1728*'Main Data (2)'!$G1728</f>
        <v>128693.59999999999</v>
      </c>
      <c r="K1728" s="2">
        <f>'Main Data (2)'!$F1728*'Main Data (2)'!$G1728</f>
        <v>49460.6</v>
      </c>
      <c r="L1728" s="6" t="str">
        <f t="shared" si="26"/>
        <v>No</v>
      </c>
    </row>
    <row r="1729" spans="1:12" x14ac:dyDescent="0.25">
      <c r="A1729" s="4" t="s">
        <v>3842</v>
      </c>
      <c r="B1729" s="4" t="s">
        <v>8</v>
      </c>
      <c r="C1729" s="4" t="s">
        <v>9</v>
      </c>
      <c r="D1729" s="4">
        <v>357</v>
      </c>
      <c r="E1729" s="4">
        <v>70</v>
      </c>
      <c r="F1729" s="4">
        <v>258</v>
      </c>
      <c r="G1729" s="4">
        <v>11.69</v>
      </c>
      <c r="H1729" s="5">
        <v>45106</v>
      </c>
      <c r="I1729" s="4">
        <f>'Main Data (2)'!$D1729-'Main Data (2)'!$F1729</f>
        <v>99</v>
      </c>
      <c r="J1729" s="4">
        <f>'Main Data (2)'!$D1729*'Main Data (2)'!$G1729</f>
        <v>4173.33</v>
      </c>
      <c r="K1729" s="4">
        <f>'Main Data (2)'!$F1729*'Main Data (2)'!$G1729</f>
        <v>3016.02</v>
      </c>
      <c r="L1729" s="7" t="str">
        <f t="shared" si="26"/>
        <v>No</v>
      </c>
    </row>
    <row r="1730" spans="1:12" x14ac:dyDescent="0.25">
      <c r="A1730" s="2" t="s">
        <v>3844</v>
      </c>
      <c r="B1730" s="2" t="s">
        <v>12</v>
      </c>
      <c r="C1730" s="2" t="s">
        <v>9</v>
      </c>
      <c r="D1730" s="2">
        <v>202</v>
      </c>
      <c r="E1730" s="2">
        <v>78</v>
      </c>
      <c r="F1730" s="2">
        <v>183</v>
      </c>
      <c r="G1730" s="2">
        <v>276.47000000000003</v>
      </c>
      <c r="H1730" s="3">
        <v>45104</v>
      </c>
      <c r="I1730" s="2">
        <f>'Main Data (2)'!$D1730-'Main Data (2)'!$F1730</f>
        <v>19</v>
      </c>
      <c r="J1730" s="2">
        <f>'Main Data (2)'!$D1730*'Main Data (2)'!$G1730</f>
        <v>55846.94</v>
      </c>
      <c r="K1730" s="2">
        <f>'Main Data (2)'!$F1730*'Main Data (2)'!$G1730</f>
        <v>50594.01</v>
      </c>
      <c r="L1730" s="6" t="str">
        <f t="shared" ref="L1730:L1793" si="27">IF(D1730&lt;=E1730,"Yes","No")</f>
        <v>No</v>
      </c>
    </row>
    <row r="1731" spans="1:12" x14ac:dyDescent="0.25">
      <c r="A1731" s="4" t="s">
        <v>3846</v>
      </c>
      <c r="B1731" s="4" t="s">
        <v>17</v>
      </c>
      <c r="C1731" s="4" t="s">
        <v>9</v>
      </c>
      <c r="D1731" s="4">
        <v>90</v>
      </c>
      <c r="E1731" s="4">
        <v>63</v>
      </c>
      <c r="F1731" s="4">
        <v>89</v>
      </c>
      <c r="G1731" s="4">
        <v>346.32</v>
      </c>
      <c r="H1731" s="5">
        <v>44979</v>
      </c>
      <c r="I1731" s="4">
        <f>'Main Data (2)'!$D1731-'Main Data (2)'!$F1731</f>
        <v>1</v>
      </c>
      <c r="J1731" s="4">
        <f>'Main Data (2)'!$D1731*'Main Data (2)'!$G1731</f>
        <v>31168.799999999999</v>
      </c>
      <c r="K1731" s="4">
        <f>'Main Data (2)'!$F1731*'Main Data (2)'!$G1731</f>
        <v>30822.48</v>
      </c>
      <c r="L1731" s="7" t="str">
        <f t="shared" si="27"/>
        <v>No</v>
      </c>
    </row>
    <row r="1732" spans="1:12" x14ac:dyDescent="0.25">
      <c r="A1732" s="2" t="s">
        <v>3867</v>
      </c>
      <c r="B1732" s="2" t="s">
        <v>37</v>
      </c>
      <c r="C1732" s="2" t="s">
        <v>9</v>
      </c>
      <c r="D1732" s="2">
        <v>525</v>
      </c>
      <c r="E1732" s="2">
        <v>97</v>
      </c>
      <c r="F1732" s="2">
        <v>273</v>
      </c>
      <c r="G1732" s="2">
        <v>37.130000000000003</v>
      </c>
      <c r="H1732" s="3">
        <v>45185</v>
      </c>
      <c r="I1732" s="2">
        <f>'Main Data (2)'!$D1732-'Main Data (2)'!$F1732</f>
        <v>252</v>
      </c>
      <c r="J1732" s="2">
        <f>'Main Data (2)'!$D1732*'Main Data (2)'!$G1732</f>
        <v>19493.25</v>
      </c>
      <c r="K1732" s="2">
        <f>'Main Data (2)'!$F1732*'Main Data (2)'!$G1732</f>
        <v>10136.490000000002</v>
      </c>
      <c r="L1732" s="6" t="str">
        <f t="shared" si="27"/>
        <v>No</v>
      </c>
    </row>
    <row r="1733" spans="1:12" x14ac:dyDescent="0.25">
      <c r="A1733" s="4" t="s">
        <v>3871</v>
      </c>
      <c r="B1733" s="4" t="s">
        <v>21</v>
      </c>
      <c r="C1733" s="4" t="s">
        <v>9</v>
      </c>
      <c r="D1733" s="4">
        <v>517</v>
      </c>
      <c r="E1733" s="4">
        <v>65</v>
      </c>
      <c r="F1733" s="4">
        <v>291</v>
      </c>
      <c r="G1733" s="4">
        <v>83.34</v>
      </c>
      <c r="H1733" s="5">
        <v>45220</v>
      </c>
      <c r="I1733" s="4">
        <f>'Main Data (2)'!$D1733-'Main Data (2)'!$F1733</f>
        <v>226</v>
      </c>
      <c r="J1733" s="4">
        <f>'Main Data (2)'!$D1733*'Main Data (2)'!$G1733</f>
        <v>43086.78</v>
      </c>
      <c r="K1733" s="4">
        <f>'Main Data (2)'!$F1733*'Main Data (2)'!$G1733</f>
        <v>24251.940000000002</v>
      </c>
      <c r="L1733" s="7" t="str">
        <f t="shared" si="27"/>
        <v>No</v>
      </c>
    </row>
    <row r="1734" spans="1:12" x14ac:dyDescent="0.25">
      <c r="A1734" s="2" t="s">
        <v>3872</v>
      </c>
      <c r="B1734" s="2" t="s">
        <v>17</v>
      </c>
      <c r="C1734" s="2" t="s">
        <v>9</v>
      </c>
      <c r="D1734" s="2">
        <v>215</v>
      </c>
      <c r="E1734" s="2">
        <v>54</v>
      </c>
      <c r="F1734" s="2">
        <v>15</v>
      </c>
      <c r="G1734" s="2">
        <v>447.65</v>
      </c>
      <c r="H1734" s="3">
        <v>44934</v>
      </c>
      <c r="I1734" s="2">
        <f>'Main Data (2)'!$D1734-'Main Data (2)'!$F1734</f>
        <v>200</v>
      </c>
      <c r="J1734" s="2">
        <f>'Main Data (2)'!$D1734*'Main Data (2)'!$G1734</f>
        <v>96244.75</v>
      </c>
      <c r="K1734" s="2">
        <f>'Main Data (2)'!$F1734*'Main Data (2)'!$G1734</f>
        <v>6714.75</v>
      </c>
      <c r="L1734" s="6" t="str">
        <f t="shared" si="27"/>
        <v>No</v>
      </c>
    </row>
    <row r="1735" spans="1:12" x14ac:dyDescent="0.25">
      <c r="A1735" s="4" t="s">
        <v>3875</v>
      </c>
      <c r="B1735" s="4" t="s">
        <v>14</v>
      </c>
      <c r="C1735" s="4" t="s">
        <v>9</v>
      </c>
      <c r="D1735" s="4">
        <v>97</v>
      </c>
      <c r="E1735" s="4">
        <v>94</v>
      </c>
      <c r="F1735" s="4">
        <v>80</v>
      </c>
      <c r="G1735" s="4">
        <v>120.82</v>
      </c>
      <c r="H1735" s="5">
        <v>45161</v>
      </c>
      <c r="I1735" s="4">
        <f>'Main Data (2)'!$D1735-'Main Data (2)'!$F1735</f>
        <v>17</v>
      </c>
      <c r="J1735" s="4">
        <f>'Main Data (2)'!$D1735*'Main Data (2)'!$G1735</f>
        <v>11719.539999999999</v>
      </c>
      <c r="K1735" s="4">
        <f>'Main Data (2)'!$F1735*'Main Data (2)'!$G1735</f>
        <v>9665.5999999999985</v>
      </c>
      <c r="L1735" s="7" t="str">
        <f t="shared" si="27"/>
        <v>No</v>
      </c>
    </row>
    <row r="1736" spans="1:12" x14ac:dyDescent="0.25">
      <c r="A1736" s="2" t="s">
        <v>3876</v>
      </c>
      <c r="B1736" s="2" t="s">
        <v>21</v>
      </c>
      <c r="C1736" s="2" t="s">
        <v>9</v>
      </c>
      <c r="D1736" s="2">
        <v>381</v>
      </c>
      <c r="E1736" s="2">
        <v>98</v>
      </c>
      <c r="F1736" s="2">
        <v>244</v>
      </c>
      <c r="G1736" s="2">
        <v>152.63</v>
      </c>
      <c r="H1736" s="3">
        <v>45062</v>
      </c>
      <c r="I1736" s="2">
        <f>'Main Data (2)'!$D1736-'Main Data (2)'!$F1736</f>
        <v>137</v>
      </c>
      <c r="J1736" s="2">
        <f>'Main Data (2)'!$D1736*'Main Data (2)'!$G1736</f>
        <v>58152.03</v>
      </c>
      <c r="K1736" s="2">
        <f>'Main Data (2)'!$F1736*'Main Data (2)'!$G1736</f>
        <v>37241.72</v>
      </c>
      <c r="L1736" s="6" t="str">
        <f t="shared" si="27"/>
        <v>No</v>
      </c>
    </row>
    <row r="1737" spans="1:12" x14ac:dyDescent="0.25">
      <c r="A1737" s="4" t="s">
        <v>3878</v>
      </c>
      <c r="B1737" s="4" t="s">
        <v>35</v>
      </c>
      <c r="C1737" s="4" t="s">
        <v>9</v>
      </c>
      <c r="D1737" s="4">
        <v>460</v>
      </c>
      <c r="E1737" s="4">
        <v>32</v>
      </c>
      <c r="F1737" s="4">
        <v>274</v>
      </c>
      <c r="G1737" s="4">
        <v>169.62</v>
      </c>
      <c r="H1737" s="5">
        <v>45126</v>
      </c>
      <c r="I1737" s="4">
        <f>'Main Data (2)'!$D1737-'Main Data (2)'!$F1737</f>
        <v>186</v>
      </c>
      <c r="J1737" s="4">
        <f>'Main Data (2)'!$D1737*'Main Data (2)'!$G1737</f>
        <v>78025.2</v>
      </c>
      <c r="K1737" s="4">
        <f>'Main Data (2)'!$F1737*'Main Data (2)'!$G1737</f>
        <v>46475.880000000005</v>
      </c>
      <c r="L1737" s="7" t="str">
        <f t="shared" si="27"/>
        <v>No</v>
      </c>
    </row>
    <row r="1738" spans="1:12" x14ac:dyDescent="0.25">
      <c r="A1738" s="2" t="s">
        <v>3883</v>
      </c>
      <c r="B1738" s="2" t="s">
        <v>21</v>
      </c>
      <c r="C1738" s="2" t="s">
        <v>9</v>
      </c>
      <c r="D1738" s="2">
        <v>321</v>
      </c>
      <c r="E1738" s="2">
        <v>60</v>
      </c>
      <c r="F1738" s="2">
        <v>126</v>
      </c>
      <c r="G1738" s="2">
        <v>82.85</v>
      </c>
      <c r="H1738" s="3">
        <v>44953</v>
      </c>
      <c r="I1738" s="2">
        <f>'Main Data (2)'!$D1738-'Main Data (2)'!$F1738</f>
        <v>195</v>
      </c>
      <c r="J1738" s="2">
        <f>'Main Data (2)'!$D1738*'Main Data (2)'!$G1738</f>
        <v>26594.85</v>
      </c>
      <c r="K1738" s="2">
        <f>'Main Data (2)'!$F1738*'Main Data (2)'!$G1738</f>
        <v>10439.099999999999</v>
      </c>
      <c r="L1738" s="6" t="str">
        <f t="shared" si="27"/>
        <v>No</v>
      </c>
    </row>
    <row r="1739" spans="1:12" x14ac:dyDescent="0.25">
      <c r="A1739" s="4" t="s">
        <v>3886</v>
      </c>
      <c r="B1739" s="4" t="s">
        <v>26</v>
      </c>
      <c r="C1739" s="4" t="s">
        <v>9</v>
      </c>
      <c r="D1739" s="4">
        <v>314</v>
      </c>
      <c r="E1739" s="4">
        <v>88</v>
      </c>
      <c r="F1739" s="4">
        <v>117</v>
      </c>
      <c r="G1739" s="4">
        <v>283.77999999999997</v>
      </c>
      <c r="H1739" s="5">
        <v>45196</v>
      </c>
      <c r="I1739" s="4">
        <f>'Main Data (2)'!$D1739-'Main Data (2)'!$F1739</f>
        <v>197</v>
      </c>
      <c r="J1739" s="4">
        <f>'Main Data (2)'!$D1739*'Main Data (2)'!$G1739</f>
        <v>89106.92</v>
      </c>
      <c r="K1739" s="4">
        <f>'Main Data (2)'!$F1739*'Main Data (2)'!$G1739</f>
        <v>33202.259999999995</v>
      </c>
      <c r="L1739" s="7" t="str">
        <f t="shared" si="27"/>
        <v>No</v>
      </c>
    </row>
    <row r="1740" spans="1:12" x14ac:dyDescent="0.25">
      <c r="A1740" s="2" t="s">
        <v>3887</v>
      </c>
      <c r="B1740" s="2" t="s">
        <v>48</v>
      </c>
      <c r="C1740" s="2" t="s">
        <v>9</v>
      </c>
      <c r="D1740" s="2">
        <v>292</v>
      </c>
      <c r="E1740" s="2">
        <v>69</v>
      </c>
      <c r="F1740" s="2">
        <v>212</v>
      </c>
      <c r="G1740" s="2">
        <v>398.58</v>
      </c>
      <c r="H1740" s="3">
        <v>45092</v>
      </c>
      <c r="I1740" s="2">
        <f>'Main Data (2)'!$D1740-'Main Data (2)'!$F1740</f>
        <v>80</v>
      </c>
      <c r="J1740" s="2">
        <f>'Main Data (2)'!$D1740*'Main Data (2)'!$G1740</f>
        <v>116385.36</v>
      </c>
      <c r="K1740" s="2">
        <f>'Main Data (2)'!$F1740*'Main Data (2)'!$G1740</f>
        <v>84498.959999999992</v>
      </c>
      <c r="L1740" s="6" t="str">
        <f t="shared" si="27"/>
        <v>No</v>
      </c>
    </row>
    <row r="1741" spans="1:12" x14ac:dyDescent="0.25">
      <c r="A1741" s="4" t="s">
        <v>3892</v>
      </c>
      <c r="B1741" s="4" t="s">
        <v>28</v>
      </c>
      <c r="C1741" s="4" t="s">
        <v>9</v>
      </c>
      <c r="D1741" s="4">
        <v>97</v>
      </c>
      <c r="E1741" s="4">
        <v>72</v>
      </c>
      <c r="F1741" s="4">
        <v>23</v>
      </c>
      <c r="G1741" s="4">
        <v>499.84</v>
      </c>
      <c r="H1741" s="5">
        <v>45198</v>
      </c>
      <c r="I1741" s="4">
        <f>'Main Data (2)'!$D1741-'Main Data (2)'!$F1741</f>
        <v>74</v>
      </c>
      <c r="J1741" s="4">
        <f>'Main Data (2)'!$D1741*'Main Data (2)'!$G1741</f>
        <v>48484.479999999996</v>
      </c>
      <c r="K1741" s="4">
        <f>'Main Data (2)'!$F1741*'Main Data (2)'!$G1741</f>
        <v>11496.32</v>
      </c>
      <c r="L1741" s="7" t="str">
        <f t="shared" si="27"/>
        <v>No</v>
      </c>
    </row>
    <row r="1742" spans="1:12" x14ac:dyDescent="0.25">
      <c r="A1742" s="2" t="s">
        <v>3894</v>
      </c>
      <c r="B1742" s="2" t="s">
        <v>48</v>
      </c>
      <c r="C1742" s="2" t="s">
        <v>9</v>
      </c>
      <c r="D1742" s="2">
        <v>219</v>
      </c>
      <c r="E1742" s="2">
        <v>86</v>
      </c>
      <c r="F1742" s="2">
        <v>44</v>
      </c>
      <c r="G1742" s="2">
        <v>439.19</v>
      </c>
      <c r="H1742" s="3">
        <v>45195</v>
      </c>
      <c r="I1742" s="2">
        <f>'Main Data (2)'!$D1742-'Main Data (2)'!$F1742</f>
        <v>175</v>
      </c>
      <c r="J1742" s="2">
        <f>'Main Data (2)'!$D1742*'Main Data (2)'!$G1742</f>
        <v>96182.61</v>
      </c>
      <c r="K1742" s="2">
        <f>'Main Data (2)'!$F1742*'Main Data (2)'!$G1742</f>
        <v>19324.36</v>
      </c>
      <c r="L1742" s="6" t="str">
        <f t="shared" si="27"/>
        <v>No</v>
      </c>
    </row>
    <row r="1743" spans="1:12" x14ac:dyDescent="0.25">
      <c r="A1743" s="4" t="s">
        <v>3915</v>
      </c>
      <c r="B1743" s="4" t="s">
        <v>35</v>
      </c>
      <c r="C1743" s="4" t="s">
        <v>9</v>
      </c>
      <c r="D1743" s="4">
        <v>287</v>
      </c>
      <c r="E1743" s="4">
        <v>24</v>
      </c>
      <c r="F1743" s="4">
        <v>114</v>
      </c>
      <c r="G1743" s="4">
        <v>394.71</v>
      </c>
      <c r="H1743" s="5">
        <v>44949</v>
      </c>
      <c r="I1743" s="4">
        <f>'Main Data (2)'!$D1743-'Main Data (2)'!$F1743</f>
        <v>173</v>
      </c>
      <c r="J1743" s="4">
        <f>'Main Data (2)'!$D1743*'Main Data (2)'!$G1743</f>
        <v>113281.76999999999</v>
      </c>
      <c r="K1743" s="4">
        <f>'Main Data (2)'!$F1743*'Main Data (2)'!$G1743</f>
        <v>44996.939999999995</v>
      </c>
      <c r="L1743" s="7" t="str">
        <f t="shared" si="27"/>
        <v>No</v>
      </c>
    </row>
    <row r="1744" spans="1:12" x14ac:dyDescent="0.25">
      <c r="A1744" s="2" t="s">
        <v>3919</v>
      </c>
      <c r="B1744" s="2" t="s">
        <v>37</v>
      </c>
      <c r="C1744" s="2" t="s">
        <v>9</v>
      </c>
      <c r="D1744" s="2">
        <v>262</v>
      </c>
      <c r="E1744" s="2">
        <v>85</v>
      </c>
      <c r="F1744" s="2">
        <v>171</v>
      </c>
      <c r="G1744" s="2">
        <v>455.58</v>
      </c>
      <c r="H1744" s="3">
        <v>45080</v>
      </c>
      <c r="I1744" s="2">
        <f>'Main Data (2)'!$D1744-'Main Data (2)'!$F1744</f>
        <v>91</v>
      </c>
      <c r="J1744" s="2">
        <f>'Main Data (2)'!$D1744*'Main Data (2)'!$G1744</f>
        <v>119361.95999999999</v>
      </c>
      <c r="K1744" s="2">
        <f>'Main Data (2)'!$F1744*'Main Data (2)'!$G1744</f>
        <v>77904.179999999993</v>
      </c>
      <c r="L1744" s="6" t="str">
        <f t="shared" si="27"/>
        <v>No</v>
      </c>
    </row>
    <row r="1745" spans="1:12" x14ac:dyDescent="0.25">
      <c r="A1745" s="4" t="s">
        <v>3920</v>
      </c>
      <c r="B1745" s="4" t="s">
        <v>12</v>
      </c>
      <c r="C1745" s="4" t="s">
        <v>9</v>
      </c>
      <c r="D1745" s="4">
        <v>401</v>
      </c>
      <c r="E1745" s="4">
        <v>59</v>
      </c>
      <c r="F1745" s="4">
        <v>228</v>
      </c>
      <c r="G1745" s="4">
        <v>251.13</v>
      </c>
      <c r="H1745" s="5">
        <v>44987</v>
      </c>
      <c r="I1745" s="4">
        <f>'Main Data (2)'!$D1745-'Main Data (2)'!$F1745</f>
        <v>173</v>
      </c>
      <c r="J1745" s="4">
        <f>'Main Data (2)'!$D1745*'Main Data (2)'!$G1745</f>
        <v>100703.13</v>
      </c>
      <c r="K1745" s="4">
        <f>'Main Data (2)'!$F1745*'Main Data (2)'!$G1745</f>
        <v>57257.64</v>
      </c>
      <c r="L1745" s="7" t="str">
        <f t="shared" si="27"/>
        <v>No</v>
      </c>
    </row>
    <row r="1746" spans="1:12" x14ac:dyDescent="0.25">
      <c r="A1746" s="2" t="s">
        <v>3924</v>
      </c>
      <c r="B1746" s="2" t="s">
        <v>48</v>
      </c>
      <c r="C1746" s="2" t="s">
        <v>9</v>
      </c>
      <c r="D1746" s="2">
        <v>274</v>
      </c>
      <c r="E1746" s="2">
        <v>33</v>
      </c>
      <c r="F1746" s="2">
        <v>82</v>
      </c>
      <c r="G1746" s="2">
        <v>352.12</v>
      </c>
      <c r="H1746" s="3">
        <v>45236</v>
      </c>
      <c r="I1746" s="2">
        <f>'Main Data (2)'!$D1746-'Main Data (2)'!$F1746</f>
        <v>192</v>
      </c>
      <c r="J1746" s="2">
        <f>'Main Data (2)'!$D1746*'Main Data (2)'!$G1746</f>
        <v>96480.88</v>
      </c>
      <c r="K1746" s="2">
        <f>'Main Data (2)'!$F1746*'Main Data (2)'!$G1746</f>
        <v>28873.84</v>
      </c>
      <c r="L1746" s="6" t="str">
        <f t="shared" si="27"/>
        <v>No</v>
      </c>
    </row>
    <row r="1747" spans="1:12" x14ac:dyDescent="0.25">
      <c r="A1747" s="4" t="s">
        <v>3932</v>
      </c>
      <c r="B1747" s="4" t="s">
        <v>21</v>
      </c>
      <c r="C1747" s="4" t="s">
        <v>9</v>
      </c>
      <c r="D1747" s="4">
        <v>254</v>
      </c>
      <c r="E1747" s="4">
        <v>96</v>
      </c>
      <c r="F1747" s="4">
        <v>241</v>
      </c>
      <c r="G1747" s="4">
        <v>24.51</v>
      </c>
      <c r="H1747" s="5">
        <v>45280</v>
      </c>
      <c r="I1747" s="4">
        <f>'Main Data (2)'!$D1747-'Main Data (2)'!$F1747</f>
        <v>13</v>
      </c>
      <c r="J1747" s="4">
        <f>'Main Data (2)'!$D1747*'Main Data (2)'!$G1747</f>
        <v>6225.54</v>
      </c>
      <c r="K1747" s="4">
        <f>'Main Data (2)'!$F1747*'Main Data (2)'!$G1747</f>
        <v>5906.9100000000008</v>
      </c>
      <c r="L1747" s="7" t="str">
        <f t="shared" si="27"/>
        <v>No</v>
      </c>
    </row>
    <row r="1748" spans="1:12" x14ac:dyDescent="0.25">
      <c r="A1748" s="2" t="s">
        <v>3933</v>
      </c>
      <c r="B1748" s="2" t="s">
        <v>37</v>
      </c>
      <c r="C1748" s="2" t="s">
        <v>9</v>
      </c>
      <c r="D1748" s="2">
        <v>194</v>
      </c>
      <c r="E1748" s="2">
        <v>79</v>
      </c>
      <c r="F1748" s="2">
        <v>125</v>
      </c>
      <c r="G1748" s="2">
        <v>267.08</v>
      </c>
      <c r="H1748" s="3">
        <v>45053</v>
      </c>
      <c r="I1748" s="2">
        <f>'Main Data (2)'!$D1748-'Main Data (2)'!$F1748</f>
        <v>69</v>
      </c>
      <c r="J1748" s="2">
        <f>'Main Data (2)'!$D1748*'Main Data (2)'!$G1748</f>
        <v>51813.52</v>
      </c>
      <c r="K1748" s="2">
        <f>'Main Data (2)'!$F1748*'Main Data (2)'!$G1748</f>
        <v>33385</v>
      </c>
      <c r="L1748" s="6" t="str">
        <f t="shared" si="27"/>
        <v>No</v>
      </c>
    </row>
    <row r="1749" spans="1:12" x14ac:dyDescent="0.25">
      <c r="A1749" s="4" t="s">
        <v>3942</v>
      </c>
      <c r="B1749" s="4" t="s">
        <v>37</v>
      </c>
      <c r="C1749" s="4" t="s">
        <v>9</v>
      </c>
      <c r="D1749" s="4">
        <v>88</v>
      </c>
      <c r="E1749" s="4">
        <v>33</v>
      </c>
      <c r="F1749" s="4">
        <v>69</v>
      </c>
      <c r="G1749" s="4">
        <v>146.21</v>
      </c>
      <c r="H1749" s="5">
        <v>44971</v>
      </c>
      <c r="I1749" s="4">
        <f>'Main Data (2)'!$D1749-'Main Data (2)'!$F1749</f>
        <v>19</v>
      </c>
      <c r="J1749" s="4">
        <f>'Main Data (2)'!$D1749*'Main Data (2)'!$G1749</f>
        <v>12866.480000000001</v>
      </c>
      <c r="K1749" s="4">
        <f>'Main Data (2)'!$F1749*'Main Data (2)'!$G1749</f>
        <v>10088.49</v>
      </c>
      <c r="L1749" s="7" t="str">
        <f t="shared" si="27"/>
        <v>No</v>
      </c>
    </row>
    <row r="1750" spans="1:12" x14ac:dyDescent="0.25">
      <c r="A1750" s="2" t="s">
        <v>3949</v>
      </c>
      <c r="B1750" s="2" t="s">
        <v>26</v>
      </c>
      <c r="C1750" s="2" t="s">
        <v>9</v>
      </c>
      <c r="D1750" s="2">
        <v>514</v>
      </c>
      <c r="E1750" s="2">
        <v>77</v>
      </c>
      <c r="F1750" s="2">
        <v>240</v>
      </c>
      <c r="G1750" s="2">
        <v>371.94</v>
      </c>
      <c r="H1750" s="3">
        <v>45199</v>
      </c>
      <c r="I1750" s="2">
        <f>'Main Data (2)'!$D1750-'Main Data (2)'!$F1750</f>
        <v>274</v>
      </c>
      <c r="J1750" s="2">
        <f>'Main Data (2)'!$D1750*'Main Data (2)'!$G1750</f>
        <v>191177.16</v>
      </c>
      <c r="K1750" s="2">
        <f>'Main Data (2)'!$F1750*'Main Data (2)'!$G1750</f>
        <v>89265.600000000006</v>
      </c>
      <c r="L1750" s="6" t="str">
        <f t="shared" si="27"/>
        <v>No</v>
      </c>
    </row>
    <row r="1751" spans="1:12" x14ac:dyDescent="0.25">
      <c r="A1751" s="4" t="s">
        <v>3952</v>
      </c>
      <c r="B1751" s="4" t="s">
        <v>37</v>
      </c>
      <c r="C1751" s="4" t="s">
        <v>9</v>
      </c>
      <c r="D1751" s="4">
        <v>179</v>
      </c>
      <c r="E1751" s="4">
        <v>99</v>
      </c>
      <c r="F1751" s="4">
        <v>158</v>
      </c>
      <c r="G1751" s="4">
        <v>10.26</v>
      </c>
      <c r="H1751" s="5">
        <v>45277</v>
      </c>
      <c r="I1751" s="4">
        <f>'Main Data (2)'!$D1751-'Main Data (2)'!$F1751</f>
        <v>21</v>
      </c>
      <c r="J1751" s="4">
        <f>'Main Data (2)'!$D1751*'Main Data (2)'!$G1751</f>
        <v>1836.54</v>
      </c>
      <c r="K1751" s="4">
        <f>'Main Data (2)'!$F1751*'Main Data (2)'!$G1751</f>
        <v>1621.08</v>
      </c>
      <c r="L1751" s="7" t="str">
        <f t="shared" si="27"/>
        <v>No</v>
      </c>
    </row>
    <row r="1752" spans="1:12" x14ac:dyDescent="0.25">
      <c r="A1752" s="2" t="s">
        <v>3953</v>
      </c>
      <c r="B1752" s="2" t="s">
        <v>48</v>
      </c>
      <c r="C1752" s="2" t="s">
        <v>9</v>
      </c>
      <c r="D1752" s="2">
        <v>162</v>
      </c>
      <c r="E1752" s="2">
        <v>91</v>
      </c>
      <c r="F1752" s="2">
        <v>24</v>
      </c>
      <c r="G1752" s="2">
        <v>9.26</v>
      </c>
      <c r="H1752" s="3">
        <v>44962</v>
      </c>
      <c r="I1752" s="2">
        <f>'Main Data (2)'!$D1752-'Main Data (2)'!$F1752</f>
        <v>138</v>
      </c>
      <c r="J1752" s="2">
        <f>'Main Data (2)'!$D1752*'Main Data (2)'!$G1752</f>
        <v>1500.12</v>
      </c>
      <c r="K1752" s="2">
        <f>'Main Data (2)'!$F1752*'Main Data (2)'!$G1752</f>
        <v>222.24</v>
      </c>
      <c r="L1752" s="6" t="str">
        <f t="shared" si="27"/>
        <v>No</v>
      </c>
    </row>
    <row r="1753" spans="1:12" x14ac:dyDescent="0.25">
      <c r="A1753" s="4" t="s">
        <v>3956</v>
      </c>
      <c r="B1753" s="4" t="s">
        <v>17</v>
      </c>
      <c r="C1753" s="4" t="s">
        <v>9</v>
      </c>
      <c r="D1753" s="4">
        <v>123</v>
      </c>
      <c r="E1753" s="4">
        <v>35</v>
      </c>
      <c r="F1753" s="4">
        <v>69</v>
      </c>
      <c r="G1753" s="4">
        <v>257.86</v>
      </c>
      <c r="H1753" s="5">
        <v>44968</v>
      </c>
      <c r="I1753" s="4">
        <f>'Main Data (2)'!$D1753-'Main Data (2)'!$F1753</f>
        <v>54</v>
      </c>
      <c r="J1753" s="4">
        <f>'Main Data (2)'!$D1753*'Main Data (2)'!$G1753</f>
        <v>31716.780000000002</v>
      </c>
      <c r="K1753" s="4">
        <f>'Main Data (2)'!$F1753*'Main Data (2)'!$G1753</f>
        <v>17792.34</v>
      </c>
      <c r="L1753" s="7" t="str">
        <f t="shared" si="27"/>
        <v>No</v>
      </c>
    </row>
    <row r="1754" spans="1:12" x14ac:dyDescent="0.25">
      <c r="A1754" s="2" t="s">
        <v>3976</v>
      </c>
      <c r="B1754" s="2" t="s">
        <v>21</v>
      </c>
      <c r="C1754" s="2" t="s">
        <v>9</v>
      </c>
      <c r="D1754" s="2">
        <v>399</v>
      </c>
      <c r="E1754" s="2">
        <v>54</v>
      </c>
      <c r="F1754" s="2">
        <v>264</v>
      </c>
      <c r="G1754" s="2">
        <v>423.2</v>
      </c>
      <c r="H1754" s="3">
        <v>45214</v>
      </c>
      <c r="I1754" s="2">
        <f>'Main Data (2)'!$D1754-'Main Data (2)'!$F1754</f>
        <v>135</v>
      </c>
      <c r="J1754" s="2">
        <f>'Main Data (2)'!$D1754*'Main Data (2)'!$G1754</f>
        <v>168856.8</v>
      </c>
      <c r="K1754" s="2">
        <f>'Main Data (2)'!$F1754*'Main Data (2)'!$G1754</f>
        <v>111724.8</v>
      </c>
      <c r="L1754" s="6" t="str">
        <f t="shared" si="27"/>
        <v>No</v>
      </c>
    </row>
    <row r="1755" spans="1:12" x14ac:dyDescent="0.25">
      <c r="A1755" s="4" t="s">
        <v>3986</v>
      </c>
      <c r="B1755" s="4" t="s">
        <v>28</v>
      </c>
      <c r="C1755" s="4" t="s">
        <v>9</v>
      </c>
      <c r="D1755" s="4">
        <v>181</v>
      </c>
      <c r="E1755" s="4">
        <v>33</v>
      </c>
      <c r="F1755" s="4">
        <v>128</v>
      </c>
      <c r="G1755" s="4">
        <v>215.34</v>
      </c>
      <c r="H1755" s="5">
        <v>45233</v>
      </c>
      <c r="I1755" s="4">
        <f>'Main Data (2)'!$D1755-'Main Data (2)'!$F1755</f>
        <v>53</v>
      </c>
      <c r="J1755" s="4">
        <f>'Main Data (2)'!$D1755*'Main Data (2)'!$G1755</f>
        <v>38976.54</v>
      </c>
      <c r="K1755" s="4">
        <f>'Main Data (2)'!$F1755*'Main Data (2)'!$G1755</f>
        <v>27563.52</v>
      </c>
      <c r="L1755" s="7" t="str">
        <f t="shared" si="27"/>
        <v>No</v>
      </c>
    </row>
    <row r="1756" spans="1:12" x14ac:dyDescent="0.25">
      <c r="A1756" s="2" t="s">
        <v>4002</v>
      </c>
      <c r="B1756" s="2" t="s">
        <v>48</v>
      </c>
      <c r="C1756" s="2" t="s">
        <v>9</v>
      </c>
      <c r="D1756" s="2">
        <v>321</v>
      </c>
      <c r="E1756" s="2">
        <v>46</v>
      </c>
      <c r="F1756" s="2">
        <v>165</v>
      </c>
      <c r="G1756" s="2">
        <v>67.569999999999993</v>
      </c>
      <c r="H1756" s="3">
        <v>44972</v>
      </c>
      <c r="I1756" s="2">
        <f>'Main Data (2)'!$D1756-'Main Data (2)'!$F1756</f>
        <v>156</v>
      </c>
      <c r="J1756" s="2">
        <f>'Main Data (2)'!$D1756*'Main Data (2)'!$G1756</f>
        <v>21689.969999999998</v>
      </c>
      <c r="K1756" s="2">
        <f>'Main Data (2)'!$F1756*'Main Data (2)'!$G1756</f>
        <v>11149.05</v>
      </c>
      <c r="L1756" s="6" t="str">
        <f t="shared" si="27"/>
        <v>No</v>
      </c>
    </row>
    <row r="1757" spans="1:12" x14ac:dyDescent="0.25">
      <c r="A1757" s="4" t="s">
        <v>4003</v>
      </c>
      <c r="B1757" s="4" t="s">
        <v>12</v>
      </c>
      <c r="C1757" s="4" t="s">
        <v>9</v>
      </c>
      <c r="D1757" s="4">
        <v>284</v>
      </c>
      <c r="E1757" s="4">
        <v>92</v>
      </c>
      <c r="F1757" s="4">
        <v>276</v>
      </c>
      <c r="G1757" s="4">
        <v>74.87</v>
      </c>
      <c r="H1757" s="5">
        <v>44959</v>
      </c>
      <c r="I1757" s="4">
        <f>'Main Data (2)'!$D1757-'Main Data (2)'!$F1757</f>
        <v>8</v>
      </c>
      <c r="J1757" s="4">
        <f>'Main Data (2)'!$D1757*'Main Data (2)'!$G1757</f>
        <v>21263.08</v>
      </c>
      <c r="K1757" s="4">
        <f>'Main Data (2)'!$F1757*'Main Data (2)'!$G1757</f>
        <v>20664.120000000003</v>
      </c>
      <c r="L1757" s="7" t="str">
        <f t="shared" si="27"/>
        <v>No</v>
      </c>
    </row>
    <row r="1758" spans="1:12" x14ac:dyDescent="0.25">
      <c r="A1758" s="2" t="s">
        <v>4004</v>
      </c>
      <c r="B1758" s="2" t="s">
        <v>14</v>
      </c>
      <c r="C1758" s="2" t="s">
        <v>9</v>
      </c>
      <c r="D1758" s="2">
        <v>225</v>
      </c>
      <c r="E1758" s="2">
        <v>60</v>
      </c>
      <c r="F1758" s="2">
        <v>170</v>
      </c>
      <c r="G1758" s="2">
        <v>184.84</v>
      </c>
      <c r="H1758" s="3">
        <v>45085</v>
      </c>
      <c r="I1758" s="2">
        <f>'Main Data (2)'!$D1758-'Main Data (2)'!$F1758</f>
        <v>55</v>
      </c>
      <c r="J1758" s="2">
        <f>'Main Data (2)'!$D1758*'Main Data (2)'!$G1758</f>
        <v>41589</v>
      </c>
      <c r="K1758" s="2">
        <f>'Main Data (2)'!$F1758*'Main Data (2)'!$G1758</f>
        <v>31422.799999999999</v>
      </c>
      <c r="L1758" s="6" t="str">
        <f t="shared" si="27"/>
        <v>No</v>
      </c>
    </row>
    <row r="1759" spans="1:12" x14ac:dyDescent="0.25">
      <c r="A1759" s="4" t="s">
        <v>4009</v>
      </c>
      <c r="B1759" s="4" t="s">
        <v>8</v>
      </c>
      <c r="C1759" s="4" t="s">
        <v>9</v>
      </c>
      <c r="D1759" s="4">
        <v>297</v>
      </c>
      <c r="E1759" s="4">
        <v>84</v>
      </c>
      <c r="F1759" s="4">
        <v>69</v>
      </c>
      <c r="G1759" s="4">
        <v>106.1</v>
      </c>
      <c r="H1759" s="5">
        <v>45281</v>
      </c>
      <c r="I1759" s="4">
        <f>'Main Data (2)'!$D1759-'Main Data (2)'!$F1759</f>
        <v>228</v>
      </c>
      <c r="J1759" s="4">
        <f>'Main Data (2)'!$D1759*'Main Data (2)'!$G1759</f>
        <v>31511.699999999997</v>
      </c>
      <c r="K1759" s="4">
        <f>'Main Data (2)'!$F1759*'Main Data (2)'!$G1759</f>
        <v>7320.9</v>
      </c>
      <c r="L1759" s="7" t="str">
        <f t="shared" si="27"/>
        <v>No</v>
      </c>
    </row>
    <row r="1760" spans="1:12" x14ac:dyDescent="0.25">
      <c r="A1760" s="2" t="s">
        <v>4012</v>
      </c>
      <c r="B1760" s="2" t="s">
        <v>26</v>
      </c>
      <c r="C1760" s="2" t="s">
        <v>9</v>
      </c>
      <c r="D1760" s="2">
        <v>229</v>
      </c>
      <c r="E1760" s="2">
        <v>92</v>
      </c>
      <c r="F1760" s="2">
        <v>223</v>
      </c>
      <c r="G1760" s="2">
        <v>8.48</v>
      </c>
      <c r="H1760" s="3">
        <v>45011</v>
      </c>
      <c r="I1760" s="2">
        <f>'Main Data (2)'!$D1760-'Main Data (2)'!$F1760</f>
        <v>6</v>
      </c>
      <c r="J1760" s="2">
        <f>'Main Data (2)'!$D1760*'Main Data (2)'!$G1760</f>
        <v>1941.92</v>
      </c>
      <c r="K1760" s="2">
        <f>'Main Data (2)'!$F1760*'Main Data (2)'!$G1760</f>
        <v>1891.0400000000002</v>
      </c>
      <c r="L1760" s="6" t="str">
        <f t="shared" si="27"/>
        <v>No</v>
      </c>
    </row>
    <row r="1761" spans="1:12" x14ac:dyDescent="0.25">
      <c r="A1761" s="4" t="s">
        <v>4022</v>
      </c>
      <c r="B1761" s="4" t="s">
        <v>28</v>
      </c>
      <c r="C1761" s="4" t="s">
        <v>9</v>
      </c>
      <c r="D1761" s="4">
        <v>219</v>
      </c>
      <c r="E1761" s="4">
        <v>48</v>
      </c>
      <c r="F1761" s="4">
        <v>86</v>
      </c>
      <c r="G1761" s="4">
        <v>478.11</v>
      </c>
      <c r="H1761" s="5">
        <v>45106</v>
      </c>
      <c r="I1761" s="4">
        <f>'Main Data (2)'!$D1761-'Main Data (2)'!$F1761</f>
        <v>133</v>
      </c>
      <c r="J1761" s="4">
        <f>'Main Data (2)'!$D1761*'Main Data (2)'!$G1761</f>
        <v>104706.09</v>
      </c>
      <c r="K1761" s="4">
        <f>'Main Data (2)'!$F1761*'Main Data (2)'!$G1761</f>
        <v>41117.46</v>
      </c>
      <c r="L1761" s="7" t="str">
        <f t="shared" si="27"/>
        <v>No</v>
      </c>
    </row>
    <row r="1762" spans="1:12" x14ac:dyDescent="0.25">
      <c r="A1762" s="2" t="s">
        <v>4027</v>
      </c>
      <c r="B1762" s="2" t="s">
        <v>48</v>
      </c>
      <c r="C1762" s="2" t="s">
        <v>9</v>
      </c>
      <c r="D1762" s="2">
        <v>490</v>
      </c>
      <c r="E1762" s="2">
        <v>35</v>
      </c>
      <c r="F1762" s="2">
        <v>288</v>
      </c>
      <c r="G1762" s="2">
        <v>433.51</v>
      </c>
      <c r="H1762" s="3">
        <v>45249</v>
      </c>
      <c r="I1762" s="2">
        <f>'Main Data (2)'!$D1762-'Main Data (2)'!$F1762</f>
        <v>202</v>
      </c>
      <c r="J1762" s="2">
        <f>'Main Data (2)'!$D1762*'Main Data (2)'!$G1762</f>
        <v>212419.9</v>
      </c>
      <c r="K1762" s="2">
        <f>'Main Data (2)'!$F1762*'Main Data (2)'!$G1762</f>
        <v>124850.88</v>
      </c>
      <c r="L1762" s="6" t="str">
        <f t="shared" si="27"/>
        <v>No</v>
      </c>
    </row>
    <row r="1763" spans="1:12" x14ac:dyDescent="0.25">
      <c r="A1763" s="4" t="s">
        <v>4028</v>
      </c>
      <c r="B1763" s="4" t="s">
        <v>26</v>
      </c>
      <c r="C1763" s="4" t="s">
        <v>9</v>
      </c>
      <c r="D1763" s="4">
        <v>404</v>
      </c>
      <c r="E1763" s="4">
        <v>27</v>
      </c>
      <c r="F1763" s="4">
        <v>288</v>
      </c>
      <c r="G1763" s="4">
        <v>335.76</v>
      </c>
      <c r="H1763" s="5">
        <v>45265</v>
      </c>
      <c r="I1763" s="4">
        <f>'Main Data (2)'!$D1763-'Main Data (2)'!$F1763</f>
        <v>116</v>
      </c>
      <c r="J1763" s="4">
        <f>'Main Data (2)'!$D1763*'Main Data (2)'!$G1763</f>
        <v>135647.04000000001</v>
      </c>
      <c r="K1763" s="4">
        <f>'Main Data (2)'!$F1763*'Main Data (2)'!$G1763</f>
        <v>96698.880000000005</v>
      </c>
      <c r="L1763" s="7" t="str">
        <f t="shared" si="27"/>
        <v>No</v>
      </c>
    </row>
    <row r="1764" spans="1:12" x14ac:dyDescent="0.25">
      <c r="A1764" s="2" t="s">
        <v>4031</v>
      </c>
      <c r="B1764" s="2" t="s">
        <v>8</v>
      </c>
      <c r="C1764" s="2" t="s">
        <v>9</v>
      </c>
      <c r="D1764" s="2">
        <v>357</v>
      </c>
      <c r="E1764" s="2">
        <v>43</v>
      </c>
      <c r="F1764" s="2">
        <v>241</v>
      </c>
      <c r="G1764" s="2">
        <v>187.79</v>
      </c>
      <c r="H1764" s="3">
        <v>45070</v>
      </c>
      <c r="I1764" s="2">
        <f>'Main Data (2)'!$D1764-'Main Data (2)'!$F1764</f>
        <v>116</v>
      </c>
      <c r="J1764" s="2">
        <f>'Main Data (2)'!$D1764*'Main Data (2)'!$G1764</f>
        <v>67041.03</v>
      </c>
      <c r="K1764" s="2">
        <f>'Main Data (2)'!$F1764*'Main Data (2)'!$G1764</f>
        <v>45257.39</v>
      </c>
      <c r="L1764" s="6" t="str">
        <f t="shared" si="27"/>
        <v>No</v>
      </c>
    </row>
    <row r="1765" spans="1:12" x14ac:dyDescent="0.25">
      <c r="A1765" s="4" t="s">
        <v>4035</v>
      </c>
      <c r="B1765" s="4" t="s">
        <v>8</v>
      </c>
      <c r="C1765" s="4" t="s">
        <v>9</v>
      </c>
      <c r="D1765" s="4">
        <v>282</v>
      </c>
      <c r="E1765" s="4">
        <v>35</v>
      </c>
      <c r="F1765" s="4">
        <v>197</v>
      </c>
      <c r="G1765" s="4">
        <v>404.73</v>
      </c>
      <c r="H1765" s="5">
        <v>45130</v>
      </c>
      <c r="I1765" s="4">
        <f>'Main Data (2)'!$D1765-'Main Data (2)'!$F1765</f>
        <v>85</v>
      </c>
      <c r="J1765" s="4">
        <f>'Main Data (2)'!$D1765*'Main Data (2)'!$G1765</f>
        <v>114133.86</v>
      </c>
      <c r="K1765" s="4">
        <f>'Main Data (2)'!$F1765*'Main Data (2)'!$G1765</f>
        <v>79731.81</v>
      </c>
      <c r="L1765" s="7" t="str">
        <f t="shared" si="27"/>
        <v>No</v>
      </c>
    </row>
    <row r="1766" spans="1:12" x14ac:dyDescent="0.25">
      <c r="A1766" s="2" t="s">
        <v>4041</v>
      </c>
      <c r="B1766" s="2" t="s">
        <v>8</v>
      </c>
      <c r="C1766" s="2" t="s">
        <v>9</v>
      </c>
      <c r="D1766" s="2">
        <v>289</v>
      </c>
      <c r="E1766" s="2">
        <v>52</v>
      </c>
      <c r="F1766" s="2">
        <v>272</v>
      </c>
      <c r="G1766" s="2">
        <v>20.47</v>
      </c>
      <c r="H1766" s="3">
        <v>45172</v>
      </c>
      <c r="I1766" s="2">
        <f>'Main Data (2)'!$D1766-'Main Data (2)'!$F1766</f>
        <v>17</v>
      </c>
      <c r="J1766" s="2">
        <f>'Main Data (2)'!$D1766*'Main Data (2)'!$G1766</f>
        <v>5915.83</v>
      </c>
      <c r="K1766" s="2">
        <f>'Main Data (2)'!$F1766*'Main Data (2)'!$G1766</f>
        <v>5567.84</v>
      </c>
      <c r="L1766" s="6" t="str">
        <f t="shared" si="27"/>
        <v>No</v>
      </c>
    </row>
    <row r="1767" spans="1:12" x14ac:dyDescent="0.25">
      <c r="A1767" s="4" t="s">
        <v>4046</v>
      </c>
      <c r="B1767" s="4" t="s">
        <v>28</v>
      </c>
      <c r="C1767" s="4" t="s">
        <v>9</v>
      </c>
      <c r="D1767" s="4">
        <v>309</v>
      </c>
      <c r="E1767" s="4">
        <v>28</v>
      </c>
      <c r="F1767" s="4">
        <v>120</v>
      </c>
      <c r="G1767" s="4">
        <v>233.97</v>
      </c>
      <c r="H1767" s="5">
        <v>45242</v>
      </c>
      <c r="I1767" s="4">
        <f>'Main Data (2)'!$D1767-'Main Data (2)'!$F1767</f>
        <v>189</v>
      </c>
      <c r="J1767" s="4">
        <f>'Main Data (2)'!$D1767*'Main Data (2)'!$G1767</f>
        <v>72296.73</v>
      </c>
      <c r="K1767" s="4">
        <f>'Main Data (2)'!$F1767*'Main Data (2)'!$G1767</f>
        <v>28076.400000000001</v>
      </c>
      <c r="L1767" s="7" t="str">
        <f t="shared" si="27"/>
        <v>No</v>
      </c>
    </row>
    <row r="1768" spans="1:12" x14ac:dyDescent="0.25">
      <c r="A1768" s="2" t="s">
        <v>4050</v>
      </c>
      <c r="B1768" s="2" t="s">
        <v>35</v>
      </c>
      <c r="C1768" s="2" t="s">
        <v>9</v>
      </c>
      <c r="D1768" s="2">
        <v>72</v>
      </c>
      <c r="E1768" s="2">
        <v>79</v>
      </c>
      <c r="F1768" s="2">
        <v>39</v>
      </c>
      <c r="G1768" s="2">
        <v>339.82</v>
      </c>
      <c r="H1768" s="3">
        <v>45257</v>
      </c>
      <c r="I1768" s="2">
        <f>'Main Data (2)'!$D1768-'Main Data (2)'!$F1768</f>
        <v>33</v>
      </c>
      <c r="J1768" s="2">
        <f>'Main Data (2)'!$D1768*'Main Data (2)'!$G1768</f>
        <v>24467.040000000001</v>
      </c>
      <c r="K1768" s="2">
        <f>'Main Data (2)'!$F1768*'Main Data (2)'!$G1768</f>
        <v>13252.98</v>
      </c>
      <c r="L1768" s="6" t="str">
        <f t="shared" si="27"/>
        <v>Yes</v>
      </c>
    </row>
    <row r="1769" spans="1:12" x14ac:dyDescent="0.25">
      <c r="A1769" s="4" t="s">
        <v>4058</v>
      </c>
      <c r="B1769" s="4" t="s">
        <v>17</v>
      </c>
      <c r="C1769" s="4" t="s">
        <v>9</v>
      </c>
      <c r="D1769" s="4">
        <v>328</v>
      </c>
      <c r="E1769" s="4">
        <v>95</v>
      </c>
      <c r="F1769" s="4">
        <v>203</v>
      </c>
      <c r="G1769" s="4">
        <v>339.62</v>
      </c>
      <c r="H1769" s="5">
        <v>45077</v>
      </c>
      <c r="I1769" s="4">
        <f>'Main Data (2)'!$D1769-'Main Data (2)'!$F1769</f>
        <v>125</v>
      </c>
      <c r="J1769" s="4">
        <f>'Main Data (2)'!$D1769*'Main Data (2)'!$G1769</f>
        <v>111395.36</v>
      </c>
      <c r="K1769" s="4">
        <f>'Main Data (2)'!$F1769*'Main Data (2)'!$G1769</f>
        <v>68942.86</v>
      </c>
      <c r="L1769" s="7" t="str">
        <f t="shared" si="27"/>
        <v>No</v>
      </c>
    </row>
    <row r="1770" spans="1:12" x14ac:dyDescent="0.25">
      <c r="A1770" s="2" t="s">
        <v>4059</v>
      </c>
      <c r="B1770" s="2" t="s">
        <v>35</v>
      </c>
      <c r="C1770" s="2" t="s">
        <v>9</v>
      </c>
      <c r="D1770" s="2">
        <v>201</v>
      </c>
      <c r="E1770" s="2">
        <v>86</v>
      </c>
      <c r="F1770" s="2">
        <v>110</v>
      </c>
      <c r="G1770" s="2">
        <v>309.10000000000002</v>
      </c>
      <c r="H1770" s="3">
        <v>45291</v>
      </c>
      <c r="I1770" s="2">
        <f>'Main Data (2)'!$D1770-'Main Data (2)'!$F1770</f>
        <v>91</v>
      </c>
      <c r="J1770" s="2">
        <f>'Main Data (2)'!$D1770*'Main Data (2)'!$G1770</f>
        <v>62129.100000000006</v>
      </c>
      <c r="K1770" s="2">
        <f>'Main Data (2)'!$F1770*'Main Data (2)'!$G1770</f>
        <v>34001</v>
      </c>
      <c r="L1770" s="6" t="str">
        <f t="shared" si="27"/>
        <v>No</v>
      </c>
    </row>
    <row r="1771" spans="1:12" x14ac:dyDescent="0.25">
      <c r="A1771" s="4" t="s">
        <v>4066</v>
      </c>
      <c r="B1771" s="4" t="s">
        <v>48</v>
      </c>
      <c r="C1771" s="4" t="s">
        <v>9</v>
      </c>
      <c r="D1771" s="4">
        <v>438</v>
      </c>
      <c r="E1771" s="4">
        <v>79</v>
      </c>
      <c r="F1771" s="4">
        <v>218</v>
      </c>
      <c r="G1771" s="4">
        <v>278.87</v>
      </c>
      <c r="H1771" s="5">
        <v>44974</v>
      </c>
      <c r="I1771" s="4">
        <f>'Main Data (2)'!$D1771-'Main Data (2)'!$F1771</f>
        <v>220</v>
      </c>
      <c r="J1771" s="4">
        <f>'Main Data (2)'!$D1771*'Main Data (2)'!$G1771</f>
        <v>122145.06</v>
      </c>
      <c r="K1771" s="4">
        <f>'Main Data (2)'!$F1771*'Main Data (2)'!$G1771</f>
        <v>60793.66</v>
      </c>
      <c r="L1771" s="7" t="str">
        <f t="shared" si="27"/>
        <v>No</v>
      </c>
    </row>
    <row r="1772" spans="1:12" x14ac:dyDescent="0.25">
      <c r="A1772" s="2" t="s">
        <v>4073</v>
      </c>
      <c r="B1772" s="2" t="s">
        <v>21</v>
      </c>
      <c r="C1772" s="2" t="s">
        <v>9</v>
      </c>
      <c r="D1772" s="2">
        <v>357</v>
      </c>
      <c r="E1772" s="2">
        <v>29</v>
      </c>
      <c r="F1772" s="2">
        <v>226</v>
      </c>
      <c r="G1772" s="2">
        <v>407.12</v>
      </c>
      <c r="H1772" s="3">
        <v>45191</v>
      </c>
      <c r="I1772" s="2">
        <f>'Main Data (2)'!$D1772-'Main Data (2)'!$F1772</f>
        <v>131</v>
      </c>
      <c r="J1772" s="2">
        <f>'Main Data (2)'!$D1772*'Main Data (2)'!$G1772</f>
        <v>145341.84</v>
      </c>
      <c r="K1772" s="2">
        <f>'Main Data (2)'!$F1772*'Main Data (2)'!$G1772</f>
        <v>92009.12</v>
      </c>
      <c r="L1772" s="6" t="str">
        <f t="shared" si="27"/>
        <v>No</v>
      </c>
    </row>
    <row r="1773" spans="1:12" x14ac:dyDescent="0.25">
      <c r="A1773" s="4" t="s">
        <v>4078</v>
      </c>
      <c r="B1773" s="4" t="s">
        <v>48</v>
      </c>
      <c r="C1773" s="4" t="s">
        <v>9</v>
      </c>
      <c r="D1773" s="4">
        <v>479</v>
      </c>
      <c r="E1773" s="4">
        <v>63</v>
      </c>
      <c r="F1773" s="4">
        <v>207</v>
      </c>
      <c r="G1773" s="4">
        <v>344.55</v>
      </c>
      <c r="H1773" s="5">
        <v>45197</v>
      </c>
      <c r="I1773" s="4">
        <f>'Main Data (2)'!$D1773-'Main Data (2)'!$F1773</f>
        <v>272</v>
      </c>
      <c r="J1773" s="4">
        <f>'Main Data (2)'!$D1773*'Main Data (2)'!$G1773</f>
        <v>165039.45000000001</v>
      </c>
      <c r="K1773" s="4">
        <f>'Main Data (2)'!$F1773*'Main Data (2)'!$G1773</f>
        <v>71321.850000000006</v>
      </c>
      <c r="L1773" s="7" t="str">
        <f t="shared" si="27"/>
        <v>No</v>
      </c>
    </row>
    <row r="1774" spans="1:12" x14ac:dyDescent="0.25">
      <c r="A1774" s="2" t="s">
        <v>4079</v>
      </c>
      <c r="B1774" s="2" t="s">
        <v>8</v>
      </c>
      <c r="C1774" s="2" t="s">
        <v>9</v>
      </c>
      <c r="D1774" s="2">
        <v>341</v>
      </c>
      <c r="E1774" s="2">
        <v>31</v>
      </c>
      <c r="F1774" s="2">
        <v>260</v>
      </c>
      <c r="G1774" s="2">
        <v>175.02</v>
      </c>
      <c r="H1774" s="3">
        <v>44979</v>
      </c>
      <c r="I1774" s="2">
        <f>'Main Data (2)'!$D1774-'Main Data (2)'!$F1774</f>
        <v>81</v>
      </c>
      <c r="J1774" s="2">
        <f>'Main Data (2)'!$D1774*'Main Data (2)'!$G1774</f>
        <v>59681.820000000007</v>
      </c>
      <c r="K1774" s="2">
        <f>'Main Data (2)'!$F1774*'Main Data (2)'!$G1774</f>
        <v>45505.200000000004</v>
      </c>
      <c r="L1774" s="6" t="str">
        <f t="shared" si="27"/>
        <v>No</v>
      </c>
    </row>
    <row r="1775" spans="1:12" x14ac:dyDescent="0.25">
      <c r="A1775" s="4" t="s">
        <v>4084</v>
      </c>
      <c r="B1775" s="4" t="s">
        <v>35</v>
      </c>
      <c r="C1775" s="4" t="s">
        <v>9</v>
      </c>
      <c r="D1775" s="4">
        <v>482</v>
      </c>
      <c r="E1775" s="4">
        <v>33</v>
      </c>
      <c r="F1775" s="4">
        <v>237</v>
      </c>
      <c r="G1775" s="4">
        <v>373.09</v>
      </c>
      <c r="H1775" s="5">
        <v>45120</v>
      </c>
      <c r="I1775" s="4">
        <f>'Main Data (2)'!$D1775-'Main Data (2)'!$F1775</f>
        <v>245</v>
      </c>
      <c r="J1775" s="4">
        <f>'Main Data (2)'!$D1775*'Main Data (2)'!$G1775</f>
        <v>179829.37999999998</v>
      </c>
      <c r="K1775" s="4">
        <f>'Main Data (2)'!$F1775*'Main Data (2)'!$G1775</f>
        <v>88422.329999999987</v>
      </c>
      <c r="L1775" s="7" t="str">
        <f t="shared" si="27"/>
        <v>No</v>
      </c>
    </row>
    <row r="1776" spans="1:12" x14ac:dyDescent="0.25">
      <c r="A1776" s="2" t="s">
        <v>4086</v>
      </c>
      <c r="B1776" s="2" t="s">
        <v>12</v>
      </c>
      <c r="C1776" s="2" t="s">
        <v>9</v>
      </c>
      <c r="D1776" s="2">
        <v>299</v>
      </c>
      <c r="E1776" s="2">
        <v>98</v>
      </c>
      <c r="F1776" s="2">
        <v>264</v>
      </c>
      <c r="G1776" s="2">
        <v>313.73</v>
      </c>
      <c r="H1776" s="3">
        <v>45241</v>
      </c>
      <c r="I1776" s="2">
        <f>'Main Data (2)'!$D1776-'Main Data (2)'!$F1776</f>
        <v>35</v>
      </c>
      <c r="J1776" s="2">
        <f>'Main Data (2)'!$D1776*'Main Data (2)'!$G1776</f>
        <v>93805.27</v>
      </c>
      <c r="K1776" s="2">
        <f>'Main Data (2)'!$F1776*'Main Data (2)'!$G1776</f>
        <v>82824.72</v>
      </c>
      <c r="L1776" s="6" t="str">
        <f t="shared" si="27"/>
        <v>No</v>
      </c>
    </row>
    <row r="1777" spans="1:12" x14ac:dyDescent="0.25">
      <c r="A1777" s="4" t="s">
        <v>4096</v>
      </c>
      <c r="B1777" s="4" t="s">
        <v>17</v>
      </c>
      <c r="C1777" s="4" t="s">
        <v>9</v>
      </c>
      <c r="D1777" s="4">
        <v>389</v>
      </c>
      <c r="E1777" s="4">
        <v>68</v>
      </c>
      <c r="F1777" s="4">
        <v>92</v>
      </c>
      <c r="G1777" s="4">
        <v>493.63</v>
      </c>
      <c r="H1777" s="5">
        <v>44950</v>
      </c>
      <c r="I1777" s="4">
        <f>'Main Data (2)'!$D1777-'Main Data (2)'!$F1777</f>
        <v>297</v>
      </c>
      <c r="J1777" s="4">
        <f>'Main Data (2)'!$D1777*'Main Data (2)'!$G1777</f>
        <v>192022.07</v>
      </c>
      <c r="K1777" s="4">
        <f>'Main Data (2)'!$F1777*'Main Data (2)'!$G1777</f>
        <v>45413.96</v>
      </c>
      <c r="L1777" s="7" t="str">
        <f t="shared" si="27"/>
        <v>No</v>
      </c>
    </row>
    <row r="1778" spans="1:12" x14ac:dyDescent="0.25">
      <c r="A1778" s="2" t="s">
        <v>4100</v>
      </c>
      <c r="B1778" s="2" t="s">
        <v>17</v>
      </c>
      <c r="C1778" s="2" t="s">
        <v>9</v>
      </c>
      <c r="D1778" s="2">
        <v>190</v>
      </c>
      <c r="E1778" s="2">
        <v>65</v>
      </c>
      <c r="F1778" s="2">
        <v>189</v>
      </c>
      <c r="G1778" s="2">
        <v>5.13</v>
      </c>
      <c r="H1778" s="3">
        <v>45215</v>
      </c>
      <c r="I1778" s="2">
        <f>'Main Data (2)'!$D1778-'Main Data (2)'!$F1778</f>
        <v>1</v>
      </c>
      <c r="J1778" s="2">
        <f>'Main Data (2)'!$D1778*'Main Data (2)'!$G1778</f>
        <v>974.69999999999993</v>
      </c>
      <c r="K1778" s="2">
        <f>'Main Data (2)'!$F1778*'Main Data (2)'!$G1778</f>
        <v>969.56999999999994</v>
      </c>
      <c r="L1778" s="6" t="str">
        <f t="shared" si="27"/>
        <v>No</v>
      </c>
    </row>
    <row r="1779" spans="1:12" x14ac:dyDescent="0.25">
      <c r="A1779" s="4" t="s">
        <v>4104</v>
      </c>
      <c r="B1779" s="4" t="s">
        <v>26</v>
      </c>
      <c r="C1779" s="4" t="s">
        <v>9</v>
      </c>
      <c r="D1779" s="4">
        <v>272</v>
      </c>
      <c r="E1779" s="4">
        <v>58</v>
      </c>
      <c r="F1779" s="4">
        <v>240</v>
      </c>
      <c r="G1779" s="4">
        <v>220.09</v>
      </c>
      <c r="H1779" s="5">
        <v>45005</v>
      </c>
      <c r="I1779" s="4">
        <f>'Main Data (2)'!$D1779-'Main Data (2)'!$F1779</f>
        <v>32</v>
      </c>
      <c r="J1779" s="4">
        <f>'Main Data (2)'!$D1779*'Main Data (2)'!$G1779</f>
        <v>59864.480000000003</v>
      </c>
      <c r="K1779" s="4">
        <f>'Main Data (2)'!$F1779*'Main Data (2)'!$G1779</f>
        <v>52821.599999999999</v>
      </c>
      <c r="L1779" s="7" t="str">
        <f t="shared" si="27"/>
        <v>No</v>
      </c>
    </row>
    <row r="1780" spans="1:12" x14ac:dyDescent="0.25">
      <c r="A1780" s="2" t="s">
        <v>4110</v>
      </c>
      <c r="B1780" s="2" t="s">
        <v>8</v>
      </c>
      <c r="C1780" s="2" t="s">
        <v>9</v>
      </c>
      <c r="D1780" s="2">
        <v>205</v>
      </c>
      <c r="E1780" s="2">
        <v>81</v>
      </c>
      <c r="F1780" s="2">
        <v>27</v>
      </c>
      <c r="G1780" s="2">
        <v>109.76</v>
      </c>
      <c r="H1780" s="3">
        <v>45129</v>
      </c>
      <c r="I1780" s="2">
        <f>'Main Data (2)'!$D1780-'Main Data (2)'!$F1780</f>
        <v>178</v>
      </c>
      <c r="J1780" s="2">
        <f>'Main Data (2)'!$D1780*'Main Data (2)'!$G1780</f>
        <v>22500.799999999999</v>
      </c>
      <c r="K1780" s="2">
        <f>'Main Data (2)'!$F1780*'Main Data (2)'!$G1780</f>
        <v>2963.52</v>
      </c>
      <c r="L1780" s="6" t="str">
        <f t="shared" si="27"/>
        <v>No</v>
      </c>
    </row>
    <row r="1781" spans="1:12" x14ac:dyDescent="0.25">
      <c r="A1781" s="4" t="s">
        <v>4126</v>
      </c>
      <c r="B1781" s="4" t="s">
        <v>28</v>
      </c>
      <c r="C1781" s="4" t="s">
        <v>9</v>
      </c>
      <c r="D1781" s="4">
        <v>449</v>
      </c>
      <c r="E1781" s="4">
        <v>90</v>
      </c>
      <c r="F1781" s="4">
        <v>192</v>
      </c>
      <c r="G1781" s="4">
        <v>443.66</v>
      </c>
      <c r="H1781" s="5">
        <v>45226</v>
      </c>
      <c r="I1781" s="4">
        <f>'Main Data (2)'!$D1781-'Main Data (2)'!$F1781</f>
        <v>257</v>
      </c>
      <c r="J1781" s="4">
        <f>'Main Data (2)'!$D1781*'Main Data (2)'!$G1781</f>
        <v>199203.34000000003</v>
      </c>
      <c r="K1781" s="4">
        <f>'Main Data (2)'!$F1781*'Main Data (2)'!$G1781</f>
        <v>85182.720000000001</v>
      </c>
      <c r="L1781" s="7" t="str">
        <f t="shared" si="27"/>
        <v>No</v>
      </c>
    </row>
    <row r="1782" spans="1:12" x14ac:dyDescent="0.25">
      <c r="A1782" s="2" t="s">
        <v>4138</v>
      </c>
      <c r="B1782" s="2" t="s">
        <v>17</v>
      </c>
      <c r="C1782" s="2" t="s">
        <v>9</v>
      </c>
      <c r="D1782" s="2">
        <v>146</v>
      </c>
      <c r="E1782" s="2">
        <v>62</v>
      </c>
      <c r="F1782" s="2">
        <v>126</v>
      </c>
      <c r="G1782" s="2">
        <v>174.72</v>
      </c>
      <c r="H1782" s="3">
        <v>44935</v>
      </c>
      <c r="I1782" s="2">
        <f>'Main Data (2)'!$D1782-'Main Data (2)'!$F1782</f>
        <v>20</v>
      </c>
      <c r="J1782" s="2">
        <f>'Main Data (2)'!$D1782*'Main Data (2)'!$G1782</f>
        <v>25509.119999999999</v>
      </c>
      <c r="K1782" s="2">
        <f>'Main Data (2)'!$F1782*'Main Data (2)'!$G1782</f>
        <v>22014.720000000001</v>
      </c>
      <c r="L1782" s="6" t="str">
        <f t="shared" si="27"/>
        <v>No</v>
      </c>
    </row>
    <row r="1783" spans="1:12" x14ac:dyDescent="0.25">
      <c r="A1783" s="4" t="s">
        <v>4141</v>
      </c>
      <c r="B1783" s="4" t="s">
        <v>48</v>
      </c>
      <c r="C1783" s="4" t="s">
        <v>9</v>
      </c>
      <c r="D1783" s="4">
        <v>102</v>
      </c>
      <c r="E1783" s="4">
        <v>83</v>
      </c>
      <c r="F1783" s="4">
        <v>97</v>
      </c>
      <c r="G1783" s="4">
        <v>16.809999999999999</v>
      </c>
      <c r="H1783" s="5">
        <v>45113</v>
      </c>
      <c r="I1783" s="4">
        <f>'Main Data (2)'!$D1783-'Main Data (2)'!$F1783</f>
        <v>5</v>
      </c>
      <c r="J1783" s="4">
        <f>'Main Data (2)'!$D1783*'Main Data (2)'!$G1783</f>
        <v>1714.62</v>
      </c>
      <c r="K1783" s="4">
        <f>'Main Data (2)'!$F1783*'Main Data (2)'!$G1783</f>
        <v>1630.57</v>
      </c>
      <c r="L1783" s="7" t="str">
        <f t="shared" si="27"/>
        <v>No</v>
      </c>
    </row>
    <row r="1784" spans="1:12" x14ac:dyDescent="0.25">
      <c r="A1784" s="2" t="s">
        <v>4143</v>
      </c>
      <c r="B1784" s="2" t="s">
        <v>37</v>
      </c>
      <c r="C1784" s="2" t="s">
        <v>9</v>
      </c>
      <c r="D1784" s="2">
        <v>458</v>
      </c>
      <c r="E1784" s="2">
        <v>54</v>
      </c>
      <c r="F1784" s="2">
        <v>268</v>
      </c>
      <c r="G1784" s="2">
        <v>185.9</v>
      </c>
      <c r="H1784" s="3">
        <v>45240</v>
      </c>
      <c r="I1784" s="2">
        <f>'Main Data (2)'!$D1784-'Main Data (2)'!$F1784</f>
        <v>190</v>
      </c>
      <c r="J1784" s="2">
        <f>'Main Data (2)'!$D1784*'Main Data (2)'!$G1784</f>
        <v>85142.2</v>
      </c>
      <c r="K1784" s="2">
        <f>'Main Data (2)'!$F1784*'Main Data (2)'!$G1784</f>
        <v>49821.200000000004</v>
      </c>
      <c r="L1784" s="6" t="str">
        <f t="shared" si="27"/>
        <v>No</v>
      </c>
    </row>
    <row r="1785" spans="1:12" x14ac:dyDescent="0.25">
      <c r="A1785" s="4" t="s">
        <v>4154</v>
      </c>
      <c r="B1785" s="4" t="s">
        <v>26</v>
      </c>
      <c r="C1785" s="4" t="s">
        <v>9</v>
      </c>
      <c r="D1785" s="4">
        <v>317</v>
      </c>
      <c r="E1785" s="4">
        <v>55</v>
      </c>
      <c r="F1785" s="4">
        <v>70</v>
      </c>
      <c r="G1785" s="4">
        <v>414.3</v>
      </c>
      <c r="H1785" s="5">
        <v>45218</v>
      </c>
      <c r="I1785" s="4">
        <f>'Main Data (2)'!$D1785-'Main Data (2)'!$F1785</f>
        <v>247</v>
      </c>
      <c r="J1785" s="4">
        <f>'Main Data (2)'!$D1785*'Main Data (2)'!$G1785</f>
        <v>131333.1</v>
      </c>
      <c r="K1785" s="4">
        <f>'Main Data (2)'!$F1785*'Main Data (2)'!$G1785</f>
        <v>29001</v>
      </c>
      <c r="L1785" s="7" t="str">
        <f t="shared" si="27"/>
        <v>No</v>
      </c>
    </row>
    <row r="1786" spans="1:12" x14ac:dyDescent="0.25">
      <c r="A1786" s="2" t="s">
        <v>4162</v>
      </c>
      <c r="B1786" s="2" t="s">
        <v>14</v>
      </c>
      <c r="C1786" s="2" t="s">
        <v>9</v>
      </c>
      <c r="D1786" s="2">
        <v>210</v>
      </c>
      <c r="E1786" s="2">
        <v>89</v>
      </c>
      <c r="F1786" s="2">
        <v>26</v>
      </c>
      <c r="G1786" s="2">
        <v>24.5</v>
      </c>
      <c r="H1786" s="3">
        <v>45117</v>
      </c>
      <c r="I1786" s="2">
        <f>'Main Data (2)'!$D1786-'Main Data (2)'!$F1786</f>
        <v>184</v>
      </c>
      <c r="J1786" s="2">
        <f>'Main Data (2)'!$D1786*'Main Data (2)'!$G1786</f>
        <v>5145</v>
      </c>
      <c r="K1786" s="2">
        <f>'Main Data (2)'!$F1786*'Main Data (2)'!$G1786</f>
        <v>637</v>
      </c>
      <c r="L1786" s="6" t="str">
        <f t="shared" si="27"/>
        <v>No</v>
      </c>
    </row>
    <row r="1787" spans="1:12" x14ac:dyDescent="0.25">
      <c r="A1787" s="4" t="s">
        <v>4176</v>
      </c>
      <c r="B1787" s="4" t="s">
        <v>28</v>
      </c>
      <c r="C1787" s="4" t="s">
        <v>9</v>
      </c>
      <c r="D1787" s="4">
        <v>441</v>
      </c>
      <c r="E1787" s="4">
        <v>73</v>
      </c>
      <c r="F1787" s="4">
        <v>154</v>
      </c>
      <c r="G1787" s="4">
        <v>151.12</v>
      </c>
      <c r="H1787" s="5">
        <v>45150</v>
      </c>
      <c r="I1787" s="4">
        <f>'Main Data (2)'!$D1787-'Main Data (2)'!$F1787</f>
        <v>287</v>
      </c>
      <c r="J1787" s="4">
        <f>'Main Data (2)'!$D1787*'Main Data (2)'!$G1787</f>
        <v>66643.92</v>
      </c>
      <c r="K1787" s="4">
        <f>'Main Data (2)'!$F1787*'Main Data (2)'!$G1787</f>
        <v>23272.48</v>
      </c>
      <c r="L1787" s="7" t="str">
        <f t="shared" si="27"/>
        <v>No</v>
      </c>
    </row>
    <row r="1788" spans="1:12" x14ac:dyDescent="0.25">
      <c r="A1788" s="2" t="s">
        <v>4179</v>
      </c>
      <c r="B1788" s="2" t="s">
        <v>26</v>
      </c>
      <c r="C1788" s="2" t="s">
        <v>9</v>
      </c>
      <c r="D1788" s="2">
        <v>248</v>
      </c>
      <c r="E1788" s="2">
        <v>75</v>
      </c>
      <c r="F1788" s="2">
        <v>16</v>
      </c>
      <c r="G1788" s="2">
        <v>453.23</v>
      </c>
      <c r="H1788" s="3">
        <v>45048</v>
      </c>
      <c r="I1788" s="2">
        <f>'Main Data (2)'!$D1788-'Main Data (2)'!$F1788</f>
        <v>232</v>
      </c>
      <c r="J1788" s="2">
        <f>'Main Data (2)'!$D1788*'Main Data (2)'!$G1788</f>
        <v>112401.04000000001</v>
      </c>
      <c r="K1788" s="2">
        <f>'Main Data (2)'!$F1788*'Main Data (2)'!$G1788</f>
        <v>7251.68</v>
      </c>
      <c r="L1788" s="6" t="str">
        <f t="shared" si="27"/>
        <v>No</v>
      </c>
    </row>
    <row r="1789" spans="1:12" x14ac:dyDescent="0.25">
      <c r="A1789" s="4" t="s">
        <v>4180</v>
      </c>
      <c r="B1789" s="4" t="s">
        <v>17</v>
      </c>
      <c r="C1789" s="4" t="s">
        <v>9</v>
      </c>
      <c r="D1789" s="4">
        <v>376</v>
      </c>
      <c r="E1789" s="4">
        <v>52</v>
      </c>
      <c r="F1789" s="4">
        <v>125</v>
      </c>
      <c r="G1789" s="4">
        <v>146.11000000000001</v>
      </c>
      <c r="H1789" s="5">
        <v>45173</v>
      </c>
      <c r="I1789" s="4">
        <f>'Main Data (2)'!$D1789-'Main Data (2)'!$F1789</f>
        <v>251</v>
      </c>
      <c r="J1789" s="4">
        <f>'Main Data (2)'!$D1789*'Main Data (2)'!$G1789</f>
        <v>54937.360000000008</v>
      </c>
      <c r="K1789" s="4">
        <f>'Main Data (2)'!$F1789*'Main Data (2)'!$G1789</f>
        <v>18263.75</v>
      </c>
      <c r="L1789" s="7" t="str">
        <f t="shared" si="27"/>
        <v>No</v>
      </c>
    </row>
    <row r="1790" spans="1:12" x14ac:dyDescent="0.25">
      <c r="A1790" s="2" t="s">
        <v>4182</v>
      </c>
      <c r="B1790" s="2" t="s">
        <v>35</v>
      </c>
      <c r="C1790" s="2" t="s">
        <v>9</v>
      </c>
      <c r="D1790" s="2">
        <v>555</v>
      </c>
      <c r="E1790" s="2">
        <v>49</v>
      </c>
      <c r="F1790" s="2">
        <v>282</v>
      </c>
      <c r="G1790" s="2">
        <v>413.83</v>
      </c>
      <c r="H1790" s="3">
        <v>44940</v>
      </c>
      <c r="I1790" s="2">
        <f>'Main Data (2)'!$D1790-'Main Data (2)'!$F1790</f>
        <v>273</v>
      </c>
      <c r="J1790" s="2">
        <f>'Main Data (2)'!$D1790*'Main Data (2)'!$G1790</f>
        <v>229675.65</v>
      </c>
      <c r="K1790" s="2">
        <f>'Main Data (2)'!$F1790*'Main Data (2)'!$G1790</f>
        <v>116700.06</v>
      </c>
      <c r="L1790" s="6" t="str">
        <f t="shared" si="27"/>
        <v>No</v>
      </c>
    </row>
    <row r="1791" spans="1:12" x14ac:dyDescent="0.25">
      <c r="A1791" s="4" t="s">
        <v>4193</v>
      </c>
      <c r="B1791" s="4" t="s">
        <v>35</v>
      </c>
      <c r="C1791" s="4" t="s">
        <v>9</v>
      </c>
      <c r="D1791" s="4">
        <v>113</v>
      </c>
      <c r="E1791" s="4">
        <v>42</v>
      </c>
      <c r="F1791" s="4">
        <v>91</v>
      </c>
      <c r="G1791" s="4">
        <v>23.85</v>
      </c>
      <c r="H1791" s="5">
        <v>44951</v>
      </c>
      <c r="I1791" s="4">
        <f>'Main Data (2)'!$D1791-'Main Data (2)'!$F1791</f>
        <v>22</v>
      </c>
      <c r="J1791" s="4">
        <f>'Main Data (2)'!$D1791*'Main Data (2)'!$G1791</f>
        <v>2695.05</v>
      </c>
      <c r="K1791" s="4">
        <f>'Main Data (2)'!$F1791*'Main Data (2)'!$G1791</f>
        <v>2170.35</v>
      </c>
      <c r="L1791" s="7" t="str">
        <f t="shared" si="27"/>
        <v>No</v>
      </c>
    </row>
    <row r="1792" spans="1:12" x14ac:dyDescent="0.25">
      <c r="A1792" s="2" t="s">
        <v>4202</v>
      </c>
      <c r="B1792" s="2" t="s">
        <v>14</v>
      </c>
      <c r="C1792" s="2" t="s">
        <v>9</v>
      </c>
      <c r="D1792" s="2">
        <v>119</v>
      </c>
      <c r="E1792" s="2">
        <v>44</v>
      </c>
      <c r="F1792" s="2">
        <v>87</v>
      </c>
      <c r="G1792" s="2">
        <v>235.67</v>
      </c>
      <c r="H1792" s="3">
        <v>45082</v>
      </c>
      <c r="I1792" s="2">
        <f>'Main Data (2)'!$D1792-'Main Data (2)'!$F1792</f>
        <v>32</v>
      </c>
      <c r="J1792" s="2">
        <f>'Main Data (2)'!$D1792*'Main Data (2)'!$G1792</f>
        <v>28044.73</v>
      </c>
      <c r="K1792" s="2">
        <f>'Main Data (2)'!$F1792*'Main Data (2)'!$G1792</f>
        <v>20503.289999999997</v>
      </c>
      <c r="L1792" s="6" t="str">
        <f t="shared" si="27"/>
        <v>No</v>
      </c>
    </row>
    <row r="1793" spans="1:12" x14ac:dyDescent="0.25">
      <c r="A1793" s="4" t="s">
        <v>4211</v>
      </c>
      <c r="B1793" s="4" t="s">
        <v>26</v>
      </c>
      <c r="C1793" s="4" t="s">
        <v>9</v>
      </c>
      <c r="D1793" s="4">
        <v>231</v>
      </c>
      <c r="E1793" s="4">
        <v>48</v>
      </c>
      <c r="F1793" s="4">
        <v>93</v>
      </c>
      <c r="G1793" s="4">
        <v>453.91</v>
      </c>
      <c r="H1793" s="5">
        <v>45044</v>
      </c>
      <c r="I1793" s="4">
        <f>'Main Data (2)'!$D1793-'Main Data (2)'!$F1793</f>
        <v>138</v>
      </c>
      <c r="J1793" s="4">
        <f>'Main Data (2)'!$D1793*'Main Data (2)'!$G1793</f>
        <v>104853.21</v>
      </c>
      <c r="K1793" s="4">
        <f>'Main Data (2)'!$F1793*'Main Data (2)'!$G1793</f>
        <v>42213.630000000005</v>
      </c>
      <c r="L1793" s="7" t="str">
        <f t="shared" si="27"/>
        <v>No</v>
      </c>
    </row>
    <row r="1794" spans="1:12" x14ac:dyDescent="0.25">
      <c r="A1794" s="2" t="s">
        <v>4215</v>
      </c>
      <c r="B1794" s="2" t="s">
        <v>28</v>
      </c>
      <c r="C1794" s="2" t="s">
        <v>9</v>
      </c>
      <c r="D1794" s="2">
        <v>161</v>
      </c>
      <c r="E1794" s="2">
        <v>27</v>
      </c>
      <c r="F1794" s="2">
        <v>133</v>
      </c>
      <c r="G1794" s="2">
        <v>362.28</v>
      </c>
      <c r="H1794" s="3">
        <v>45129</v>
      </c>
      <c r="I1794" s="2">
        <f>'Main Data (2)'!$D1794-'Main Data (2)'!$F1794</f>
        <v>28</v>
      </c>
      <c r="J1794" s="2">
        <f>'Main Data (2)'!$D1794*'Main Data (2)'!$G1794</f>
        <v>58327.079999999994</v>
      </c>
      <c r="K1794" s="2">
        <f>'Main Data (2)'!$F1794*'Main Data (2)'!$G1794</f>
        <v>48183.24</v>
      </c>
      <c r="L1794" s="6" t="str">
        <f t="shared" ref="L1794:L1857" si="28">IF(D1794&lt;=E1794,"Yes","No")</f>
        <v>No</v>
      </c>
    </row>
    <row r="1795" spans="1:12" x14ac:dyDescent="0.25">
      <c r="A1795" s="4" t="s">
        <v>4217</v>
      </c>
      <c r="B1795" s="4" t="s">
        <v>48</v>
      </c>
      <c r="C1795" s="4" t="s">
        <v>9</v>
      </c>
      <c r="D1795" s="4">
        <v>383</v>
      </c>
      <c r="E1795" s="4">
        <v>23</v>
      </c>
      <c r="F1795" s="4">
        <v>172</v>
      </c>
      <c r="G1795" s="4">
        <v>182.01</v>
      </c>
      <c r="H1795" s="5">
        <v>45155</v>
      </c>
      <c r="I1795" s="4">
        <f>'Main Data (2)'!$D1795-'Main Data (2)'!$F1795</f>
        <v>211</v>
      </c>
      <c r="J1795" s="4">
        <f>'Main Data (2)'!$D1795*'Main Data (2)'!$G1795</f>
        <v>69709.83</v>
      </c>
      <c r="K1795" s="4">
        <f>'Main Data (2)'!$F1795*'Main Data (2)'!$G1795</f>
        <v>31305.719999999998</v>
      </c>
      <c r="L1795" s="7" t="str">
        <f t="shared" si="28"/>
        <v>No</v>
      </c>
    </row>
    <row r="1796" spans="1:12" x14ac:dyDescent="0.25">
      <c r="A1796" s="2" t="s">
        <v>4221</v>
      </c>
      <c r="B1796" s="2" t="s">
        <v>48</v>
      </c>
      <c r="C1796" s="2" t="s">
        <v>9</v>
      </c>
      <c r="D1796" s="2">
        <v>589</v>
      </c>
      <c r="E1796" s="2">
        <v>53</v>
      </c>
      <c r="F1796" s="2">
        <v>298</v>
      </c>
      <c r="G1796" s="2">
        <v>275.67</v>
      </c>
      <c r="H1796" s="3">
        <v>45150</v>
      </c>
      <c r="I1796" s="2">
        <f>'Main Data (2)'!$D1796-'Main Data (2)'!$F1796</f>
        <v>291</v>
      </c>
      <c r="J1796" s="2">
        <f>'Main Data (2)'!$D1796*'Main Data (2)'!$G1796</f>
        <v>162369.63</v>
      </c>
      <c r="K1796" s="2">
        <f>'Main Data (2)'!$F1796*'Main Data (2)'!$G1796</f>
        <v>82149.66</v>
      </c>
      <c r="L1796" s="6" t="str">
        <f t="shared" si="28"/>
        <v>No</v>
      </c>
    </row>
    <row r="1797" spans="1:12" x14ac:dyDescent="0.25">
      <c r="A1797" s="4" t="s">
        <v>4236</v>
      </c>
      <c r="B1797" s="4" t="s">
        <v>35</v>
      </c>
      <c r="C1797" s="4" t="s">
        <v>9</v>
      </c>
      <c r="D1797" s="4">
        <v>428</v>
      </c>
      <c r="E1797" s="4">
        <v>55</v>
      </c>
      <c r="F1797" s="4">
        <v>148</v>
      </c>
      <c r="G1797" s="4">
        <v>205.46</v>
      </c>
      <c r="H1797" s="5">
        <v>45216</v>
      </c>
      <c r="I1797" s="4">
        <f>'Main Data (2)'!$D1797-'Main Data (2)'!$F1797</f>
        <v>280</v>
      </c>
      <c r="J1797" s="4">
        <f>'Main Data (2)'!$D1797*'Main Data (2)'!$G1797</f>
        <v>87936.88</v>
      </c>
      <c r="K1797" s="4">
        <f>'Main Data (2)'!$F1797*'Main Data (2)'!$G1797</f>
        <v>30408.080000000002</v>
      </c>
      <c r="L1797" s="7" t="str">
        <f t="shared" si="28"/>
        <v>No</v>
      </c>
    </row>
    <row r="1798" spans="1:12" x14ac:dyDescent="0.25">
      <c r="A1798" s="2" t="s">
        <v>4240</v>
      </c>
      <c r="B1798" s="2" t="s">
        <v>28</v>
      </c>
      <c r="C1798" s="2" t="s">
        <v>9</v>
      </c>
      <c r="D1798" s="2">
        <v>292</v>
      </c>
      <c r="E1798" s="2">
        <v>96</v>
      </c>
      <c r="F1798" s="2">
        <v>46</v>
      </c>
      <c r="G1798" s="2">
        <v>313.10000000000002</v>
      </c>
      <c r="H1798" s="3">
        <v>45116</v>
      </c>
      <c r="I1798" s="2">
        <f>'Main Data (2)'!$D1798-'Main Data (2)'!$F1798</f>
        <v>246</v>
      </c>
      <c r="J1798" s="2">
        <f>'Main Data (2)'!$D1798*'Main Data (2)'!$G1798</f>
        <v>91425.200000000012</v>
      </c>
      <c r="K1798" s="2">
        <f>'Main Data (2)'!$F1798*'Main Data (2)'!$G1798</f>
        <v>14402.6</v>
      </c>
      <c r="L1798" s="6" t="str">
        <f t="shared" si="28"/>
        <v>No</v>
      </c>
    </row>
    <row r="1799" spans="1:12" x14ac:dyDescent="0.25">
      <c r="A1799" s="4" t="s">
        <v>4246</v>
      </c>
      <c r="B1799" s="4" t="s">
        <v>26</v>
      </c>
      <c r="C1799" s="4" t="s">
        <v>9</v>
      </c>
      <c r="D1799" s="4">
        <v>322</v>
      </c>
      <c r="E1799" s="4">
        <v>30</v>
      </c>
      <c r="F1799" s="4">
        <v>114</v>
      </c>
      <c r="G1799" s="4">
        <v>438.99</v>
      </c>
      <c r="H1799" s="5">
        <v>44959</v>
      </c>
      <c r="I1799" s="4">
        <f>'Main Data (2)'!$D1799-'Main Data (2)'!$F1799</f>
        <v>208</v>
      </c>
      <c r="J1799" s="4">
        <f>'Main Data (2)'!$D1799*'Main Data (2)'!$G1799</f>
        <v>141354.78</v>
      </c>
      <c r="K1799" s="4">
        <f>'Main Data (2)'!$F1799*'Main Data (2)'!$G1799</f>
        <v>50044.86</v>
      </c>
      <c r="L1799" s="7" t="str">
        <f t="shared" si="28"/>
        <v>No</v>
      </c>
    </row>
    <row r="1800" spans="1:12" x14ac:dyDescent="0.25">
      <c r="A1800" s="2" t="s">
        <v>4256</v>
      </c>
      <c r="B1800" s="2" t="s">
        <v>21</v>
      </c>
      <c r="C1800" s="2" t="s">
        <v>9</v>
      </c>
      <c r="D1800" s="2">
        <v>489</v>
      </c>
      <c r="E1800" s="2">
        <v>90</v>
      </c>
      <c r="F1800" s="2">
        <v>226</v>
      </c>
      <c r="G1800" s="2">
        <v>247.54</v>
      </c>
      <c r="H1800" s="3">
        <v>45199</v>
      </c>
      <c r="I1800" s="2">
        <f>'Main Data (2)'!$D1800-'Main Data (2)'!$F1800</f>
        <v>263</v>
      </c>
      <c r="J1800" s="2">
        <f>'Main Data (2)'!$D1800*'Main Data (2)'!$G1800</f>
        <v>121047.06</v>
      </c>
      <c r="K1800" s="2">
        <f>'Main Data (2)'!$F1800*'Main Data (2)'!$G1800</f>
        <v>55944.04</v>
      </c>
      <c r="L1800" s="6" t="str">
        <f t="shared" si="28"/>
        <v>No</v>
      </c>
    </row>
    <row r="1801" spans="1:12" x14ac:dyDescent="0.25">
      <c r="A1801" s="4" t="s">
        <v>4258</v>
      </c>
      <c r="B1801" s="4" t="s">
        <v>21</v>
      </c>
      <c r="C1801" s="4" t="s">
        <v>9</v>
      </c>
      <c r="D1801" s="4">
        <v>209</v>
      </c>
      <c r="E1801" s="4">
        <v>82</v>
      </c>
      <c r="F1801" s="4">
        <v>148</v>
      </c>
      <c r="G1801" s="4">
        <v>72.08</v>
      </c>
      <c r="H1801" s="5">
        <v>45167</v>
      </c>
      <c r="I1801" s="4">
        <f>'Main Data (2)'!$D1801-'Main Data (2)'!$F1801</f>
        <v>61</v>
      </c>
      <c r="J1801" s="4">
        <f>'Main Data (2)'!$D1801*'Main Data (2)'!$G1801</f>
        <v>15064.72</v>
      </c>
      <c r="K1801" s="4">
        <f>'Main Data (2)'!$F1801*'Main Data (2)'!$G1801</f>
        <v>10667.84</v>
      </c>
      <c r="L1801" s="7" t="str">
        <f t="shared" si="28"/>
        <v>No</v>
      </c>
    </row>
    <row r="1802" spans="1:12" x14ac:dyDescent="0.25">
      <c r="A1802" s="2" t="s">
        <v>4260</v>
      </c>
      <c r="B1802" s="2" t="s">
        <v>28</v>
      </c>
      <c r="C1802" s="2" t="s">
        <v>9</v>
      </c>
      <c r="D1802" s="2">
        <v>348</v>
      </c>
      <c r="E1802" s="2">
        <v>26</v>
      </c>
      <c r="F1802" s="2">
        <v>210</v>
      </c>
      <c r="G1802" s="2">
        <v>50.08</v>
      </c>
      <c r="H1802" s="3">
        <v>45056</v>
      </c>
      <c r="I1802" s="2">
        <f>'Main Data (2)'!$D1802-'Main Data (2)'!$F1802</f>
        <v>138</v>
      </c>
      <c r="J1802" s="2">
        <f>'Main Data (2)'!$D1802*'Main Data (2)'!$G1802</f>
        <v>17427.84</v>
      </c>
      <c r="K1802" s="2">
        <f>'Main Data (2)'!$F1802*'Main Data (2)'!$G1802</f>
        <v>10516.8</v>
      </c>
      <c r="L1802" s="6" t="str">
        <f t="shared" si="28"/>
        <v>No</v>
      </c>
    </row>
    <row r="1803" spans="1:12" x14ac:dyDescent="0.25">
      <c r="A1803" s="4" t="s">
        <v>4269</v>
      </c>
      <c r="B1803" s="4" t="s">
        <v>8</v>
      </c>
      <c r="C1803" s="4" t="s">
        <v>9</v>
      </c>
      <c r="D1803" s="4">
        <v>339</v>
      </c>
      <c r="E1803" s="4">
        <v>23</v>
      </c>
      <c r="F1803" s="4">
        <v>209</v>
      </c>
      <c r="G1803" s="4">
        <v>337.77</v>
      </c>
      <c r="H1803" s="5">
        <v>45268</v>
      </c>
      <c r="I1803" s="4">
        <f>'Main Data (2)'!$D1803-'Main Data (2)'!$F1803</f>
        <v>130</v>
      </c>
      <c r="J1803" s="4">
        <f>'Main Data (2)'!$D1803*'Main Data (2)'!$G1803</f>
        <v>114504.03</v>
      </c>
      <c r="K1803" s="4">
        <f>'Main Data (2)'!$F1803*'Main Data (2)'!$G1803</f>
        <v>70593.929999999993</v>
      </c>
      <c r="L1803" s="7" t="str">
        <f t="shared" si="28"/>
        <v>No</v>
      </c>
    </row>
    <row r="1804" spans="1:12" x14ac:dyDescent="0.25">
      <c r="A1804" s="2" t="s">
        <v>4271</v>
      </c>
      <c r="B1804" s="2" t="s">
        <v>48</v>
      </c>
      <c r="C1804" s="2" t="s">
        <v>9</v>
      </c>
      <c r="D1804" s="2">
        <v>300</v>
      </c>
      <c r="E1804" s="2">
        <v>27</v>
      </c>
      <c r="F1804" s="2">
        <v>222</v>
      </c>
      <c r="G1804" s="2">
        <v>409.9</v>
      </c>
      <c r="H1804" s="3">
        <v>45205</v>
      </c>
      <c r="I1804" s="2">
        <f>'Main Data (2)'!$D1804-'Main Data (2)'!$F1804</f>
        <v>78</v>
      </c>
      <c r="J1804" s="2">
        <f>'Main Data (2)'!$D1804*'Main Data (2)'!$G1804</f>
        <v>122970</v>
      </c>
      <c r="K1804" s="2">
        <f>'Main Data (2)'!$F1804*'Main Data (2)'!$G1804</f>
        <v>90997.799999999988</v>
      </c>
      <c r="L1804" s="6" t="str">
        <f t="shared" si="28"/>
        <v>No</v>
      </c>
    </row>
    <row r="1805" spans="1:12" x14ac:dyDescent="0.25">
      <c r="A1805" s="4" t="s">
        <v>4282</v>
      </c>
      <c r="B1805" s="4" t="s">
        <v>26</v>
      </c>
      <c r="C1805" s="4" t="s">
        <v>9</v>
      </c>
      <c r="D1805" s="4">
        <v>225</v>
      </c>
      <c r="E1805" s="4">
        <v>38</v>
      </c>
      <c r="F1805" s="4">
        <v>38</v>
      </c>
      <c r="G1805" s="4">
        <v>229.35</v>
      </c>
      <c r="H1805" s="5">
        <v>45239</v>
      </c>
      <c r="I1805" s="4">
        <f>'Main Data (2)'!$D1805-'Main Data (2)'!$F1805</f>
        <v>187</v>
      </c>
      <c r="J1805" s="4">
        <f>'Main Data (2)'!$D1805*'Main Data (2)'!$G1805</f>
        <v>51603.75</v>
      </c>
      <c r="K1805" s="4">
        <f>'Main Data (2)'!$F1805*'Main Data (2)'!$G1805</f>
        <v>8715.2999999999993</v>
      </c>
      <c r="L1805" s="7" t="str">
        <f t="shared" si="28"/>
        <v>No</v>
      </c>
    </row>
    <row r="1806" spans="1:12" x14ac:dyDescent="0.25">
      <c r="A1806" s="2" t="s">
        <v>4288</v>
      </c>
      <c r="B1806" s="2" t="s">
        <v>17</v>
      </c>
      <c r="C1806" s="2" t="s">
        <v>9</v>
      </c>
      <c r="D1806" s="2">
        <v>276</v>
      </c>
      <c r="E1806" s="2">
        <v>37</v>
      </c>
      <c r="F1806" s="2">
        <v>112</v>
      </c>
      <c r="G1806" s="2">
        <v>259.62</v>
      </c>
      <c r="H1806" s="3">
        <v>45267</v>
      </c>
      <c r="I1806" s="2">
        <f>'Main Data (2)'!$D1806-'Main Data (2)'!$F1806</f>
        <v>164</v>
      </c>
      <c r="J1806" s="2">
        <f>'Main Data (2)'!$D1806*'Main Data (2)'!$G1806</f>
        <v>71655.12</v>
      </c>
      <c r="K1806" s="2">
        <f>'Main Data (2)'!$F1806*'Main Data (2)'!$G1806</f>
        <v>29077.440000000002</v>
      </c>
      <c r="L1806" s="6" t="str">
        <f t="shared" si="28"/>
        <v>No</v>
      </c>
    </row>
    <row r="1807" spans="1:12" x14ac:dyDescent="0.25">
      <c r="A1807" s="4" t="s">
        <v>4292</v>
      </c>
      <c r="B1807" s="4" t="s">
        <v>37</v>
      </c>
      <c r="C1807" s="4" t="s">
        <v>9</v>
      </c>
      <c r="D1807" s="4">
        <v>353</v>
      </c>
      <c r="E1807" s="4">
        <v>71</v>
      </c>
      <c r="F1807" s="4">
        <v>268</v>
      </c>
      <c r="G1807" s="4">
        <v>36.03</v>
      </c>
      <c r="H1807" s="5">
        <v>45233</v>
      </c>
      <c r="I1807" s="4">
        <f>'Main Data (2)'!$D1807-'Main Data (2)'!$F1807</f>
        <v>85</v>
      </c>
      <c r="J1807" s="4">
        <f>'Main Data (2)'!$D1807*'Main Data (2)'!$G1807</f>
        <v>12718.59</v>
      </c>
      <c r="K1807" s="4">
        <f>'Main Data (2)'!$F1807*'Main Data (2)'!$G1807</f>
        <v>9656.0400000000009</v>
      </c>
      <c r="L1807" s="7" t="str">
        <f t="shared" si="28"/>
        <v>No</v>
      </c>
    </row>
    <row r="1808" spans="1:12" x14ac:dyDescent="0.25">
      <c r="A1808" s="2" t="s">
        <v>4305</v>
      </c>
      <c r="B1808" s="2" t="s">
        <v>26</v>
      </c>
      <c r="C1808" s="2" t="s">
        <v>9</v>
      </c>
      <c r="D1808" s="2">
        <v>91</v>
      </c>
      <c r="E1808" s="2">
        <v>83</v>
      </c>
      <c r="F1808" s="2">
        <v>66</v>
      </c>
      <c r="G1808" s="2">
        <v>462.94</v>
      </c>
      <c r="H1808" s="3">
        <v>44954</v>
      </c>
      <c r="I1808" s="2">
        <f>'Main Data (2)'!$D1808-'Main Data (2)'!$F1808</f>
        <v>25</v>
      </c>
      <c r="J1808" s="2">
        <f>'Main Data (2)'!$D1808*'Main Data (2)'!$G1808</f>
        <v>42127.54</v>
      </c>
      <c r="K1808" s="2">
        <f>'Main Data (2)'!$F1808*'Main Data (2)'!$G1808</f>
        <v>30554.04</v>
      </c>
      <c r="L1808" s="6" t="str">
        <f t="shared" si="28"/>
        <v>No</v>
      </c>
    </row>
    <row r="1809" spans="1:12" x14ac:dyDescent="0.25">
      <c r="A1809" s="4" t="s">
        <v>4308</v>
      </c>
      <c r="B1809" s="4" t="s">
        <v>35</v>
      </c>
      <c r="C1809" s="4" t="s">
        <v>9</v>
      </c>
      <c r="D1809" s="4">
        <v>444</v>
      </c>
      <c r="E1809" s="4">
        <v>62</v>
      </c>
      <c r="F1809" s="4">
        <v>253</v>
      </c>
      <c r="G1809" s="4">
        <v>47.94</v>
      </c>
      <c r="H1809" s="5">
        <v>45277</v>
      </c>
      <c r="I1809" s="4">
        <f>'Main Data (2)'!$D1809-'Main Data (2)'!$F1809</f>
        <v>191</v>
      </c>
      <c r="J1809" s="4">
        <f>'Main Data (2)'!$D1809*'Main Data (2)'!$G1809</f>
        <v>21285.360000000001</v>
      </c>
      <c r="K1809" s="4">
        <f>'Main Data (2)'!$F1809*'Main Data (2)'!$G1809</f>
        <v>12128.82</v>
      </c>
      <c r="L1809" s="7" t="str">
        <f t="shared" si="28"/>
        <v>No</v>
      </c>
    </row>
    <row r="1810" spans="1:12" x14ac:dyDescent="0.25">
      <c r="A1810" s="2" t="s">
        <v>4313</v>
      </c>
      <c r="B1810" s="2" t="s">
        <v>14</v>
      </c>
      <c r="C1810" s="2" t="s">
        <v>9</v>
      </c>
      <c r="D1810" s="2">
        <v>352</v>
      </c>
      <c r="E1810" s="2">
        <v>84</v>
      </c>
      <c r="F1810" s="2">
        <v>178</v>
      </c>
      <c r="G1810" s="2">
        <v>450.04</v>
      </c>
      <c r="H1810" s="3">
        <v>44968</v>
      </c>
      <c r="I1810" s="2">
        <f>'Main Data (2)'!$D1810-'Main Data (2)'!$F1810</f>
        <v>174</v>
      </c>
      <c r="J1810" s="2">
        <f>'Main Data (2)'!$D1810*'Main Data (2)'!$G1810</f>
        <v>158414.08000000002</v>
      </c>
      <c r="K1810" s="2">
        <f>'Main Data (2)'!$F1810*'Main Data (2)'!$G1810</f>
        <v>80107.12000000001</v>
      </c>
      <c r="L1810" s="6" t="str">
        <f t="shared" si="28"/>
        <v>No</v>
      </c>
    </row>
    <row r="1811" spans="1:12" x14ac:dyDescent="0.25">
      <c r="A1811" s="4" t="s">
        <v>4315</v>
      </c>
      <c r="B1811" s="4" t="s">
        <v>28</v>
      </c>
      <c r="C1811" s="4" t="s">
        <v>9</v>
      </c>
      <c r="D1811" s="4">
        <v>380</v>
      </c>
      <c r="E1811" s="4">
        <v>80</v>
      </c>
      <c r="F1811" s="4">
        <v>191</v>
      </c>
      <c r="G1811" s="4">
        <v>199.93</v>
      </c>
      <c r="H1811" s="5">
        <v>44956</v>
      </c>
      <c r="I1811" s="4">
        <f>'Main Data (2)'!$D1811-'Main Data (2)'!$F1811</f>
        <v>189</v>
      </c>
      <c r="J1811" s="4">
        <f>'Main Data (2)'!$D1811*'Main Data (2)'!$G1811</f>
        <v>75973.400000000009</v>
      </c>
      <c r="K1811" s="4">
        <f>'Main Data (2)'!$F1811*'Main Data (2)'!$G1811</f>
        <v>38186.630000000005</v>
      </c>
      <c r="L1811" s="7" t="str">
        <f t="shared" si="28"/>
        <v>No</v>
      </c>
    </row>
    <row r="1812" spans="1:12" x14ac:dyDescent="0.25">
      <c r="A1812" s="2" t="s">
        <v>4320</v>
      </c>
      <c r="B1812" s="2" t="s">
        <v>8</v>
      </c>
      <c r="C1812" s="2" t="s">
        <v>9</v>
      </c>
      <c r="D1812" s="2">
        <v>32</v>
      </c>
      <c r="E1812" s="2">
        <v>60</v>
      </c>
      <c r="F1812" s="2">
        <v>11</v>
      </c>
      <c r="G1812" s="2">
        <v>307.89</v>
      </c>
      <c r="H1812" s="3">
        <v>45028</v>
      </c>
      <c r="I1812" s="2">
        <f>'Main Data (2)'!$D1812-'Main Data (2)'!$F1812</f>
        <v>21</v>
      </c>
      <c r="J1812" s="2">
        <f>'Main Data (2)'!$D1812*'Main Data (2)'!$G1812</f>
        <v>9852.48</v>
      </c>
      <c r="K1812" s="2">
        <f>'Main Data (2)'!$F1812*'Main Data (2)'!$G1812</f>
        <v>3386.79</v>
      </c>
      <c r="L1812" s="6" t="str">
        <f t="shared" si="28"/>
        <v>Yes</v>
      </c>
    </row>
    <row r="1813" spans="1:12" x14ac:dyDescent="0.25">
      <c r="A1813" s="4" t="s">
        <v>4322</v>
      </c>
      <c r="B1813" s="4" t="s">
        <v>26</v>
      </c>
      <c r="C1813" s="4" t="s">
        <v>9</v>
      </c>
      <c r="D1813" s="4">
        <v>221</v>
      </c>
      <c r="E1813" s="4">
        <v>25</v>
      </c>
      <c r="F1813" s="4">
        <v>187</v>
      </c>
      <c r="G1813" s="4">
        <v>384.56</v>
      </c>
      <c r="H1813" s="5">
        <v>45201</v>
      </c>
      <c r="I1813" s="4">
        <f>'Main Data (2)'!$D1813-'Main Data (2)'!$F1813</f>
        <v>34</v>
      </c>
      <c r="J1813" s="4">
        <f>'Main Data (2)'!$D1813*'Main Data (2)'!$G1813</f>
        <v>84987.76</v>
      </c>
      <c r="K1813" s="4">
        <f>'Main Data (2)'!$F1813*'Main Data (2)'!$G1813</f>
        <v>71912.72</v>
      </c>
      <c r="L1813" s="7" t="str">
        <f t="shared" si="28"/>
        <v>No</v>
      </c>
    </row>
    <row r="1814" spans="1:12" x14ac:dyDescent="0.25">
      <c r="A1814" s="2" t="s">
        <v>4325</v>
      </c>
      <c r="B1814" s="2" t="s">
        <v>14</v>
      </c>
      <c r="C1814" s="2" t="s">
        <v>9</v>
      </c>
      <c r="D1814" s="2">
        <v>202</v>
      </c>
      <c r="E1814" s="2">
        <v>91</v>
      </c>
      <c r="F1814" s="2">
        <v>102</v>
      </c>
      <c r="G1814" s="2">
        <v>267.17</v>
      </c>
      <c r="H1814" s="3">
        <v>45095</v>
      </c>
      <c r="I1814" s="2">
        <f>'Main Data (2)'!$D1814-'Main Data (2)'!$F1814</f>
        <v>100</v>
      </c>
      <c r="J1814" s="2">
        <f>'Main Data (2)'!$D1814*'Main Data (2)'!$G1814</f>
        <v>53968.340000000004</v>
      </c>
      <c r="K1814" s="2">
        <f>'Main Data (2)'!$F1814*'Main Data (2)'!$G1814</f>
        <v>27251.34</v>
      </c>
      <c r="L1814" s="6" t="str">
        <f t="shared" si="28"/>
        <v>No</v>
      </c>
    </row>
    <row r="1815" spans="1:12" x14ac:dyDescent="0.25">
      <c r="A1815" s="4" t="s">
        <v>4326</v>
      </c>
      <c r="B1815" s="4" t="s">
        <v>37</v>
      </c>
      <c r="C1815" s="4" t="s">
        <v>9</v>
      </c>
      <c r="D1815" s="4">
        <v>182</v>
      </c>
      <c r="E1815" s="4">
        <v>56</v>
      </c>
      <c r="F1815" s="4">
        <v>19</v>
      </c>
      <c r="G1815" s="4">
        <v>208.43</v>
      </c>
      <c r="H1815" s="5">
        <v>45235</v>
      </c>
      <c r="I1815" s="4">
        <f>'Main Data (2)'!$D1815-'Main Data (2)'!$F1815</f>
        <v>163</v>
      </c>
      <c r="J1815" s="4">
        <f>'Main Data (2)'!$D1815*'Main Data (2)'!$G1815</f>
        <v>37934.26</v>
      </c>
      <c r="K1815" s="4">
        <f>'Main Data (2)'!$F1815*'Main Data (2)'!$G1815</f>
        <v>3960.17</v>
      </c>
      <c r="L1815" s="7" t="str">
        <f t="shared" si="28"/>
        <v>No</v>
      </c>
    </row>
    <row r="1816" spans="1:12" x14ac:dyDescent="0.25">
      <c r="A1816" s="2" t="s">
        <v>4329</v>
      </c>
      <c r="B1816" s="2" t="s">
        <v>17</v>
      </c>
      <c r="C1816" s="2" t="s">
        <v>9</v>
      </c>
      <c r="D1816" s="2">
        <v>539</v>
      </c>
      <c r="E1816" s="2">
        <v>91</v>
      </c>
      <c r="F1816" s="2">
        <v>269</v>
      </c>
      <c r="G1816" s="2">
        <v>205.7</v>
      </c>
      <c r="H1816" s="3">
        <v>45146</v>
      </c>
      <c r="I1816" s="2">
        <f>'Main Data (2)'!$D1816-'Main Data (2)'!$F1816</f>
        <v>270</v>
      </c>
      <c r="J1816" s="2">
        <f>'Main Data (2)'!$D1816*'Main Data (2)'!$G1816</f>
        <v>110872.29999999999</v>
      </c>
      <c r="K1816" s="2">
        <f>'Main Data (2)'!$F1816*'Main Data (2)'!$G1816</f>
        <v>55333.299999999996</v>
      </c>
      <c r="L1816" s="6" t="str">
        <f t="shared" si="28"/>
        <v>No</v>
      </c>
    </row>
    <row r="1817" spans="1:12" x14ac:dyDescent="0.25">
      <c r="A1817" s="4" t="s">
        <v>4332</v>
      </c>
      <c r="B1817" s="4" t="s">
        <v>48</v>
      </c>
      <c r="C1817" s="4" t="s">
        <v>9</v>
      </c>
      <c r="D1817" s="4">
        <v>329</v>
      </c>
      <c r="E1817" s="4">
        <v>52</v>
      </c>
      <c r="F1817" s="4">
        <v>88</v>
      </c>
      <c r="G1817" s="4">
        <v>414.61</v>
      </c>
      <c r="H1817" s="5">
        <v>45267</v>
      </c>
      <c r="I1817" s="4">
        <f>'Main Data (2)'!$D1817-'Main Data (2)'!$F1817</f>
        <v>241</v>
      </c>
      <c r="J1817" s="4">
        <f>'Main Data (2)'!$D1817*'Main Data (2)'!$G1817</f>
        <v>136406.69</v>
      </c>
      <c r="K1817" s="4">
        <f>'Main Data (2)'!$F1817*'Main Data (2)'!$G1817</f>
        <v>36485.68</v>
      </c>
      <c r="L1817" s="7" t="str">
        <f t="shared" si="28"/>
        <v>No</v>
      </c>
    </row>
    <row r="1818" spans="1:12" x14ac:dyDescent="0.25">
      <c r="A1818" s="2" t="s">
        <v>4333</v>
      </c>
      <c r="B1818" s="2" t="s">
        <v>28</v>
      </c>
      <c r="C1818" s="2" t="s">
        <v>9</v>
      </c>
      <c r="D1818" s="2">
        <v>19</v>
      </c>
      <c r="E1818" s="2">
        <v>27</v>
      </c>
      <c r="F1818" s="2">
        <v>11</v>
      </c>
      <c r="G1818" s="2">
        <v>139.16</v>
      </c>
      <c r="H1818" s="3">
        <v>45124</v>
      </c>
      <c r="I1818" s="2">
        <f>'Main Data (2)'!$D1818-'Main Data (2)'!$F1818</f>
        <v>8</v>
      </c>
      <c r="J1818" s="2">
        <f>'Main Data (2)'!$D1818*'Main Data (2)'!$G1818</f>
        <v>2644.04</v>
      </c>
      <c r="K1818" s="2">
        <f>'Main Data (2)'!$F1818*'Main Data (2)'!$G1818</f>
        <v>1530.76</v>
      </c>
      <c r="L1818" s="6" t="str">
        <f t="shared" si="28"/>
        <v>Yes</v>
      </c>
    </row>
    <row r="1819" spans="1:12" x14ac:dyDescent="0.25">
      <c r="A1819" s="4" t="s">
        <v>4336</v>
      </c>
      <c r="B1819" s="4" t="s">
        <v>17</v>
      </c>
      <c r="C1819" s="4" t="s">
        <v>9</v>
      </c>
      <c r="D1819" s="4">
        <v>327</v>
      </c>
      <c r="E1819" s="4">
        <v>51</v>
      </c>
      <c r="F1819" s="4">
        <v>54</v>
      </c>
      <c r="G1819" s="4">
        <v>444.91</v>
      </c>
      <c r="H1819" s="5">
        <v>45157</v>
      </c>
      <c r="I1819" s="4">
        <f>'Main Data (2)'!$D1819-'Main Data (2)'!$F1819</f>
        <v>273</v>
      </c>
      <c r="J1819" s="4">
        <f>'Main Data (2)'!$D1819*'Main Data (2)'!$G1819</f>
        <v>145485.57</v>
      </c>
      <c r="K1819" s="4">
        <f>'Main Data (2)'!$F1819*'Main Data (2)'!$G1819</f>
        <v>24025.140000000003</v>
      </c>
      <c r="L1819" s="7" t="str">
        <f t="shared" si="28"/>
        <v>No</v>
      </c>
    </row>
    <row r="1820" spans="1:12" x14ac:dyDescent="0.25">
      <c r="A1820" s="2" t="s">
        <v>4352</v>
      </c>
      <c r="B1820" s="2" t="s">
        <v>37</v>
      </c>
      <c r="C1820" s="2" t="s">
        <v>9</v>
      </c>
      <c r="D1820" s="2">
        <v>198</v>
      </c>
      <c r="E1820" s="2">
        <v>79</v>
      </c>
      <c r="F1820" s="2">
        <v>5</v>
      </c>
      <c r="G1820" s="2">
        <v>437.74</v>
      </c>
      <c r="H1820" s="3">
        <v>45111</v>
      </c>
      <c r="I1820" s="2">
        <f>'Main Data (2)'!$D1820-'Main Data (2)'!$F1820</f>
        <v>193</v>
      </c>
      <c r="J1820" s="2">
        <f>'Main Data (2)'!$D1820*'Main Data (2)'!$G1820</f>
        <v>86672.52</v>
      </c>
      <c r="K1820" s="2">
        <f>'Main Data (2)'!$F1820*'Main Data (2)'!$G1820</f>
        <v>2188.6999999999998</v>
      </c>
      <c r="L1820" s="6" t="str">
        <f t="shared" si="28"/>
        <v>No</v>
      </c>
    </row>
    <row r="1821" spans="1:12" x14ac:dyDescent="0.25">
      <c r="A1821" s="4" t="s">
        <v>4357</v>
      </c>
      <c r="B1821" s="4" t="s">
        <v>21</v>
      </c>
      <c r="C1821" s="4" t="s">
        <v>9</v>
      </c>
      <c r="D1821" s="4">
        <v>156</v>
      </c>
      <c r="E1821" s="4">
        <v>63</v>
      </c>
      <c r="F1821" s="4">
        <v>4</v>
      </c>
      <c r="G1821" s="4">
        <v>350.26</v>
      </c>
      <c r="H1821" s="5">
        <v>45149</v>
      </c>
      <c r="I1821" s="4">
        <f>'Main Data (2)'!$D1821-'Main Data (2)'!$F1821</f>
        <v>152</v>
      </c>
      <c r="J1821" s="4">
        <f>'Main Data (2)'!$D1821*'Main Data (2)'!$G1821</f>
        <v>54640.56</v>
      </c>
      <c r="K1821" s="4">
        <f>'Main Data (2)'!$F1821*'Main Data (2)'!$G1821</f>
        <v>1401.04</v>
      </c>
      <c r="L1821" s="7" t="str">
        <f t="shared" si="28"/>
        <v>No</v>
      </c>
    </row>
    <row r="1822" spans="1:12" x14ac:dyDescent="0.25">
      <c r="A1822" s="2" t="s">
        <v>4376</v>
      </c>
      <c r="B1822" s="2" t="s">
        <v>17</v>
      </c>
      <c r="C1822" s="2" t="s">
        <v>9</v>
      </c>
      <c r="D1822" s="2">
        <v>142</v>
      </c>
      <c r="E1822" s="2">
        <v>51</v>
      </c>
      <c r="F1822" s="2">
        <v>38</v>
      </c>
      <c r="G1822" s="2">
        <v>484.4</v>
      </c>
      <c r="H1822" s="3">
        <v>45262</v>
      </c>
      <c r="I1822" s="2">
        <f>'Main Data (2)'!$D1822-'Main Data (2)'!$F1822</f>
        <v>104</v>
      </c>
      <c r="J1822" s="2">
        <f>'Main Data (2)'!$D1822*'Main Data (2)'!$G1822</f>
        <v>68784.800000000003</v>
      </c>
      <c r="K1822" s="2">
        <f>'Main Data (2)'!$F1822*'Main Data (2)'!$G1822</f>
        <v>18407.2</v>
      </c>
      <c r="L1822" s="6" t="str">
        <f t="shared" si="28"/>
        <v>No</v>
      </c>
    </row>
    <row r="1823" spans="1:12" x14ac:dyDescent="0.25">
      <c r="A1823" s="4" t="s">
        <v>4378</v>
      </c>
      <c r="B1823" s="4" t="s">
        <v>37</v>
      </c>
      <c r="C1823" s="4" t="s">
        <v>9</v>
      </c>
      <c r="D1823" s="4">
        <v>290</v>
      </c>
      <c r="E1823" s="4">
        <v>75</v>
      </c>
      <c r="F1823" s="4">
        <v>178</v>
      </c>
      <c r="G1823" s="4">
        <v>307.64</v>
      </c>
      <c r="H1823" s="5">
        <v>45046</v>
      </c>
      <c r="I1823" s="4">
        <f>'Main Data (2)'!$D1823-'Main Data (2)'!$F1823</f>
        <v>112</v>
      </c>
      <c r="J1823" s="4">
        <f>'Main Data (2)'!$D1823*'Main Data (2)'!$G1823</f>
        <v>89215.599999999991</v>
      </c>
      <c r="K1823" s="4">
        <f>'Main Data (2)'!$F1823*'Main Data (2)'!$G1823</f>
        <v>54759.92</v>
      </c>
      <c r="L1823" s="7" t="str">
        <f t="shared" si="28"/>
        <v>No</v>
      </c>
    </row>
    <row r="1824" spans="1:12" x14ac:dyDescent="0.25">
      <c r="A1824" s="2" t="s">
        <v>4383</v>
      </c>
      <c r="B1824" s="2" t="s">
        <v>35</v>
      </c>
      <c r="C1824" s="2" t="s">
        <v>9</v>
      </c>
      <c r="D1824" s="2">
        <v>468</v>
      </c>
      <c r="E1824" s="2">
        <v>74</v>
      </c>
      <c r="F1824" s="2">
        <v>272</v>
      </c>
      <c r="G1824" s="2">
        <v>438.87</v>
      </c>
      <c r="H1824" s="3">
        <v>44998</v>
      </c>
      <c r="I1824" s="2">
        <f>'Main Data (2)'!$D1824-'Main Data (2)'!$F1824</f>
        <v>196</v>
      </c>
      <c r="J1824" s="2">
        <f>'Main Data (2)'!$D1824*'Main Data (2)'!$G1824</f>
        <v>205391.16</v>
      </c>
      <c r="K1824" s="2">
        <f>'Main Data (2)'!$F1824*'Main Data (2)'!$G1824</f>
        <v>119372.64</v>
      </c>
      <c r="L1824" s="6" t="str">
        <f t="shared" si="28"/>
        <v>No</v>
      </c>
    </row>
    <row r="1825" spans="1:12" x14ac:dyDescent="0.25">
      <c r="A1825" s="4" t="s">
        <v>4385</v>
      </c>
      <c r="B1825" s="4" t="s">
        <v>28</v>
      </c>
      <c r="C1825" s="4" t="s">
        <v>9</v>
      </c>
      <c r="D1825" s="4">
        <v>251</v>
      </c>
      <c r="E1825" s="4">
        <v>26</v>
      </c>
      <c r="F1825" s="4">
        <v>150</v>
      </c>
      <c r="G1825" s="4">
        <v>450.1</v>
      </c>
      <c r="H1825" s="5">
        <v>45115</v>
      </c>
      <c r="I1825" s="4">
        <f>'Main Data (2)'!$D1825-'Main Data (2)'!$F1825</f>
        <v>101</v>
      </c>
      <c r="J1825" s="4">
        <f>'Main Data (2)'!$D1825*'Main Data (2)'!$G1825</f>
        <v>112975.1</v>
      </c>
      <c r="K1825" s="4">
        <f>'Main Data (2)'!$F1825*'Main Data (2)'!$G1825</f>
        <v>67515</v>
      </c>
      <c r="L1825" s="7" t="str">
        <f t="shared" si="28"/>
        <v>No</v>
      </c>
    </row>
    <row r="1826" spans="1:12" x14ac:dyDescent="0.25">
      <c r="A1826" s="2" t="s">
        <v>4392</v>
      </c>
      <c r="B1826" s="2" t="s">
        <v>37</v>
      </c>
      <c r="C1826" s="2" t="s">
        <v>9</v>
      </c>
      <c r="D1826" s="2">
        <v>330</v>
      </c>
      <c r="E1826" s="2">
        <v>69</v>
      </c>
      <c r="F1826" s="2">
        <v>229</v>
      </c>
      <c r="G1826" s="2">
        <v>326.83</v>
      </c>
      <c r="H1826" s="3">
        <v>45169</v>
      </c>
      <c r="I1826" s="2">
        <f>'Main Data (2)'!$D1826-'Main Data (2)'!$F1826</f>
        <v>101</v>
      </c>
      <c r="J1826" s="2">
        <f>'Main Data (2)'!$D1826*'Main Data (2)'!$G1826</f>
        <v>107853.9</v>
      </c>
      <c r="K1826" s="2">
        <f>'Main Data (2)'!$F1826*'Main Data (2)'!$G1826</f>
        <v>74844.069999999992</v>
      </c>
      <c r="L1826" s="6" t="str">
        <f t="shared" si="28"/>
        <v>No</v>
      </c>
    </row>
    <row r="1827" spans="1:12" x14ac:dyDescent="0.25">
      <c r="A1827" s="4" t="s">
        <v>4394</v>
      </c>
      <c r="B1827" s="4" t="s">
        <v>37</v>
      </c>
      <c r="C1827" s="4" t="s">
        <v>9</v>
      </c>
      <c r="D1827" s="4">
        <v>298</v>
      </c>
      <c r="E1827" s="4">
        <v>92</v>
      </c>
      <c r="F1827" s="4">
        <v>100</v>
      </c>
      <c r="G1827" s="4">
        <v>67.03</v>
      </c>
      <c r="H1827" s="5">
        <v>45023</v>
      </c>
      <c r="I1827" s="4">
        <f>'Main Data (2)'!$D1827-'Main Data (2)'!$F1827</f>
        <v>198</v>
      </c>
      <c r="J1827" s="4">
        <f>'Main Data (2)'!$D1827*'Main Data (2)'!$G1827</f>
        <v>19974.939999999999</v>
      </c>
      <c r="K1827" s="4">
        <f>'Main Data (2)'!$F1827*'Main Data (2)'!$G1827</f>
        <v>6703</v>
      </c>
      <c r="L1827" s="7" t="str">
        <f t="shared" si="28"/>
        <v>No</v>
      </c>
    </row>
    <row r="1828" spans="1:12" x14ac:dyDescent="0.25">
      <c r="A1828" s="2" t="s">
        <v>4395</v>
      </c>
      <c r="B1828" s="2" t="s">
        <v>37</v>
      </c>
      <c r="C1828" s="2" t="s">
        <v>9</v>
      </c>
      <c r="D1828" s="2">
        <v>351</v>
      </c>
      <c r="E1828" s="2">
        <v>99</v>
      </c>
      <c r="F1828" s="2">
        <v>54</v>
      </c>
      <c r="G1828" s="2">
        <v>203.48</v>
      </c>
      <c r="H1828" s="3">
        <v>45176</v>
      </c>
      <c r="I1828" s="2">
        <f>'Main Data (2)'!$D1828-'Main Data (2)'!$F1828</f>
        <v>297</v>
      </c>
      <c r="J1828" s="2">
        <f>'Main Data (2)'!$D1828*'Main Data (2)'!$G1828</f>
        <v>71421.48</v>
      </c>
      <c r="K1828" s="2">
        <f>'Main Data (2)'!$F1828*'Main Data (2)'!$G1828</f>
        <v>10987.92</v>
      </c>
      <c r="L1828" s="6" t="str">
        <f t="shared" si="28"/>
        <v>No</v>
      </c>
    </row>
    <row r="1829" spans="1:12" x14ac:dyDescent="0.25">
      <c r="A1829" s="4" t="s">
        <v>4402</v>
      </c>
      <c r="B1829" s="4" t="s">
        <v>21</v>
      </c>
      <c r="C1829" s="4" t="s">
        <v>9</v>
      </c>
      <c r="D1829" s="4">
        <v>284</v>
      </c>
      <c r="E1829" s="4">
        <v>63</v>
      </c>
      <c r="F1829" s="4">
        <v>51</v>
      </c>
      <c r="G1829" s="4">
        <v>163.04</v>
      </c>
      <c r="H1829" s="5">
        <v>44994</v>
      </c>
      <c r="I1829" s="4">
        <f>'Main Data (2)'!$D1829-'Main Data (2)'!$F1829</f>
        <v>233</v>
      </c>
      <c r="J1829" s="4">
        <f>'Main Data (2)'!$D1829*'Main Data (2)'!$G1829</f>
        <v>46303.360000000001</v>
      </c>
      <c r="K1829" s="4">
        <f>'Main Data (2)'!$F1829*'Main Data (2)'!$G1829</f>
        <v>8315.0399999999991</v>
      </c>
      <c r="L1829" s="7" t="str">
        <f t="shared" si="28"/>
        <v>No</v>
      </c>
    </row>
    <row r="1830" spans="1:12" x14ac:dyDescent="0.25">
      <c r="A1830" s="2" t="s">
        <v>4405</v>
      </c>
      <c r="B1830" s="2" t="s">
        <v>26</v>
      </c>
      <c r="C1830" s="2" t="s">
        <v>9</v>
      </c>
      <c r="D1830" s="2">
        <v>328</v>
      </c>
      <c r="E1830" s="2">
        <v>28</v>
      </c>
      <c r="F1830" s="2">
        <v>56</v>
      </c>
      <c r="G1830" s="2">
        <v>60.36</v>
      </c>
      <c r="H1830" s="3">
        <v>45192</v>
      </c>
      <c r="I1830" s="2">
        <f>'Main Data (2)'!$D1830-'Main Data (2)'!$F1830</f>
        <v>272</v>
      </c>
      <c r="J1830" s="2">
        <f>'Main Data (2)'!$D1830*'Main Data (2)'!$G1830</f>
        <v>19798.079999999998</v>
      </c>
      <c r="K1830" s="2">
        <f>'Main Data (2)'!$F1830*'Main Data (2)'!$G1830</f>
        <v>3380.16</v>
      </c>
      <c r="L1830" s="6" t="str">
        <f t="shared" si="28"/>
        <v>No</v>
      </c>
    </row>
    <row r="1831" spans="1:12" x14ac:dyDescent="0.25">
      <c r="A1831" s="4" t="s">
        <v>4410</v>
      </c>
      <c r="B1831" s="4" t="s">
        <v>17</v>
      </c>
      <c r="C1831" s="4" t="s">
        <v>9</v>
      </c>
      <c r="D1831" s="4">
        <v>21</v>
      </c>
      <c r="E1831" s="4">
        <v>54</v>
      </c>
      <c r="F1831" s="4">
        <v>4</v>
      </c>
      <c r="G1831" s="4">
        <v>361.59</v>
      </c>
      <c r="H1831" s="5">
        <v>45086</v>
      </c>
      <c r="I1831" s="4">
        <f>'Main Data (2)'!$D1831-'Main Data (2)'!$F1831</f>
        <v>17</v>
      </c>
      <c r="J1831" s="4">
        <f>'Main Data (2)'!$D1831*'Main Data (2)'!$G1831</f>
        <v>7593.3899999999994</v>
      </c>
      <c r="K1831" s="4">
        <f>'Main Data (2)'!$F1831*'Main Data (2)'!$G1831</f>
        <v>1446.36</v>
      </c>
      <c r="L1831" s="7" t="str">
        <f t="shared" si="28"/>
        <v>Yes</v>
      </c>
    </row>
    <row r="1832" spans="1:12" x14ac:dyDescent="0.25">
      <c r="A1832" s="2" t="s">
        <v>4412</v>
      </c>
      <c r="B1832" s="2" t="s">
        <v>26</v>
      </c>
      <c r="C1832" s="2" t="s">
        <v>9</v>
      </c>
      <c r="D1832" s="2">
        <v>319</v>
      </c>
      <c r="E1832" s="2">
        <v>67</v>
      </c>
      <c r="F1832" s="2">
        <v>158</v>
      </c>
      <c r="G1832" s="2">
        <v>127.82</v>
      </c>
      <c r="H1832" s="3">
        <v>44968</v>
      </c>
      <c r="I1832" s="2">
        <f>'Main Data (2)'!$D1832-'Main Data (2)'!$F1832</f>
        <v>161</v>
      </c>
      <c r="J1832" s="2">
        <f>'Main Data (2)'!$D1832*'Main Data (2)'!$G1832</f>
        <v>40774.579999999994</v>
      </c>
      <c r="K1832" s="2">
        <f>'Main Data (2)'!$F1832*'Main Data (2)'!$G1832</f>
        <v>20195.559999999998</v>
      </c>
      <c r="L1832" s="6" t="str">
        <f t="shared" si="28"/>
        <v>No</v>
      </c>
    </row>
    <row r="1833" spans="1:12" x14ac:dyDescent="0.25">
      <c r="A1833" s="4" t="s">
        <v>4420</v>
      </c>
      <c r="B1833" s="4" t="s">
        <v>37</v>
      </c>
      <c r="C1833" s="4" t="s">
        <v>9</v>
      </c>
      <c r="D1833" s="4">
        <v>320</v>
      </c>
      <c r="E1833" s="4">
        <v>80</v>
      </c>
      <c r="F1833" s="4">
        <v>72</v>
      </c>
      <c r="G1833" s="4">
        <v>155.13</v>
      </c>
      <c r="H1833" s="5">
        <v>45178</v>
      </c>
      <c r="I1833" s="4">
        <f>'Main Data (2)'!$D1833-'Main Data (2)'!$F1833</f>
        <v>248</v>
      </c>
      <c r="J1833" s="4">
        <f>'Main Data (2)'!$D1833*'Main Data (2)'!$G1833</f>
        <v>49641.599999999999</v>
      </c>
      <c r="K1833" s="4">
        <f>'Main Data (2)'!$F1833*'Main Data (2)'!$G1833</f>
        <v>11169.36</v>
      </c>
      <c r="L1833" s="7" t="str">
        <f t="shared" si="28"/>
        <v>No</v>
      </c>
    </row>
    <row r="1834" spans="1:12" x14ac:dyDescent="0.25">
      <c r="A1834" s="2" t="s">
        <v>4424</v>
      </c>
      <c r="B1834" s="2" t="s">
        <v>35</v>
      </c>
      <c r="C1834" s="2" t="s">
        <v>9</v>
      </c>
      <c r="D1834" s="2">
        <v>372</v>
      </c>
      <c r="E1834" s="2">
        <v>63</v>
      </c>
      <c r="F1834" s="2">
        <v>104</v>
      </c>
      <c r="G1834" s="2">
        <v>172.25</v>
      </c>
      <c r="H1834" s="3">
        <v>45245</v>
      </c>
      <c r="I1834" s="2">
        <f>'Main Data (2)'!$D1834-'Main Data (2)'!$F1834</f>
        <v>268</v>
      </c>
      <c r="J1834" s="2">
        <f>'Main Data (2)'!$D1834*'Main Data (2)'!$G1834</f>
        <v>64077</v>
      </c>
      <c r="K1834" s="2">
        <f>'Main Data (2)'!$F1834*'Main Data (2)'!$G1834</f>
        <v>17914</v>
      </c>
      <c r="L1834" s="6" t="str">
        <f t="shared" si="28"/>
        <v>No</v>
      </c>
    </row>
    <row r="1835" spans="1:12" x14ac:dyDescent="0.25">
      <c r="A1835" s="4" t="s">
        <v>4427</v>
      </c>
      <c r="B1835" s="4" t="s">
        <v>8</v>
      </c>
      <c r="C1835" s="4" t="s">
        <v>9</v>
      </c>
      <c r="D1835" s="4">
        <v>178</v>
      </c>
      <c r="E1835" s="4">
        <v>39</v>
      </c>
      <c r="F1835" s="4">
        <v>151</v>
      </c>
      <c r="G1835" s="4">
        <v>160.13</v>
      </c>
      <c r="H1835" s="5">
        <v>45284</v>
      </c>
      <c r="I1835" s="4">
        <f>'Main Data (2)'!$D1835-'Main Data (2)'!$F1835</f>
        <v>27</v>
      </c>
      <c r="J1835" s="4">
        <f>'Main Data (2)'!$D1835*'Main Data (2)'!$G1835</f>
        <v>28503.14</v>
      </c>
      <c r="K1835" s="4">
        <f>'Main Data (2)'!$F1835*'Main Data (2)'!$G1835</f>
        <v>24179.63</v>
      </c>
      <c r="L1835" s="7" t="str">
        <f t="shared" si="28"/>
        <v>No</v>
      </c>
    </row>
    <row r="1836" spans="1:12" x14ac:dyDescent="0.25">
      <c r="A1836" s="2" t="s">
        <v>4429</v>
      </c>
      <c r="B1836" s="2" t="s">
        <v>8</v>
      </c>
      <c r="C1836" s="2" t="s">
        <v>9</v>
      </c>
      <c r="D1836" s="2">
        <v>292</v>
      </c>
      <c r="E1836" s="2">
        <v>51</v>
      </c>
      <c r="F1836" s="2">
        <v>113</v>
      </c>
      <c r="G1836" s="2">
        <v>309.58</v>
      </c>
      <c r="H1836" s="3">
        <v>44939</v>
      </c>
      <c r="I1836" s="2">
        <f>'Main Data (2)'!$D1836-'Main Data (2)'!$F1836</f>
        <v>179</v>
      </c>
      <c r="J1836" s="2">
        <f>'Main Data (2)'!$D1836*'Main Data (2)'!$G1836</f>
        <v>90397.36</v>
      </c>
      <c r="K1836" s="2">
        <f>'Main Data (2)'!$F1836*'Main Data (2)'!$G1836</f>
        <v>34982.54</v>
      </c>
      <c r="L1836" s="6" t="str">
        <f t="shared" si="28"/>
        <v>No</v>
      </c>
    </row>
    <row r="1837" spans="1:12" x14ac:dyDescent="0.25">
      <c r="A1837" s="4" t="s">
        <v>4434</v>
      </c>
      <c r="B1837" s="4" t="s">
        <v>14</v>
      </c>
      <c r="C1837" s="4" t="s">
        <v>9</v>
      </c>
      <c r="D1837" s="4">
        <v>258</v>
      </c>
      <c r="E1837" s="4">
        <v>77</v>
      </c>
      <c r="F1837" s="4">
        <v>53</v>
      </c>
      <c r="G1837" s="4">
        <v>23.41</v>
      </c>
      <c r="H1837" s="5">
        <v>44943</v>
      </c>
      <c r="I1837" s="4">
        <f>'Main Data (2)'!$D1837-'Main Data (2)'!$F1837</f>
        <v>205</v>
      </c>
      <c r="J1837" s="4">
        <f>'Main Data (2)'!$D1837*'Main Data (2)'!$G1837</f>
        <v>6039.78</v>
      </c>
      <c r="K1837" s="4">
        <f>'Main Data (2)'!$F1837*'Main Data (2)'!$G1837</f>
        <v>1240.73</v>
      </c>
      <c r="L1837" s="7" t="str">
        <f t="shared" si="28"/>
        <v>No</v>
      </c>
    </row>
    <row r="1838" spans="1:12" x14ac:dyDescent="0.25">
      <c r="A1838" s="2" t="s">
        <v>4446</v>
      </c>
      <c r="B1838" s="2" t="s">
        <v>35</v>
      </c>
      <c r="C1838" s="2" t="s">
        <v>9</v>
      </c>
      <c r="D1838" s="2">
        <v>253</v>
      </c>
      <c r="E1838" s="2">
        <v>25</v>
      </c>
      <c r="F1838" s="2">
        <v>191</v>
      </c>
      <c r="G1838" s="2">
        <v>396.58</v>
      </c>
      <c r="H1838" s="3">
        <v>45266</v>
      </c>
      <c r="I1838" s="2">
        <f>'Main Data (2)'!$D1838-'Main Data (2)'!$F1838</f>
        <v>62</v>
      </c>
      <c r="J1838" s="2">
        <f>'Main Data (2)'!$D1838*'Main Data (2)'!$G1838</f>
        <v>100334.73999999999</v>
      </c>
      <c r="K1838" s="2">
        <f>'Main Data (2)'!$F1838*'Main Data (2)'!$G1838</f>
        <v>75746.78</v>
      </c>
      <c r="L1838" s="6" t="str">
        <f t="shared" si="28"/>
        <v>No</v>
      </c>
    </row>
    <row r="1839" spans="1:12" x14ac:dyDescent="0.25">
      <c r="A1839" s="4" t="s">
        <v>4448</v>
      </c>
      <c r="B1839" s="4" t="s">
        <v>28</v>
      </c>
      <c r="C1839" s="4" t="s">
        <v>9</v>
      </c>
      <c r="D1839" s="4">
        <v>224</v>
      </c>
      <c r="E1839" s="4">
        <v>93</v>
      </c>
      <c r="F1839" s="4">
        <v>151</v>
      </c>
      <c r="G1839" s="4">
        <v>317.14999999999998</v>
      </c>
      <c r="H1839" s="5">
        <v>45118</v>
      </c>
      <c r="I1839" s="4">
        <f>'Main Data (2)'!$D1839-'Main Data (2)'!$F1839</f>
        <v>73</v>
      </c>
      <c r="J1839" s="4">
        <f>'Main Data (2)'!$D1839*'Main Data (2)'!$G1839</f>
        <v>71041.599999999991</v>
      </c>
      <c r="K1839" s="4">
        <f>'Main Data (2)'!$F1839*'Main Data (2)'!$G1839</f>
        <v>47889.649999999994</v>
      </c>
      <c r="L1839" s="7" t="str">
        <f t="shared" si="28"/>
        <v>No</v>
      </c>
    </row>
    <row r="1840" spans="1:12" x14ac:dyDescent="0.25">
      <c r="A1840" s="2" t="s">
        <v>4455</v>
      </c>
      <c r="B1840" s="2" t="s">
        <v>17</v>
      </c>
      <c r="C1840" s="2" t="s">
        <v>9</v>
      </c>
      <c r="D1840" s="2">
        <v>337</v>
      </c>
      <c r="E1840" s="2">
        <v>24</v>
      </c>
      <c r="F1840" s="2">
        <v>175</v>
      </c>
      <c r="G1840" s="2">
        <v>170.51</v>
      </c>
      <c r="H1840" s="3">
        <v>45034</v>
      </c>
      <c r="I1840" s="2">
        <f>'Main Data (2)'!$D1840-'Main Data (2)'!$F1840</f>
        <v>162</v>
      </c>
      <c r="J1840" s="2">
        <f>'Main Data (2)'!$D1840*'Main Data (2)'!$G1840</f>
        <v>57461.869999999995</v>
      </c>
      <c r="K1840" s="2">
        <f>'Main Data (2)'!$F1840*'Main Data (2)'!$G1840</f>
        <v>29839.25</v>
      </c>
      <c r="L1840" s="6" t="str">
        <f t="shared" si="28"/>
        <v>No</v>
      </c>
    </row>
    <row r="1841" spans="1:12" x14ac:dyDescent="0.25">
      <c r="A1841" s="4" t="s">
        <v>4457</v>
      </c>
      <c r="B1841" s="4" t="s">
        <v>35</v>
      </c>
      <c r="C1841" s="4" t="s">
        <v>9</v>
      </c>
      <c r="D1841" s="4">
        <v>205</v>
      </c>
      <c r="E1841" s="4">
        <v>45</v>
      </c>
      <c r="F1841" s="4">
        <v>185</v>
      </c>
      <c r="G1841" s="4">
        <v>191.08</v>
      </c>
      <c r="H1841" s="5">
        <v>45054</v>
      </c>
      <c r="I1841" s="4">
        <f>'Main Data (2)'!$D1841-'Main Data (2)'!$F1841</f>
        <v>20</v>
      </c>
      <c r="J1841" s="4">
        <f>'Main Data (2)'!$D1841*'Main Data (2)'!$G1841</f>
        <v>39171.4</v>
      </c>
      <c r="K1841" s="4">
        <f>'Main Data (2)'!$F1841*'Main Data (2)'!$G1841</f>
        <v>35349.800000000003</v>
      </c>
      <c r="L1841" s="7" t="str">
        <f t="shared" si="28"/>
        <v>No</v>
      </c>
    </row>
    <row r="1842" spans="1:12" x14ac:dyDescent="0.25">
      <c r="A1842" s="2" t="s">
        <v>4470</v>
      </c>
      <c r="B1842" s="2" t="s">
        <v>37</v>
      </c>
      <c r="C1842" s="2" t="s">
        <v>9</v>
      </c>
      <c r="D1842" s="2">
        <v>301</v>
      </c>
      <c r="E1842" s="2">
        <v>55</v>
      </c>
      <c r="F1842" s="2">
        <v>169</v>
      </c>
      <c r="G1842" s="2">
        <v>270.47000000000003</v>
      </c>
      <c r="H1842" s="3">
        <v>45211</v>
      </c>
      <c r="I1842" s="2">
        <f>'Main Data (2)'!$D1842-'Main Data (2)'!$F1842</f>
        <v>132</v>
      </c>
      <c r="J1842" s="2">
        <f>'Main Data (2)'!$D1842*'Main Data (2)'!$G1842</f>
        <v>81411.47</v>
      </c>
      <c r="K1842" s="2">
        <f>'Main Data (2)'!$F1842*'Main Data (2)'!$G1842</f>
        <v>45709.430000000008</v>
      </c>
      <c r="L1842" s="6" t="str">
        <f t="shared" si="28"/>
        <v>No</v>
      </c>
    </row>
    <row r="1843" spans="1:12" x14ac:dyDescent="0.25">
      <c r="A1843" s="4" t="s">
        <v>4482</v>
      </c>
      <c r="B1843" s="4" t="s">
        <v>17</v>
      </c>
      <c r="C1843" s="4" t="s">
        <v>9</v>
      </c>
      <c r="D1843" s="4">
        <v>391</v>
      </c>
      <c r="E1843" s="4">
        <v>87</v>
      </c>
      <c r="F1843" s="4">
        <v>131</v>
      </c>
      <c r="G1843" s="4">
        <v>136.41999999999999</v>
      </c>
      <c r="H1843" s="5">
        <v>45271</v>
      </c>
      <c r="I1843" s="4">
        <f>'Main Data (2)'!$D1843-'Main Data (2)'!$F1843</f>
        <v>260</v>
      </c>
      <c r="J1843" s="4">
        <f>'Main Data (2)'!$D1843*'Main Data (2)'!$G1843</f>
        <v>53340.219999999994</v>
      </c>
      <c r="K1843" s="4">
        <f>'Main Data (2)'!$F1843*'Main Data (2)'!$G1843</f>
        <v>17871.019999999997</v>
      </c>
      <c r="L1843" s="7" t="str">
        <f t="shared" si="28"/>
        <v>No</v>
      </c>
    </row>
    <row r="1844" spans="1:12" x14ac:dyDescent="0.25">
      <c r="A1844" s="2" t="s">
        <v>4483</v>
      </c>
      <c r="B1844" s="2" t="s">
        <v>17</v>
      </c>
      <c r="C1844" s="2" t="s">
        <v>9</v>
      </c>
      <c r="D1844" s="2">
        <v>113</v>
      </c>
      <c r="E1844" s="2">
        <v>44</v>
      </c>
      <c r="F1844" s="2">
        <v>52</v>
      </c>
      <c r="G1844" s="2">
        <v>348.07</v>
      </c>
      <c r="H1844" s="3">
        <v>45143</v>
      </c>
      <c r="I1844" s="2">
        <f>'Main Data (2)'!$D1844-'Main Data (2)'!$F1844</f>
        <v>61</v>
      </c>
      <c r="J1844" s="2">
        <f>'Main Data (2)'!$D1844*'Main Data (2)'!$G1844</f>
        <v>39331.909999999996</v>
      </c>
      <c r="K1844" s="2">
        <f>'Main Data (2)'!$F1844*'Main Data (2)'!$G1844</f>
        <v>18099.64</v>
      </c>
      <c r="L1844" s="6" t="str">
        <f t="shared" si="28"/>
        <v>No</v>
      </c>
    </row>
    <row r="1845" spans="1:12" x14ac:dyDescent="0.25">
      <c r="A1845" s="4" t="s">
        <v>4485</v>
      </c>
      <c r="B1845" s="4" t="s">
        <v>17</v>
      </c>
      <c r="C1845" s="4" t="s">
        <v>9</v>
      </c>
      <c r="D1845" s="4">
        <v>511</v>
      </c>
      <c r="E1845" s="4">
        <v>28</v>
      </c>
      <c r="F1845" s="4">
        <v>239</v>
      </c>
      <c r="G1845" s="4">
        <v>303.95999999999998</v>
      </c>
      <c r="H1845" s="5">
        <v>45080</v>
      </c>
      <c r="I1845" s="4">
        <f>'Main Data (2)'!$D1845-'Main Data (2)'!$F1845</f>
        <v>272</v>
      </c>
      <c r="J1845" s="4">
        <f>'Main Data (2)'!$D1845*'Main Data (2)'!$G1845</f>
        <v>155323.56</v>
      </c>
      <c r="K1845" s="4">
        <f>'Main Data (2)'!$F1845*'Main Data (2)'!$G1845</f>
        <v>72646.44</v>
      </c>
      <c r="L1845" s="7" t="str">
        <f t="shared" si="28"/>
        <v>No</v>
      </c>
    </row>
    <row r="1846" spans="1:12" x14ac:dyDescent="0.25">
      <c r="A1846" s="2" t="s">
        <v>4492</v>
      </c>
      <c r="B1846" s="2" t="s">
        <v>8</v>
      </c>
      <c r="C1846" s="2" t="s">
        <v>9</v>
      </c>
      <c r="D1846" s="2">
        <v>317</v>
      </c>
      <c r="E1846" s="2">
        <v>70</v>
      </c>
      <c r="F1846" s="2">
        <v>95</v>
      </c>
      <c r="G1846" s="2">
        <v>486.21</v>
      </c>
      <c r="H1846" s="3">
        <v>45197</v>
      </c>
      <c r="I1846" s="2">
        <f>'Main Data (2)'!$D1846-'Main Data (2)'!$F1846</f>
        <v>222</v>
      </c>
      <c r="J1846" s="2">
        <f>'Main Data (2)'!$D1846*'Main Data (2)'!$G1846</f>
        <v>154128.57</v>
      </c>
      <c r="K1846" s="2">
        <f>'Main Data (2)'!$F1846*'Main Data (2)'!$G1846</f>
        <v>46189.95</v>
      </c>
      <c r="L1846" s="6" t="str">
        <f t="shared" si="28"/>
        <v>No</v>
      </c>
    </row>
    <row r="1847" spans="1:12" x14ac:dyDescent="0.25">
      <c r="A1847" s="4" t="s">
        <v>4493</v>
      </c>
      <c r="B1847" s="4" t="s">
        <v>26</v>
      </c>
      <c r="C1847" s="4" t="s">
        <v>9</v>
      </c>
      <c r="D1847" s="4">
        <v>439</v>
      </c>
      <c r="E1847" s="4">
        <v>23</v>
      </c>
      <c r="F1847" s="4">
        <v>214</v>
      </c>
      <c r="G1847" s="4">
        <v>179.3</v>
      </c>
      <c r="H1847" s="5">
        <v>45129</v>
      </c>
      <c r="I1847" s="4">
        <f>'Main Data (2)'!$D1847-'Main Data (2)'!$F1847</f>
        <v>225</v>
      </c>
      <c r="J1847" s="4">
        <f>'Main Data (2)'!$D1847*'Main Data (2)'!$G1847</f>
        <v>78712.700000000012</v>
      </c>
      <c r="K1847" s="4">
        <f>'Main Data (2)'!$F1847*'Main Data (2)'!$G1847</f>
        <v>38370.200000000004</v>
      </c>
      <c r="L1847" s="7" t="str">
        <f t="shared" si="28"/>
        <v>No</v>
      </c>
    </row>
    <row r="1848" spans="1:12" x14ac:dyDescent="0.25">
      <c r="A1848" s="2" t="s">
        <v>4501</v>
      </c>
      <c r="B1848" s="2" t="s">
        <v>26</v>
      </c>
      <c r="C1848" s="2" t="s">
        <v>9</v>
      </c>
      <c r="D1848" s="2">
        <v>32</v>
      </c>
      <c r="E1848" s="2">
        <v>52</v>
      </c>
      <c r="F1848" s="2">
        <v>5</v>
      </c>
      <c r="G1848" s="2">
        <v>317.11</v>
      </c>
      <c r="H1848" s="3">
        <v>44983</v>
      </c>
      <c r="I1848" s="2">
        <f>'Main Data (2)'!$D1848-'Main Data (2)'!$F1848</f>
        <v>27</v>
      </c>
      <c r="J1848" s="2">
        <f>'Main Data (2)'!$D1848*'Main Data (2)'!$G1848</f>
        <v>10147.52</v>
      </c>
      <c r="K1848" s="2">
        <f>'Main Data (2)'!$F1848*'Main Data (2)'!$G1848</f>
        <v>1585.5500000000002</v>
      </c>
      <c r="L1848" s="6" t="str">
        <f t="shared" si="28"/>
        <v>Yes</v>
      </c>
    </row>
    <row r="1849" spans="1:12" x14ac:dyDescent="0.25">
      <c r="A1849" s="4" t="s">
        <v>4508</v>
      </c>
      <c r="B1849" s="4" t="s">
        <v>17</v>
      </c>
      <c r="C1849" s="4" t="s">
        <v>9</v>
      </c>
      <c r="D1849" s="4">
        <v>113</v>
      </c>
      <c r="E1849" s="4">
        <v>93</v>
      </c>
      <c r="F1849" s="4">
        <v>31</v>
      </c>
      <c r="G1849" s="4">
        <v>180.63</v>
      </c>
      <c r="H1849" s="5">
        <v>45053</v>
      </c>
      <c r="I1849" s="4">
        <f>'Main Data (2)'!$D1849-'Main Data (2)'!$F1849</f>
        <v>82</v>
      </c>
      <c r="J1849" s="4">
        <f>'Main Data (2)'!$D1849*'Main Data (2)'!$G1849</f>
        <v>20411.189999999999</v>
      </c>
      <c r="K1849" s="4">
        <f>'Main Data (2)'!$F1849*'Main Data (2)'!$G1849</f>
        <v>5599.53</v>
      </c>
      <c r="L1849" s="7" t="str">
        <f t="shared" si="28"/>
        <v>No</v>
      </c>
    </row>
    <row r="1850" spans="1:12" x14ac:dyDescent="0.25">
      <c r="A1850" s="2" t="s">
        <v>4510</v>
      </c>
      <c r="B1850" s="2" t="s">
        <v>12</v>
      </c>
      <c r="C1850" s="2" t="s">
        <v>9</v>
      </c>
      <c r="D1850" s="2">
        <v>433</v>
      </c>
      <c r="E1850" s="2">
        <v>72</v>
      </c>
      <c r="F1850" s="2">
        <v>137</v>
      </c>
      <c r="G1850" s="2">
        <v>312.74</v>
      </c>
      <c r="H1850" s="3">
        <v>45231</v>
      </c>
      <c r="I1850" s="2">
        <f>'Main Data (2)'!$D1850-'Main Data (2)'!$F1850</f>
        <v>296</v>
      </c>
      <c r="J1850" s="2">
        <f>'Main Data (2)'!$D1850*'Main Data (2)'!$G1850</f>
        <v>135416.42000000001</v>
      </c>
      <c r="K1850" s="2">
        <f>'Main Data (2)'!$F1850*'Main Data (2)'!$G1850</f>
        <v>42845.380000000005</v>
      </c>
      <c r="L1850" s="6" t="str">
        <f t="shared" si="28"/>
        <v>No</v>
      </c>
    </row>
    <row r="1851" spans="1:12" x14ac:dyDescent="0.25">
      <c r="A1851" s="4" t="s">
        <v>4513</v>
      </c>
      <c r="B1851" s="4" t="s">
        <v>12</v>
      </c>
      <c r="C1851" s="4" t="s">
        <v>9</v>
      </c>
      <c r="D1851" s="4">
        <v>238</v>
      </c>
      <c r="E1851" s="4">
        <v>29</v>
      </c>
      <c r="F1851" s="4">
        <v>110</v>
      </c>
      <c r="G1851" s="4">
        <v>369.74</v>
      </c>
      <c r="H1851" s="5">
        <v>45179</v>
      </c>
      <c r="I1851" s="4">
        <f>'Main Data (2)'!$D1851-'Main Data (2)'!$F1851</f>
        <v>128</v>
      </c>
      <c r="J1851" s="4">
        <f>'Main Data (2)'!$D1851*'Main Data (2)'!$G1851</f>
        <v>87998.12</v>
      </c>
      <c r="K1851" s="4">
        <f>'Main Data (2)'!$F1851*'Main Data (2)'!$G1851</f>
        <v>40671.4</v>
      </c>
      <c r="L1851" s="7" t="str">
        <f t="shared" si="28"/>
        <v>No</v>
      </c>
    </row>
    <row r="1852" spans="1:12" x14ac:dyDescent="0.25">
      <c r="A1852" s="2" t="s">
        <v>4515</v>
      </c>
      <c r="B1852" s="2" t="s">
        <v>48</v>
      </c>
      <c r="C1852" s="2" t="s">
        <v>9</v>
      </c>
      <c r="D1852" s="2">
        <v>403</v>
      </c>
      <c r="E1852" s="2">
        <v>65</v>
      </c>
      <c r="F1852" s="2">
        <v>229</v>
      </c>
      <c r="G1852" s="2">
        <v>459.03</v>
      </c>
      <c r="H1852" s="3">
        <v>45208</v>
      </c>
      <c r="I1852" s="2">
        <f>'Main Data (2)'!$D1852-'Main Data (2)'!$F1852</f>
        <v>174</v>
      </c>
      <c r="J1852" s="2">
        <f>'Main Data (2)'!$D1852*'Main Data (2)'!$G1852</f>
        <v>184989.09</v>
      </c>
      <c r="K1852" s="2">
        <f>'Main Data (2)'!$F1852*'Main Data (2)'!$G1852</f>
        <v>105117.87</v>
      </c>
      <c r="L1852" s="6" t="str">
        <f t="shared" si="28"/>
        <v>No</v>
      </c>
    </row>
    <row r="1853" spans="1:12" x14ac:dyDescent="0.25">
      <c r="A1853" s="4" t="s">
        <v>4534</v>
      </c>
      <c r="B1853" s="4" t="s">
        <v>48</v>
      </c>
      <c r="C1853" s="4" t="s">
        <v>9</v>
      </c>
      <c r="D1853" s="4">
        <v>182</v>
      </c>
      <c r="E1853" s="4">
        <v>32</v>
      </c>
      <c r="F1853" s="4">
        <v>19</v>
      </c>
      <c r="G1853" s="4">
        <v>191.04</v>
      </c>
      <c r="H1853" s="5">
        <v>45114</v>
      </c>
      <c r="I1853" s="4">
        <f>'Main Data (2)'!$D1853-'Main Data (2)'!$F1853</f>
        <v>163</v>
      </c>
      <c r="J1853" s="4">
        <f>'Main Data (2)'!$D1853*'Main Data (2)'!$G1853</f>
        <v>34769.279999999999</v>
      </c>
      <c r="K1853" s="4">
        <f>'Main Data (2)'!$F1853*'Main Data (2)'!$G1853</f>
        <v>3629.7599999999998</v>
      </c>
      <c r="L1853" s="7" t="str">
        <f t="shared" si="28"/>
        <v>No</v>
      </c>
    </row>
    <row r="1854" spans="1:12" x14ac:dyDescent="0.25">
      <c r="A1854" s="2" t="s">
        <v>4549</v>
      </c>
      <c r="B1854" s="2" t="s">
        <v>14</v>
      </c>
      <c r="C1854" s="2" t="s">
        <v>9</v>
      </c>
      <c r="D1854" s="2">
        <v>233</v>
      </c>
      <c r="E1854" s="2">
        <v>23</v>
      </c>
      <c r="F1854" s="2">
        <v>96</v>
      </c>
      <c r="G1854" s="2">
        <v>385.72</v>
      </c>
      <c r="H1854" s="3">
        <v>45192</v>
      </c>
      <c r="I1854" s="2">
        <f>'Main Data (2)'!$D1854-'Main Data (2)'!$F1854</f>
        <v>137</v>
      </c>
      <c r="J1854" s="2">
        <f>'Main Data (2)'!$D1854*'Main Data (2)'!$G1854</f>
        <v>89872.760000000009</v>
      </c>
      <c r="K1854" s="2">
        <f>'Main Data (2)'!$F1854*'Main Data (2)'!$G1854</f>
        <v>37029.120000000003</v>
      </c>
      <c r="L1854" s="6" t="str">
        <f t="shared" si="28"/>
        <v>No</v>
      </c>
    </row>
    <row r="1855" spans="1:12" x14ac:dyDescent="0.25">
      <c r="A1855" s="4" t="s">
        <v>4555</v>
      </c>
      <c r="B1855" s="4" t="s">
        <v>12</v>
      </c>
      <c r="C1855" s="4" t="s">
        <v>9</v>
      </c>
      <c r="D1855" s="4">
        <v>129</v>
      </c>
      <c r="E1855" s="4">
        <v>54</v>
      </c>
      <c r="F1855" s="4">
        <v>39</v>
      </c>
      <c r="G1855" s="4">
        <v>314.06</v>
      </c>
      <c r="H1855" s="5">
        <v>44934</v>
      </c>
      <c r="I1855" s="4">
        <f>'Main Data (2)'!$D1855-'Main Data (2)'!$F1855</f>
        <v>90</v>
      </c>
      <c r="J1855" s="4">
        <f>'Main Data (2)'!$D1855*'Main Data (2)'!$G1855</f>
        <v>40513.74</v>
      </c>
      <c r="K1855" s="4">
        <f>'Main Data (2)'!$F1855*'Main Data (2)'!$G1855</f>
        <v>12248.34</v>
      </c>
      <c r="L1855" s="7" t="str">
        <f t="shared" si="28"/>
        <v>No</v>
      </c>
    </row>
    <row r="1856" spans="1:12" x14ac:dyDescent="0.25">
      <c r="A1856" s="2" t="s">
        <v>4558</v>
      </c>
      <c r="B1856" s="2" t="s">
        <v>26</v>
      </c>
      <c r="C1856" s="2" t="s">
        <v>9</v>
      </c>
      <c r="D1856" s="2">
        <v>131</v>
      </c>
      <c r="E1856" s="2">
        <v>61</v>
      </c>
      <c r="F1856" s="2">
        <v>111</v>
      </c>
      <c r="G1856" s="2">
        <v>15.65</v>
      </c>
      <c r="H1856" s="3">
        <v>45264</v>
      </c>
      <c r="I1856" s="2">
        <f>'Main Data (2)'!$D1856-'Main Data (2)'!$F1856</f>
        <v>20</v>
      </c>
      <c r="J1856" s="2">
        <f>'Main Data (2)'!$D1856*'Main Data (2)'!$G1856</f>
        <v>2050.15</v>
      </c>
      <c r="K1856" s="2">
        <f>'Main Data (2)'!$F1856*'Main Data (2)'!$G1856</f>
        <v>1737.15</v>
      </c>
      <c r="L1856" s="6" t="str">
        <f t="shared" si="28"/>
        <v>No</v>
      </c>
    </row>
    <row r="1857" spans="1:12" x14ac:dyDescent="0.25">
      <c r="A1857" s="4" t="s">
        <v>4567</v>
      </c>
      <c r="B1857" s="4" t="s">
        <v>35</v>
      </c>
      <c r="C1857" s="4" t="s">
        <v>9</v>
      </c>
      <c r="D1857" s="4">
        <v>243</v>
      </c>
      <c r="E1857" s="4">
        <v>57</v>
      </c>
      <c r="F1857" s="4">
        <v>184</v>
      </c>
      <c r="G1857" s="4">
        <v>292.62</v>
      </c>
      <c r="H1857" s="5">
        <v>45061</v>
      </c>
      <c r="I1857" s="4">
        <f>'Main Data (2)'!$D1857-'Main Data (2)'!$F1857</f>
        <v>59</v>
      </c>
      <c r="J1857" s="4">
        <f>'Main Data (2)'!$D1857*'Main Data (2)'!$G1857</f>
        <v>71106.66</v>
      </c>
      <c r="K1857" s="4">
        <f>'Main Data (2)'!$F1857*'Main Data (2)'!$G1857</f>
        <v>53842.080000000002</v>
      </c>
      <c r="L1857" s="7" t="str">
        <f t="shared" si="28"/>
        <v>No</v>
      </c>
    </row>
    <row r="1858" spans="1:12" x14ac:dyDescent="0.25">
      <c r="A1858" s="2" t="s">
        <v>4568</v>
      </c>
      <c r="B1858" s="2" t="s">
        <v>28</v>
      </c>
      <c r="C1858" s="2" t="s">
        <v>9</v>
      </c>
      <c r="D1858" s="2">
        <v>283</v>
      </c>
      <c r="E1858" s="2">
        <v>29</v>
      </c>
      <c r="F1858" s="2">
        <v>58</v>
      </c>
      <c r="G1858" s="2">
        <v>460.11</v>
      </c>
      <c r="H1858" s="3">
        <v>45264</v>
      </c>
      <c r="I1858" s="2">
        <f>'Main Data (2)'!$D1858-'Main Data (2)'!$F1858</f>
        <v>225</v>
      </c>
      <c r="J1858" s="2">
        <f>'Main Data (2)'!$D1858*'Main Data (2)'!$G1858</f>
        <v>130211.13</v>
      </c>
      <c r="K1858" s="2">
        <f>'Main Data (2)'!$F1858*'Main Data (2)'!$G1858</f>
        <v>26686.38</v>
      </c>
      <c r="L1858" s="6" t="str">
        <f t="shared" ref="L1858:L1921" si="29">IF(D1858&lt;=E1858,"Yes","No")</f>
        <v>No</v>
      </c>
    </row>
    <row r="1859" spans="1:12" x14ac:dyDescent="0.25">
      <c r="A1859" s="4" t="s">
        <v>4576</v>
      </c>
      <c r="B1859" s="4" t="s">
        <v>35</v>
      </c>
      <c r="C1859" s="4" t="s">
        <v>9</v>
      </c>
      <c r="D1859" s="4">
        <v>198</v>
      </c>
      <c r="E1859" s="4">
        <v>65</v>
      </c>
      <c r="F1859" s="4">
        <v>186</v>
      </c>
      <c r="G1859" s="4">
        <v>221.3</v>
      </c>
      <c r="H1859" s="5">
        <v>44932</v>
      </c>
      <c r="I1859" s="4">
        <f>'Main Data (2)'!$D1859-'Main Data (2)'!$F1859</f>
        <v>12</v>
      </c>
      <c r="J1859" s="4">
        <f>'Main Data (2)'!$D1859*'Main Data (2)'!$G1859</f>
        <v>43817.4</v>
      </c>
      <c r="K1859" s="4">
        <f>'Main Data (2)'!$F1859*'Main Data (2)'!$G1859</f>
        <v>41161.800000000003</v>
      </c>
      <c r="L1859" s="7" t="str">
        <f t="shared" si="29"/>
        <v>No</v>
      </c>
    </row>
    <row r="1860" spans="1:12" x14ac:dyDescent="0.25">
      <c r="A1860" s="2" t="s">
        <v>4579</v>
      </c>
      <c r="B1860" s="2" t="s">
        <v>17</v>
      </c>
      <c r="C1860" s="2" t="s">
        <v>9</v>
      </c>
      <c r="D1860" s="2">
        <v>307</v>
      </c>
      <c r="E1860" s="2">
        <v>81</v>
      </c>
      <c r="F1860" s="2">
        <v>161</v>
      </c>
      <c r="G1860" s="2">
        <v>117.16</v>
      </c>
      <c r="H1860" s="3">
        <v>45044</v>
      </c>
      <c r="I1860" s="2">
        <f>'Main Data (2)'!$D1860-'Main Data (2)'!$F1860</f>
        <v>146</v>
      </c>
      <c r="J1860" s="2">
        <f>'Main Data (2)'!$D1860*'Main Data (2)'!$G1860</f>
        <v>35968.119999999995</v>
      </c>
      <c r="K1860" s="2">
        <f>'Main Data (2)'!$F1860*'Main Data (2)'!$G1860</f>
        <v>18862.759999999998</v>
      </c>
      <c r="L1860" s="6" t="str">
        <f t="shared" si="29"/>
        <v>No</v>
      </c>
    </row>
    <row r="1861" spans="1:12" x14ac:dyDescent="0.25">
      <c r="A1861" s="4" t="s">
        <v>4580</v>
      </c>
      <c r="B1861" s="4" t="s">
        <v>21</v>
      </c>
      <c r="C1861" s="4" t="s">
        <v>9</v>
      </c>
      <c r="D1861" s="4">
        <v>439</v>
      </c>
      <c r="E1861" s="4">
        <v>80</v>
      </c>
      <c r="F1861" s="4">
        <v>156</v>
      </c>
      <c r="G1861" s="4">
        <v>334.73</v>
      </c>
      <c r="H1861" s="5">
        <v>45262</v>
      </c>
      <c r="I1861" s="4">
        <f>'Main Data (2)'!$D1861-'Main Data (2)'!$F1861</f>
        <v>283</v>
      </c>
      <c r="J1861" s="4">
        <f>'Main Data (2)'!$D1861*'Main Data (2)'!$G1861</f>
        <v>146946.47</v>
      </c>
      <c r="K1861" s="4">
        <f>'Main Data (2)'!$F1861*'Main Data (2)'!$G1861</f>
        <v>52217.880000000005</v>
      </c>
      <c r="L1861" s="7" t="str">
        <f t="shared" si="29"/>
        <v>No</v>
      </c>
    </row>
    <row r="1862" spans="1:12" x14ac:dyDescent="0.25">
      <c r="A1862" s="2" t="s">
        <v>4582</v>
      </c>
      <c r="B1862" s="2" t="s">
        <v>28</v>
      </c>
      <c r="C1862" s="2" t="s">
        <v>9</v>
      </c>
      <c r="D1862" s="2">
        <v>268</v>
      </c>
      <c r="E1862" s="2">
        <v>64</v>
      </c>
      <c r="F1862" s="2">
        <v>148</v>
      </c>
      <c r="G1862" s="2">
        <v>20.55</v>
      </c>
      <c r="H1862" s="3">
        <v>44958</v>
      </c>
      <c r="I1862" s="2">
        <f>'Main Data (2)'!$D1862-'Main Data (2)'!$F1862</f>
        <v>120</v>
      </c>
      <c r="J1862" s="2">
        <f>'Main Data (2)'!$D1862*'Main Data (2)'!$G1862</f>
        <v>5507.4000000000005</v>
      </c>
      <c r="K1862" s="2">
        <f>'Main Data (2)'!$F1862*'Main Data (2)'!$G1862</f>
        <v>3041.4</v>
      </c>
      <c r="L1862" s="6" t="str">
        <f t="shared" si="29"/>
        <v>No</v>
      </c>
    </row>
    <row r="1863" spans="1:12" x14ac:dyDescent="0.25">
      <c r="A1863" s="4" t="s">
        <v>4590</v>
      </c>
      <c r="B1863" s="4" t="s">
        <v>14</v>
      </c>
      <c r="C1863" s="4" t="s">
        <v>9</v>
      </c>
      <c r="D1863" s="4">
        <v>175</v>
      </c>
      <c r="E1863" s="4">
        <v>26</v>
      </c>
      <c r="F1863" s="4">
        <v>97</v>
      </c>
      <c r="G1863" s="4">
        <v>324.32</v>
      </c>
      <c r="H1863" s="5">
        <v>45055</v>
      </c>
      <c r="I1863" s="4">
        <f>'Main Data (2)'!$D1863-'Main Data (2)'!$F1863</f>
        <v>78</v>
      </c>
      <c r="J1863" s="4">
        <f>'Main Data (2)'!$D1863*'Main Data (2)'!$G1863</f>
        <v>56756</v>
      </c>
      <c r="K1863" s="4">
        <f>'Main Data (2)'!$F1863*'Main Data (2)'!$G1863</f>
        <v>31459.040000000001</v>
      </c>
      <c r="L1863" s="7" t="str">
        <f t="shared" si="29"/>
        <v>No</v>
      </c>
    </row>
    <row r="1864" spans="1:12" x14ac:dyDescent="0.25">
      <c r="A1864" s="2" t="s">
        <v>4601</v>
      </c>
      <c r="B1864" s="2" t="s">
        <v>14</v>
      </c>
      <c r="C1864" s="2" t="s">
        <v>9</v>
      </c>
      <c r="D1864" s="2">
        <v>212</v>
      </c>
      <c r="E1864" s="2">
        <v>76</v>
      </c>
      <c r="F1864" s="2">
        <v>143</v>
      </c>
      <c r="G1864" s="2">
        <v>451.62</v>
      </c>
      <c r="H1864" s="3">
        <v>45078</v>
      </c>
      <c r="I1864" s="2">
        <f>'Main Data (2)'!$D1864-'Main Data (2)'!$F1864</f>
        <v>69</v>
      </c>
      <c r="J1864" s="2">
        <f>'Main Data (2)'!$D1864*'Main Data (2)'!$G1864</f>
        <v>95743.44</v>
      </c>
      <c r="K1864" s="2">
        <f>'Main Data (2)'!$F1864*'Main Data (2)'!$G1864</f>
        <v>64581.66</v>
      </c>
      <c r="L1864" s="6" t="str">
        <f t="shared" si="29"/>
        <v>No</v>
      </c>
    </row>
    <row r="1865" spans="1:12" x14ac:dyDescent="0.25">
      <c r="A1865" s="4" t="s">
        <v>4606</v>
      </c>
      <c r="B1865" s="4" t="s">
        <v>8</v>
      </c>
      <c r="C1865" s="4" t="s">
        <v>9</v>
      </c>
      <c r="D1865" s="4">
        <v>506</v>
      </c>
      <c r="E1865" s="4">
        <v>35</v>
      </c>
      <c r="F1865" s="4">
        <v>209</v>
      </c>
      <c r="G1865" s="4">
        <v>476.52</v>
      </c>
      <c r="H1865" s="5">
        <v>45087</v>
      </c>
      <c r="I1865" s="4">
        <f>'Main Data (2)'!$D1865-'Main Data (2)'!$F1865</f>
        <v>297</v>
      </c>
      <c r="J1865" s="4">
        <f>'Main Data (2)'!$D1865*'Main Data (2)'!$G1865</f>
        <v>241119.12</v>
      </c>
      <c r="K1865" s="4">
        <f>'Main Data (2)'!$F1865*'Main Data (2)'!$G1865</f>
        <v>99592.68</v>
      </c>
      <c r="L1865" s="7" t="str">
        <f t="shared" si="29"/>
        <v>No</v>
      </c>
    </row>
    <row r="1866" spans="1:12" x14ac:dyDescent="0.25">
      <c r="A1866" s="2" t="s">
        <v>4609</v>
      </c>
      <c r="B1866" s="2" t="s">
        <v>26</v>
      </c>
      <c r="C1866" s="2" t="s">
        <v>9</v>
      </c>
      <c r="D1866" s="2">
        <v>59</v>
      </c>
      <c r="E1866" s="2">
        <v>25</v>
      </c>
      <c r="F1866" s="2">
        <v>37</v>
      </c>
      <c r="G1866" s="2">
        <v>487.83</v>
      </c>
      <c r="H1866" s="3">
        <v>44991</v>
      </c>
      <c r="I1866" s="2">
        <f>'Main Data (2)'!$D1866-'Main Data (2)'!$F1866</f>
        <v>22</v>
      </c>
      <c r="J1866" s="2">
        <f>'Main Data (2)'!$D1866*'Main Data (2)'!$G1866</f>
        <v>28781.969999999998</v>
      </c>
      <c r="K1866" s="2">
        <f>'Main Data (2)'!$F1866*'Main Data (2)'!$G1866</f>
        <v>18049.71</v>
      </c>
      <c r="L1866" s="6" t="str">
        <f t="shared" si="29"/>
        <v>No</v>
      </c>
    </row>
    <row r="1867" spans="1:12" x14ac:dyDescent="0.25">
      <c r="A1867" s="4" t="s">
        <v>4630</v>
      </c>
      <c r="B1867" s="4" t="s">
        <v>17</v>
      </c>
      <c r="C1867" s="4" t="s">
        <v>9</v>
      </c>
      <c r="D1867" s="4">
        <v>466</v>
      </c>
      <c r="E1867" s="4">
        <v>64</v>
      </c>
      <c r="F1867" s="4">
        <v>220</v>
      </c>
      <c r="G1867" s="4">
        <v>91.61</v>
      </c>
      <c r="H1867" s="5">
        <v>44931</v>
      </c>
      <c r="I1867" s="4">
        <f>'Main Data (2)'!$D1867-'Main Data (2)'!$F1867</f>
        <v>246</v>
      </c>
      <c r="J1867" s="4">
        <f>'Main Data (2)'!$D1867*'Main Data (2)'!$G1867</f>
        <v>42690.26</v>
      </c>
      <c r="K1867" s="4">
        <f>'Main Data (2)'!$F1867*'Main Data (2)'!$G1867</f>
        <v>20154.2</v>
      </c>
      <c r="L1867" s="7" t="str">
        <f t="shared" si="29"/>
        <v>No</v>
      </c>
    </row>
    <row r="1868" spans="1:12" x14ac:dyDescent="0.25">
      <c r="A1868" s="2" t="s">
        <v>4644</v>
      </c>
      <c r="B1868" s="2" t="s">
        <v>28</v>
      </c>
      <c r="C1868" s="2" t="s">
        <v>9</v>
      </c>
      <c r="D1868" s="2">
        <v>408</v>
      </c>
      <c r="E1868" s="2">
        <v>60</v>
      </c>
      <c r="F1868" s="2">
        <v>218</v>
      </c>
      <c r="G1868" s="2">
        <v>12.5</v>
      </c>
      <c r="H1868" s="3">
        <v>45222</v>
      </c>
      <c r="I1868" s="2">
        <f>'Main Data (2)'!$D1868-'Main Data (2)'!$F1868</f>
        <v>190</v>
      </c>
      <c r="J1868" s="2">
        <f>'Main Data (2)'!$D1868*'Main Data (2)'!$G1868</f>
        <v>5100</v>
      </c>
      <c r="K1868" s="2">
        <f>'Main Data (2)'!$F1868*'Main Data (2)'!$G1868</f>
        <v>2725</v>
      </c>
      <c r="L1868" s="6" t="str">
        <f t="shared" si="29"/>
        <v>No</v>
      </c>
    </row>
    <row r="1869" spans="1:12" x14ac:dyDescent="0.25">
      <c r="A1869" s="4" t="s">
        <v>4652</v>
      </c>
      <c r="B1869" s="4" t="s">
        <v>14</v>
      </c>
      <c r="C1869" s="4" t="s">
        <v>9</v>
      </c>
      <c r="D1869" s="4">
        <v>543</v>
      </c>
      <c r="E1869" s="4">
        <v>99</v>
      </c>
      <c r="F1869" s="4">
        <v>299</v>
      </c>
      <c r="G1869" s="4">
        <v>461.78</v>
      </c>
      <c r="H1869" s="5">
        <v>44933</v>
      </c>
      <c r="I1869" s="4">
        <f>'Main Data (2)'!$D1869-'Main Data (2)'!$F1869</f>
        <v>244</v>
      </c>
      <c r="J1869" s="4">
        <f>'Main Data (2)'!$D1869*'Main Data (2)'!$G1869</f>
        <v>250746.53999999998</v>
      </c>
      <c r="K1869" s="4">
        <f>'Main Data (2)'!$F1869*'Main Data (2)'!$G1869</f>
        <v>138072.22</v>
      </c>
      <c r="L1869" s="7" t="str">
        <f t="shared" si="29"/>
        <v>No</v>
      </c>
    </row>
    <row r="1870" spans="1:12" x14ac:dyDescent="0.25">
      <c r="A1870" s="2" t="s">
        <v>4654</v>
      </c>
      <c r="B1870" s="2" t="s">
        <v>48</v>
      </c>
      <c r="C1870" s="2" t="s">
        <v>9</v>
      </c>
      <c r="D1870" s="2">
        <v>188</v>
      </c>
      <c r="E1870" s="2">
        <v>20</v>
      </c>
      <c r="F1870" s="2">
        <v>58</v>
      </c>
      <c r="G1870" s="2">
        <v>175.91</v>
      </c>
      <c r="H1870" s="3">
        <v>44974</v>
      </c>
      <c r="I1870" s="2">
        <f>'Main Data (2)'!$D1870-'Main Data (2)'!$F1870</f>
        <v>130</v>
      </c>
      <c r="J1870" s="2">
        <f>'Main Data (2)'!$D1870*'Main Data (2)'!$G1870</f>
        <v>33071.08</v>
      </c>
      <c r="K1870" s="2">
        <f>'Main Data (2)'!$F1870*'Main Data (2)'!$G1870</f>
        <v>10202.780000000001</v>
      </c>
      <c r="L1870" s="6" t="str">
        <f t="shared" si="29"/>
        <v>No</v>
      </c>
    </row>
    <row r="1871" spans="1:12" x14ac:dyDescent="0.25">
      <c r="A1871" s="4" t="s">
        <v>4655</v>
      </c>
      <c r="B1871" s="4" t="s">
        <v>48</v>
      </c>
      <c r="C1871" s="4" t="s">
        <v>9</v>
      </c>
      <c r="D1871" s="4">
        <v>415</v>
      </c>
      <c r="E1871" s="4">
        <v>66</v>
      </c>
      <c r="F1871" s="4">
        <v>259</v>
      </c>
      <c r="G1871" s="4">
        <v>434.47</v>
      </c>
      <c r="H1871" s="5">
        <v>45097</v>
      </c>
      <c r="I1871" s="4">
        <f>'Main Data (2)'!$D1871-'Main Data (2)'!$F1871</f>
        <v>156</v>
      </c>
      <c r="J1871" s="4">
        <f>'Main Data (2)'!$D1871*'Main Data (2)'!$G1871</f>
        <v>180305.05000000002</v>
      </c>
      <c r="K1871" s="4">
        <f>'Main Data (2)'!$F1871*'Main Data (2)'!$G1871</f>
        <v>112527.73000000001</v>
      </c>
      <c r="L1871" s="7" t="str">
        <f t="shared" si="29"/>
        <v>No</v>
      </c>
    </row>
    <row r="1872" spans="1:12" x14ac:dyDescent="0.25">
      <c r="A1872" s="2" t="s">
        <v>4673</v>
      </c>
      <c r="B1872" s="2" t="s">
        <v>8</v>
      </c>
      <c r="C1872" s="2" t="s">
        <v>9</v>
      </c>
      <c r="D1872" s="2">
        <v>454</v>
      </c>
      <c r="E1872" s="2">
        <v>54</v>
      </c>
      <c r="F1872" s="2">
        <v>264</v>
      </c>
      <c r="G1872" s="2">
        <v>271.64</v>
      </c>
      <c r="H1872" s="3">
        <v>44937</v>
      </c>
      <c r="I1872" s="2">
        <f>'Main Data (2)'!$D1872-'Main Data (2)'!$F1872</f>
        <v>190</v>
      </c>
      <c r="J1872" s="2">
        <f>'Main Data (2)'!$D1872*'Main Data (2)'!$G1872</f>
        <v>123324.56</v>
      </c>
      <c r="K1872" s="2">
        <f>'Main Data (2)'!$F1872*'Main Data (2)'!$G1872</f>
        <v>71712.959999999992</v>
      </c>
      <c r="L1872" s="6" t="str">
        <f t="shared" si="29"/>
        <v>No</v>
      </c>
    </row>
    <row r="1873" spans="1:12" x14ac:dyDescent="0.25">
      <c r="A1873" s="4" t="s">
        <v>4680</v>
      </c>
      <c r="B1873" s="4" t="s">
        <v>35</v>
      </c>
      <c r="C1873" s="4" t="s">
        <v>9</v>
      </c>
      <c r="D1873" s="4">
        <v>385</v>
      </c>
      <c r="E1873" s="4">
        <v>52</v>
      </c>
      <c r="F1873" s="4">
        <v>127</v>
      </c>
      <c r="G1873" s="4">
        <v>493.08</v>
      </c>
      <c r="H1873" s="5">
        <v>45226</v>
      </c>
      <c r="I1873" s="4">
        <f>'Main Data (2)'!$D1873-'Main Data (2)'!$F1873</f>
        <v>258</v>
      </c>
      <c r="J1873" s="4">
        <f>'Main Data (2)'!$D1873*'Main Data (2)'!$G1873</f>
        <v>189835.8</v>
      </c>
      <c r="K1873" s="4">
        <f>'Main Data (2)'!$F1873*'Main Data (2)'!$G1873</f>
        <v>62621.159999999996</v>
      </c>
      <c r="L1873" s="7" t="str">
        <f t="shared" si="29"/>
        <v>No</v>
      </c>
    </row>
    <row r="1874" spans="1:12" x14ac:dyDescent="0.25">
      <c r="A1874" s="2" t="s">
        <v>4685</v>
      </c>
      <c r="B1874" s="2" t="s">
        <v>37</v>
      </c>
      <c r="C1874" s="2" t="s">
        <v>9</v>
      </c>
      <c r="D1874" s="2">
        <v>379</v>
      </c>
      <c r="E1874" s="2">
        <v>28</v>
      </c>
      <c r="F1874" s="2">
        <v>175</v>
      </c>
      <c r="G1874" s="2">
        <v>437.52</v>
      </c>
      <c r="H1874" s="3">
        <v>45146</v>
      </c>
      <c r="I1874" s="2">
        <f>'Main Data (2)'!$D1874-'Main Data (2)'!$F1874</f>
        <v>204</v>
      </c>
      <c r="J1874" s="2">
        <f>'Main Data (2)'!$D1874*'Main Data (2)'!$G1874</f>
        <v>165820.07999999999</v>
      </c>
      <c r="K1874" s="2">
        <f>'Main Data (2)'!$F1874*'Main Data (2)'!$G1874</f>
        <v>76566</v>
      </c>
      <c r="L1874" s="6" t="str">
        <f t="shared" si="29"/>
        <v>No</v>
      </c>
    </row>
    <row r="1875" spans="1:12" x14ac:dyDescent="0.25">
      <c r="A1875" s="4" t="s">
        <v>4689</v>
      </c>
      <c r="B1875" s="4" t="s">
        <v>35</v>
      </c>
      <c r="C1875" s="4" t="s">
        <v>9</v>
      </c>
      <c r="D1875" s="4">
        <v>80</v>
      </c>
      <c r="E1875" s="4">
        <v>76</v>
      </c>
      <c r="F1875" s="4">
        <v>35</v>
      </c>
      <c r="G1875" s="4">
        <v>303.08999999999997</v>
      </c>
      <c r="H1875" s="5">
        <v>45230</v>
      </c>
      <c r="I1875" s="4">
        <f>'Main Data (2)'!$D1875-'Main Data (2)'!$F1875</f>
        <v>45</v>
      </c>
      <c r="J1875" s="4">
        <f>'Main Data (2)'!$D1875*'Main Data (2)'!$G1875</f>
        <v>24247.199999999997</v>
      </c>
      <c r="K1875" s="4">
        <f>'Main Data (2)'!$F1875*'Main Data (2)'!$G1875</f>
        <v>10608.15</v>
      </c>
      <c r="L1875" s="7" t="str">
        <f t="shared" si="29"/>
        <v>No</v>
      </c>
    </row>
    <row r="1876" spans="1:12" x14ac:dyDescent="0.25">
      <c r="A1876" s="2" t="s">
        <v>4696</v>
      </c>
      <c r="B1876" s="2" t="s">
        <v>28</v>
      </c>
      <c r="C1876" s="2" t="s">
        <v>9</v>
      </c>
      <c r="D1876" s="2">
        <v>144</v>
      </c>
      <c r="E1876" s="2">
        <v>80</v>
      </c>
      <c r="F1876" s="2">
        <v>45</v>
      </c>
      <c r="G1876" s="2">
        <v>476.73</v>
      </c>
      <c r="H1876" s="3">
        <v>44991</v>
      </c>
      <c r="I1876" s="2">
        <f>'Main Data (2)'!$D1876-'Main Data (2)'!$F1876</f>
        <v>99</v>
      </c>
      <c r="J1876" s="2">
        <f>'Main Data (2)'!$D1876*'Main Data (2)'!$G1876</f>
        <v>68649.119999999995</v>
      </c>
      <c r="K1876" s="2">
        <f>'Main Data (2)'!$F1876*'Main Data (2)'!$G1876</f>
        <v>21452.850000000002</v>
      </c>
      <c r="L1876" s="6" t="str">
        <f t="shared" si="29"/>
        <v>No</v>
      </c>
    </row>
    <row r="1877" spans="1:12" x14ac:dyDescent="0.25">
      <c r="A1877" s="4" t="s">
        <v>4704</v>
      </c>
      <c r="B1877" s="4" t="s">
        <v>21</v>
      </c>
      <c r="C1877" s="4" t="s">
        <v>9</v>
      </c>
      <c r="D1877" s="4">
        <v>260</v>
      </c>
      <c r="E1877" s="4">
        <v>30</v>
      </c>
      <c r="F1877" s="4">
        <v>112</v>
      </c>
      <c r="G1877" s="4">
        <v>256.93</v>
      </c>
      <c r="H1877" s="5">
        <v>44973</v>
      </c>
      <c r="I1877" s="4">
        <f>'Main Data (2)'!$D1877-'Main Data (2)'!$F1877</f>
        <v>148</v>
      </c>
      <c r="J1877" s="4">
        <f>'Main Data (2)'!$D1877*'Main Data (2)'!$G1877</f>
        <v>66801.8</v>
      </c>
      <c r="K1877" s="4">
        <f>'Main Data (2)'!$F1877*'Main Data (2)'!$G1877</f>
        <v>28776.16</v>
      </c>
      <c r="L1877" s="7" t="str">
        <f t="shared" si="29"/>
        <v>No</v>
      </c>
    </row>
    <row r="1878" spans="1:12" x14ac:dyDescent="0.25">
      <c r="A1878" s="2" t="s">
        <v>4705</v>
      </c>
      <c r="B1878" s="2" t="s">
        <v>8</v>
      </c>
      <c r="C1878" s="2" t="s">
        <v>9</v>
      </c>
      <c r="D1878" s="2">
        <v>418</v>
      </c>
      <c r="E1878" s="2">
        <v>34</v>
      </c>
      <c r="F1878" s="2">
        <v>296</v>
      </c>
      <c r="G1878" s="2">
        <v>164.22</v>
      </c>
      <c r="H1878" s="3">
        <v>45062</v>
      </c>
      <c r="I1878" s="2">
        <f>'Main Data (2)'!$D1878-'Main Data (2)'!$F1878</f>
        <v>122</v>
      </c>
      <c r="J1878" s="2">
        <f>'Main Data (2)'!$D1878*'Main Data (2)'!$G1878</f>
        <v>68643.960000000006</v>
      </c>
      <c r="K1878" s="2">
        <f>'Main Data (2)'!$F1878*'Main Data (2)'!$G1878</f>
        <v>48609.120000000003</v>
      </c>
      <c r="L1878" s="6" t="str">
        <f t="shared" si="29"/>
        <v>No</v>
      </c>
    </row>
    <row r="1879" spans="1:12" x14ac:dyDescent="0.25">
      <c r="A1879" s="4" t="s">
        <v>4712</v>
      </c>
      <c r="B1879" s="4" t="s">
        <v>37</v>
      </c>
      <c r="C1879" s="4" t="s">
        <v>9</v>
      </c>
      <c r="D1879" s="4">
        <v>274</v>
      </c>
      <c r="E1879" s="4">
        <v>81</v>
      </c>
      <c r="F1879" s="4">
        <v>161</v>
      </c>
      <c r="G1879" s="4">
        <v>63.72</v>
      </c>
      <c r="H1879" s="5">
        <v>45217</v>
      </c>
      <c r="I1879" s="4">
        <f>'Main Data (2)'!$D1879-'Main Data (2)'!$F1879</f>
        <v>113</v>
      </c>
      <c r="J1879" s="4">
        <f>'Main Data (2)'!$D1879*'Main Data (2)'!$G1879</f>
        <v>17459.28</v>
      </c>
      <c r="K1879" s="4">
        <f>'Main Data (2)'!$F1879*'Main Data (2)'!$G1879</f>
        <v>10258.92</v>
      </c>
      <c r="L1879" s="7" t="str">
        <f t="shared" si="29"/>
        <v>No</v>
      </c>
    </row>
    <row r="1880" spans="1:12" x14ac:dyDescent="0.25">
      <c r="A1880" s="2" t="s">
        <v>4718</v>
      </c>
      <c r="B1880" s="2" t="s">
        <v>12</v>
      </c>
      <c r="C1880" s="2" t="s">
        <v>9</v>
      </c>
      <c r="D1880" s="2">
        <v>255</v>
      </c>
      <c r="E1880" s="2">
        <v>37</v>
      </c>
      <c r="F1880" s="2">
        <v>78</v>
      </c>
      <c r="G1880" s="2">
        <v>248.27</v>
      </c>
      <c r="H1880" s="3">
        <v>45236</v>
      </c>
      <c r="I1880" s="2">
        <f>'Main Data (2)'!$D1880-'Main Data (2)'!$F1880</f>
        <v>177</v>
      </c>
      <c r="J1880" s="2">
        <f>'Main Data (2)'!$D1880*'Main Data (2)'!$G1880</f>
        <v>63308.850000000006</v>
      </c>
      <c r="K1880" s="2">
        <f>'Main Data (2)'!$F1880*'Main Data (2)'!$G1880</f>
        <v>19365.060000000001</v>
      </c>
      <c r="L1880" s="6" t="str">
        <f t="shared" si="29"/>
        <v>No</v>
      </c>
    </row>
    <row r="1881" spans="1:12" x14ac:dyDescent="0.25">
      <c r="A1881" s="4" t="s">
        <v>4720</v>
      </c>
      <c r="B1881" s="4" t="s">
        <v>17</v>
      </c>
      <c r="C1881" s="4" t="s">
        <v>9</v>
      </c>
      <c r="D1881" s="4">
        <v>171</v>
      </c>
      <c r="E1881" s="4">
        <v>54</v>
      </c>
      <c r="F1881" s="4">
        <v>62</v>
      </c>
      <c r="G1881" s="4">
        <v>199.37</v>
      </c>
      <c r="H1881" s="5">
        <v>45198</v>
      </c>
      <c r="I1881" s="4">
        <f>'Main Data (2)'!$D1881-'Main Data (2)'!$F1881</f>
        <v>109</v>
      </c>
      <c r="J1881" s="4">
        <f>'Main Data (2)'!$D1881*'Main Data (2)'!$G1881</f>
        <v>34092.270000000004</v>
      </c>
      <c r="K1881" s="4">
        <f>'Main Data (2)'!$F1881*'Main Data (2)'!$G1881</f>
        <v>12360.94</v>
      </c>
      <c r="L1881" s="7" t="str">
        <f t="shared" si="29"/>
        <v>No</v>
      </c>
    </row>
    <row r="1882" spans="1:12" x14ac:dyDescent="0.25">
      <c r="A1882" s="2" t="s">
        <v>4723</v>
      </c>
      <c r="B1882" s="2" t="s">
        <v>48</v>
      </c>
      <c r="C1882" s="2" t="s">
        <v>9</v>
      </c>
      <c r="D1882" s="2">
        <v>312</v>
      </c>
      <c r="E1882" s="2">
        <v>50</v>
      </c>
      <c r="F1882" s="2">
        <v>98</v>
      </c>
      <c r="G1882" s="2">
        <v>44.72</v>
      </c>
      <c r="H1882" s="3">
        <v>45250</v>
      </c>
      <c r="I1882" s="2">
        <f>'Main Data (2)'!$D1882-'Main Data (2)'!$F1882</f>
        <v>214</v>
      </c>
      <c r="J1882" s="2">
        <f>'Main Data (2)'!$D1882*'Main Data (2)'!$G1882</f>
        <v>13952.64</v>
      </c>
      <c r="K1882" s="2">
        <f>'Main Data (2)'!$F1882*'Main Data (2)'!$G1882</f>
        <v>4382.5599999999995</v>
      </c>
      <c r="L1882" s="6" t="str">
        <f t="shared" si="29"/>
        <v>No</v>
      </c>
    </row>
    <row r="1883" spans="1:12" x14ac:dyDescent="0.25">
      <c r="A1883" s="4" t="s">
        <v>4733</v>
      </c>
      <c r="B1883" s="4" t="s">
        <v>8</v>
      </c>
      <c r="C1883" s="4" t="s">
        <v>9</v>
      </c>
      <c r="D1883" s="4">
        <v>265</v>
      </c>
      <c r="E1883" s="4">
        <v>90</v>
      </c>
      <c r="F1883" s="4">
        <v>144</v>
      </c>
      <c r="G1883" s="4">
        <v>229.01</v>
      </c>
      <c r="H1883" s="5">
        <v>45037</v>
      </c>
      <c r="I1883" s="4">
        <f>'Main Data (2)'!$D1883-'Main Data (2)'!$F1883</f>
        <v>121</v>
      </c>
      <c r="J1883" s="4">
        <f>'Main Data (2)'!$D1883*'Main Data (2)'!$G1883</f>
        <v>60687.649999999994</v>
      </c>
      <c r="K1883" s="4">
        <f>'Main Data (2)'!$F1883*'Main Data (2)'!$G1883</f>
        <v>32977.440000000002</v>
      </c>
      <c r="L1883" s="7" t="str">
        <f t="shared" si="29"/>
        <v>No</v>
      </c>
    </row>
    <row r="1884" spans="1:12" x14ac:dyDescent="0.25">
      <c r="A1884" s="2" t="s">
        <v>4735</v>
      </c>
      <c r="B1884" s="2" t="s">
        <v>12</v>
      </c>
      <c r="C1884" s="2" t="s">
        <v>9</v>
      </c>
      <c r="D1884" s="2">
        <v>308</v>
      </c>
      <c r="E1884" s="2">
        <v>67</v>
      </c>
      <c r="F1884" s="2">
        <v>158</v>
      </c>
      <c r="G1884" s="2">
        <v>487.92</v>
      </c>
      <c r="H1884" s="3">
        <v>44927</v>
      </c>
      <c r="I1884" s="2">
        <f>'Main Data (2)'!$D1884-'Main Data (2)'!$F1884</f>
        <v>150</v>
      </c>
      <c r="J1884" s="2">
        <f>'Main Data (2)'!$D1884*'Main Data (2)'!$G1884</f>
        <v>150279.36000000002</v>
      </c>
      <c r="K1884" s="2">
        <f>'Main Data (2)'!$F1884*'Main Data (2)'!$G1884</f>
        <v>77091.360000000001</v>
      </c>
      <c r="L1884" s="6" t="str">
        <f t="shared" si="29"/>
        <v>No</v>
      </c>
    </row>
    <row r="1885" spans="1:12" x14ac:dyDescent="0.25">
      <c r="A1885" s="4" t="s">
        <v>4736</v>
      </c>
      <c r="B1885" s="4" t="s">
        <v>37</v>
      </c>
      <c r="C1885" s="4" t="s">
        <v>9</v>
      </c>
      <c r="D1885" s="4">
        <v>429</v>
      </c>
      <c r="E1885" s="4">
        <v>40</v>
      </c>
      <c r="F1885" s="4">
        <v>209</v>
      </c>
      <c r="G1885" s="4">
        <v>373.67</v>
      </c>
      <c r="H1885" s="5">
        <v>45020</v>
      </c>
      <c r="I1885" s="4">
        <f>'Main Data (2)'!$D1885-'Main Data (2)'!$F1885</f>
        <v>220</v>
      </c>
      <c r="J1885" s="4">
        <f>'Main Data (2)'!$D1885*'Main Data (2)'!$G1885</f>
        <v>160304.43</v>
      </c>
      <c r="K1885" s="4">
        <f>'Main Data (2)'!$F1885*'Main Data (2)'!$G1885</f>
        <v>78097.03</v>
      </c>
      <c r="L1885" s="7" t="str">
        <f t="shared" si="29"/>
        <v>No</v>
      </c>
    </row>
    <row r="1886" spans="1:12" x14ac:dyDescent="0.25">
      <c r="A1886" s="2" t="s">
        <v>4750</v>
      </c>
      <c r="B1886" s="2" t="s">
        <v>21</v>
      </c>
      <c r="C1886" s="2" t="s">
        <v>9</v>
      </c>
      <c r="D1886" s="2">
        <v>314</v>
      </c>
      <c r="E1886" s="2">
        <v>80</v>
      </c>
      <c r="F1886" s="2">
        <v>210</v>
      </c>
      <c r="G1886" s="2">
        <v>67.66</v>
      </c>
      <c r="H1886" s="3">
        <v>45185</v>
      </c>
      <c r="I1886" s="2">
        <f>'Main Data (2)'!$D1886-'Main Data (2)'!$F1886</f>
        <v>104</v>
      </c>
      <c r="J1886" s="2">
        <f>'Main Data (2)'!$D1886*'Main Data (2)'!$G1886</f>
        <v>21245.239999999998</v>
      </c>
      <c r="K1886" s="2">
        <f>'Main Data (2)'!$F1886*'Main Data (2)'!$G1886</f>
        <v>14208.599999999999</v>
      </c>
      <c r="L1886" s="6" t="str">
        <f t="shared" si="29"/>
        <v>No</v>
      </c>
    </row>
    <row r="1887" spans="1:12" x14ac:dyDescent="0.25">
      <c r="A1887" s="4" t="s">
        <v>4776</v>
      </c>
      <c r="B1887" s="4" t="s">
        <v>48</v>
      </c>
      <c r="C1887" s="4" t="s">
        <v>9</v>
      </c>
      <c r="D1887" s="4">
        <v>307</v>
      </c>
      <c r="E1887" s="4">
        <v>28</v>
      </c>
      <c r="F1887" s="4">
        <v>187</v>
      </c>
      <c r="G1887" s="4">
        <v>278.29000000000002</v>
      </c>
      <c r="H1887" s="5">
        <v>45042</v>
      </c>
      <c r="I1887" s="4">
        <f>'Main Data (2)'!$D1887-'Main Data (2)'!$F1887</f>
        <v>120</v>
      </c>
      <c r="J1887" s="4">
        <f>'Main Data (2)'!$D1887*'Main Data (2)'!$G1887</f>
        <v>85435.030000000013</v>
      </c>
      <c r="K1887" s="4">
        <f>'Main Data (2)'!$F1887*'Main Data (2)'!$G1887</f>
        <v>52040.23</v>
      </c>
      <c r="L1887" s="7" t="str">
        <f t="shared" si="29"/>
        <v>No</v>
      </c>
    </row>
    <row r="1888" spans="1:12" x14ac:dyDescent="0.25">
      <c r="A1888" s="2" t="s">
        <v>4782</v>
      </c>
      <c r="B1888" s="2" t="s">
        <v>35</v>
      </c>
      <c r="C1888" s="2" t="s">
        <v>9</v>
      </c>
      <c r="D1888" s="2">
        <v>238</v>
      </c>
      <c r="E1888" s="2">
        <v>94</v>
      </c>
      <c r="F1888" s="2">
        <v>69</v>
      </c>
      <c r="G1888" s="2">
        <v>418.07</v>
      </c>
      <c r="H1888" s="3">
        <v>44996</v>
      </c>
      <c r="I1888" s="2">
        <f>'Main Data (2)'!$D1888-'Main Data (2)'!$F1888</f>
        <v>169</v>
      </c>
      <c r="J1888" s="2">
        <f>'Main Data (2)'!$D1888*'Main Data (2)'!$G1888</f>
        <v>99500.66</v>
      </c>
      <c r="K1888" s="2">
        <f>'Main Data (2)'!$F1888*'Main Data (2)'!$G1888</f>
        <v>28846.829999999998</v>
      </c>
      <c r="L1888" s="6" t="str">
        <f t="shared" si="29"/>
        <v>No</v>
      </c>
    </row>
    <row r="1889" spans="1:12" x14ac:dyDescent="0.25">
      <c r="A1889" s="4" t="s">
        <v>4801</v>
      </c>
      <c r="B1889" s="4" t="s">
        <v>17</v>
      </c>
      <c r="C1889" s="4" t="s">
        <v>9</v>
      </c>
      <c r="D1889" s="4">
        <v>410</v>
      </c>
      <c r="E1889" s="4">
        <v>41</v>
      </c>
      <c r="F1889" s="4">
        <v>219</v>
      </c>
      <c r="G1889" s="4">
        <v>384.08</v>
      </c>
      <c r="H1889" s="5">
        <v>45084</v>
      </c>
      <c r="I1889" s="4">
        <f>'Main Data (2)'!$D1889-'Main Data (2)'!$F1889</f>
        <v>191</v>
      </c>
      <c r="J1889" s="4">
        <f>'Main Data (2)'!$D1889*'Main Data (2)'!$G1889</f>
        <v>157472.79999999999</v>
      </c>
      <c r="K1889" s="4">
        <f>'Main Data (2)'!$F1889*'Main Data (2)'!$G1889</f>
        <v>84113.51999999999</v>
      </c>
      <c r="L1889" s="7" t="str">
        <f t="shared" si="29"/>
        <v>No</v>
      </c>
    </row>
    <row r="1890" spans="1:12" x14ac:dyDescent="0.25">
      <c r="A1890" s="2" t="s">
        <v>4819</v>
      </c>
      <c r="B1890" s="2" t="s">
        <v>8</v>
      </c>
      <c r="C1890" s="2" t="s">
        <v>9</v>
      </c>
      <c r="D1890" s="2">
        <v>327</v>
      </c>
      <c r="E1890" s="2">
        <v>48</v>
      </c>
      <c r="F1890" s="2">
        <v>117</v>
      </c>
      <c r="G1890" s="2">
        <v>73.83</v>
      </c>
      <c r="H1890" s="3">
        <v>45146</v>
      </c>
      <c r="I1890" s="2">
        <f>'Main Data (2)'!$D1890-'Main Data (2)'!$F1890</f>
        <v>210</v>
      </c>
      <c r="J1890" s="2">
        <f>'Main Data (2)'!$D1890*'Main Data (2)'!$G1890</f>
        <v>24142.41</v>
      </c>
      <c r="K1890" s="2">
        <f>'Main Data (2)'!$F1890*'Main Data (2)'!$G1890</f>
        <v>8638.11</v>
      </c>
      <c r="L1890" s="6" t="str">
        <f t="shared" si="29"/>
        <v>No</v>
      </c>
    </row>
    <row r="1891" spans="1:12" x14ac:dyDescent="0.25">
      <c r="A1891" s="4" t="s">
        <v>4825</v>
      </c>
      <c r="B1891" s="4" t="s">
        <v>21</v>
      </c>
      <c r="C1891" s="4" t="s">
        <v>9</v>
      </c>
      <c r="D1891" s="4">
        <v>163</v>
      </c>
      <c r="E1891" s="4">
        <v>47</v>
      </c>
      <c r="F1891" s="4">
        <v>75</v>
      </c>
      <c r="G1891" s="4">
        <v>66.38</v>
      </c>
      <c r="H1891" s="5">
        <v>45043</v>
      </c>
      <c r="I1891" s="4">
        <f>'Main Data (2)'!$D1891-'Main Data (2)'!$F1891</f>
        <v>88</v>
      </c>
      <c r="J1891" s="4">
        <f>'Main Data (2)'!$D1891*'Main Data (2)'!$G1891</f>
        <v>10819.939999999999</v>
      </c>
      <c r="K1891" s="4">
        <f>'Main Data (2)'!$F1891*'Main Data (2)'!$G1891</f>
        <v>4978.5</v>
      </c>
      <c r="L1891" s="7" t="str">
        <f t="shared" si="29"/>
        <v>No</v>
      </c>
    </row>
    <row r="1892" spans="1:12" x14ac:dyDescent="0.25">
      <c r="A1892" s="2" t="s">
        <v>4837</v>
      </c>
      <c r="B1892" s="2" t="s">
        <v>8</v>
      </c>
      <c r="C1892" s="2" t="s">
        <v>9</v>
      </c>
      <c r="D1892" s="2">
        <v>482</v>
      </c>
      <c r="E1892" s="2">
        <v>61</v>
      </c>
      <c r="F1892" s="2">
        <v>242</v>
      </c>
      <c r="G1892" s="2">
        <v>9.07</v>
      </c>
      <c r="H1892" s="3">
        <v>45088</v>
      </c>
      <c r="I1892" s="2">
        <f>'Main Data (2)'!$D1892-'Main Data (2)'!$F1892</f>
        <v>240</v>
      </c>
      <c r="J1892" s="2">
        <f>'Main Data (2)'!$D1892*'Main Data (2)'!$G1892</f>
        <v>4371.74</v>
      </c>
      <c r="K1892" s="2">
        <f>'Main Data (2)'!$F1892*'Main Data (2)'!$G1892</f>
        <v>2194.94</v>
      </c>
      <c r="L1892" s="6" t="str">
        <f t="shared" si="29"/>
        <v>No</v>
      </c>
    </row>
    <row r="1893" spans="1:12" x14ac:dyDescent="0.25">
      <c r="A1893" s="4" t="s">
        <v>4840</v>
      </c>
      <c r="B1893" s="4" t="s">
        <v>28</v>
      </c>
      <c r="C1893" s="4" t="s">
        <v>9</v>
      </c>
      <c r="D1893" s="4">
        <v>237</v>
      </c>
      <c r="E1893" s="4">
        <v>74</v>
      </c>
      <c r="F1893" s="4">
        <v>44</v>
      </c>
      <c r="G1893" s="4">
        <v>246.87</v>
      </c>
      <c r="H1893" s="5">
        <v>45097</v>
      </c>
      <c r="I1893" s="4">
        <f>'Main Data (2)'!$D1893-'Main Data (2)'!$F1893</f>
        <v>193</v>
      </c>
      <c r="J1893" s="4">
        <f>'Main Data (2)'!$D1893*'Main Data (2)'!$G1893</f>
        <v>58508.19</v>
      </c>
      <c r="K1893" s="4">
        <f>'Main Data (2)'!$F1893*'Main Data (2)'!$G1893</f>
        <v>10862.28</v>
      </c>
      <c r="L1893" s="7" t="str">
        <f t="shared" si="29"/>
        <v>No</v>
      </c>
    </row>
    <row r="1894" spans="1:12" x14ac:dyDescent="0.25">
      <c r="A1894" s="2" t="s">
        <v>4847</v>
      </c>
      <c r="B1894" s="2" t="s">
        <v>37</v>
      </c>
      <c r="C1894" s="2" t="s">
        <v>9</v>
      </c>
      <c r="D1894" s="2">
        <v>77</v>
      </c>
      <c r="E1894" s="2">
        <v>88</v>
      </c>
      <c r="F1894" s="2">
        <v>74</v>
      </c>
      <c r="G1894" s="2">
        <v>13.72</v>
      </c>
      <c r="H1894" s="3">
        <v>44933</v>
      </c>
      <c r="I1894" s="2">
        <f>'Main Data (2)'!$D1894-'Main Data (2)'!$F1894</f>
        <v>3</v>
      </c>
      <c r="J1894" s="2">
        <f>'Main Data (2)'!$D1894*'Main Data (2)'!$G1894</f>
        <v>1056.44</v>
      </c>
      <c r="K1894" s="2">
        <f>'Main Data (2)'!$F1894*'Main Data (2)'!$G1894</f>
        <v>1015.2800000000001</v>
      </c>
      <c r="L1894" s="6" t="str">
        <f t="shared" si="29"/>
        <v>Yes</v>
      </c>
    </row>
    <row r="1895" spans="1:12" x14ac:dyDescent="0.25">
      <c r="A1895" s="4" t="s">
        <v>4863</v>
      </c>
      <c r="B1895" s="4" t="s">
        <v>17</v>
      </c>
      <c r="C1895" s="4" t="s">
        <v>9</v>
      </c>
      <c r="D1895" s="4">
        <v>484</v>
      </c>
      <c r="E1895" s="4">
        <v>94</v>
      </c>
      <c r="F1895" s="4">
        <v>197</v>
      </c>
      <c r="G1895" s="4">
        <v>223.51</v>
      </c>
      <c r="H1895" s="5">
        <v>45120</v>
      </c>
      <c r="I1895" s="4">
        <f>'Main Data (2)'!$D1895-'Main Data (2)'!$F1895</f>
        <v>287</v>
      </c>
      <c r="J1895" s="4">
        <f>'Main Data (2)'!$D1895*'Main Data (2)'!$G1895</f>
        <v>108178.84</v>
      </c>
      <c r="K1895" s="4">
        <f>'Main Data (2)'!$F1895*'Main Data (2)'!$G1895</f>
        <v>44031.47</v>
      </c>
      <c r="L1895" s="7" t="str">
        <f t="shared" si="29"/>
        <v>No</v>
      </c>
    </row>
    <row r="1896" spans="1:12" x14ac:dyDescent="0.25">
      <c r="A1896" s="2" t="s">
        <v>4869</v>
      </c>
      <c r="B1896" s="2" t="s">
        <v>8</v>
      </c>
      <c r="C1896" s="2" t="s">
        <v>9</v>
      </c>
      <c r="D1896" s="2">
        <v>58</v>
      </c>
      <c r="E1896" s="2">
        <v>65</v>
      </c>
      <c r="F1896" s="2">
        <v>15</v>
      </c>
      <c r="G1896" s="2">
        <v>108.86</v>
      </c>
      <c r="H1896" s="3">
        <v>44933</v>
      </c>
      <c r="I1896" s="2">
        <f>'Main Data (2)'!$D1896-'Main Data (2)'!$F1896</f>
        <v>43</v>
      </c>
      <c r="J1896" s="2">
        <f>'Main Data (2)'!$D1896*'Main Data (2)'!$G1896</f>
        <v>6313.88</v>
      </c>
      <c r="K1896" s="2">
        <f>'Main Data (2)'!$F1896*'Main Data (2)'!$G1896</f>
        <v>1632.9</v>
      </c>
      <c r="L1896" s="6" t="str">
        <f t="shared" si="29"/>
        <v>Yes</v>
      </c>
    </row>
    <row r="1897" spans="1:12" x14ac:dyDescent="0.25">
      <c r="A1897" s="4" t="s">
        <v>4870</v>
      </c>
      <c r="B1897" s="4" t="s">
        <v>35</v>
      </c>
      <c r="C1897" s="4" t="s">
        <v>9</v>
      </c>
      <c r="D1897" s="4">
        <v>409</v>
      </c>
      <c r="E1897" s="4">
        <v>80</v>
      </c>
      <c r="F1897" s="4">
        <v>117</v>
      </c>
      <c r="G1897" s="4">
        <v>377.93</v>
      </c>
      <c r="H1897" s="5">
        <v>45112</v>
      </c>
      <c r="I1897" s="4">
        <f>'Main Data (2)'!$D1897-'Main Data (2)'!$F1897</f>
        <v>292</v>
      </c>
      <c r="J1897" s="4">
        <f>'Main Data (2)'!$D1897*'Main Data (2)'!$G1897</f>
        <v>154573.37</v>
      </c>
      <c r="K1897" s="4">
        <f>'Main Data (2)'!$F1897*'Main Data (2)'!$G1897</f>
        <v>44217.81</v>
      </c>
      <c r="L1897" s="7" t="str">
        <f t="shared" si="29"/>
        <v>No</v>
      </c>
    </row>
    <row r="1898" spans="1:12" x14ac:dyDescent="0.25">
      <c r="A1898" s="2" t="s">
        <v>4880</v>
      </c>
      <c r="B1898" s="2" t="s">
        <v>17</v>
      </c>
      <c r="C1898" s="2" t="s">
        <v>9</v>
      </c>
      <c r="D1898" s="2">
        <v>565</v>
      </c>
      <c r="E1898" s="2">
        <v>98</v>
      </c>
      <c r="F1898" s="2">
        <v>293</v>
      </c>
      <c r="G1898" s="2">
        <v>204.84</v>
      </c>
      <c r="H1898" s="3">
        <v>45111</v>
      </c>
      <c r="I1898" s="2">
        <f>'Main Data (2)'!$D1898-'Main Data (2)'!$F1898</f>
        <v>272</v>
      </c>
      <c r="J1898" s="2">
        <f>'Main Data (2)'!$D1898*'Main Data (2)'!$G1898</f>
        <v>115734.6</v>
      </c>
      <c r="K1898" s="2">
        <f>'Main Data (2)'!$F1898*'Main Data (2)'!$G1898</f>
        <v>60018.12</v>
      </c>
      <c r="L1898" s="6" t="str">
        <f t="shared" si="29"/>
        <v>No</v>
      </c>
    </row>
    <row r="1899" spans="1:12" x14ac:dyDescent="0.25">
      <c r="A1899" s="4" t="s">
        <v>4885</v>
      </c>
      <c r="B1899" s="4" t="s">
        <v>26</v>
      </c>
      <c r="C1899" s="4" t="s">
        <v>9</v>
      </c>
      <c r="D1899" s="4">
        <v>371</v>
      </c>
      <c r="E1899" s="4">
        <v>73</v>
      </c>
      <c r="F1899" s="4">
        <v>297</v>
      </c>
      <c r="G1899" s="4">
        <v>272.08</v>
      </c>
      <c r="H1899" s="5">
        <v>45157</v>
      </c>
      <c r="I1899" s="4">
        <f>'Main Data (2)'!$D1899-'Main Data (2)'!$F1899</f>
        <v>74</v>
      </c>
      <c r="J1899" s="4">
        <f>'Main Data (2)'!$D1899*'Main Data (2)'!$G1899</f>
        <v>100941.68</v>
      </c>
      <c r="K1899" s="4">
        <f>'Main Data (2)'!$F1899*'Main Data (2)'!$G1899</f>
        <v>80807.759999999995</v>
      </c>
      <c r="L1899" s="7" t="str">
        <f t="shared" si="29"/>
        <v>No</v>
      </c>
    </row>
    <row r="1900" spans="1:12" x14ac:dyDescent="0.25">
      <c r="A1900" s="2" t="s">
        <v>4886</v>
      </c>
      <c r="B1900" s="2" t="s">
        <v>21</v>
      </c>
      <c r="C1900" s="2" t="s">
        <v>9</v>
      </c>
      <c r="D1900" s="2">
        <v>300</v>
      </c>
      <c r="E1900" s="2">
        <v>79</v>
      </c>
      <c r="F1900" s="2">
        <v>32</v>
      </c>
      <c r="G1900" s="2">
        <v>127.39</v>
      </c>
      <c r="H1900" s="3">
        <v>45284</v>
      </c>
      <c r="I1900" s="2">
        <f>'Main Data (2)'!$D1900-'Main Data (2)'!$F1900</f>
        <v>268</v>
      </c>
      <c r="J1900" s="2">
        <f>'Main Data (2)'!$D1900*'Main Data (2)'!$G1900</f>
        <v>38217</v>
      </c>
      <c r="K1900" s="2">
        <f>'Main Data (2)'!$F1900*'Main Data (2)'!$G1900</f>
        <v>4076.48</v>
      </c>
      <c r="L1900" s="6" t="str">
        <f t="shared" si="29"/>
        <v>No</v>
      </c>
    </row>
    <row r="1901" spans="1:12" x14ac:dyDescent="0.25">
      <c r="A1901" s="4" t="s">
        <v>4895</v>
      </c>
      <c r="B1901" s="4" t="s">
        <v>26</v>
      </c>
      <c r="C1901" s="4" t="s">
        <v>9</v>
      </c>
      <c r="D1901" s="4">
        <v>138</v>
      </c>
      <c r="E1901" s="4">
        <v>63</v>
      </c>
      <c r="F1901" s="4">
        <v>50</v>
      </c>
      <c r="G1901" s="4">
        <v>271.17</v>
      </c>
      <c r="H1901" s="5">
        <v>45243</v>
      </c>
      <c r="I1901" s="4">
        <f>'Main Data (2)'!$D1901-'Main Data (2)'!$F1901</f>
        <v>88</v>
      </c>
      <c r="J1901" s="4">
        <f>'Main Data (2)'!$D1901*'Main Data (2)'!$G1901</f>
        <v>37421.46</v>
      </c>
      <c r="K1901" s="4">
        <f>'Main Data (2)'!$F1901*'Main Data (2)'!$G1901</f>
        <v>13558.5</v>
      </c>
      <c r="L1901" s="7" t="str">
        <f t="shared" si="29"/>
        <v>No</v>
      </c>
    </row>
    <row r="1902" spans="1:12" x14ac:dyDescent="0.25">
      <c r="A1902" s="2" t="s">
        <v>4896</v>
      </c>
      <c r="B1902" s="2" t="s">
        <v>8</v>
      </c>
      <c r="C1902" s="2" t="s">
        <v>9</v>
      </c>
      <c r="D1902" s="2">
        <v>323</v>
      </c>
      <c r="E1902" s="2">
        <v>96</v>
      </c>
      <c r="F1902" s="2">
        <v>140</v>
      </c>
      <c r="G1902" s="2">
        <v>47.83</v>
      </c>
      <c r="H1902" s="3">
        <v>45149</v>
      </c>
      <c r="I1902" s="2">
        <f>'Main Data (2)'!$D1902-'Main Data (2)'!$F1902</f>
        <v>183</v>
      </c>
      <c r="J1902" s="2">
        <f>'Main Data (2)'!$D1902*'Main Data (2)'!$G1902</f>
        <v>15449.09</v>
      </c>
      <c r="K1902" s="2">
        <f>'Main Data (2)'!$F1902*'Main Data (2)'!$G1902</f>
        <v>6696.2</v>
      </c>
      <c r="L1902" s="6" t="str">
        <f t="shared" si="29"/>
        <v>No</v>
      </c>
    </row>
    <row r="1903" spans="1:12" x14ac:dyDescent="0.25">
      <c r="A1903" s="4" t="s">
        <v>4901</v>
      </c>
      <c r="B1903" s="4" t="s">
        <v>48</v>
      </c>
      <c r="C1903" s="4" t="s">
        <v>9</v>
      </c>
      <c r="D1903" s="4">
        <v>302</v>
      </c>
      <c r="E1903" s="4">
        <v>54</v>
      </c>
      <c r="F1903" s="4">
        <v>43</v>
      </c>
      <c r="G1903" s="4">
        <v>212.81</v>
      </c>
      <c r="H1903" s="5">
        <v>44938</v>
      </c>
      <c r="I1903" s="4">
        <f>'Main Data (2)'!$D1903-'Main Data (2)'!$F1903</f>
        <v>259</v>
      </c>
      <c r="J1903" s="4">
        <f>'Main Data (2)'!$D1903*'Main Data (2)'!$G1903</f>
        <v>64268.62</v>
      </c>
      <c r="K1903" s="4">
        <f>'Main Data (2)'!$F1903*'Main Data (2)'!$G1903</f>
        <v>9150.83</v>
      </c>
      <c r="L1903" s="7" t="str">
        <f t="shared" si="29"/>
        <v>No</v>
      </c>
    </row>
    <row r="1904" spans="1:12" x14ac:dyDescent="0.25">
      <c r="A1904" s="2" t="s">
        <v>4904</v>
      </c>
      <c r="B1904" s="2" t="s">
        <v>37</v>
      </c>
      <c r="C1904" s="2" t="s">
        <v>9</v>
      </c>
      <c r="D1904" s="2">
        <v>254</v>
      </c>
      <c r="E1904" s="2">
        <v>46</v>
      </c>
      <c r="F1904" s="2">
        <v>216</v>
      </c>
      <c r="G1904" s="2">
        <v>261.98</v>
      </c>
      <c r="H1904" s="3">
        <v>45285</v>
      </c>
      <c r="I1904" s="2">
        <f>'Main Data (2)'!$D1904-'Main Data (2)'!$F1904</f>
        <v>38</v>
      </c>
      <c r="J1904" s="2">
        <f>'Main Data (2)'!$D1904*'Main Data (2)'!$G1904</f>
        <v>66542.92</v>
      </c>
      <c r="K1904" s="2">
        <f>'Main Data (2)'!$F1904*'Main Data (2)'!$G1904</f>
        <v>56587.680000000008</v>
      </c>
      <c r="L1904" s="6" t="str">
        <f t="shared" si="29"/>
        <v>No</v>
      </c>
    </row>
    <row r="1905" spans="1:12" x14ac:dyDescent="0.25">
      <c r="A1905" s="4" t="s">
        <v>4907</v>
      </c>
      <c r="B1905" s="4" t="s">
        <v>14</v>
      </c>
      <c r="C1905" s="4" t="s">
        <v>9</v>
      </c>
      <c r="D1905" s="4">
        <v>328</v>
      </c>
      <c r="E1905" s="4">
        <v>52</v>
      </c>
      <c r="F1905" s="4">
        <v>32</v>
      </c>
      <c r="G1905" s="4">
        <v>199.69</v>
      </c>
      <c r="H1905" s="5">
        <v>44956</v>
      </c>
      <c r="I1905" s="4">
        <f>'Main Data (2)'!$D1905-'Main Data (2)'!$F1905</f>
        <v>296</v>
      </c>
      <c r="J1905" s="4">
        <f>'Main Data (2)'!$D1905*'Main Data (2)'!$G1905</f>
        <v>65498.32</v>
      </c>
      <c r="K1905" s="4">
        <f>'Main Data (2)'!$F1905*'Main Data (2)'!$G1905</f>
        <v>6390.08</v>
      </c>
      <c r="L1905" s="7" t="str">
        <f t="shared" si="29"/>
        <v>No</v>
      </c>
    </row>
    <row r="1906" spans="1:12" x14ac:dyDescent="0.25">
      <c r="A1906" s="2" t="s">
        <v>4913</v>
      </c>
      <c r="B1906" s="2" t="s">
        <v>8</v>
      </c>
      <c r="C1906" s="2" t="s">
        <v>9</v>
      </c>
      <c r="D1906" s="2">
        <v>382</v>
      </c>
      <c r="E1906" s="2">
        <v>86</v>
      </c>
      <c r="F1906" s="2">
        <v>238</v>
      </c>
      <c r="G1906" s="2">
        <v>327.33</v>
      </c>
      <c r="H1906" s="3">
        <v>44979</v>
      </c>
      <c r="I1906" s="2">
        <f>'Main Data (2)'!$D1906-'Main Data (2)'!$F1906</f>
        <v>144</v>
      </c>
      <c r="J1906" s="2">
        <f>'Main Data (2)'!$D1906*'Main Data (2)'!$G1906</f>
        <v>125040.06</v>
      </c>
      <c r="K1906" s="2">
        <f>'Main Data (2)'!$F1906*'Main Data (2)'!$G1906</f>
        <v>77904.539999999994</v>
      </c>
      <c r="L1906" s="6" t="str">
        <f t="shared" si="29"/>
        <v>No</v>
      </c>
    </row>
    <row r="1907" spans="1:12" x14ac:dyDescent="0.25">
      <c r="A1907" s="4" t="s">
        <v>4917</v>
      </c>
      <c r="B1907" s="4" t="s">
        <v>12</v>
      </c>
      <c r="C1907" s="4" t="s">
        <v>9</v>
      </c>
      <c r="D1907" s="4">
        <v>342</v>
      </c>
      <c r="E1907" s="4">
        <v>43</v>
      </c>
      <c r="F1907" s="4">
        <v>102</v>
      </c>
      <c r="G1907" s="4">
        <v>222.88</v>
      </c>
      <c r="H1907" s="5">
        <v>44994</v>
      </c>
      <c r="I1907" s="4">
        <f>'Main Data (2)'!$D1907-'Main Data (2)'!$F1907</f>
        <v>240</v>
      </c>
      <c r="J1907" s="4">
        <f>'Main Data (2)'!$D1907*'Main Data (2)'!$G1907</f>
        <v>76224.959999999992</v>
      </c>
      <c r="K1907" s="4">
        <f>'Main Data (2)'!$F1907*'Main Data (2)'!$G1907</f>
        <v>22733.759999999998</v>
      </c>
      <c r="L1907" s="7" t="str">
        <f t="shared" si="29"/>
        <v>No</v>
      </c>
    </row>
    <row r="1908" spans="1:12" x14ac:dyDescent="0.25">
      <c r="A1908" s="2" t="s">
        <v>4919</v>
      </c>
      <c r="B1908" s="2" t="s">
        <v>35</v>
      </c>
      <c r="C1908" s="2" t="s">
        <v>9</v>
      </c>
      <c r="D1908" s="2">
        <v>266</v>
      </c>
      <c r="E1908" s="2">
        <v>40</v>
      </c>
      <c r="F1908" s="2">
        <v>71</v>
      </c>
      <c r="G1908" s="2">
        <v>239.6</v>
      </c>
      <c r="H1908" s="3">
        <v>45094</v>
      </c>
      <c r="I1908" s="2">
        <f>'Main Data (2)'!$D1908-'Main Data (2)'!$F1908</f>
        <v>195</v>
      </c>
      <c r="J1908" s="2">
        <f>'Main Data (2)'!$D1908*'Main Data (2)'!$G1908</f>
        <v>63733.599999999999</v>
      </c>
      <c r="K1908" s="2">
        <f>'Main Data (2)'!$F1908*'Main Data (2)'!$G1908</f>
        <v>17011.599999999999</v>
      </c>
      <c r="L1908" s="6" t="str">
        <f t="shared" si="29"/>
        <v>No</v>
      </c>
    </row>
    <row r="1909" spans="1:12" x14ac:dyDescent="0.25">
      <c r="A1909" s="4" t="s">
        <v>4922</v>
      </c>
      <c r="B1909" s="4" t="s">
        <v>12</v>
      </c>
      <c r="C1909" s="4" t="s">
        <v>9</v>
      </c>
      <c r="D1909" s="4">
        <v>427</v>
      </c>
      <c r="E1909" s="4">
        <v>46</v>
      </c>
      <c r="F1909" s="4">
        <v>141</v>
      </c>
      <c r="G1909" s="4">
        <v>119.19</v>
      </c>
      <c r="H1909" s="5">
        <v>45011</v>
      </c>
      <c r="I1909" s="4">
        <f>'Main Data (2)'!$D1909-'Main Data (2)'!$F1909</f>
        <v>286</v>
      </c>
      <c r="J1909" s="4">
        <f>'Main Data (2)'!$D1909*'Main Data (2)'!$G1909</f>
        <v>50894.13</v>
      </c>
      <c r="K1909" s="4">
        <f>'Main Data (2)'!$F1909*'Main Data (2)'!$G1909</f>
        <v>16805.79</v>
      </c>
      <c r="L1909" s="7" t="str">
        <f t="shared" si="29"/>
        <v>No</v>
      </c>
    </row>
    <row r="1910" spans="1:12" x14ac:dyDescent="0.25">
      <c r="A1910" s="2" t="s">
        <v>4925</v>
      </c>
      <c r="B1910" s="2" t="s">
        <v>26</v>
      </c>
      <c r="C1910" s="2" t="s">
        <v>9</v>
      </c>
      <c r="D1910" s="2">
        <v>289</v>
      </c>
      <c r="E1910" s="2">
        <v>52</v>
      </c>
      <c r="F1910" s="2">
        <v>27</v>
      </c>
      <c r="G1910" s="2">
        <v>107.1</v>
      </c>
      <c r="H1910" s="3">
        <v>45125</v>
      </c>
      <c r="I1910" s="2">
        <f>'Main Data (2)'!$D1910-'Main Data (2)'!$F1910</f>
        <v>262</v>
      </c>
      <c r="J1910" s="2">
        <f>'Main Data (2)'!$D1910*'Main Data (2)'!$G1910</f>
        <v>30951.899999999998</v>
      </c>
      <c r="K1910" s="2">
        <f>'Main Data (2)'!$F1910*'Main Data (2)'!$G1910</f>
        <v>2891.7</v>
      </c>
      <c r="L1910" s="6" t="str">
        <f t="shared" si="29"/>
        <v>No</v>
      </c>
    </row>
    <row r="1911" spans="1:12" x14ac:dyDescent="0.25">
      <c r="A1911" s="4" t="s">
        <v>4927</v>
      </c>
      <c r="B1911" s="4" t="s">
        <v>26</v>
      </c>
      <c r="C1911" s="4" t="s">
        <v>9</v>
      </c>
      <c r="D1911" s="4">
        <v>348</v>
      </c>
      <c r="E1911" s="4">
        <v>84</v>
      </c>
      <c r="F1911" s="4">
        <v>103</v>
      </c>
      <c r="G1911" s="4">
        <v>220.49</v>
      </c>
      <c r="H1911" s="5">
        <v>45126</v>
      </c>
      <c r="I1911" s="4">
        <f>'Main Data (2)'!$D1911-'Main Data (2)'!$F1911</f>
        <v>245</v>
      </c>
      <c r="J1911" s="4">
        <f>'Main Data (2)'!$D1911*'Main Data (2)'!$G1911</f>
        <v>76730.52</v>
      </c>
      <c r="K1911" s="4">
        <f>'Main Data (2)'!$F1911*'Main Data (2)'!$G1911</f>
        <v>22710.47</v>
      </c>
      <c r="L1911" s="7" t="str">
        <f t="shared" si="29"/>
        <v>No</v>
      </c>
    </row>
    <row r="1912" spans="1:12" x14ac:dyDescent="0.25">
      <c r="A1912" s="2" t="s">
        <v>4942</v>
      </c>
      <c r="B1912" s="2" t="s">
        <v>35</v>
      </c>
      <c r="C1912" s="2" t="s">
        <v>9</v>
      </c>
      <c r="D1912" s="2">
        <v>257</v>
      </c>
      <c r="E1912" s="2">
        <v>81</v>
      </c>
      <c r="F1912" s="2">
        <v>216</v>
      </c>
      <c r="G1912" s="2">
        <v>141.30000000000001</v>
      </c>
      <c r="H1912" s="3">
        <v>45092</v>
      </c>
      <c r="I1912" s="2">
        <f>'Main Data (2)'!$D1912-'Main Data (2)'!$F1912</f>
        <v>41</v>
      </c>
      <c r="J1912" s="2">
        <f>'Main Data (2)'!$D1912*'Main Data (2)'!$G1912</f>
        <v>36314.100000000006</v>
      </c>
      <c r="K1912" s="2">
        <f>'Main Data (2)'!$F1912*'Main Data (2)'!$G1912</f>
        <v>30520.800000000003</v>
      </c>
      <c r="L1912" s="6" t="str">
        <f t="shared" si="29"/>
        <v>No</v>
      </c>
    </row>
    <row r="1913" spans="1:12" x14ac:dyDescent="0.25">
      <c r="A1913" s="4" t="s">
        <v>4949</v>
      </c>
      <c r="B1913" s="4" t="s">
        <v>8</v>
      </c>
      <c r="C1913" s="4" t="s">
        <v>9</v>
      </c>
      <c r="D1913" s="4">
        <v>444</v>
      </c>
      <c r="E1913" s="4">
        <v>51</v>
      </c>
      <c r="F1913" s="4">
        <v>149</v>
      </c>
      <c r="G1913" s="4">
        <v>28.26</v>
      </c>
      <c r="H1913" s="5">
        <v>45138</v>
      </c>
      <c r="I1913" s="4">
        <f>'Main Data (2)'!$D1913-'Main Data (2)'!$F1913</f>
        <v>295</v>
      </c>
      <c r="J1913" s="4">
        <f>'Main Data (2)'!$D1913*'Main Data (2)'!$G1913</f>
        <v>12547.44</v>
      </c>
      <c r="K1913" s="4">
        <f>'Main Data (2)'!$F1913*'Main Data (2)'!$G1913</f>
        <v>4210.74</v>
      </c>
      <c r="L1913" s="7" t="str">
        <f t="shared" si="29"/>
        <v>No</v>
      </c>
    </row>
    <row r="1914" spans="1:12" x14ac:dyDescent="0.25">
      <c r="A1914" s="2" t="s">
        <v>4954</v>
      </c>
      <c r="B1914" s="2" t="s">
        <v>8</v>
      </c>
      <c r="C1914" s="2" t="s">
        <v>9</v>
      </c>
      <c r="D1914" s="2">
        <v>133</v>
      </c>
      <c r="E1914" s="2">
        <v>49</v>
      </c>
      <c r="F1914" s="2">
        <v>47</v>
      </c>
      <c r="G1914" s="2">
        <v>336.3</v>
      </c>
      <c r="H1914" s="3">
        <v>44965</v>
      </c>
      <c r="I1914" s="2">
        <f>'Main Data (2)'!$D1914-'Main Data (2)'!$F1914</f>
        <v>86</v>
      </c>
      <c r="J1914" s="2">
        <f>'Main Data (2)'!$D1914*'Main Data (2)'!$G1914</f>
        <v>44727.9</v>
      </c>
      <c r="K1914" s="2">
        <f>'Main Data (2)'!$F1914*'Main Data (2)'!$G1914</f>
        <v>15806.1</v>
      </c>
      <c r="L1914" s="6" t="str">
        <f t="shared" si="29"/>
        <v>No</v>
      </c>
    </row>
    <row r="1915" spans="1:12" x14ac:dyDescent="0.25">
      <c r="A1915" s="4" t="s">
        <v>4960</v>
      </c>
      <c r="B1915" s="4" t="s">
        <v>17</v>
      </c>
      <c r="C1915" s="4" t="s">
        <v>9</v>
      </c>
      <c r="D1915" s="4">
        <v>346</v>
      </c>
      <c r="E1915" s="4">
        <v>72</v>
      </c>
      <c r="F1915" s="4">
        <v>278</v>
      </c>
      <c r="G1915" s="4">
        <v>269.22000000000003</v>
      </c>
      <c r="H1915" s="5">
        <v>44934</v>
      </c>
      <c r="I1915" s="4">
        <f>'Main Data (2)'!$D1915-'Main Data (2)'!$F1915</f>
        <v>68</v>
      </c>
      <c r="J1915" s="4">
        <f>'Main Data (2)'!$D1915*'Main Data (2)'!$G1915</f>
        <v>93150.12000000001</v>
      </c>
      <c r="K1915" s="4">
        <f>'Main Data (2)'!$F1915*'Main Data (2)'!$G1915</f>
        <v>74843.16</v>
      </c>
      <c r="L1915" s="7" t="str">
        <f t="shared" si="29"/>
        <v>No</v>
      </c>
    </row>
    <row r="1916" spans="1:12" x14ac:dyDescent="0.25">
      <c r="A1916" s="2" t="s">
        <v>4961</v>
      </c>
      <c r="B1916" s="2" t="s">
        <v>35</v>
      </c>
      <c r="C1916" s="2" t="s">
        <v>9</v>
      </c>
      <c r="D1916" s="2">
        <v>226</v>
      </c>
      <c r="E1916" s="2">
        <v>21</v>
      </c>
      <c r="F1916" s="2">
        <v>182</v>
      </c>
      <c r="G1916" s="2">
        <v>161.41999999999999</v>
      </c>
      <c r="H1916" s="3">
        <v>45234</v>
      </c>
      <c r="I1916" s="2">
        <f>'Main Data (2)'!$D1916-'Main Data (2)'!$F1916</f>
        <v>44</v>
      </c>
      <c r="J1916" s="2">
        <f>'Main Data (2)'!$D1916*'Main Data (2)'!$G1916</f>
        <v>36480.92</v>
      </c>
      <c r="K1916" s="2">
        <f>'Main Data (2)'!$F1916*'Main Data (2)'!$G1916</f>
        <v>29378.44</v>
      </c>
      <c r="L1916" s="6" t="str">
        <f t="shared" si="29"/>
        <v>No</v>
      </c>
    </row>
    <row r="1917" spans="1:12" x14ac:dyDescent="0.25">
      <c r="A1917" s="4" t="s">
        <v>4971</v>
      </c>
      <c r="B1917" s="4" t="s">
        <v>8</v>
      </c>
      <c r="C1917" s="4" t="s">
        <v>9</v>
      </c>
      <c r="D1917" s="4">
        <v>406</v>
      </c>
      <c r="E1917" s="4">
        <v>83</v>
      </c>
      <c r="F1917" s="4">
        <v>282</v>
      </c>
      <c r="G1917" s="4">
        <v>355.13</v>
      </c>
      <c r="H1917" s="5">
        <v>44978</v>
      </c>
      <c r="I1917" s="4">
        <f>'Main Data (2)'!$D1917-'Main Data (2)'!$F1917</f>
        <v>124</v>
      </c>
      <c r="J1917" s="4">
        <f>'Main Data (2)'!$D1917*'Main Data (2)'!$G1917</f>
        <v>144182.78</v>
      </c>
      <c r="K1917" s="4">
        <f>'Main Data (2)'!$F1917*'Main Data (2)'!$G1917</f>
        <v>100146.66</v>
      </c>
      <c r="L1917" s="7" t="str">
        <f t="shared" si="29"/>
        <v>No</v>
      </c>
    </row>
    <row r="1918" spans="1:12" x14ac:dyDescent="0.25">
      <c r="A1918" s="2" t="s">
        <v>4974</v>
      </c>
      <c r="B1918" s="2" t="s">
        <v>8</v>
      </c>
      <c r="C1918" s="2" t="s">
        <v>9</v>
      </c>
      <c r="D1918" s="2">
        <v>319</v>
      </c>
      <c r="E1918" s="2">
        <v>34</v>
      </c>
      <c r="F1918" s="2">
        <v>24</v>
      </c>
      <c r="G1918" s="2">
        <v>495.6</v>
      </c>
      <c r="H1918" s="3">
        <v>45148</v>
      </c>
      <c r="I1918" s="2">
        <f>'Main Data (2)'!$D1918-'Main Data (2)'!$F1918</f>
        <v>295</v>
      </c>
      <c r="J1918" s="2">
        <f>'Main Data (2)'!$D1918*'Main Data (2)'!$G1918</f>
        <v>158096.4</v>
      </c>
      <c r="K1918" s="2">
        <f>'Main Data (2)'!$F1918*'Main Data (2)'!$G1918</f>
        <v>11894.400000000001</v>
      </c>
      <c r="L1918" s="6" t="str">
        <f t="shared" si="29"/>
        <v>No</v>
      </c>
    </row>
    <row r="1919" spans="1:12" x14ac:dyDescent="0.25">
      <c r="A1919" s="4" t="s">
        <v>4975</v>
      </c>
      <c r="B1919" s="4" t="s">
        <v>35</v>
      </c>
      <c r="C1919" s="4" t="s">
        <v>9</v>
      </c>
      <c r="D1919" s="4">
        <v>383</v>
      </c>
      <c r="E1919" s="4">
        <v>54</v>
      </c>
      <c r="F1919" s="4">
        <v>162</v>
      </c>
      <c r="G1919" s="4">
        <v>185.24</v>
      </c>
      <c r="H1919" s="5">
        <v>45233</v>
      </c>
      <c r="I1919" s="4">
        <f>'Main Data (2)'!$D1919-'Main Data (2)'!$F1919</f>
        <v>221</v>
      </c>
      <c r="J1919" s="4">
        <f>'Main Data (2)'!$D1919*'Main Data (2)'!$G1919</f>
        <v>70946.92</v>
      </c>
      <c r="K1919" s="4">
        <f>'Main Data (2)'!$F1919*'Main Data (2)'!$G1919</f>
        <v>30008.880000000001</v>
      </c>
      <c r="L1919" s="7" t="str">
        <f t="shared" si="29"/>
        <v>No</v>
      </c>
    </row>
    <row r="1920" spans="1:12" x14ac:dyDescent="0.25">
      <c r="A1920" s="2" t="s">
        <v>4976</v>
      </c>
      <c r="B1920" s="2" t="s">
        <v>14</v>
      </c>
      <c r="C1920" s="2" t="s">
        <v>9</v>
      </c>
      <c r="D1920" s="2">
        <v>389</v>
      </c>
      <c r="E1920" s="2">
        <v>65</v>
      </c>
      <c r="F1920" s="2">
        <v>125</v>
      </c>
      <c r="G1920" s="2">
        <v>165.1</v>
      </c>
      <c r="H1920" s="3">
        <v>45030</v>
      </c>
      <c r="I1920" s="2">
        <f>'Main Data (2)'!$D1920-'Main Data (2)'!$F1920</f>
        <v>264</v>
      </c>
      <c r="J1920" s="2">
        <f>'Main Data (2)'!$D1920*'Main Data (2)'!$G1920</f>
        <v>64223.899999999994</v>
      </c>
      <c r="K1920" s="2">
        <f>'Main Data (2)'!$F1920*'Main Data (2)'!$G1920</f>
        <v>20637.5</v>
      </c>
      <c r="L1920" s="6" t="str">
        <f t="shared" si="29"/>
        <v>No</v>
      </c>
    </row>
    <row r="1921" spans="1:12" x14ac:dyDescent="0.25">
      <c r="A1921" s="4" t="s">
        <v>4979</v>
      </c>
      <c r="B1921" s="4" t="s">
        <v>26</v>
      </c>
      <c r="C1921" s="4" t="s">
        <v>9</v>
      </c>
      <c r="D1921" s="4">
        <v>324</v>
      </c>
      <c r="E1921" s="4">
        <v>21</v>
      </c>
      <c r="F1921" s="4">
        <v>286</v>
      </c>
      <c r="G1921" s="4">
        <v>168.72</v>
      </c>
      <c r="H1921" s="5">
        <v>45133</v>
      </c>
      <c r="I1921" s="4">
        <f>'Main Data (2)'!$D1921-'Main Data (2)'!$F1921</f>
        <v>38</v>
      </c>
      <c r="J1921" s="4">
        <f>'Main Data (2)'!$D1921*'Main Data (2)'!$G1921</f>
        <v>54665.279999999999</v>
      </c>
      <c r="K1921" s="4">
        <f>'Main Data (2)'!$F1921*'Main Data (2)'!$G1921</f>
        <v>48253.919999999998</v>
      </c>
      <c r="L1921" s="7" t="str">
        <f t="shared" si="29"/>
        <v>No</v>
      </c>
    </row>
    <row r="1922" spans="1:12" x14ac:dyDescent="0.25">
      <c r="A1922" s="2" t="s">
        <v>4980</v>
      </c>
      <c r="B1922" s="2" t="s">
        <v>8</v>
      </c>
      <c r="C1922" s="2" t="s">
        <v>9</v>
      </c>
      <c r="D1922" s="2">
        <v>346</v>
      </c>
      <c r="E1922" s="2">
        <v>58</v>
      </c>
      <c r="F1922" s="2">
        <v>158</v>
      </c>
      <c r="G1922" s="2">
        <v>291.66000000000003</v>
      </c>
      <c r="H1922" s="3">
        <v>45138</v>
      </c>
      <c r="I1922" s="2">
        <f>'Main Data (2)'!$D1922-'Main Data (2)'!$F1922</f>
        <v>188</v>
      </c>
      <c r="J1922" s="2">
        <f>'Main Data (2)'!$D1922*'Main Data (2)'!$G1922</f>
        <v>100914.36000000002</v>
      </c>
      <c r="K1922" s="2">
        <f>'Main Data (2)'!$F1922*'Main Data (2)'!$G1922</f>
        <v>46082.280000000006</v>
      </c>
      <c r="L1922" s="6" t="str">
        <f t="shared" ref="L1922:L1985" si="30">IF(D1922&lt;=E1922,"Yes","No")</f>
        <v>No</v>
      </c>
    </row>
    <row r="1923" spans="1:12" x14ac:dyDescent="0.25">
      <c r="A1923" s="4" t="s">
        <v>4981</v>
      </c>
      <c r="B1923" s="4" t="s">
        <v>35</v>
      </c>
      <c r="C1923" s="4" t="s">
        <v>9</v>
      </c>
      <c r="D1923" s="4">
        <v>345</v>
      </c>
      <c r="E1923" s="4">
        <v>51</v>
      </c>
      <c r="F1923" s="4">
        <v>232</v>
      </c>
      <c r="G1923" s="4">
        <v>387.62</v>
      </c>
      <c r="H1923" s="5">
        <v>45148</v>
      </c>
      <c r="I1923" s="4">
        <f>'Main Data (2)'!$D1923-'Main Data (2)'!$F1923</f>
        <v>113</v>
      </c>
      <c r="J1923" s="4">
        <f>'Main Data (2)'!$D1923*'Main Data (2)'!$G1923</f>
        <v>133728.9</v>
      </c>
      <c r="K1923" s="4">
        <f>'Main Data (2)'!$F1923*'Main Data (2)'!$G1923</f>
        <v>89927.84</v>
      </c>
      <c r="L1923" s="7" t="str">
        <f t="shared" si="30"/>
        <v>No</v>
      </c>
    </row>
    <row r="1924" spans="1:12" x14ac:dyDescent="0.25">
      <c r="A1924" s="2" t="s">
        <v>4982</v>
      </c>
      <c r="B1924" s="2" t="s">
        <v>17</v>
      </c>
      <c r="C1924" s="2" t="s">
        <v>9</v>
      </c>
      <c r="D1924" s="2">
        <v>322</v>
      </c>
      <c r="E1924" s="2">
        <v>33</v>
      </c>
      <c r="F1924" s="2">
        <v>284</v>
      </c>
      <c r="G1924" s="2">
        <v>81.72</v>
      </c>
      <c r="H1924" s="3">
        <v>44959</v>
      </c>
      <c r="I1924" s="2">
        <f>'Main Data (2)'!$D1924-'Main Data (2)'!$F1924</f>
        <v>38</v>
      </c>
      <c r="J1924" s="2">
        <f>'Main Data (2)'!$D1924*'Main Data (2)'!$G1924</f>
        <v>26313.84</v>
      </c>
      <c r="K1924" s="2">
        <f>'Main Data (2)'!$F1924*'Main Data (2)'!$G1924</f>
        <v>23208.48</v>
      </c>
      <c r="L1924" s="6" t="str">
        <f t="shared" si="30"/>
        <v>No</v>
      </c>
    </row>
    <row r="1925" spans="1:12" x14ac:dyDescent="0.25">
      <c r="A1925" s="4" t="s">
        <v>4987</v>
      </c>
      <c r="B1925" s="4" t="s">
        <v>37</v>
      </c>
      <c r="C1925" s="4" t="s">
        <v>9</v>
      </c>
      <c r="D1925" s="4">
        <v>533</v>
      </c>
      <c r="E1925" s="4">
        <v>36</v>
      </c>
      <c r="F1925" s="4">
        <v>295</v>
      </c>
      <c r="G1925" s="4">
        <v>193.63</v>
      </c>
      <c r="H1925" s="5">
        <v>45084</v>
      </c>
      <c r="I1925" s="4">
        <f>'Main Data (2)'!$D1925-'Main Data (2)'!$F1925</f>
        <v>238</v>
      </c>
      <c r="J1925" s="4">
        <f>'Main Data (2)'!$D1925*'Main Data (2)'!$G1925</f>
        <v>103204.79</v>
      </c>
      <c r="K1925" s="4">
        <f>'Main Data (2)'!$F1925*'Main Data (2)'!$G1925</f>
        <v>57120.85</v>
      </c>
      <c r="L1925" s="7" t="str">
        <f t="shared" si="30"/>
        <v>No</v>
      </c>
    </row>
    <row r="1926" spans="1:12" x14ac:dyDescent="0.25">
      <c r="A1926" s="2" t="s">
        <v>5006</v>
      </c>
      <c r="B1926" s="2" t="s">
        <v>37</v>
      </c>
      <c r="C1926" s="2" t="s">
        <v>9</v>
      </c>
      <c r="D1926" s="2">
        <v>479</v>
      </c>
      <c r="E1926" s="2">
        <v>52</v>
      </c>
      <c r="F1926" s="2">
        <v>244</v>
      </c>
      <c r="G1926" s="2">
        <v>202.81</v>
      </c>
      <c r="H1926" s="3">
        <v>45053</v>
      </c>
      <c r="I1926" s="2">
        <f>'Main Data (2)'!$D1926-'Main Data (2)'!$F1926</f>
        <v>235</v>
      </c>
      <c r="J1926" s="2">
        <f>'Main Data (2)'!$D1926*'Main Data (2)'!$G1926</f>
        <v>97145.99</v>
      </c>
      <c r="K1926" s="2">
        <f>'Main Data (2)'!$F1926*'Main Data (2)'!$G1926</f>
        <v>49485.64</v>
      </c>
      <c r="L1926" s="6" t="str">
        <f t="shared" si="30"/>
        <v>No</v>
      </c>
    </row>
    <row r="1927" spans="1:12" x14ac:dyDescent="0.25">
      <c r="A1927" s="4" t="s">
        <v>5010</v>
      </c>
      <c r="B1927" s="4" t="s">
        <v>37</v>
      </c>
      <c r="C1927" s="4" t="s">
        <v>9</v>
      </c>
      <c r="D1927" s="4">
        <v>459</v>
      </c>
      <c r="E1927" s="4">
        <v>97</v>
      </c>
      <c r="F1927" s="4">
        <v>190</v>
      </c>
      <c r="G1927" s="4">
        <v>285.69</v>
      </c>
      <c r="H1927" s="5">
        <v>44934</v>
      </c>
      <c r="I1927" s="4">
        <f>'Main Data (2)'!$D1927-'Main Data (2)'!$F1927</f>
        <v>269</v>
      </c>
      <c r="J1927" s="4">
        <f>'Main Data (2)'!$D1927*'Main Data (2)'!$G1927</f>
        <v>131131.71</v>
      </c>
      <c r="K1927" s="4">
        <f>'Main Data (2)'!$F1927*'Main Data (2)'!$G1927</f>
        <v>54281.1</v>
      </c>
      <c r="L1927" s="7" t="str">
        <f t="shared" si="30"/>
        <v>No</v>
      </c>
    </row>
    <row r="1928" spans="1:12" x14ac:dyDescent="0.25">
      <c r="A1928" s="2" t="s">
        <v>5013</v>
      </c>
      <c r="B1928" s="2" t="s">
        <v>17</v>
      </c>
      <c r="C1928" s="2" t="s">
        <v>9</v>
      </c>
      <c r="D1928" s="2">
        <v>80</v>
      </c>
      <c r="E1928" s="2">
        <v>88</v>
      </c>
      <c r="F1928" s="2">
        <v>25</v>
      </c>
      <c r="G1928" s="2">
        <v>429.49</v>
      </c>
      <c r="H1928" s="3">
        <v>45227</v>
      </c>
      <c r="I1928" s="2">
        <f>'Main Data (2)'!$D1928-'Main Data (2)'!$F1928</f>
        <v>55</v>
      </c>
      <c r="J1928" s="2">
        <f>'Main Data (2)'!$D1928*'Main Data (2)'!$G1928</f>
        <v>34359.199999999997</v>
      </c>
      <c r="K1928" s="2">
        <f>'Main Data (2)'!$F1928*'Main Data (2)'!$G1928</f>
        <v>10737.25</v>
      </c>
      <c r="L1928" s="6" t="str">
        <f t="shared" si="30"/>
        <v>Yes</v>
      </c>
    </row>
    <row r="1929" spans="1:12" x14ac:dyDescent="0.25">
      <c r="A1929" s="4" t="s">
        <v>5015</v>
      </c>
      <c r="B1929" s="4" t="s">
        <v>12</v>
      </c>
      <c r="C1929" s="4" t="s">
        <v>9</v>
      </c>
      <c r="D1929" s="4">
        <v>277</v>
      </c>
      <c r="E1929" s="4">
        <v>96</v>
      </c>
      <c r="F1929" s="4">
        <v>11</v>
      </c>
      <c r="G1929" s="4">
        <v>96.15</v>
      </c>
      <c r="H1929" s="5">
        <v>45251</v>
      </c>
      <c r="I1929" s="4">
        <f>'Main Data (2)'!$D1929-'Main Data (2)'!$F1929</f>
        <v>266</v>
      </c>
      <c r="J1929" s="4">
        <f>'Main Data (2)'!$D1929*'Main Data (2)'!$G1929</f>
        <v>26633.550000000003</v>
      </c>
      <c r="K1929" s="4">
        <f>'Main Data (2)'!$F1929*'Main Data (2)'!$G1929</f>
        <v>1057.6500000000001</v>
      </c>
      <c r="L1929" s="7" t="str">
        <f t="shared" si="30"/>
        <v>No</v>
      </c>
    </row>
    <row r="1930" spans="1:12" x14ac:dyDescent="0.25">
      <c r="A1930" s="2" t="s">
        <v>5021</v>
      </c>
      <c r="B1930" s="2" t="s">
        <v>17</v>
      </c>
      <c r="C1930" s="2" t="s">
        <v>9</v>
      </c>
      <c r="D1930" s="2">
        <v>130</v>
      </c>
      <c r="E1930" s="2">
        <v>99</v>
      </c>
      <c r="F1930" s="2">
        <v>26</v>
      </c>
      <c r="G1930" s="2">
        <v>267.18</v>
      </c>
      <c r="H1930" s="3">
        <v>45243</v>
      </c>
      <c r="I1930" s="2">
        <f>'Main Data (2)'!$D1930-'Main Data (2)'!$F1930</f>
        <v>104</v>
      </c>
      <c r="J1930" s="2">
        <f>'Main Data (2)'!$D1930*'Main Data (2)'!$G1930</f>
        <v>34733.4</v>
      </c>
      <c r="K1930" s="2">
        <f>'Main Data (2)'!$F1930*'Main Data (2)'!$G1930</f>
        <v>6946.68</v>
      </c>
      <c r="L1930" s="6" t="str">
        <f t="shared" si="30"/>
        <v>No</v>
      </c>
    </row>
    <row r="1931" spans="1:12" x14ac:dyDescent="0.25">
      <c r="A1931" s="4" t="s">
        <v>13</v>
      </c>
      <c r="B1931" s="4" t="s">
        <v>14</v>
      </c>
      <c r="C1931" s="4" t="s">
        <v>15</v>
      </c>
      <c r="D1931" s="4">
        <v>373</v>
      </c>
      <c r="E1931" s="4">
        <v>61</v>
      </c>
      <c r="F1931" s="4">
        <v>290</v>
      </c>
      <c r="G1931" s="4">
        <v>333.78</v>
      </c>
      <c r="H1931" s="5">
        <v>45108</v>
      </c>
      <c r="I1931" s="4">
        <f>'Main Data (2)'!$D1931-'Main Data (2)'!$F1931</f>
        <v>83</v>
      </c>
      <c r="J1931" s="4">
        <f>'Main Data (2)'!$D1931*'Main Data (2)'!$G1931</f>
        <v>124499.93999999999</v>
      </c>
      <c r="K1931" s="4">
        <f>'Main Data (2)'!$F1931*'Main Data (2)'!$G1931</f>
        <v>96796.2</v>
      </c>
      <c r="L1931" s="7" t="str">
        <f t="shared" si="30"/>
        <v>No</v>
      </c>
    </row>
    <row r="1932" spans="1:12" x14ac:dyDescent="0.25">
      <c r="A1932" s="2" t="s">
        <v>33</v>
      </c>
      <c r="B1932" s="2" t="s">
        <v>8</v>
      </c>
      <c r="C1932" s="2" t="s">
        <v>15</v>
      </c>
      <c r="D1932" s="2">
        <v>71</v>
      </c>
      <c r="E1932" s="2">
        <v>34</v>
      </c>
      <c r="F1932" s="2">
        <v>46</v>
      </c>
      <c r="G1932" s="2">
        <v>257.92</v>
      </c>
      <c r="H1932" s="3">
        <v>45282</v>
      </c>
      <c r="I1932" s="2">
        <f>'Main Data (2)'!$D1932-'Main Data (2)'!$F1932</f>
        <v>25</v>
      </c>
      <c r="J1932" s="2">
        <f>'Main Data (2)'!$D1932*'Main Data (2)'!$G1932</f>
        <v>18312.32</v>
      </c>
      <c r="K1932" s="2">
        <f>'Main Data (2)'!$F1932*'Main Data (2)'!$G1932</f>
        <v>11864.320000000002</v>
      </c>
      <c r="L1932" s="6" t="str">
        <f t="shared" si="30"/>
        <v>No</v>
      </c>
    </row>
    <row r="1933" spans="1:12" x14ac:dyDescent="0.25">
      <c r="A1933" s="4" t="s">
        <v>41</v>
      </c>
      <c r="B1933" s="4" t="s">
        <v>26</v>
      </c>
      <c r="C1933" s="4" t="s">
        <v>15</v>
      </c>
      <c r="D1933" s="4">
        <v>172</v>
      </c>
      <c r="E1933" s="4">
        <v>91</v>
      </c>
      <c r="F1933" s="4">
        <v>171</v>
      </c>
      <c r="G1933" s="4">
        <v>278.54000000000002</v>
      </c>
      <c r="H1933" s="5">
        <v>45223</v>
      </c>
      <c r="I1933" s="4">
        <f>'Main Data (2)'!$D1933-'Main Data (2)'!$F1933</f>
        <v>1</v>
      </c>
      <c r="J1933" s="4">
        <f>'Main Data (2)'!$D1933*'Main Data (2)'!$G1933</f>
        <v>47908.880000000005</v>
      </c>
      <c r="K1933" s="4">
        <f>'Main Data (2)'!$F1933*'Main Data (2)'!$G1933</f>
        <v>47630.340000000004</v>
      </c>
      <c r="L1933" s="7" t="str">
        <f t="shared" si="30"/>
        <v>No</v>
      </c>
    </row>
    <row r="1934" spans="1:12" x14ac:dyDescent="0.25">
      <c r="A1934" s="2" t="s">
        <v>42</v>
      </c>
      <c r="B1934" s="2" t="s">
        <v>28</v>
      </c>
      <c r="C1934" s="2" t="s">
        <v>15</v>
      </c>
      <c r="D1934" s="2">
        <v>155</v>
      </c>
      <c r="E1934" s="2">
        <v>38</v>
      </c>
      <c r="F1934" s="2">
        <v>13</v>
      </c>
      <c r="G1934" s="2">
        <v>29.87</v>
      </c>
      <c r="H1934" s="3">
        <v>45211</v>
      </c>
      <c r="I1934" s="2">
        <f>'Main Data (2)'!$D1934-'Main Data (2)'!$F1934</f>
        <v>142</v>
      </c>
      <c r="J1934" s="2">
        <f>'Main Data (2)'!$D1934*'Main Data (2)'!$G1934</f>
        <v>4629.8500000000004</v>
      </c>
      <c r="K1934" s="2">
        <f>'Main Data (2)'!$F1934*'Main Data (2)'!$G1934</f>
        <v>388.31</v>
      </c>
      <c r="L1934" s="6" t="str">
        <f t="shared" si="30"/>
        <v>No</v>
      </c>
    </row>
    <row r="1935" spans="1:12" x14ac:dyDescent="0.25">
      <c r="A1935" s="4" t="s">
        <v>46</v>
      </c>
      <c r="B1935" s="4" t="s">
        <v>21</v>
      </c>
      <c r="C1935" s="4" t="s">
        <v>15</v>
      </c>
      <c r="D1935" s="4">
        <v>416</v>
      </c>
      <c r="E1935" s="4">
        <v>34</v>
      </c>
      <c r="F1935" s="4">
        <v>165</v>
      </c>
      <c r="G1935" s="4">
        <v>177.82</v>
      </c>
      <c r="H1935" s="5">
        <v>45150</v>
      </c>
      <c r="I1935" s="4">
        <f>'Main Data (2)'!$D1935-'Main Data (2)'!$F1935</f>
        <v>251</v>
      </c>
      <c r="J1935" s="4">
        <f>'Main Data (2)'!$D1935*'Main Data (2)'!$G1935</f>
        <v>73973.119999999995</v>
      </c>
      <c r="K1935" s="4">
        <f>'Main Data (2)'!$F1935*'Main Data (2)'!$G1935</f>
        <v>29340.3</v>
      </c>
      <c r="L1935" s="7" t="str">
        <f t="shared" si="30"/>
        <v>No</v>
      </c>
    </row>
    <row r="1936" spans="1:12" x14ac:dyDescent="0.25">
      <c r="A1936" s="2" t="s">
        <v>47</v>
      </c>
      <c r="B1936" s="2" t="s">
        <v>48</v>
      </c>
      <c r="C1936" s="2" t="s">
        <v>15</v>
      </c>
      <c r="D1936" s="2">
        <v>268</v>
      </c>
      <c r="E1936" s="2">
        <v>89</v>
      </c>
      <c r="F1936" s="2">
        <v>199</v>
      </c>
      <c r="G1936" s="2">
        <v>421.03</v>
      </c>
      <c r="H1936" s="3">
        <v>45069</v>
      </c>
      <c r="I1936" s="2">
        <f>'Main Data (2)'!$D1936-'Main Data (2)'!$F1936</f>
        <v>69</v>
      </c>
      <c r="J1936" s="2">
        <f>'Main Data (2)'!$D1936*'Main Data (2)'!$G1936</f>
        <v>112836.04</v>
      </c>
      <c r="K1936" s="2">
        <f>'Main Data (2)'!$F1936*'Main Data (2)'!$G1936</f>
        <v>83784.97</v>
      </c>
      <c r="L1936" s="6" t="str">
        <f t="shared" si="30"/>
        <v>No</v>
      </c>
    </row>
    <row r="1937" spans="1:12" x14ac:dyDescent="0.25">
      <c r="A1937" s="4" t="s">
        <v>50</v>
      </c>
      <c r="B1937" s="4" t="s">
        <v>48</v>
      </c>
      <c r="C1937" s="4" t="s">
        <v>15</v>
      </c>
      <c r="D1937" s="4">
        <v>426</v>
      </c>
      <c r="E1937" s="4">
        <v>86</v>
      </c>
      <c r="F1937" s="4">
        <v>200</v>
      </c>
      <c r="G1937" s="4">
        <v>425.39</v>
      </c>
      <c r="H1937" s="5">
        <v>45156</v>
      </c>
      <c r="I1937" s="4">
        <f>'Main Data (2)'!$D1937-'Main Data (2)'!$F1937</f>
        <v>226</v>
      </c>
      <c r="J1937" s="4">
        <f>'Main Data (2)'!$D1937*'Main Data (2)'!$G1937</f>
        <v>181216.13999999998</v>
      </c>
      <c r="K1937" s="4">
        <f>'Main Data (2)'!$F1937*'Main Data (2)'!$G1937</f>
        <v>85078</v>
      </c>
      <c r="L1937" s="7" t="str">
        <f t="shared" si="30"/>
        <v>No</v>
      </c>
    </row>
    <row r="1938" spans="1:12" x14ac:dyDescent="0.25">
      <c r="A1938" s="2" t="s">
        <v>53</v>
      </c>
      <c r="B1938" s="2" t="s">
        <v>14</v>
      </c>
      <c r="C1938" s="2" t="s">
        <v>15</v>
      </c>
      <c r="D1938" s="2">
        <v>141</v>
      </c>
      <c r="E1938" s="2">
        <v>38</v>
      </c>
      <c r="F1938" s="2">
        <v>70</v>
      </c>
      <c r="G1938" s="2">
        <v>121.38</v>
      </c>
      <c r="H1938" s="3">
        <v>45289</v>
      </c>
      <c r="I1938" s="2">
        <f>'Main Data (2)'!$D1938-'Main Data (2)'!$F1938</f>
        <v>71</v>
      </c>
      <c r="J1938" s="2">
        <f>'Main Data (2)'!$D1938*'Main Data (2)'!$G1938</f>
        <v>17114.579999999998</v>
      </c>
      <c r="K1938" s="2">
        <f>'Main Data (2)'!$F1938*'Main Data (2)'!$G1938</f>
        <v>8496.6</v>
      </c>
      <c r="L1938" s="6" t="str">
        <f t="shared" si="30"/>
        <v>No</v>
      </c>
    </row>
    <row r="1939" spans="1:12" x14ac:dyDescent="0.25">
      <c r="A1939" s="4" t="s">
        <v>56</v>
      </c>
      <c r="B1939" s="4" t="s">
        <v>37</v>
      </c>
      <c r="C1939" s="4" t="s">
        <v>15</v>
      </c>
      <c r="D1939" s="4">
        <v>258</v>
      </c>
      <c r="E1939" s="4">
        <v>57</v>
      </c>
      <c r="F1939" s="4">
        <v>127</v>
      </c>
      <c r="G1939" s="4">
        <v>440.59</v>
      </c>
      <c r="H1939" s="5">
        <v>45041</v>
      </c>
      <c r="I1939" s="4">
        <f>'Main Data (2)'!$D1939-'Main Data (2)'!$F1939</f>
        <v>131</v>
      </c>
      <c r="J1939" s="4">
        <f>'Main Data (2)'!$D1939*'Main Data (2)'!$G1939</f>
        <v>113672.21999999999</v>
      </c>
      <c r="K1939" s="4">
        <f>'Main Data (2)'!$F1939*'Main Data (2)'!$G1939</f>
        <v>55954.93</v>
      </c>
      <c r="L1939" s="7" t="str">
        <f t="shared" si="30"/>
        <v>No</v>
      </c>
    </row>
    <row r="1940" spans="1:12" x14ac:dyDescent="0.25">
      <c r="A1940" s="2" t="s">
        <v>60</v>
      </c>
      <c r="B1940" s="2" t="s">
        <v>21</v>
      </c>
      <c r="C1940" s="2" t="s">
        <v>15</v>
      </c>
      <c r="D1940" s="2">
        <v>214</v>
      </c>
      <c r="E1940" s="2">
        <v>29</v>
      </c>
      <c r="F1940" s="2">
        <v>100</v>
      </c>
      <c r="G1940" s="2">
        <v>291.83</v>
      </c>
      <c r="H1940" s="3">
        <v>45243</v>
      </c>
      <c r="I1940" s="2">
        <f>'Main Data (2)'!$D1940-'Main Data (2)'!$F1940</f>
        <v>114</v>
      </c>
      <c r="J1940" s="2">
        <f>'Main Data (2)'!$D1940*'Main Data (2)'!$G1940</f>
        <v>62451.619999999995</v>
      </c>
      <c r="K1940" s="2">
        <f>'Main Data (2)'!$F1940*'Main Data (2)'!$G1940</f>
        <v>29183</v>
      </c>
      <c r="L1940" s="6" t="str">
        <f t="shared" si="30"/>
        <v>No</v>
      </c>
    </row>
    <row r="1941" spans="1:12" x14ac:dyDescent="0.25">
      <c r="A1941" s="4" t="s">
        <v>66</v>
      </c>
      <c r="B1941" s="4" t="s">
        <v>37</v>
      </c>
      <c r="C1941" s="4" t="s">
        <v>15</v>
      </c>
      <c r="D1941" s="4">
        <v>438</v>
      </c>
      <c r="E1941" s="4">
        <v>99</v>
      </c>
      <c r="F1941" s="4">
        <v>280</v>
      </c>
      <c r="G1941" s="4">
        <v>165.42</v>
      </c>
      <c r="H1941" s="5">
        <v>45259</v>
      </c>
      <c r="I1941" s="4">
        <f>'Main Data (2)'!$D1941-'Main Data (2)'!$F1941</f>
        <v>158</v>
      </c>
      <c r="J1941" s="4">
        <f>'Main Data (2)'!$D1941*'Main Data (2)'!$G1941</f>
        <v>72453.959999999992</v>
      </c>
      <c r="K1941" s="4">
        <f>'Main Data (2)'!$F1941*'Main Data (2)'!$G1941</f>
        <v>46317.599999999999</v>
      </c>
      <c r="L1941" s="7" t="str">
        <f t="shared" si="30"/>
        <v>No</v>
      </c>
    </row>
    <row r="1942" spans="1:12" x14ac:dyDescent="0.25">
      <c r="A1942" s="2" t="s">
        <v>68</v>
      </c>
      <c r="B1942" s="2" t="s">
        <v>37</v>
      </c>
      <c r="C1942" s="2" t="s">
        <v>15</v>
      </c>
      <c r="D1942" s="2">
        <v>160</v>
      </c>
      <c r="E1942" s="2">
        <v>34</v>
      </c>
      <c r="F1942" s="2">
        <v>134</v>
      </c>
      <c r="G1942" s="2">
        <v>304.08</v>
      </c>
      <c r="H1942" s="3">
        <v>45020</v>
      </c>
      <c r="I1942" s="2">
        <f>'Main Data (2)'!$D1942-'Main Data (2)'!$F1942</f>
        <v>26</v>
      </c>
      <c r="J1942" s="2">
        <f>'Main Data (2)'!$D1942*'Main Data (2)'!$G1942</f>
        <v>48652.799999999996</v>
      </c>
      <c r="K1942" s="2">
        <f>'Main Data (2)'!$F1942*'Main Data (2)'!$G1942</f>
        <v>40746.720000000001</v>
      </c>
      <c r="L1942" s="6" t="str">
        <f t="shared" si="30"/>
        <v>No</v>
      </c>
    </row>
    <row r="1943" spans="1:12" x14ac:dyDescent="0.25">
      <c r="A1943" s="4" t="s">
        <v>72</v>
      </c>
      <c r="B1943" s="4" t="s">
        <v>35</v>
      </c>
      <c r="C1943" s="4" t="s">
        <v>15</v>
      </c>
      <c r="D1943" s="4">
        <v>206</v>
      </c>
      <c r="E1943" s="4">
        <v>42</v>
      </c>
      <c r="F1943" s="4">
        <v>14</v>
      </c>
      <c r="G1943" s="4">
        <v>454.33</v>
      </c>
      <c r="H1943" s="5">
        <v>45256</v>
      </c>
      <c r="I1943" s="4">
        <f>'Main Data (2)'!$D1943-'Main Data (2)'!$F1943</f>
        <v>192</v>
      </c>
      <c r="J1943" s="4">
        <f>'Main Data (2)'!$D1943*'Main Data (2)'!$G1943</f>
        <v>93591.98</v>
      </c>
      <c r="K1943" s="4">
        <f>'Main Data (2)'!$F1943*'Main Data (2)'!$G1943</f>
        <v>6360.62</v>
      </c>
      <c r="L1943" s="7" t="str">
        <f t="shared" si="30"/>
        <v>No</v>
      </c>
    </row>
    <row r="1944" spans="1:12" x14ac:dyDescent="0.25">
      <c r="A1944" s="2" t="s">
        <v>76</v>
      </c>
      <c r="B1944" s="2" t="s">
        <v>8</v>
      </c>
      <c r="C1944" s="2" t="s">
        <v>15</v>
      </c>
      <c r="D1944" s="2">
        <v>216</v>
      </c>
      <c r="E1944" s="2">
        <v>21</v>
      </c>
      <c r="F1944" s="2">
        <v>81</v>
      </c>
      <c r="G1944" s="2">
        <v>288.77999999999997</v>
      </c>
      <c r="H1944" s="3">
        <v>45187</v>
      </c>
      <c r="I1944" s="2">
        <f>'Main Data (2)'!$D1944-'Main Data (2)'!$F1944</f>
        <v>135</v>
      </c>
      <c r="J1944" s="2">
        <f>'Main Data (2)'!$D1944*'Main Data (2)'!$G1944</f>
        <v>62376.479999999996</v>
      </c>
      <c r="K1944" s="2">
        <f>'Main Data (2)'!$F1944*'Main Data (2)'!$G1944</f>
        <v>23391.179999999997</v>
      </c>
      <c r="L1944" s="6" t="str">
        <f t="shared" si="30"/>
        <v>No</v>
      </c>
    </row>
    <row r="1945" spans="1:12" x14ac:dyDescent="0.25">
      <c r="A1945" s="4" t="s">
        <v>79</v>
      </c>
      <c r="B1945" s="4" t="s">
        <v>12</v>
      </c>
      <c r="C1945" s="4" t="s">
        <v>15</v>
      </c>
      <c r="D1945" s="4">
        <v>81</v>
      </c>
      <c r="E1945" s="4">
        <v>26</v>
      </c>
      <c r="F1945" s="4">
        <v>49</v>
      </c>
      <c r="G1945" s="4">
        <v>172.35</v>
      </c>
      <c r="H1945" s="5">
        <v>45258</v>
      </c>
      <c r="I1945" s="4">
        <f>'Main Data (2)'!$D1945-'Main Data (2)'!$F1945</f>
        <v>32</v>
      </c>
      <c r="J1945" s="4">
        <f>'Main Data (2)'!$D1945*'Main Data (2)'!$G1945</f>
        <v>13960.35</v>
      </c>
      <c r="K1945" s="4">
        <f>'Main Data (2)'!$F1945*'Main Data (2)'!$G1945</f>
        <v>8445.15</v>
      </c>
      <c r="L1945" s="7" t="str">
        <f t="shared" si="30"/>
        <v>No</v>
      </c>
    </row>
    <row r="1946" spans="1:12" x14ac:dyDescent="0.25">
      <c r="A1946" s="2" t="s">
        <v>81</v>
      </c>
      <c r="B1946" s="2" t="s">
        <v>48</v>
      </c>
      <c r="C1946" s="2" t="s">
        <v>15</v>
      </c>
      <c r="D1946" s="2">
        <v>297</v>
      </c>
      <c r="E1946" s="2">
        <v>31</v>
      </c>
      <c r="F1946" s="2">
        <v>277</v>
      </c>
      <c r="G1946" s="2">
        <v>283.42</v>
      </c>
      <c r="H1946" s="3">
        <v>45085</v>
      </c>
      <c r="I1946" s="2">
        <f>'Main Data (2)'!$D1946-'Main Data (2)'!$F1946</f>
        <v>20</v>
      </c>
      <c r="J1946" s="2">
        <f>'Main Data (2)'!$D1946*'Main Data (2)'!$G1946</f>
        <v>84175.74</v>
      </c>
      <c r="K1946" s="2">
        <f>'Main Data (2)'!$F1946*'Main Data (2)'!$G1946</f>
        <v>78507.340000000011</v>
      </c>
      <c r="L1946" s="6" t="str">
        <f t="shared" si="30"/>
        <v>No</v>
      </c>
    </row>
    <row r="1947" spans="1:12" x14ac:dyDescent="0.25">
      <c r="A1947" s="4" t="s">
        <v>91</v>
      </c>
      <c r="B1947" s="4" t="s">
        <v>17</v>
      </c>
      <c r="C1947" s="4" t="s">
        <v>15</v>
      </c>
      <c r="D1947" s="4">
        <v>288</v>
      </c>
      <c r="E1947" s="4">
        <v>40</v>
      </c>
      <c r="F1947" s="4">
        <v>136</v>
      </c>
      <c r="G1947" s="4">
        <v>354.83</v>
      </c>
      <c r="H1947" s="5">
        <v>45119</v>
      </c>
      <c r="I1947" s="4">
        <f>'Main Data (2)'!$D1947-'Main Data (2)'!$F1947</f>
        <v>152</v>
      </c>
      <c r="J1947" s="4">
        <f>'Main Data (2)'!$D1947*'Main Data (2)'!$G1947</f>
        <v>102191.03999999999</v>
      </c>
      <c r="K1947" s="4">
        <f>'Main Data (2)'!$F1947*'Main Data (2)'!$G1947</f>
        <v>48256.88</v>
      </c>
      <c r="L1947" s="7" t="str">
        <f t="shared" si="30"/>
        <v>No</v>
      </c>
    </row>
    <row r="1948" spans="1:12" x14ac:dyDescent="0.25">
      <c r="A1948" s="2" t="s">
        <v>93</v>
      </c>
      <c r="B1948" s="2" t="s">
        <v>12</v>
      </c>
      <c r="C1948" s="2" t="s">
        <v>15</v>
      </c>
      <c r="D1948" s="2">
        <v>124</v>
      </c>
      <c r="E1948" s="2">
        <v>82</v>
      </c>
      <c r="F1948" s="2">
        <v>45</v>
      </c>
      <c r="G1948" s="2">
        <v>404.54</v>
      </c>
      <c r="H1948" s="3">
        <v>44947</v>
      </c>
      <c r="I1948" s="2">
        <f>'Main Data (2)'!$D1948-'Main Data (2)'!$F1948</f>
        <v>79</v>
      </c>
      <c r="J1948" s="2">
        <f>'Main Data (2)'!$D1948*'Main Data (2)'!$G1948</f>
        <v>50162.96</v>
      </c>
      <c r="K1948" s="2">
        <f>'Main Data (2)'!$F1948*'Main Data (2)'!$G1948</f>
        <v>18204.3</v>
      </c>
      <c r="L1948" s="6" t="str">
        <f t="shared" si="30"/>
        <v>No</v>
      </c>
    </row>
    <row r="1949" spans="1:12" x14ac:dyDescent="0.25">
      <c r="A1949" s="4" t="s">
        <v>100</v>
      </c>
      <c r="B1949" s="4" t="s">
        <v>48</v>
      </c>
      <c r="C1949" s="4" t="s">
        <v>15</v>
      </c>
      <c r="D1949" s="4">
        <v>302</v>
      </c>
      <c r="E1949" s="4">
        <v>65</v>
      </c>
      <c r="F1949" s="4">
        <v>2</v>
      </c>
      <c r="G1949" s="4">
        <v>411.13</v>
      </c>
      <c r="H1949" s="5">
        <v>45063</v>
      </c>
      <c r="I1949" s="4">
        <f>'Main Data (2)'!$D1949-'Main Data (2)'!$F1949</f>
        <v>300</v>
      </c>
      <c r="J1949" s="4">
        <f>'Main Data (2)'!$D1949*'Main Data (2)'!$G1949</f>
        <v>124161.26</v>
      </c>
      <c r="K1949" s="4">
        <f>'Main Data (2)'!$F1949*'Main Data (2)'!$G1949</f>
        <v>822.26</v>
      </c>
      <c r="L1949" s="7" t="str">
        <f t="shared" si="30"/>
        <v>No</v>
      </c>
    </row>
    <row r="1950" spans="1:12" x14ac:dyDescent="0.25">
      <c r="A1950" s="2" t="s">
        <v>106</v>
      </c>
      <c r="B1950" s="2" t="s">
        <v>26</v>
      </c>
      <c r="C1950" s="2" t="s">
        <v>15</v>
      </c>
      <c r="D1950" s="2">
        <v>320</v>
      </c>
      <c r="E1950" s="2">
        <v>100</v>
      </c>
      <c r="F1950" s="2">
        <v>85</v>
      </c>
      <c r="G1950" s="2">
        <v>261.41000000000003</v>
      </c>
      <c r="H1950" s="3">
        <v>45053</v>
      </c>
      <c r="I1950" s="2">
        <f>'Main Data (2)'!$D1950-'Main Data (2)'!$F1950</f>
        <v>235</v>
      </c>
      <c r="J1950" s="2">
        <f>'Main Data (2)'!$D1950*'Main Data (2)'!$G1950</f>
        <v>83651.200000000012</v>
      </c>
      <c r="K1950" s="2">
        <f>'Main Data (2)'!$F1950*'Main Data (2)'!$G1950</f>
        <v>22219.850000000002</v>
      </c>
      <c r="L1950" s="6" t="str">
        <f t="shared" si="30"/>
        <v>No</v>
      </c>
    </row>
    <row r="1951" spans="1:12" x14ac:dyDescent="0.25">
      <c r="A1951" s="4" t="s">
        <v>107</v>
      </c>
      <c r="B1951" s="4" t="s">
        <v>28</v>
      </c>
      <c r="C1951" s="4" t="s">
        <v>15</v>
      </c>
      <c r="D1951" s="4">
        <v>32</v>
      </c>
      <c r="E1951" s="4">
        <v>70</v>
      </c>
      <c r="F1951" s="4">
        <v>0</v>
      </c>
      <c r="G1951" s="4">
        <v>132.69</v>
      </c>
      <c r="H1951" s="5">
        <v>45138</v>
      </c>
      <c r="I1951" s="4">
        <f>'Main Data (2)'!$D1951-'Main Data (2)'!$F1951</f>
        <v>32</v>
      </c>
      <c r="J1951" s="4">
        <f>'Main Data (2)'!$D1951*'Main Data (2)'!$G1951</f>
        <v>4246.08</v>
      </c>
      <c r="K1951" s="4">
        <f>'Main Data (2)'!$F1951*'Main Data (2)'!$G1951</f>
        <v>0</v>
      </c>
      <c r="L1951" s="7" t="str">
        <f t="shared" si="30"/>
        <v>Yes</v>
      </c>
    </row>
    <row r="1952" spans="1:12" x14ac:dyDescent="0.25">
      <c r="A1952" s="2" t="s">
        <v>108</v>
      </c>
      <c r="B1952" s="2" t="s">
        <v>26</v>
      </c>
      <c r="C1952" s="2" t="s">
        <v>15</v>
      </c>
      <c r="D1952" s="2">
        <v>510</v>
      </c>
      <c r="E1952" s="2">
        <v>41</v>
      </c>
      <c r="F1952" s="2">
        <v>241</v>
      </c>
      <c r="G1952" s="2">
        <v>356.36</v>
      </c>
      <c r="H1952" s="3">
        <v>45014</v>
      </c>
      <c r="I1952" s="2">
        <f>'Main Data (2)'!$D1952-'Main Data (2)'!$F1952</f>
        <v>269</v>
      </c>
      <c r="J1952" s="2">
        <f>'Main Data (2)'!$D1952*'Main Data (2)'!$G1952</f>
        <v>181743.6</v>
      </c>
      <c r="K1952" s="2">
        <f>'Main Data (2)'!$F1952*'Main Data (2)'!$G1952</f>
        <v>85882.760000000009</v>
      </c>
      <c r="L1952" s="6" t="str">
        <f t="shared" si="30"/>
        <v>No</v>
      </c>
    </row>
    <row r="1953" spans="1:12" x14ac:dyDescent="0.25">
      <c r="A1953" s="4" t="s">
        <v>120</v>
      </c>
      <c r="B1953" s="4" t="s">
        <v>8</v>
      </c>
      <c r="C1953" s="4" t="s">
        <v>15</v>
      </c>
      <c r="D1953" s="4">
        <v>471</v>
      </c>
      <c r="E1953" s="4">
        <v>42</v>
      </c>
      <c r="F1953" s="4">
        <v>185</v>
      </c>
      <c r="G1953" s="4">
        <v>473.04</v>
      </c>
      <c r="H1953" s="5">
        <v>45258</v>
      </c>
      <c r="I1953" s="4">
        <f>'Main Data (2)'!$D1953-'Main Data (2)'!$F1953</f>
        <v>286</v>
      </c>
      <c r="J1953" s="4">
        <f>'Main Data (2)'!$D1953*'Main Data (2)'!$G1953</f>
        <v>222801.84</v>
      </c>
      <c r="K1953" s="4">
        <f>'Main Data (2)'!$F1953*'Main Data (2)'!$G1953</f>
        <v>87512.400000000009</v>
      </c>
      <c r="L1953" s="7" t="str">
        <f t="shared" si="30"/>
        <v>No</v>
      </c>
    </row>
    <row r="1954" spans="1:12" x14ac:dyDescent="0.25">
      <c r="A1954" s="2" t="s">
        <v>136</v>
      </c>
      <c r="B1954" s="2" t="s">
        <v>12</v>
      </c>
      <c r="C1954" s="2" t="s">
        <v>15</v>
      </c>
      <c r="D1954" s="2">
        <v>466</v>
      </c>
      <c r="E1954" s="2">
        <v>24</v>
      </c>
      <c r="F1954" s="2">
        <v>181</v>
      </c>
      <c r="G1954" s="2">
        <v>76.83</v>
      </c>
      <c r="H1954" s="3">
        <v>44944</v>
      </c>
      <c r="I1954" s="2">
        <f>'Main Data (2)'!$D1954-'Main Data (2)'!$F1954</f>
        <v>285</v>
      </c>
      <c r="J1954" s="2">
        <f>'Main Data (2)'!$D1954*'Main Data (2)'!$G1954</f>
        <v>35802.78</v>
      </c>
      <c r="K1954" s="2">
        <f>'Main Data (2)'!$F1954*'Main Data (2)'!$G1954</f>
        <v>13906.23</v>
      </c>
      <c r="L1954" s="6" t="str">
        <f t="shared" si="30"/>
        <v>No</v>
      </c>
    </row>
    <row r="1955" spans="1:12" x14ac:dyDescent="0.25">
      <c r="A1955" s="4" t="s">
        <v>137</v>
      </c>
      <c r="B1955" s="4" t="s">
        <v>28</v>
      </c>
      <c r="C1955" s="4" t="s">
        <v>15</v>
      </c>
      <c r="D1955" s="4">
        <v>111</v>
      </c>
      <c r="E1955" s="4">
        <v>53</v>
      </c>
      <c r="F1955" s="4">
        <v>75</v>
      </c>
      <c r="G1955" s="4">
        <v>61.44</v>
      </c>
      <c r="H1955" s="5">
        <v>45143</v>
      </c>
      <c r="I1955" s="4">
        <f>'Main Data (2)'!$D1955-'Main Data (2)'!$F1955</f>
        <v>36</v>
      </c>
      <c r="J1955" s="4">
        <f>'Main Data (2)'!$D1955*'Main Data (2)'!$G1955</f>
        <v>6819.84</v>
      </c>
      <c r="K1955" s="4">
        <f>'Main Data (2)'!$F1955*'Main Data (2)'!$G1955</f>
        <v>4608</v>
      </c>
      <c r="L1955" s="7" t="str">
        <f t="shared" si="30"/>
        <v>No</v>
      </c>
    </row>
    <row r="1956" spans="1:12" x14ac:dyDescent="0.25">
      <c r="A1956" s="2" t="s">
        <v>139</v>
      </c>
      <c r="B1956" s="2" t="s">
        <v>14</v>
      </c>
      <c r="C1956" s="2" t="s">
        <v>15</v>
      </c>
      <c r="D1956" s="2">
        <v>338</v>
      </c>
      <c r="E1956" s="2">
        <v>88</v>
      </c>
      <c r="F1956" s="2">
        <v>103</v>
      </c>
      <c r="G1956" s="2">
        <v>432</v>
      </c>
      <c r="H1956" s="3">
        <v>45193</v>
      </c>
      <c r="I1956" s="2">
        <f>'Main Data (2)'!$D1956-'Main Data (2)'!$F1956</f>
        <v>235</v>
      </c>
      <c r="J1956" s="2">
        <f>'Main Data (2)'!$D1956*'Main Data (2)'!$G1956</f>
        <v>146016</v>
      </c>
      <c r="K1956" s="2">
        <f>'Main Data (2)'!$F1956*'Main Data (2)'!$G1956</f>
        <v>44496</v>
      </c>
      <c r="L1956" s="6" t="str">
        <f t="shared" si="30"/>
        <v>No</v>
      </c>
    </row>
    <row r="1957" spans="1:12" x14ac:dyDescent="0.25">
      <c r="A1957" s="4" t="s">
        <v>141</v>
      </c>
      <c r="B1957" s="4" t="s">
        <v>12</v>
      </c>
      <c r="C1957" s="4" t="s">
        <v>15</v>
      </c>
      <c r="D1957" s="4">
        <v>207</v>
      </c>
      <c r="E1957" s="4">
        <v>33</v>
      </c>
      <c r="F1957" s="4">
        <v>113</v>
      </c>
      <c r="G1957" s="4">
        <v>478.93</v>
      </c>
      <c r="H1957" s="5">
        <v>45108</v>
      </c>
      <c r="I1957" s="4">
        <f>'Main Data (2)'!$D1957-'Main Data (2)'!$F1957</f>
        <v>94</v>
      </c>
      <c r="J1957" s="4">
        <f>'Main Data (2)'!$D1957*'Main Data (2)'!$G1957</f>
        <v>99138.51</v>
      </c>
      <c r="K1957" s="4">
        <f>'Main Data (2)'!$F1957*'Main Data (2)'!$G1957</f>
        <v>54119.090000000004</v>
      </c>
      <c r="L1957" s="7" t="str">
        <f t="shared" si="30"/>
        <v>No</v>
      </c>
    </row>
    <row r="1958" spans="1:12" x14ac:dyDescent="0.25">
      <c r="A1958" s="2" t="s">
        <v>161</v>
      </c>
      <c r="B1958" s="2" t="s">
        <v>48</v>
      </c>
      <c r="C1958" s="2" t="s">
        <v>15</v>
      </c>
      <c r="D1958" s="2">
        <v>198</v>
      </c>
      <c r="E1958" s="2">
        <v>24</v>
      </c>
      <c r="F1958" s="2">
        <v>196</v>
      </c>
      <c r="G1958" s="2">
        <v>402.37</v>
      </c>
      <c r="H1958" s="3">
        <v>45043</v>
      </c>
      <c r="I1958" s="2">
        <f>'Main Data (2)'!$D1958-'Main Data (2)'!$F1958</f>
        <v>2</v>
      </c>
      <c r="J1958" s="2">
        <f>'Main Data (2)'!$D1958*'Main Data (2)'!$G1958</f>
        <v>79669.259999999995</v>
      </c>
      <c r="K1958" s="2">
        <f>'Main Data (2)'!$F1958*'Main Data (2)'!$G1958</f>
        <v>78864.52</v>
      </c>
      <c r="L1958" s="6" t="str">
        <f t="shared" si="30"/>
        <v>No</v>
      </c>
    </row>
    <row r="1959" spans="1:12" x14ac:dyDescent="0.25">
      <c r="A1959" s="4" t="s">
        <v>166</v>
      </c>
      <c r="B1959" s="4" t="s">
        <v>26</v>
      </c>
      <c r="C1959" s="4" t="s">
        <v>15</v>
      </c>
      <c r="D1959" s="4">
        <v>360</v>
      </c>
      <c r="E1959" s="4">
        <v>70</v>
      </c>
      <c r="F1959" s="4">
        <v>152</v>
      </c>
      <c r="G1959" s="4">
        <v>420.57</v>
      </c>
      <c r="H1959" s="5">
        <v>45039</v>
      </c>
      <c r="I1959" s="4">
        <f>'Main Data (2)'!$D1959-'Main Data (2)'!$F1959</f>
        <v>208</v>
      </c>
      <c r="J1959" s="4">
        <f>'Main Data (2)'!$D1959*'Main Data (2)'!$G1959</f>
        <v>151405.20000000001</v>
      </c>
      <c r="K1959" s="4">
        <f>'Main Data (2)'!$F1959*'Main Data (2)'!$G1959</f>
        <v>63926.64</v>
      </c>
      <c r="L1959" s="7" t="str">
        <f t="shared" si="30"/>
        <v>No</v>
      </c>
    </row>
    <row r="1960" spans="1:12" x14ac:dyDescent="0.25">
      <c r="A1960" s="2" t="s">
        <v>167</v>
      </c>
      <c r="B1960" s="2" t="s">
        <v>48</v>
      </c>
      <c r="C1960" s="2" t="s">
        <v>15</v>
      </c>
      <c r="D1960" s="2">
        <v>188</v>
      </c>
      <c r="E1960" s="2">
        <v>80</v>
      </c>
      <c r="F1960" s="2">
        <v>128</v>
      </c>
      <c r="G1960" s="2">
        <v>487.32</v>
      </c>
      <c r="H1960" s="3">
        <v>45001</v>
      </c>
      <c r="I1960" s="2">
        <f>'Main Data (2)'!$D1960-'Main Data (2)'!$F1960</f>
        <v>60</v>
      </c>
      <c r="J1960" s="2">
        <f>'Main Data (2)'!$D1960*'Main Data (2)'!$G1960</f>
        <v>91616.16</v>
      </c>
      <c r="K1960" s="2">
        <f>'Main Data (2)'!$F1960*'Main Data (2)'!$G1960</f>
        <v>62376.959999999999</v>
      </c>
      <c r="L1960" s="6" t="str">
        <f t="shared" si="30"/>
        <v>No</v>
      </c>
    </row>
    <row r="1961" spans="1:12" x14ac:dyDescent="0.25">
      <c r="A1961" s="4" t="s">
        <v>170</v>
      </c>
      <c r="B1961" s="4" t="s">
        <v>12</v>
      </c>
      <c r="C1961" s="4" t="s">
        <v>15</v>
      </c>
      <c r="D1961" s="4">
        <v>412</v>
      </c>
      <c r="E1961" s="4">
        <v>44</v>
      </c>
      <c r="F1961" s="4">
        <v>296</v>
      </c>
      <c r="G1961" s="4">
        <v>323.85000000000002</v>
      </c>
      <c r="H1961" s="5">
        <v>45002</v>
      </c>
      <c r="I1961" s="4">
        <f>'Main Data (2)'!$D1961-'Main Data (2)'!$F1961</f>
        <v>116</v>
      </c>
      <c r="J1961" s="4">
        <f>'Main Data (2)'!$D1961*'Main Data (2)'!$G1961</f>
        <v>133426.20000000001</v>
      </c>
      <c r="K1961" s="4">
        <f>'Main Data (2)'!$F1961*'Main Data (2)'!$G1961</f>
        <v>95859.6</v>
      </c>
      <c r="L1961" s="7" t="str">
        <f t="shared" si="30"/>
        <v>No</v>
      </c>
    </row>
    <row r="1962" spans="1:12" x14ac:dyDescent="0.25">
      <c r="A1962" s="2" t="s">
        <v>173</v>
      </c>
      <c r="B1962" s="2" t="s">
        <v>28</v>
      </c>
      <c r="C1962" s="2" t="s">
        <v>15</v>
      </c>
      <c r="D1962" s="2">
        <v>524</v>
      </c>
      <c r="E1962" s="2">
        <v>82</v>
      </c>
      <c r="F1962" s="2">
        <v>266</v>
      </c>
      <c r="G1962" s="2">
        <v>30.41</v>
      </c>
      <c r="H1962" s="3">
        <v>45117</v>
      </c>
      <c r="I1962" s="2">
        <f>'Main Data (2)'!$D1962-'Main Data (2)'!$F1962</f>
        <v>258</v>
      </c>
      <c r="J1962" s="2">
        <f>'Main Data (2)'!$D1962*'Main Data (2)'!$G1962</f>
        <v>15934.84</v>
      </c>
      <c r="K1962" s="2">
        <f>'Main Data (2)'!$F1962*'Main Data (2)'!$G1962</f>
        <v>8089.06</v>
      </c>
      <c r="L1962" s="6" t="str">
        <f t="shared" si="30"/>
        <v>No</v>
      </c>
    </row>
    <row r="1963" spans="1:12" x14ac:dyDescent="0.25">
      <c r="A1963" s="4" t="s">
        <v>178</v>
      </c>
      <c r="B1963" s="4" t="s">
        <v>28</v>
      </c>
      <c r="C1963" s="4" t="s">
        <v>15</v>
      </c>
      <c r="D1963" s="4">
        <v>267</v>
      </c>
      <c r="E1963" s="4">
        <v>54</v>
      </c>
      <c r="F1963" s="4">
        <v>75</v>
      </c>
      <c r="G1963" s="4">
        <v>446.26</v>
      </c>
      <c r="H1963" s="5">
        <v>45175</v>
      </c>
      <c r="I1963" s="4">
        <f>'Main Data (2)'!$D1963-'Main Data (2)'!$F1963</f>
        <v>192</v>
      </c>
      <c r="J1963" s="4">
        <f>'Main Data (2)'!$D1963*'Main Data (2)'!$G1963</f>
        <v>119151.42</v>
      </c>
      <c r="K1963" s="4">
        <f>'Main Data (2)'!$F1963*'Main Data (2)'!$G1963</f>
        <v>33469.5</v>
      </c>
      <c r="L1963" s="7" t="str">
        <f t="shared" si="30"/>
        <v>No</v>
      </c>
    </row>
    <row r="1964" spans="1:12" x14ac:dyDescent="0.25">
      <c r="A1964" s="2" t="s">
        <v>184</v>
      </c>
      <c r="B1964" s="2" t="s">
        <v>8</v>
      </c>
      <c r="C1964" s="2" t="s">
        <v>15</v>
      </c>
      <c r="D1964" s="2">
        <v>449</v>
      </c>
      <c r="E1964" s="2">
        <v>27</v>
      </c>
      <c r="F1964" s="2">
        <v>290</v>
      </c>
      <c r="G1964" s="2">
        <v>443.49</v>
      </c>
      <c r="H1964" s="3">
        <v>45210</v>
      </c>
      <c r="I1964" s="2">
        <f>'Main Data (2)'!$D1964-'Main Data (2)'!$F1964</f>
        <v>159</v>
      </c>
      <c r="J1964" s="2">
        <f>'Main Data (2)'!$D1964*'Main Data (2)'!$G1964</f>
        <v>199127.01</v>
      </c>
      <c r="K1964" s="2">
        <f>'Main Data (2)'!$F1964*'Main Data (2)'!$G1964</f>
        <v>128612.1</v>
      </c>
      <c r="L1964" s="6" t="str">
        <f t="shared" si="30"/>
        <v>No</v>
      </c>
    </row>
    <row r="1965" spans="1:12" x14ac:dyDescent="0.25">
      <c r="A1965" s="4" t="s">
        <v>200</v>
      </c>
      <c r="B1965" s="4" t="s">
        <v>35</v>
      </c>
      <c r="C1965" s="4" t="s">
        <v>15</v>
      </c>
      <c r="D1965" s="4">
        <v>364</v>
      </c>
      <c r="E1965" s="4">
        <v>72</v>
      </c>
      <c r="F1965" s="4">
        <v>214</v>
      </c>
      <c r="G1965" s="4">
        <v>308.18</v>
      </c>
      <c r="H1965" s="5">
        <v>44938</v>
      </c>
      <c r="I1965" s="4">
        <f>'Main Data (2)'!$D1965-'Main Data (2)'!$F1965</f>
        <v>150</v>
      </c>
      <c r="J1965" s="4">
        <f>'Main Data (2)'!$D1965*'Main Data (2)'!$G1965</f>
        <v>112177.52</v>
      </c>
      <c r="K1965" s="4">
        <f>'Main Data (2)'!$F1965*'Main Data (2)'!$G1965</f>
        <v>65950.52</v>
      </c>
      <c r="L1965" s="7" t="str">
        <f t="shared" si="30"/>
        <v>No</v>
      </c>
    </row>
    <row r="1966" spans="1:12" x14ac:dyDescent="0.25">
      <c r="A1966" s="2" t="s">
        <v>208</v>
      </c>
      <c r="B1966" s="2" t="s">
        <v>35</v>
      </c>
      <c r="C1966" s="2" t="s">
        <v>15</v>
      </c>
      <c r="D1966" s="2">
        <v>519</v>
      </c>
      <c r="E1966" s="2">
        <v>33</v>
      </c>
      <c r="F1966" s="2">
        <v>271</v>
      </c>
      <c r="G1966" s="2">
        <v>165.65</v>
      </c>
      <c r="H1966" s="3">
        <v>45140</v>
      </c>
      <c r="I1966" s="2">
        <f>'Main Data (2)'!$D1966-'Main Data (2)'!$F1966</f>
        <v>248</v>
      </c>
      <c r="J1966" s="2">
        <f>'Main Data (2)'!$D1966*'Main Data (2)'!$G1966</f>
        <v>85972.35</v>
      </c>
      <c r="K1966" s="2">
        <f>'Main Data (2)'!$F1966*'Main Data (2)'!$G1966</f>
        <v>44891.15</v>
      </c>
      <c r="L1966" s="6" t="str">
        <f t="shared" si="30"/>
        <v>No</v>
      </c>
    </row>
    <row r="1967" spans="1:12" x14ac:dyDescent="0.25">
      <c r="A1967" s="4" t="s">
        <v>211</v>
      </c>
      <c r="B1967" s="4" t="s">
        <v>14</v>
      </c>
      <c r="C1967" s="4" t="s">
        <v>15</v>
      </c>
      <c r="D1967" s="4">
        <v>367</v>
      </c>
      <c r="E1967" s="4">
        <v>32</v>
      </c>
      <c r="F1967" s="4">
        <v>244</v>
      </c>
      <c r="G1967" s="4">
        <v>370.47</v>
      </c>
      <c r="H1967" s="5">
        <v>45278</v>
      </c>
      <c r="I1967" s="4">
        <f>'Main Data (2)'!$D1967-'Main Data (2)'!$F1967</f>
        <v>123</v>
      </c>
      <c r="J1967" s="4">
        <f>'Main Data (2)'!$D1967*'Main Data (2)'!$G1967</f>
        <v>135962.49000000002</v>
      </c>
      <c r="K1967" s="4">
        <f>'Main Data (2)'!$F1967*'Main Data (2)'!$G1967</f>
        <v>90394.680000000008</v>
      </c>
      <c r="L1967" s="7" t="str">
        <f t="shared" si="30"/>
        <v>No</v>
      </c>
    </row>
    <row r="1968" spans="1:12" x14ac:dyDescent="0.25">
      <c r="A1968" s="2" t="s">
        <v>214</v>
      </c>
      <c r="B1968" s="2" t="s">
        <v>12</v>
      </c>
      <c r="C1968" s="2" t="s">
        <v>15</v>
      </c>
      <c r="D1968" s="2">
        <v>209</v>
      </c>
      <c r="E1968" s="2">
        <v>74</v>
      </c>
      <c r="F1968" s="2">
        <v>206</v>
      </c>
      <c r="G1968" s="2">
        <v>47.62</v>
      </c>
      <c r="H1968" s="3">
        <v>45225</v>
      </c>
      <c r="I1968" s="2">
        <f>'Main Data (2)'!$D1968-'Main Data (2)'!$F1968</f>
        <v>3</v>
      </c>
      <c r="J1968" s="2">
        <f>'Main Data (2)'!$D1968*'Main Data (2)'!$G1968</f>
        <v>9952.58</v>
      </c>
      <c r="K1968" s="2">
        <f>'Main Data (2)'!$F1968*'Main Data (2)'!$G1968</f>
        <v>9809.7199999999993</v>
      </c>
      <c r="L1968" s="6" t="str">
        <f t="shared" si="30"/>
        <v>No</v>
      </c>
    </row>
    <row r="1969" spans="1:12" x14ac:dyDescent="0.25">
      <c r="A1969" s="4" t="s">
        <v>219</v>
      </c>
      <c r="B1969" s="4" t="s">
        <v>37</v>
      </c>
      <c r="C1969" s="4" t="s">
        <v>15</v>
      </c>
      <c r="D1969" s="4">
        <v>276</v>
      </c>
      <c r="E1969" s="4">
        <v>88</v>
      </c>
      <c r="F1969" s="4">
        <v>91</v>
      </c>
      <c r="G1969" s="4">
        <v>316.14999999999998</v>
      </c>
      <c r="H1969" s="5">
        <v>45150</v>
      </c>
      <c r="I1969" s="4">
        <f>'Main Data (2)'!$D1969-'Main Data (2)'!$F1969</f>
        <v>185</v>
      </c>
      <c r="J1969" s="4">
        <f>'Main Data (2)'!$D1969*'Main Data (2)'!$G1969</f>
        <v>87257.4</v>
      </c>
      <c r="K1969" s="4">
        <f>'Main Data (2)'!$F1969*'Main Data (2)'!$G1969</f>
        <v>28769.649999999998</v>
      </c>
      <c r="L1969" s="7" t="str">
        <f t="shared" si="30"/>
        <v>No</v>
      </c>
    </row>
    <row r="1970" spans="1:12" x14ac:dyDescent="0.25">
      <c r="A1970" s="2" t="s">
        <v>220</v>
      </c>
      <c r="B1970" s="2" t="s">
        <v>14</v>
      </c>
      <c r="C1970" s="2" t="s">
        <v>15</v>
      </c>
      <c r="D1970" s="2">
        <v>266</v>
      </c>
      <c r="E1970" s="2">
        <v>34</v>
      </c>
      <c r="F1970" s="2">
        <v>101</v>
      </c>
      <c r="G1970" s="2">
        <v>21.97</v>
      </c>
      <c r="H1970" s="3">
        <v>45279</v>
      </c>
      <c r="I1970" s="2">
        <f>'Main Data (2)'!$D1970-'Main Data (2)'!$F1970</f>
        <v>165</v>
      </c>
      <c r="J1970" s="2">
        <f>'Main Data (2)'!$D1970*'Main Data (2)'!$G1970</f>
        <v>5844.0199999999995</v>
      </c>
      <c r="K1970" s="2">
        <f>'Main Data (2)'!$F1970*'Main Data (2)'!$G1970</f>
        <v>2218.9699999999998</v>
      </c>
      <c r="L1970" s="6" t="str">
        <f t="shared" si="30"/>
        <v>No</v>
      </c>
    </row>
    <row r="1971" spans="1:12" x14ac:dyDescent="0.25">
      <c r="A1971" s="4" t="s">
        <v>229</v>
      </c>
      <c r="B1971" s="4" t="s">
        <v>48</v>
      </c>
      <c r="C1971" s="4" t="s">
        <v>15</v>
      </c>
      <c r="D1971" s="4">
        <v>511</v>
      </c>
      <c r="E1971" s="4">
        <v>79</v>
      </c>
      <c r="F1971" s="4">
        <v>243</v>
      </c>
      <c r="G1971" s="4">
        <v>440.3</v>
      </c>
      <c r="H1971" s="5">
        <v>45171</v>
      </c>
      <c r="I1971" s="4">
        <f>'Main Data (2)'!$D1971-'Main Data (2)'!$F1971</f>
        <v>268</v>
      </c>
      <c r="J1971" s="4">
        <f>'Main Data (2)'!$D1971*'Main Data (2)'!$G1971</f>
        <v>224993.30000000002</v>
      </c>
      <c r="K1971" s="4">
        <f>'Main Data (2)'!$F1971*'Main Data (2)'!$G1971</f>
        <v>106992.90000000001</v>
      </c>
      <c r="L1971" s="7" t="str">
        <f t="shared" si="30"/>
        <v>No</v>
      </c>
    </row>
    <row r="1972" spans="1:12" x14ac:dyDescent="0.25">
      <c r="A1972" s="2" t="s">
        <v>236</v>
      </c>
      <c r="B1972" s="2" t="s">
        <v>17</v>
      </c>
      <c r="C1972" s="2" t="s">
        <v>15</v>
      </c>
      <c r="D1972" s="2">
        <v>109</v>
      </c>
      <c r="E1972" s="2">
        <v>75</v>
      </c>
      <c r="F1972" s="2">
        <v>22</v>
      </c>
      <c r="G1972" s="2">
        <v>490.82</v>
      </c>
      <c r="H1972" s="3">
        <v>44980</v>
      </c>
      <c r="I1972" s="2">
        <f>'Main Data (2)'!$D1972-'Main Data (2)'!$F1972</f>
        <v>87</v>
      </c>
      <c r="J1972" s="2">
        <f>'Main Data (2)'!$D1972*'Main Data (2)'!$G1972</f>
        <v>53499.38</v>
      </c>
      <c r="K1972" s="2">
        <f>'Main Data (2)'!$F1972*'Main Data (2)'!$G1972</f>
        <v>10798.039999999999</v>
      </c>
      <c r="L1972" s="6" t="str">
        <f t="shared" si="30"/>
        <v>No</v>
      </c>
    </row>
    <row r="1973" spans="1:12" x14ac:dyDescent="0.25">
      <c r="A1973" s="4" t="s">
        <v>243</v>
      </c>
      <c r="B1973" s="4" t="s">
        <v>14</v>
      </c>
      <c r="C1973" s="4" t="s">
        <v>15</v>
      </c>
      <c r="D1973" s="4">
        <v>312</v>
      </c>
      <c r="E1973" s="4">
        <v>53</v>
      </c>
      <c r="F1973" s="4">
        <v>203</v>
      </c>
      <c r="G1973" s="4">
        <v>327.08999999999997</v>
      </c>
      <c r="H1973" s="5">
        <v>45272</v>
      </c>
      <c r="I1973" s="4">
        <f>'Main Data (2)'!$D1973-'Main Data (2)'!$F1973</f>
        <v>109</v>
      </c>
      <c r="J1973" s="4">
        <f>'Main Data (2)'!$D1973*'Main Data (2)'!$G1973</f>
        <v>102052.07999999999</v>
      </c>
      <c r="K1973" s="4">
        <f>'Main Data (2)'!$F1973*'Main Data (2)'!$G1973</f>
        <v>66399.26999999999</v>
      </c>
      <c r="L1973" s="7" t="str">
        <f t="shared" si="30"/>
        <v>No</v>
      </c>
    </row>
    <row r="1974" spans="1:12" x14ac:dyDescent="0.25">
      <c r="A1974" s="2" t="s">
        <v>254</v>
      </c>
      <c r="B1974" s="2" t="s">
        <v>26</v>
      </c>
      <c r="C1974" s="2" t="s">
        <v>15</v>
      </c>
      <c r="D1974" s="2">
        <v>217</v>
      </c>
      <c r="E1974" s="2">
        <v>96</v>
      </c>
      <c r="F1974" s="2">
        <v>93</v>
      </c>
      <c r="G1974" s="2">
        <v>117.41</v>
      </c>
      <c r="H1974" s="3">
        <v>45206</v>
      </c>
      <c r="I1974" s="2">
        <f>'Main Data (2)'!$D1974-'Main Data (2)'!$F1974</f>
        <v>124</v>
      </c>
      <c r="J1974" s="2">
        <f>'Main Data (2)'!$D1974*'Main Data (2)'!$G1974</f>
        <v>25477.969999999998</v>
      </c>
      <c r="K1974" s="2">
        <f>'Main Data (2)'!$F1974*'Main Data (2)'!$G1974</f>
        <v>10919.13</v>
      </c>
      <c r="L1974" s="6" t="str">
        <f t="shared" si="30"/>
        <v>No</v>
      </c>
    </row>
    <row r="1975" spans="1:12" x14ac:dyDescent="0.25">
      <c r="A1975" s="4" t="s">
        <v>258</v>
      </c>
      <c r="B1975" s="4" t="s">
        <v>8</v>
      </c>
      <c r="C1975" s="4" t="s">
        <v>15</v>
      </c>
      <c r="D1975" s="4">
        <v>37</v>
      </c>
      <c r="E1975" s="4">
        <v>60</v>
      </c>
      <c r="F1975" s="4">
        <v>28</v>
      </c>
      <c r="G1975" s="4">
        <v>257.3</v>
      </c>
      <c r="H1975" s="5">
        <v>44991</v>
      </c>
      <c r="I1975" s="4">
        <f>'Main Data (2)'!$D1975-'Main Data (2)'!$F1975</f>
        <v>9</v>
      </c>
      <c r="J1975" s="4">
        <f>'Main Data (2)'!$D1975*'Main Data (2)'!$G1975</f>
        <v>9520.1</v>
      </c>
      <c r="K1975" s="4">
        <f>'Main Data (2)'!$F1975*'Main Data (2)'!$G1975</f>
        <v>7204.4000000000005</v>
      </c>
      <c r="L1975" s="7" t="str">
        <f t="shared" si="30"/>
        <v>Yes</v>
      </c>
    </row>
    <row r="1976" spans="1:12" x14ac:dyDescent="0.25">
      <c r="A1976" s="2" t="s">
        <v>261</v>
      </c>
      <c r="B1976" s="2" t="s">
        <v>26</v>
      </c>
      <c r="C1976" s="2" t="s">
        <v>15</v>
      </c>
      <c r="D1976" s="2">
        <v>373</v>
      </c>
      <c r="E1976" s="2">
        <v>58</v>
      </c>
      <c r="F1976" s="2">
        <v>131</v>
      </c>
      <c r="G1976" s="2">
        <v>96.21</v>
      </c>
      <c r="H1976" s="3">
        <v>45160</v>
      </c>
      <c r="I1976" s="2">
        <f>'Main Data (2)'!$D1976-'Main Data (2)'!$F1976</f>
        <v>242</v>
      </c>
      <c r="J1976" s="2">
        <f>'Main Data (2)'!$D1976*'Main Data (2)'!$G1976</f>
        <v>35886.329999999994</v>
      </c>
      <c r="K1976" s="2">
        <f>'Main Data (2)'!$F1976*'Main Data (2)'!$G1976</f>
        <v>12603.509999999998</v>
      </c>
      <c r="L1976" s="6" t="str">
        <f t="shared" si="30"/>
        <v>No</v>
      </c>
    </row>
    <row r="1977" spans="1:12" x14ac:dyDescent="0.25">
      <c r="A1977" s="4" t="s">
        <v>268</v>
      </c>
      <c r="B1977" s="4" t="s">
        <v>17</v>
      </c>
      <c r="C1977" s="4" t="s">
        <v>15</v>
      </c>
      <c r="D1977" s="4">
        <v>172</v>
      </c>
      <c r="E1977" s="4">
        <v>71</v>
      </c>
      <c r="F1977" s="4">
        <v>168</v>
      </c>
      <c r="G1977" s="4">
        <v>415.4</v>
      </c>
      <c r="H1977" s="5">
        <v>45171</v>
      </c>
      <c r="I1977" s="4">
        <f>'Main Data (2)'!$D1977-'Main Data (2)'!$F1977</f>
        <v>4</v>
      </c>
      <c r="J1977" s="4">
        <f>'Main Data (2)'!$D1977*'Main Data (2)'!$G1977</f>
        <v>71448.800000000003</v>
      </c>
      <c r="K1977" s="4">
        <f>'Main Data (2)'!$F1977*'Main Data (2)'!$G1977</f>
        <v>69787.199999999997</v>
      </c>
      <c r="L1977" s="7" t="str">
        <f t="shared" si="30"/>
        <v>No</v>
      </c>
    </row>
    <row r="1978" spans="1:12" x14ac:dyDescent="0.25">
      <c r="A1978" s="2" t="s">
        <v>273</v>
      </c>
      <c r="B1978" s="2" t="s">
        <v>35</v>
      </c>
      <c r="C1978" s="2" t="s">
        <v>15</v>
      </c>
      <c r="D1978" s="2">
        <v>161</v>
      </c>
      <c r="E1978" s="2">
        <v>71</v>
      </c>
      <c r="F1978" s="2">
        <v>112</v>
      </c>
      <c r="G1978" s="2">
        <v>213.18</v>
      </c>
      <c r="H1978" s="3">
        <v>45114</v>
      </c>
      <c r="I1978" s="2">
        <f>'Main Data (2)'!$D1978-'Main Data (2)'!$F1978</f>
        <v>49</v>
      </c>
      <c r="J1978" s="2">
        <f>'Main Data (2)'!$D1978*'Main Data (2)'!$G1978</f>
        <v>34321.980000000003</v>
      </c>
      <c r="K1978" s="2">
        <f>'Main Data (2)'!$F1978*'Main Data (2)'!$G1978</f>
        <v>23876.16</v>
      </c>
      <c r="L1978" s="6" t="str">
        <f t="shared" si="30"/>
        <v>No</v>
      </c>
    </row>
    <row r="1979" spans="1:12" x14ac:dyDescent="0.25">
      <c r="A1979" s="4" t="s">
        <v>282</v>
      </c>
      <c r="B1979" s="4" t="s">
        <v>17</v>
      </c>
      <c r="C1979" s="4" t="s">
        <v>15</v>
      </c>
      <c r="D1979" s="4">
        <v>298</v>
      </c>
      <c r="E1979" s="4">
        <v>55</v>
      </c>
      <c r="F1979" s="4">
        <v>41</v>
      </c>
      <c r="G1979" s="4">
        <v>360.65</v>
      </c>
      <c r="H1979" s="5">
        <v>45131</v>
      </c>
      <c r="I1979" s="4">
        <f>'Main Data (2)'!$D1979-'Main Data (2)'!$F1979</f>
        <v>257</v>
      </c>
      <c r="J1979" s="4">
        <f>'Main Data (2)'!$D1979*'Main Data (2)'!$G1979</f>
        <v>107473.7</v>
      </c>
      <c r="K1979" s="4">
        <f>'Main Data (2)'!$F1979*'Main Data (2)'!$G1979</f>
        <v>14786.65</v>
      </c>
      <c r="L1979" s="7" t="str">
        <f t="shared" si="30"/>
        <v>No</v>
      </c>
    </row>
    <row r="1980" spans="1:12" x14ac:dyDescent="0.25">
      <c r="A1980" s="2" t="s">
        <v>283</v>
      </c>
      <c r="B1980" s="2" t="s">
        <v>21</v>
      </c>
      <c r="C1980" s="2" t="s">
        <v>15</v>
      </c>
      <c r="D1980" s="2">
        <v>346</v>
      </c>
      <c r="E1980" s="2">
        <v>69</v>
      </c>
      <c r="F1980" s="2">
        <v>81</v>
      </c>
      <c r="G1980" s="2">
        <v>483.67</v>
      </c>
      <c r="H1980" s="3">
        <v>45241</v>
      </c>
      <c r="I1980" s="2">
        <f>'Main Data (2)'!$D1980-'Main Data (2)'!$F1980</f>
        <v>265</v>
      </c>
      <c r="J1980" s="2">
        <f>'Main Data (2)'!$D1980*'Main Data (2)'!$G1980</f>
        <v>167349.82</v>
      </c>
      <c r="K1980" s="2">
        <f>'Main Data (2)'!$F1980*'Main Data (2)'!$G1980</f>
        <v>39177.270000000004</v>
      </c>
      <c r="L1980" s="6" t="str">
        <f t="shared" si="30"/>
        <v>No</v>
      </c>
    </row>
    <row r="1981" spans="1:12" x14ac:dyDescent="0.25">
      <c r="A1981" s="4" t="s">
        <v>291</v>
      </c>
      <c r="B1981" s="4" t="s">
        <v>8</v>
      </c>
      <c r="C1981" s="4" t="s">
        <v>15</v>
      </c>
      <c r="D1981" s="4">
        <v>11</v>
      </c>
      <c r="E1981" s="4">
        <v>74</v>
      </c>
      <c r="F1981" s="4">
        <v>9</v>
      </c>
      <c r="G1981" s="4">
        <v>276.70999999999998</v>
      </c>
      <c r="H1981" s="5">
        <v>45028</v>
      </c>
      <c r="I1981" s="4">
        <f>'Main Data (2)'!$D1981-'Main Data (2)'!$F1981</f>
        <v>2</v>
      </c>
      <c r="J1981" s="4">
        <f>'Main Data (2)'!$D1981*'Main Data (2)'!$G1981</f>
        <v>3043.81</v>
      </c>
      <c r="K1981" s="4">
        <f>'Main Data (2)'!$F1981*'Main Data (2)'!$G1981</f>
        <v>2490.39</v>
      </c>
      <c r="L1981" s="7" t="str">
        <f t="shared" si="30"/>
        <v>Yes</v>
      </c>
    </row>
    <row r="1982" spans="1:12" x14ac:dyDescent="0.25">
      <c r="A1982" s="2" t="s">
        <v>292</v>
      </c>
      <c r="B1982" s="2" t="s">
        <v>8</v>
      </c>
      <c r="C1982" s="2" t="s">
        <v>15</v>
      </c>
      <c r="D1982" s="2">
        <v>411</v>
      </c>
      <c r="E1982" s="2">
        <v>83</v>
      </c>
      <c r="F1982" s="2">
        <v>190</v>
      </c>
      <c r="G1982" s="2">
        <v>301.56</v>
      </c>
      <c r="H1982" s="3">
        <v>45151</v>
      </c>
      <c r="I1982" s="2">
        <f>'Main Data (2)'!$D1982-'Main Data (2)'!$F1982</f>
        <v>221</v>
      </c>
      <c r="J1982" s="2">
        <f>'Main Data (2)'!$D1982*'Main Data (2)'!$G1982</f>
        <v>123941.16</v>
      </c>
      <c r="K1982" s="2">
        <f>'Main Data (2)'!$F1982*'Main Data (2)'!$G1982</f>
        <v>57296.4</v>
      </c>
      <c r="L1982" s="6" t="str">
        <f t="shared" si="30"/>
        <v>No</v>
      </c>
    </row>
    <row r="1983" spans="1:12" x14ac:dyDescent="0.25">
      <c r="A1983" s="4" t="s">
        <v>295</v>
      </c>
      <c r="B1983" s="4" t="s">
        <v>28</v>
      </c>
      <c r="C1983" s="4" t="s">
        <v>15</v>
      </c>
      <c r="D1983" s="4">
        <v>498</v>
      </c>
      <c r="E1983" s="4">
        <v>92</v>
      </c>
      <c r="F1983" s="4">
        <v>222</v>
      </c>
      <c r="G1983" s="4">
        <v>414.03</v>
      </c>
      <c r="H1983" s="5">
        <v>45018</v>
      </c>
      <c r="I1983" s="4">
        <f>'Main Data (2)'!$D1983-'Main Data (2)'!$F1983</f>
        <v>276</v>
      </c>
      <c r="J1983" s="4">
        <f>'Main Data (2)'!$D1983*'Main Data (2)'!$G1983</f>
        <v>206186.93999999997</v>
      </c>
      <c r="K1983" s="4">
        <f>'Main Data (2)'!$F1983*'Main Data (2)'!$G1983</f>
        <v>91914.659999999989</v>
      </c>
      <c r="L1983" s="7" t="str">
        <f t="shared" si="30"/>
        <v>No</v>
      </c>
    </row>
    <row r="1984" spans="1:12" x14ac:dyDescent="0.25">
      <c r="A1984" s="2" t="s">
        <v>306</v>
      </c>
      <c r="B1984" s="2" t="s">
        <v>14</v>
      </c>
      <c r="C1984" s="2" t="s">
        <v>15</v>
      </c>
      <c r="D1984" s="2">
        <v>423</v>
      </c>
      <c r="E1984" s="2">
        <v>64</v>
      </c>
      <c r="F1984" s="2">
        <v>291</v>
      </c>
      <c r="G1984" s="2">
        <v>97.7</v>
      </c>
      <c r="H1984" s="3">
        <v>45229</v>
      </c>
      <c r="I1984" s="2">
        <f>'Main Data (2)'!$D1984-'Main Data (2)'!$F1984</f>
        <v>132</v>
      </c>
      <c r="J1984" s="2">
        <f>'Main Data (2)'!$D1984*'Main Data (2)'!$G1984</f>
        <v>41327.1</v>
      </c>
      <c r="K1984" s="2">
        <f>'Main Data (2)'!$F1984*'Main Data (2)'!$G1984</f>
        <v>28430.7</v>
      </c>
      <c r="L1984" s="6" t="str">
        <f t="shared" si="30"/>
        <v>No</v>
      </c>
    </row>
    <row r="1985" spans="1:12" x14ac:dyDescent="0.25">
      <c r="A1985" s="4" t="s">
        <v>310</v>
      </c>
      <c r="B1985" s="4" t="s">
        <v>35</v>
      </c>
      <c r="C1985" s="4" t="s">
        <v>15</v>
      </c>
      <c r="D1985" s="4">
        <v>389</v>
      </c>
      <c r="E1985" s="4">
        <v>67</v>
      </c>
      <c r="F1985" s="4">
        <v>279</v>
      </c>
      <c r="G1985" s="4">
        <v>442.09</v>
      </c>
      <c r="H1985" s="5">
        <v>45023</v>
      </c>
      <c r="I1985" s="4">
        <f>'Main Data (2)'!$D1985-'Main Data (2)'!$F1985</f>
        <v>110</v>
      </c>
      <c r="J1985" s="4">
        <f>'Main Data (2)'!$D1985*'Main Data (2)'!$G1985</f>
        <v>171973.00999999998</v>
      </c>
      <c r="K1985" s="4">
        <f>'Main Data (2)'!$F1985*'Main Data (2)'!$G1985</f>
        <v>123343.10999999999</v>
      </c>
      <c r="L1985" s="7" t="str">
        <f t="shared" si="30"/>
        <v>No</v>
      </c>
    </row>
    <row r="1986" spans="1:12" x14ac:dyDescent="0.25">
      <c r="A1986" s="2" t="s">
        <v>312</v>
      </c>
      <c r="B1986" s="2" t="s">
        <v>17</v>
      </c>
      <c r="C1986" s="2" t="s">
        <v>15</v>
      </c>
      <c r="D1986" s="2">
        <v>107</v>
      </c>
      <c r="E1986" s="2">
        <v>65</v>
      </c>
      <c r="F1986" s="2">
        <v>2</v>
      </c>
      <c r="G1986" s="2">
        <v>383.75</v>
      </c>
      <c r="H1986" s="3">
        <v>45025</v>
      </c>
      <c r="I1986" s="2">
        <f>'Main Data (2)'!$D1986-'Main Data (2)'!$F1986</f>
        <v>105</v>
      </c>
      <c r="J1986" s="2">
        <f>'Main Data (2)'!$D1986*'Main Data (2)'!$G1986</f>
        <v>41061.25</v>
      </c>
      <c r="K1986" s="2">
        <f>'Main Data (2)'!$F1986*'Main Data (2)'!$G1986</f>
        <v>767.5</v>
      </c>
      <c r="L1986" s="6" t="str">
        <f t="shared" ref="L1986:L2049" si="31">IF(D1986&lt;=E1986,"Yes","No")</f>
        <v>No</v>
      </c>
    </row>
    <row r="1987" spans="1:12" x14ac:dyDescent="0.25">
      <c r="A1987" s="4" t="s">
        <v>314</v>
      </c>
      <c r="B1987" s="4" t="s">
        <v>28</v>
      </c>
      <c r="C1987" s="4" t="s">
        <v>15</v>
      </c>
      <c r="D1987" s="4">
        <v>206</v>
      </c>
      <c r="E1987" s="4">
        <v>98</v>
      </c>
      <c r="F1987" s="4">
        <v>105</v>
      </c>
      <c r="G1987" s="4">
        <v>382.18</v>
      </c>
      <c r="H1987" s="5">
        <v>45180</v>
      </c>
      <c r="I1987" s="4">
        <f>'Main Data (2)'!$D1987-'Main Data (2)'!$F1987</f>
        <v>101</v>
      </c>
      <c r="J1987" s="4">
        <f>'Main Data (2)'!$D1987*'Main Data (2)'!$G1987</f>
        <v>78729.08</v>
      </c>
      <c r="K1987" s="4">
        <f>'Main Data (2)'!$F1987*'Main Data (2)'!$G1987</f>
        <v>40128.9</v>
      </c>
      <c r="L1987" s="7" t="str">
        <f t="shared" si="31"/>
        <v>No</v>
      </c>
    </row>
    <row r="1988" spans="1:12" x14ac:dyDescent="0.25">
      <c r="A1988" s="2" t="s">
        <v>326</v>
      </c>
      <c r="B1988" s="2" t="s">
        <v>21</v>
      </c>
      <c r="C1988" s="2" t="s">
        <v>15</v>
      </c>
      <c r="D1988" s="2">
        <v>257</v>
      </c>
      <c r="E1988" s="2">
        <v>42</v>
      </c>
      <c r="F1988" s="2">
        <v>61</v>
      </c>
      <c r="G1988" s="2">
        <v>469.59</v>
      </c>
      <c r="H1988" s="3">
        <v>45035</v>
      </c>
      <c r="I1988" s="2">
        <f>'Main Data (2)'!$D1988-'Main Data (2)'!$F1988</f>
        <v>196</v>
      </c>
      <c r="J1988" s="2">
        <f>'Main Data (2)'!$D1988*'Main Data (2)'!$G1988</f>
        <v>120684.62999999999</v>
      </c>
      <c r="K1988" s="2">
        <f>'Main Data (2)'!$F1988*'Main Data (2)'!$G1988</f>
        <v>28644.989999999998</v>
      </c>
      <c r="L1988" s="6" t="str">
        <f t="shared" si="31"/>
        <v>No</v>
      </c>
    </row>
    <row r="1989" spans="1:12" x14ac:dyDescent="0.25">
      <c r="A1989" s="4" t="s">
        <v>328</v>
      </c>
      <c r="B1989" s="4" t="s">
        <v>28</v>
      </c>
      <c r="C1989" s="4" t="s">
        <v>15</v>
      </c>
      <c r="D1989" s="4">
        <v>403</v>
      </c>
      <c r="E1989" s="4">
        <v>70</v>
      </c>
      <c r="F1989" s="4">
        <v>288</v>
      </c>
      <c r="G1989" s="4">
        <v>38.65</v>
      </c>
      <c r="H1989" s="5">
        <v>44933</v>
      </c>
      <c r="I1989" s="4">
        <f>'Main Data (2)'!$D1989-'Main Data (2)'!$F1989</f>
        <v>115</v>
      </c>
      <c r="J1989" s="4">
        <f>'Main Data (2)'!$D1989*'Main Data (2)'!$G1989</f>
        <v>15575.949999999999</v>
      </c>
      <c r="K1989" s="4">
        <f>'Main Data (2)'!$F1989*'Main Data (2)'!$G1989</f>
        <v>11131.199999999999</v>
      </c>
      <c r="L1989" s="7" t="str">
        <f t="shared" si="31"/>
        <v>No</v>
      </c>
    </row>
    <row r="1990" spans="1:12" x14ac:dyDescent="0.25">
      <c r="A1990" s="2" t="s">
        <v>330</v>
      </c>
      <c r="B1990" s="2" t="s">
        <v>8</v>
      </c>
      <c r="C1990" s="2" t="s">
        <v>15</v>
      </c>
      <c r="D1990" s="2">
        <v>87</v>
      </c>
      <c r="E1990" s="2">
        <v>22</v>
      </c>
      <c r="F1990" s="2">
        <v>85</v>
      </c>
      <c r="G1990" s="2">
        <v>320.92</v>
      </c>
      <c r="H1990" s="3">
        <v>45196</v>
      </c>
      <c r="I1990" s="2">
        <f>'Main Data (2)'!$D1990-'Main Data (2)'!$F1990</f>
        <v>2</v>
      </c>
      <c r="J1990" s="2">
        <f>'Main Data (2)'!$D1990*'Main Data (2)'!$G1990</f>
        <v>27920.04</v>
      </c>
      <c r="K1990" s="2">
        <f>'Main Data (2)'!$F1990*'Main Data (2)'!$G1990</f>
        <v>27278.2</v>
      </c>
      <c r="L1990" s="6" t="str">
        <f t="shared" si="31"/>
        <v>No</v>
      </c>
    </row>
    <row r="1991" spans="1:12" x14ac:dyDescent="0.25">
      <c r="A1991" s="4" t="s">
        <v>343</v>
      </c>
      <c r="B1991" s="4" t="s">
        <v>21</v>
      </c>
      <c r="C1991" s="4" t="s">
        <v>15</v>
      </c>
      <c r="D1991" s="4">
        <v>404</v>
      </c>
      <c r="E1991" s="4">
        <v>31</v>
      </c>
      <c r="F1991" s="4">
        <v>228</v>
      </c>
      <c r="G1991" s="4">
        <v>162.22</v>
      </c>
      <c r="H1991" s="5">
        <v>45053</v>
      </c>
      <c r="I1991" s="4">
        <f>'Main Data (2)'!$D1991-'Main Data (2)'!$F1991</f>
        <v>176</v>
      </c>
      <c r="J1991" s="4">
        <f>'Main Data (2)'!$D1991*'Main Data (2)'!$G1991</f>
        <v>65536.88</v>
      </c>
      <c r="K1991" s="4">
        <f>'Main Data (2)'!$F1991*'Main Data (2)'!$G1991</f>
        <v>36986.159999999996</v>
      </c>
      <c r="L1991" s="7" t="str">
        <f t="shared" si="31"/>
        <v>No</v>
      </c>
    </row>
    <row r="1992" spans="1:12" x14ac:dyDescent="0.25">
      <c r="A1992" s="2" t="s">
        <v>344</v>
      </c>
      <c r="B1992" s="2" t="s">
        <v>26</v>
      </c>
      <c r="C1992" s="2" t="s">
        <v>15</v>
      </c>
      <c r="D1992" s="2">
        <v>464</v>
      </c>
      <c r="E1992" s="2">
        <v>29</v>
      </c>
      <c r="F1992" s="2">
        <v>228</v>
      </c>
      <c r="G1992" s="2">
        <v>184.91</v>
      </c>
      <c r="H1992" s="3">
        <v>45077</v>
      </c>
      <c r="I1992" s="2">
        <f>'Main Data (2)'!$D1992-'Main Data (2)'!$F1992</f>
        <v>236</v>
      </c>
      <c r="J1992" s="2">
        <f>'Main Data (2)'!$D1992*'Main Data (2)'!$G1992</f>
        <v>85798.24</v>
      </c>
      <c r="K1992" s="2">
        <f>'Main Data (2)'!$F1992*'Main Data (2)'!$G1992</f>
        <v>42159.479999999996</v>
      </c>
      <c r="L1992" s="6" t="str">
        <f t="shared" si="31"/>
        <v>No</v>
      </c>
    </row>
    <row r="1993" spans="1:12" x14ac:dyDescent="0.25">
      <c r="A1993" s="4" t="s">
        <v>346</v>
      </c>
      <c r="B1993" s="4" t="s">
        <v>48</v>
      </c>
      <c r="C1993" s="4" t="s">
        <v>15</v>
      </c>
      <c r="D1993" s="4">
        <v>405</v>
      </c>
      <c r="E1993" s="4">
        <v>26</v>
      </c>
      <c r="F1993" s="4">
        <v>181</v>
      </c>
      <c r="G1993" s="4">
        <v>97.83</v>
      </c>
      <c r="H1993" s="5">
        <v>44974</v>
      </c>
      <c r="I1993" s="4">
        <f>'Main Data (2)'!$D1993-'Main Data (2)'!$F1993</f>
        <v>224</v>
      </c>
      <c r="J1993" s="4">
        <f>'Main Data (2)'!$D1993*'Main Data (2)'!$G1993</f>
        <v>39621.15</v>
      </c>
      <c r="K1993" s="4">
        <f>'Main Data (2)'!$F1993*'Main Data (2)'!$G1993</f>
        <v>17707.23</v>
      </c>
      <c r="L1993" s="7" t="str">
        <f t="shared" si="31"/>
        <v>No</v>
      </c>
    </row>
    <row r="1994" spans="1:12" x14ac:dyDescent="0.25">
      <c r="A1994" s="2" t="s">
        <v>357</v>
      </c>
      <c r="B1994" s="2" t="s">
        <v>17</v>
      </c>
      <c r="C1994" s="2" t="s">
        <v>15</v>
      </c>
      <c r="D1994" s="2">
        <v>190</v>
      </c>
      <c r="E1994" s="2">
        <v>52</v>
      </c>
      <c r="F1994" s="2">
        <v>32</v>
      </c>
      <c r="G1994" s="2">
        <v>495.83</v>
      </c>
      <c r="H1994" s="3">
        <v>44984</v>
      </c>
      <c r="I1994" s="2">
        <f>'Main Data (2)'!$D1994-'Main Data (2)'!$F1994</f>
        <v>158</v>
      </c>
      <c r="J1994" s="2">
        <f>'Main Data (2)'!$D1994*'Main Data (2)'!$G1994</f>
        <v>94207.7</v>
      </c>
      <c r="K1994" s="2">
        <f>'Main Data (2)'!$F1994*'Main Data (2)'!$G1994</f>
        <v>15866.56</v>
      </c>
      <c r="L1994" s="6" t="str">
        <f t="shared" si="31"/>
        <v>No</v>
      </c>
    </row>
    <row r="1995" spans="1:12" x14ac:dyDescent="0.25">
      <c r="A1995" s="4" t="s">
        <v>365</v>
      </c>
      <c r="B1995" s="4" t="s">
        <v>17</v>
      </c>
      <c r="C1995" s="4" t="s">
        <v>15</v>
      </c>
      <c r="D1995" s="4">
        <v>282</v>
      </c>
      <c r="E1995" s="4">
        <v>53</v>
      </c>
      <c r="F1995" s="4">
        <v>12</v>
      </c>
      <c r="G1995" s="4">
        <v>12.74</v>
      </c>
      <c r="H1995" s="5">
        <v>45169</v>
      </c>
      <c r="I1995" s="4">
        <f>'Main Data (2)'!$D1995-'Main Data (2)'!$F1995</f>
        <v>270</v>
      </c>
      <c r="J1995" s="4">
        <f>'Main Data (2)'!$D1995*'Main Data (2)'!$G1995</f>
        <v>3592.68</v>
      </c>
      <c r="K1995" s="4">
        <f>'Main Data (2)'!$F1995*'Main Data (2)'!$G1995</f>
        <v>152.88</v>
      </c>
      <c r="L1995" s="7" t="str">
        <f t="shared" si="31"/>
        <v>No</v>
      </c>
    </row>
    <row r="1996" spans="1:12" x14ac:dyDescent="0.25">
      <c r="A1996" s="2" t="s">
        <v>368</v>
      </c>
      <c r="B1996" s="2" t="s">
        <v>8</v>
      </c>
      <c r="C1996" s="2" t="s">
        <v>15</v>
      </c>
      <c r="D1996" s="2">
        <v>359</v>
      </c>
      <c r="E1996" s="2">
        <v>65</v>
      </c>
      <c r="F1996" s="2">
        <v>269</v>
      </c>
      <c r="G1996" s="2">
        <v>5.75</v>
      </c>
      <c r="H1996" s="3">
        <v>45172</v>
      </c>
      <c r="I1996" s="2">
        <f>'Main Data (2)'!$D1996-'Main Data (2)'!$F1996</f>
        <v>90</v>
      </c>
      <c r="J1996" s="2">
        <f>'Main Data (2)'!$D1996*'Main Data (2)'!$G1996</f>
        <v>2064.25</v>
      </c>
      <c r="K1996" s="2">
        <f>'Main Data (2)'!$F1996*'Main Data (2)'!$G1996</f>
        <v>1546.75</v>
      </c>
      <c r="L1996" s="6" t="str">
        <f t="shared" si="31"/>
        <v>No</v>
      </c>
    </row>
    <row r="1997" spans="1:12" x14ac:dyDescent="0.25">
      <c r="A1997" s="4" t="s">
        <v>371</v>
      </c>
      <c r="B1997" s="4" t="s">
        <v>14</v>
      </c>
      <c r="C1997" s="4" t="s">
        <v>15</v>
      </c>
      <c r="D1997" s="4">
        <v>153</v>
      </c>
      <c r="E1997" s="4">
        <v>28</v>
      </c>
      <c r="F1997" s="4">
        <v>96</v>
      </c>
      <c r="G1997" s="4">
        <v>343.52</v>
      </c>
      <c r="H1997" s="5">
        <v>45101</v>
      </c>
      <c r="I1997" s="4">
        <f>'Main Data (2)'!$D1997-'Main Data (2)'!$F1997</f>
        <v>57</v>
      </c>
      <c r="J1997" s="4">
        <f>'Main Data (2)'!$D1997*'Main Data (2)'!$G1997</f>
        <v>52558.559999999998</v>
      </c>
      <c r="K1997" s="4">
        <f>'Main Data (2)'!$F1997*'Main Data (2)'!$G1997</f>
        <v>32977.919999999998</v>
      </c>
      <c r="L1997" s="7" t="str">
        <f t="shared" si="31"/>
        <v>No</v>
      </c>
    </row>
    <row r="1998" spans="1:12" x14ac:dyDescent="0.25">
      <c r="A1998" s="2" t="s">
        <v>372</v>
      </c>
      <c r="B1998" s="2" t="s">
        <v>12</v>
      </c>
      <c r="C1998" s="2" t="s">
        <v>15</v>
      </c>
      <c r="D1998" s="2">
        <v>198</v>
      </c>
      <c r="E1998" s="2">
        <v>32</v>
      </c>
      <c r="F1998" s="2">
        <v>84</v>
      </c>
      <c r="G1998" s="2">
        <v>126.38</v>
      </c>
      <c r="H1998" s="3">
        <v>45259</v>
      </c>
      <c r="I1998" s="2">
        <f>'Main Data (2)'!$D1998-'Main Data (2)'!$F1998</f>
        <v>114</v>
      </c>
      <c r="J1998" s="2">
        <f>'Main Data (2)'!$D1998*'Main Data (2)'!$G1998</f>
        <v>25023.239999999998</v>
      </c>
      <c r="K1998" s="2">
        <f>'Main Data (2)'!$F1998*'Main Data (2)'!$G1998</f>
        <v>10615.92</v>
      </c>
      <c r="L1998" s="6" t="str">
        <f t="shared" si="31"/>
        <v>No</v>
      </c>
    </row>
    <row r="1999" spans="1:12" x14ac:dyDescent="0.25">
      <c r="A1999" s="4" t="s">
        <v>373</v>
      </c>
      <c r="B1999" s="4" t="s">
        <v>12</v>
      </c>
      <c r="C1999" s="4" t="s">
        <v>15</v>
      </c>
      <c r="D1999" s="4">
        <v>564</v>
      </c>
      <c r="E1999" s="4">
        <v>58</v>
      </c>
      <c r="F1999" s="4">
        <v>288</v>
      </c>
      <c r="G1999" s="4">
        <v>302.29000000000002</v>
      </c>
      <c r="H1999" s="5">
        <v>45045</v>
      </c>
      <c r="I1999" s="4">
        <f>'Main Data (2)'!$D1999-'Main Data (2)'!$F1999</f>
        <v>276</v>
      </c>
      <c r="J1999" s="4">
        <f>'Main Data (2)'!$D1999*'Main Data (2)'!$G1999</f>
        <v>170491.56</v>
      </c>
      <c r="K1999" s="4">
        <f>'Main Data (2)'!$F1999*'Main Data (2)'!$G1999</f>
        <v>87059.520000000004</v>
      </c>
      <c r="L1999" s="7" t="str">
        <f t="shared" si="31"/>
        <v>No</v>
      </c>
    </row>
    <row r="2000" spans="1:12" x14ac:dyDescent="0.25">
      <c r="A2000" s="2" t="s">
        <v>380</v>
      </c>
      <c r="B2000" s="2" t="s">
        <v>8</v>
      </c>
      <c r="C2000" s="2" t="s">
        <v>15</v>
      </c>
      <c r="D2000" s="2">
        <v>51</v>
      </c>
      <c r="E2000" s="2">
        <v>88</v>
      </c>
      <c r="F2000" s="2">
        <v>23</v>
      </c>
      <c r="G2000" s="2">
        <v>420.18</v>
      </c>
      <c r="H2000" s="3">
        <v>45106</v>
      </c>
      <c r="I2000" s="2">
        <f>'Main Data (2)'!$D2000-'Main Data (2)'!$F2000</f>
        <v>28</v>
      </c>
      <c r="J2000" s="2">
        <f>'Main Data (2)'!$D2000*'Main Data (2)'!$G2000</f>
        <v>21429.18</v>
      </c>
      <c r="K2000" s="2">
        <f>'Main Data (2)'!$F2000*'Main Data (2)'!$G2000</f>
        <v>9664.14</v>
      </c>
      <c r="L2000" s="6" t="str">
        <f t="shared" si="31"/>
        <v>Yes</v>
      </c>
    </row>
    <row r="2001" spans="1:12" x14ac:dyDescent="0.25">
      <c r="A2001" s="4" t="s">
        <v>391</v>
      </c>
      <c r="B2001" s="4" t="s">
        <v>14</v>
      </c>
      <c r="C2001" s="4" t="s">
        <v>15</v>
      </c>
      <c r="D2001" s="4">
        <v>119</v>
      </c>
      <c r="E2001" s="4">
        <v>64</v>
      </c>
      <c r="F2001" s="4">
        <v>50</v>
      </c>
      <c r="G2001" s="4">
        <v>296.66000000000003</v>
      </c>
      <c r="H2001" s="5">
        <v>45128</v>
      </c>
      <c r="I2001" s="4">
        <f>'Main Data (2)'!$D2001-'Main Data (2)'!$F2001</f>
        <v>69</v>
      </c>
      <c r="J2001" s="4">
        <f>'Main Data (2)'!$D2001*'Main Data (2)'!$G2001</f>
        <v>35302.54</v>
      </c>
      <c r="K2001" s="4">
        <f>'Main Data (2)'!$F2001*'Main Data (2)'!$G2001</f>
        <v>14833.000000000002</v>
      </c>
      <c r="L2001" s="7" t="str">
        <f t="shared" si="31"/>
        <v>No</v>
      </c>
    </row>
    <row r="2002" spans="1:12" x14ac:dyDescent="0.25">
      <c r="A2002" s="2" t="s">
        <v>394</v>
      </c>
      <c r="B2002" s="2" t="s">
        <v>35</v>
      </c>
      <c r="C2002" s="2" t="s">
        <v>15</v>
      </c>
      <c r="D2002" s="2">
        <v>416</v>
      </c>
      <c r="E2002" s="2">
        <v>59</v>
      </c>
      <c r="F2002" s="2">
        <v>195</v>
      </c>
      <c r="G2002" s="2">
        <v>70.400000000000006</v>
      </c>
      <c r="H2002" s="3">
        <v>45124</v>
      </c>
      <c r="I2002" s="2">
        <f>'Main Data (2)'!$D2002-'Main Data (2)'!$F2002</f>
        <v>221</v>
      </c>
      <c r="J2002" s="2">
        <f>'Main Data (2)'!$D2002*'Main Data (2)'!$G2002</f>
        <v>29286.400000000001</v>
      </c>
      <c r="K2002" s="2">
        <f>'Main Data (2)'!$F2002*'Main Data (2)'!$G2002</f>
        <v>13728.000000000002</v>
      </c>
      <c r="L2002" s="6" t="str">
        <f t="shared" si="31"/>
        <v>No</v>
      </c>
    </row>
    <row r="2003" spans="1:12" x14ac:dyDescent="0.25">
      <c r="A2003" s="4" t="s">
        <v>396</v>
      </c>
      <c r="B2003" s="4" t="s">
        <v>12</v>
      </c>
      <c r="C2003" s="4" t="s">
        <v>15</v>
      </c>
      <c r="D2003" s="4">
        <v>465</v>
      </c>
      <c r="E2003" s="4">
        <v>48</v>
      </c>
      <c r="F2003" s="4">
        <v>233</v>
      </c>
      <c r="G2003" s="4">
        <v>476.59</v>
      </c>
      <c r="H2003" s="5">
        <v>44942</v>
      </c>
      <c r="I2003" s="4">
        <f>'Main Data (2)'!$D2003-'Main Data (2)'!$F2003</f>
        <v>232</v>
      </c>
      <c r="J2003" s="4">
        <f>'Main Data (2)'!$D2003*'Main Data (2)'!$G2003</f>
        <v>221614.34999999998</v>
      </c>
      <c r="K2003" s="4">
        <f>'Main Data (2)'!$F2003*'Main Data (2)'!$G2003</f>
        <v>111045.47</v>
      </c>
      <c r="L2003" s="7" t="str">
        <f t="shared" si="31"/>
        <v>No</v>
      </c>
    </row>
    <row r="2004" spans="1:12" x14ac:dyDescent="0.25">
      <c r="A2004" s="2" t="s">
        <v>397</v>
      </c>
      <c r="B2004" s="2" t="s">
        <v>28</v>
      </c>
      <c r="C2004" s="2" t="s">
        <v>15</v>
      </c>
      <c r="D2004" s="2">
        <v>378</v>
      </c>
      <c r="E2004" s="2">
        <v>38</v>
      </c>
      <c r="F2004" s="2">
        <v>194</v>
      </c>
      <c r="G2004" s="2">
        <v>79.55</v>
      </c>
      <c r="H2004" s="3">
        <v>45239</v>
      </c>
      <c r="I2004" s="2">
        <f>'Main Data (2)'!$D2004-'Main Data (2)'!$F2004</f>
        <v>184</v>
      </c>
      <c r="J2004" s="2">
        <f>'Main Data (2)'!$D2004*'Main Data (2)'!$G2004</f>
        <v>30069.899999999998</v>
      </c>
      <c r="K2004" s="2">
        <f>'Main Data (2)'!$F2004*'Main Data (2)'!$G2004</f>
        <v>15432.699999999999</v>
      </c>
      <c r="L2004" s="6" t="str">
        <f t="shared" si="31"/>
        <v>No</v>
      </c>
    </row>
    <row r="2005" spans="1:12" x14ac:dyDescent="0.25">
      <c r="A2005" s="4" t="s">
        <v>403</v>
      </c>
      <c r="B2005" s="4" t="s">
        <v>35</v>
      </c>
      <c r="C2005" s="4" t="s">
        <v>15</v>
      </c>
      <c r="D2005" s="4">
        <v>241</v>
      </c>
      <c r="E2005" s="4">
        <v>49</v>
      </c>
      <c r="F2005" s="4">
        <v>74</v>
      </c>
      <c r="G2005" s="4">
        <v>140.28</v>
      </c>
      <c r="H2005" s="5">
        <v>45050</v>
      </c>
      <c r="I2005" s="4">
        <f>'Main Data (2)'!$D2005-'Main Data (2)'!$F2005</f>
        <v>167</v>
      </c>
      <c r="J2005" s="4">
        <f>'Main Data (2)'!$D2005*'Main Data (2)'!$G2005</f>
        <v>33807.480000000003</v>
      </c>
      <c r="K2005" s="4">
        <f>'Main Data (2)'!$F2005*'Main Data (2)'!$G2005</f>
        <v>10380.719999999999</v>
      </c>
      <c r="L2005" s="7" t="str">
        <f t="shared" si="31"/>
        <v>No</v>
      </c>
    </row>
    <row r="2006" spans="1:12" x14ac:dyDescent="0.25">
      <c r="A2006" s="2" t="s">
        <v>405</v>
      </c>
      <c r="B2006" s="2" t="s">
        <v>35</v>
      </c>
      <c r="C2006" s="2" t="s">
        <v>15</v>
      </c>
      <c r="D2006" s="2">
        <v>117</v>
      </c>
      <c r="E2006" s="2">
        <v>64</v>
      </c>
      <c r="F2006" s="2">
        <v>3</v>
      </c>
      <c r="G2006" s="2">
        <v>334.58</v>
      </c>
      <c r="H2006" s="3">
        <v>45134</v>
      </c>
      <c r="I2006" s="2">
        <f>'Main Data (2)'!$D2006-'Main Data (2)'!$F2006</f>
        <v>114</v>
      </c>
      <c r="J2006" s="2">
        <f>'Main Data (2)'!$D2006*'Main Data (2)'!$G2006</f>
        <v>39145.86</v>
      </c>
      <c r="K2006" s="2">
        <f>'Main Data (2)'!$F2006*'Main Data (2)'!$G2006</f>
        <v>1003.74</v>
      </c>
      <c r="L2006" s="6" t="str">
        <f t="shared" si="31"/>
        <v>No</v>
      </c>
    </row>
    <row r="2007" spans="1:12" x14ac:dyDescent="0.25">
      <c r="A2007" s="4" t="s">
        <v>412</v>
      </c>
      <c r="B2007" s="4" t="s">
        <v>8</v>
      </c>
      <c r="C2007" s="4" t="s">
        <v>15</v>
      </c>
      <c r="D2007" s="4">
        <v>101</v>
      </c>
      <c r="E2007" s="4">
        <v>42</v>
      </c>
      <c r="F2007" s="4">
        <v>89</v>
      </c>
      <c r="G2007" s="4">
        <v>20.94</v>
      </c>
      <c r="H2007" s="5">
        <v>45020</v>
      </c>
      <c r="I2007" s="4">
        <f>'Main Data (2)'!$D2007-'Main Data (2)'!$F2007</f>
        <v>12</v>
      </c>
      <c r="J2007" s="4">
        <f>'Main Data (2)'!$D2007*'Main Data (2)'!$G2007</f>
        <v>2114.94</v>
      </c>
      <c r="K2007" s="4">
        <f>'Main Data (2)'!$F2007*'Main Data (2)'!$G2007</f>
        <v>1863.66</v>
      </c>
      <c r="L2007" s="7" t="str">
        <f t="shared" si="31"/>
        <v>No</v>
      </c>
    </row>
    <row r="2008" spans="1:12" x14ac:dyDescent="0.25">
      <c r="A2008" s="2" t="s">
        <v>417</v>
      </c>
      <c r="B2008" s="2" t="s">
        <v>48</v>
      </c>
      <c r="C2008" s="2" t="s">
        <v>15</v>
      </c>
      <c r="D2008" s="2">
        <v>195</v>
      </c>
      <c r="E2008" s="2">
        <v>86</v>
      </c>
      <c r="F2008" s="2">
        <v>85</v>
      </c>
      <c r="G2008" s="2">
        <v>379.28</v>
      </c>
      <c r="H2008" s="3">
        <v>45272</v>
      </c>
      <c r="I2008" s="2">
        <f>'Main Data (2)'!$D2008-'Main Data (2)'!$F2008</f>
        <v>110</v>
      </c>
      <c r="J2008" s="2">
        <f>'Main Data (2)'!$D2008*'Main Data (2)'!$G2008</f>
        <v>73959.599999999991</v>
      </c>
      <c r="K2008" s="2">
        <f>'Main Data (2)'!$F2008*'Main Data (2)'!$G2008</f>
        <v>32238.799999999999</v>
      </c>
      <c r="L2008" s="6" t="str">
        <f t="shared" si="31"/>
        <v>No</v>
      </c>
    </row>
    <row r="2009" spans="1:12" x14ac:dyDescent="0.25">
      <c r="A2009" s="4" t="s">
        <v>418</v>
      </c>
      <c r="B2009" s="4" t="s">
        <v>26</v>
      </c>
      <c r="C2009" s="4" t="s">
        <v>15</v>
      </c>
      <c r="D2009" s="4">
        <v>46</v>
      </c>
      <c r="E2009" s="4">
        <v>60</v>
      </c>
      <c r="F2009" s="4">
        <v>0</v>
      </c>
      <c r="G2009" s="4">
        <v>214.03</v>
      </c>
      <c r="H2009" s="5">
        <v>45003</v>
      </c>
      <c r="I2009" s="4">
        <f>'Main Data (2)'!$D2009-'Main Data (2)'!$F2009</f>
        <v>46</v>
      </c>
      <c r="J2009" s="4">
        <f>'Main Data (2)'!$D2009*'Main Data (2)'!$G2009</f>
        <v>9845.3799999999992</v>
      </c>
      <c r="K2009" s="4">
        <f>'Main Data (2)'!$F2009*'Main Data (2)'!$G2009</f>
        <v>0</v>
      </c>
      <c r="L2009" s="7" t="str">
        <f t="shared" si="31"/>
        <v>Yes</v>
      </c>
    </row>
    <row r="2010" spans="1:12" x14ac:dyDescent="0.25">
      <c r="A2010" s="2" t="s">
        <v>421</v>
      </c>
      <c r="B2010" s="2" t="s">
        <v>12</v>
      </c>
      <c r="C2010" s="2" t="s">
        <v>15</v>
      </c>
      <c r="D2010" s="2">
        <v>464</v>
      </c>
      <c r="E2010" s="2">
        <v>73</v>
      </c>
      <c r="F2010" s="2">
        <v>220</v>
      </c>
      <c r="G2010" s="2">
        <v>452.43</v>
      </c>
      <c r="H2010" s="3">
        <v>45161</v>
      </c>
      <c r="I2010" s="2">
        <f>'Main Data (2)'!$D2010-'Main Data (2)'!$F2010</f>
        <v>244</v>
      </c>
      <c r="J2010" s="2">
        <f>'Main Data (2)'!$D2010*'Main Data (2)'!$G2010</f>
        <v>209927.52</v>
      </c>
      <c r="K2010" s="2">
        <f>'Main Data (2)'!$F2010*'Main Data (2)'!$G2010</f>
        <v>99534.6</v>
      </c>
      <c r="L2010" s="6" t="str">
        <f t="shared" si="31"/>
        <v>No</v>
      </c>
    </row>
    <row r="2011" spans="1:12" x14ac:dyDescent="0.25">
      <c r="A2011" s="4" t="s">
        <v>426</v>
      </c>
      <c r="B2011" s="4" t="s">
        <v>21</v>
      </c>
      <c r="C2011" s="4" t="s">
        <v>15</v>
      </c>
      <c r="D2011" s="4">
        <v>120</v>
      </c>
      <c r="E2011" s="4">
        <v>27</v>
      </c>
      <c r="F2011" s="4">
        <v>87</v>
      </c>
      <c r="G2011" s="4">
        <v>34.14</v>
      </c>
      <c r="H2011" s="5">
        <v>45098</v>
      </c>
      <c r="I2011" s="4">
        <f>'Main Data (2)'!$D2011-'Main Data (2)'!$F2011</f>
        <v>33</v>
      </c>
      <c r="J2011" s="4">
        <f>'Main Data (2)'!$D2011*'Main Data (2)'!$G2011</f>
        <v>4096.8</v>
      </c>
      <c r="K2011" s="4">
        <f>'Main Data (2)'!$F2011*'Main Data (2)'!$G2011</f>
        <v>2970.18</v>
      </c>
      <c r="L2011" s="7" t="str">
        <f t="shared" si="31"/>
        <v>No</v>
      </c>
    </row>
    <row r="2012" spans="1:12" x14ac:dyDescent="0.25">
      <c r="A2012" s="2" t="s">
        <v>456</v>
      </c>
      <c r="B2012" s="2" t="s">
        <v>12</v>
      </c>
      <c r="C2012" s="2" t="s">
        <v>15</v>
      </c>
      <c r="D2012" s="2">
        <v>444</v>
      </c>
      <c r="E2012" s="2">
        <v>87</v>
      </c>
      <c r="F2012" s="2">
        <v>190</v>
      </c>
      <c r="G2012" s="2">
        <v>244.33</v>
      </c>
      <c r="H2012" s="3">
        <v>45123</v>
      </c>
      <c r="I2012" s="2">
        <f>'Main Data (2)'!$D2012-'Main Data (2)'!$F2012</f>
        <v>254</v>
      </c>
      <c r="J2012" s="2">
        <f>'Main Data (2)'!$D2012*'Main Data (2)'!$G2012</f>
        <v>108482.52</v>
      </c>
      <c r="K2012" s="2">
        <f>'Main Data (2)'!$F2012*'Main Data (2)'!$G2012</f>
        <v>46422.700000000004</v>
      </c>
      <c r="L2012" s="6" t="str">
        <f t="shared" si="31"/>
        <v>No</v>
      </c>
    </row>
    <row r="2013" spans="1:12" x14ac:dyDescent="0.25">
      <c r="A2013" s="4" t="s">
        <v>460</v>
      </c>
      <c r="B2013" s="4" t="s">
        <v>21</v>
      </c>
      <c r="C2013" s="4" t="s">
        <v>15</v>
      </c>
      <c r="D2013" s="4">
        <v>352</v>
      </c>
      <c r="E2013" s="4">
        <v>44</v>
      </c>
      <c r="F2013" s="4">
        <v>90</v>
      </c>
      <c r="G2013" s="4">
        <v>204.9</v>
      </c>
      <c r="H2013" s="5">
        <v>45013</v>
      </c>
      <c r="I2013" s="4">
        <f>'Main Data (2)'!$D2013-'Main Data (2)'!$F2013</f>
        <v>262</v>
      </c>
      <c r="J2013" s="4">
        <f>'Main Data (2)'!$D2013*'Main Data (2)'!$G2013</f>
        <v>72124.800000000003</v>
      </c>
      <c r="K2013" s="4">
        <f>'Main Data (2)'!$F2013*'Main Data (2)'!$G2013</f>
        <v>18441</v>
      </c>
      <c r="L2013" s="7" t="str">
        <f t="shared" si="31"/>
        <v>No</v>
      </c>
    </row>
    <row r="2014" spans="1:12" x14ac:dyDescent="0.25">
      <c r="A2014" s="2" t="s">
        <v>461</v>
      </c>
      <c r="B2014" s="2" t="s">
        <v>37</v>
      </c>
      <c r="C2014" s="2" t="s">
        <v>15</v>
      </c>
      <c r="D2014" s="2">
        <v>478</v>
      </c>
      <c r="E2014" s="2">
        <v>23</v>
      </c>
      <c r="F2014" s="2">
        <v>226</v>
      </c>
      <c r="G2014" s="2">
        <v>198.09</v>
      </c>
      <c r="H2014" s="3">
        <v>45212</v>
      </c>
      <c r="I2014" s="2">
        <f>'Main Data (2)'!$D2014-'Main Data (2)'!$F2014</f>
        <v>252</v>
      </c>
      <c r="J2014" s="2">
        <f>'Main Data (2)'!$D2014*'Main Data (2)'!$G2014</f>
        <v>94687.02</v>
      </c>
      <c r="K2014" s="2">
        <f>'Main Data (2)'!$F2014*'Main Data (2)'!$G2014</f>
        <v>44768.340000000004</v>
      </c>
      <c r="L2014" s="6" t="str">
        <f t="shared" si="31"/>
        <v>No</v>
      </c>
    </row>
    <row r="2015" spans="1:12" x14ac:dyDescent="0.25">
      <c r="A2015" s="4" t="s">
        <v>469</v>
      </c>
      <c r="B2015" s="4" t="s">
        <v>37</v>
      </c>
      <c r="C2015" s="4" t="s">
        <v>15</v>
      </c>
      <c r="D2015" s="4">
        <v>195</v>
      </c>
      <c r="E2015" s="4">
        <v>24</v>
      </c>
      <c r="F2015" s="4">
        <v>34</v>
      </c>
      <c r="G2015" s="4">
        <v>31.99</v>
      </c>
      <c r="H2015" s="5">
        <v>45184</v>
      </c>
      <c r="I2015" s="4">
        <f>'Main Data (2)'!$D2015-'Main Data (2)'!$F2015</f>
        <v>161</v>
      </c>
      <c r="J2015" s="4">
        <f>'Main Data (2)'!$D2015*'Main Data (2)'!$G2015</f>
        <v>6238.0499999999993</v>
      </c>
      <c r="K2015" s="4">
        <f>'Main Data (2)'!$F2015*'Main Data (2)'!$G2015</f>
        <v>1087.6599999999999</v>
      </c>
      <c r="L2015" s="7" t="str">
        <f t="shared" si="31"/>
        <v>No</v>
      </c>
    </row>
    <row r="2016" spans="1:12" x14ac:dyDescent="0.25">
      <c r="A2016" s="2" t="s">
        <v>471</v>
      </c>
      <c r="B2016" s="2" t="s">
        <v>17</v>
      </c>
      <c r="C2016" s="2" t="s">
        <v>15</v>
      </c>
      <c r="D2016" s="2">
        <v>268</v>
      </c>
      <c r="E2016" s="2">
        <v>48</v>
      </c>
      <c r="F2016" s="2">
        <v>5</v>
      </c>
      <c r="G2016" s="2">
        <v>54.31</v>
      </c>
      <c r="H2016" s="3">
        <v>45120</v>
      </c>
      <c r="I2016" s="2">
        <f>'Main Data (2)'!$D2016-'Main Data (2)'!$F2016</f>
        <v>263</v>
      </c>
      <c r="J2016" s="2">
        <f>'Main Data (2)'!$D2016*'Main Data (2)'!$G2016</f>
        <v>14555.08</v>
      </c>
      <c r="K2016" s="2">
        <f>'Main Data (2)'!$F2016*'Main Data (2)'!$G2016</f>
        <v>271.55</v>
      </c>
      <c r="L2016" s="6" t="str">
        <f t="shared" si="31"/>
        <v>No</v>
      </c>
    </row>
    <row r="2017" spans="1:12" x14ac:dyDescent="0.25">
      <c r="A2017" s="4" t="s">
        <v>483</v>
      </c>
      <c r="B2017" s="4" t="s">
        <v>48</v>
      </c>
      <c r="C2017" s="4" t="s">
        <v>15</v>
      </c>
      <c r="D2017" s="4">
        <v>491</v>
      </c>
      <c r="E2017" s="4">
        <v>20</v>
      </c>
      <c r="F2017" s="4">
        <v>195</v>
      </c>
      <c r="G2017" s="4">
        <v>195.01</v>
      </c>
      <c r="H2017" s="5">
        <v>44969</v>
      </c>
      <c r="I2017" s="4">
        <f>'Main Data (2)'!$D2017-'Main Data (2)'!$F2017</f>
        <v>296</v>
      </c>
      <c r="J2017" s="4">
        <f>'Main Data (2)'!$D2017*'Main Data (2)'!$G2017</f>
        <v>95749.909999999989</v>
      </c>
      <c r="K2017" s="4">
        <f>'Main Data (2)'!$F2017*'Main Data (2)'!$G2017</f>
        <v>38026.949999999997</v>
      </c>
      <c r="L2017" s="7" t="str">
        <f t="shared" si="31"/>
        <v>No</v>
      </c>
    </row>
    <row r="2018" spans="1:12" x14ac:dyDescent="0.25">
      <c r="A2018" s="2" t="s">
        <v>484</v>
      </c>
      <c r="B2018" s="2" t="s">
        <v>37</v>
      </c>
      <c r="C2018" s="2" t="s">
        <v>15</v>
      </c>
      <c r="D2018" s="2">
        <v>267</v>
      </c>
      <c r="E2018" s="2">
        <v>31</v>
      </c>
      <c r="F2018" s="2">
        <v>250</v>
      </c>
      <c r="G2018" s="2">
        <v>463.87</v>
      </c>
      <c r="H2018" s="3">
        <v>45174</v>
      </c>
      <c r="I2018" s="2">
        <f>'Main Data (2)'!$D2018-'Main Data (2)'!$F2018</f>
        <v>17</v>
      </c>
      <c r="J2018" s="2">
        <f>'Main Data (2)'!$D2018*'Main Data (2)'!$G2018</f>
        <v>123853.29000000001</v>
      </c>
      <c r="K2018" s="2">
        <f>'Main Data (2)'!$F2018*'Main Data (2)'!$G2018</f>
        <v>115967.5</v>
      </c>
      <c r="L2018" s="6" t="str">
        <f t="shared" si="31"/>
        <v>No</v>
      </c>
    </row>
    <row r="2019" spans="1:12" x14ac:dyDescent="0.25">
      <c r="A2019" s="4" t="s">
        <v>492</v>
      </c>
      <c r="B2019" s="4" t="s">
        <v>48</v>
      </c>
      <c r="C2019" s="4" t="s">
        <v>15</v>
      </c>
      <c r="D2019" s="4">
        <v>227</v>
      </c>
      <c r="E2019" s="4">
        <v>84</v>
      </c>
      <c r="F2019" s="4">
        <v>145</v>
      </c>
      <c r="G2019" s="4">
        <v>64.48</v>
      </c>
      <c r="H2019" s="5">
        <v>45071</v>
      </c>
      <c r="I2019" s="4">
        <f>'Main Data (2)'!$D2019-'Main Data (2)'!$F2019</f>
        <v>82</v>
      </c>
      <c r="J2019" s="4">
        <f>'Main Data (2)'!$D2019*'Main Data (2)'!$G2019</f>
        <v>14636.960000000001</v>
      </c>
      <c r="K2019" s="4">
        <f>'Main Data (2)'!$F2019*'Main Data (2)'!$G2019</f>
        <v>9349.6</v>
      </c>
      <c r="L2019" s="7" t="str">
        <f t="shared" si="31"/>
        <v>No</v>
      </c>
    </row>
    <row r="2020" spans="1:12" x14ac:dyDescent="0.25">
      <c r="A2020" s="2" t="s">
        <v>494</v>
      </c>
      <c r="B2020" s="2" t="s">
        <v>12</v>
      </c>
      <c r="C2020" s="2" t="s">
        <v>15</v>
      </c>
      <c r="D2020" s="2">
        <v>383</v>
      </c>
      <c r="E2020" s="2">
        <v>35</v>
      </c>
      <c r="F2020" s="2">
        <v>145</v>
      </c>
      <c r="G2020" s="2">
        <v>307.73</v>
      </c>
      <c r="H2020" s="3">
        <v>45250</v>
      </c>
      <c r="I2020" s="2">
        <f>'Main Data (2)'!$D2020-'Main Data (2)'!$F2020</f>
        <v>238</v>
      </c>
      <c r="J2020" s="2">
        <f>'Main Data (2)'!$D2020*'Main Data (2)'!$G2020</f>
        <v>117860.59000000001</v>
      </c>
      <c r="K2020" s="2">
        <f>'Main Data (2)'!$F2020*'Main Data (2)'!$G2020</f>
        <v>44620.850000000006</v>
      </c>
      <c r="L2020" s="6" t="str">
        <f t="shared" si="31"/>
        <v>No</v>
      </c>
    </row>
    <row r="2021" spans="1:12" x14ac:dyDescent="0.25">
      <c r="A2021" s="4" t="s">
        <v>495</v>
      </c>
      <c r="B2021" s="4" t="s">
        <v>48</v>
      </c>
      <c r="C2021" s="4" t="s">
        <v>15</v>
      </c>
      <c r="D2021" s="4">
        <v>118</v>
      </c>
      <c r="E2021" s="4">
        <v>40</v>
      </c>
      <c r="F2021" s="4">
        <v>73</v>
      </c>
      <c r="G2021" s="4">
        <v>214.68</v>
      </c>
      <c r="H2021" s="5">
        <v>45256</v>
      </c>
      <c r="I2021" s="4">
        <f>'Main Data (2)'!$D2021-'Main Data (2)'!$F2021</f>
        <v>45</v>
      </c>
      <c r="J2021" s="4">
        <f>'Main Data (2)'!$D2021*'Main Data (2)'!$G2021</f>
        <v>25332.240000000002</v>
      </c>
      <c r="K2021" s="4">
        <f>'Main Data (2)'!$F2021*'Main Data (2)'!$G2021</f>
        <v>15671.640000000001</v>
      </c>
      <c r="L2021" s="7" t="str">
        <f t="shared" si="31"/>
        <v>No</v>
      </c>
    </row>
    <row r="2022" spans="1:12" x14ac:dyDescent="0.25">
      <c r="A2022" s="2" t="s">
        <v>499</v>
      </c>
      <c r="B2022" s="2" t="s">
        <v>35</v>
      </c>
      <c r="C2022" s="2" t="s">
        <v>15</v>
      </c>
      <c r="D2022" s="2">
        <v>157</v>
      </c>
      <c r="E2022" s="2">
        <v>80</v>
      </c>
      <c r="F2022" s="2">
        <v>72</v>
      </c>
      <c r="G2022" s="2">
        <v>339.1</v>
      </c>
      <c r="H2022" s="3">
        <v>45171</v>
      </c>
      <c r="I2022" s="2">
        <f>'Main Data (2)'!$D2022-'Main Data (2)'!$F2022</f>
        <v>85</v>
      </c>
      <c r="J2022" s="2">
        <f>'Main Data (2)'!$D2022*'Main Data (2)'!$G2022</f>
        <v>53238.700000000004</v>
      </c>
      <c r="K2022" s="2">
        <f>'Main Data (2)'!$F2022*'Main Data (2)'!$G2022</f>
        <v>24415.200000000001</v>
      </c>
      <c r="L2022" s="6" t="str">
        <f t="shared" si="31"/>
        <v>No</v>
      </c>
    </row>
    <row r="2023" spans="1:12" x14ac:dyDescent="0.25">
      <c r="A2023" s="4" t="s">
        <v>500</v>
      </c>
      <c r="B2023" s="4" t="s">
        <v>14</v>
      </c>
      <c r="C2023" s="4" t="s">
        <v>15</v>
      </c>
      <c r="D2023" s="4">
        <v>248</v>
      </c>
      <c r="E2023" s="4">
        <v>76</v>
      </c>
      <c r="F2023" s="4">
        <v>159</v>
      </c>
      <c r="G2023" s="4">
        <v>318.43</v>
      </c>
      <c r="H2023" s="5">
        <v>45116</v>
      </c>
      <c r="I2023" s="4">
        <f>'Main Data (2)'!$D2023-'Main Data (2)'!$F2023</f>
        <v>89</v>
      </c>
      <c r="J2023" s="4">
        <f>'Main Data (2)'!$D2023*'Main Data (2)'!$G2023</f>
        <v>78970.64</v>
      </c>
      <c r="K2023" s="4">
        <f>'Main Data (2)'!$F2023*'Main Data (2)'!$G2023</f>
        <v>50630.37</v>
      </c>
      <c r="L2023" s="7" t="str">
        <f t="shared" si="31"/>
        <v>No</v>
      </c>
    </row>
    <row r="2024" spans="1:12" x14ac:dyDescent="0.25">
      <c r="A2024" s="2" t="s">
        <v>501</v>
      </c>
      <c r="B2024" s="2" t="s">
        <v>35</v>
      </c>
      <c r="C2024" s="2" t="s">
        <v>15</v>
      </c>
      <c r="D2024" s="2">
        <v>237</v>
      </c>
      <c r="E2024" s="2">
        <v>78</v>
      </c>
      <c r="F2024" s="2">
        <v>212</v>
      </c>
      <c r="G2024" s="2">
        <v>85.14</v>
      </c>
      <c r="H2024" s="3">
        <v>45080</v>
      </c>
      <c r="I2024" s="2">
        <f>'Main Data (2)'!$D2024-'Main Data (2)'!$F2024</f>
        <v>25</v>
      </c>
      <c r="J2024" s="2">
        <f>'Main Data (2)'!$D2024*'Main Data (2)'!$G2024</f>
        <v>20178.18</v>
      </c>
      <c r="K2024" s="2">
        <f>'Main Data (2)'!$F2024*'Main Data (2)'!$G2024</f>
        <v>18049.68</v>
      </c>
      <c r="L2024" s="6" t="str">
        <f t="shared" si="31"/>
        <v>No</v>
      </c>
    </row>
    <row r="2025" spans="1:12" x14ac:dyDescent="0.25">
      <c r="A2025" s="4" t="s">
        <v>504</v>
      </c>
      <c r="B2025" s="4" t="s">
        <v>14</v>
      </c>
      <c r="C2025" s="4" t="s">
        <v>15</v>
      </c>
      <c r="D2025" s="4">
        <v>173</v>
      </c>
      <c r="E2025" s="4">
        <v>56</v>
      </c>
      <c r="F2025" s="4">
        <v>81</v>
      </c>
      <c r="G2025" s="4">
        <v>67.760000000000005</v>
      </c>
      <c r="H2025" s="5">
        <v>45064</v>
      </c>
      <c r="I2025" s="4">
        <f>'Main Data (2)'!$D2025-'Main Data (2)'!$F2025</f>
        <v>92</v>
      </c>
      <c r="J2025" s="4">
        <f>'Main Data (2)'!$D2025*'Main Data (2)'!$G2025</f>
        <v>11722.480000000001</v>
      </c>
      <c r="K2025" s="4">
        <f>'Main Data (2)'!$F2025*'Main Data (2)'!$G2025</f>
        <v>5488.56</v>
      </c>
      <c r="L2025" s="7" t="str">
        <f t="shared" si="31"/>
        <v>No</v>
      </c>
    </row>
    <row r="2026" spans="1:12" x14ac:dyDescent="0.25">
      <c r="A2026" s="2" t="s">
        <v>507</v>
      </c>
      <c r="B2026" s="2" t="s">
        <v>14</v>
      </c>
      <c r="C2026" s="2" t="s">
        <v>15</v>
      </c>
      <c r="D2026" s="2">
        <v>63</v>
      </c>
      <c r="E2026" s="2">
        <v>88</v>
      </c>
      <c r="F2026" s="2">
        <v>62</v>
      </c>
      <c r="G2026" s="2">
        <v>199.14</v>
      </c>
      <c r="H2026" s="3">
        <v>44988</v>
      </c>
      <c r="I2026" s="2">
        <f>'Main Data (2)'!$D2026-'Main Data (2)'!$F2026</f>
        <v>1</v>
      </c>
      <c r="J2026" s="2">
        <f>'Main Data (2)'!$D2026*'Main Data (2)'!$G2026</f>
        <v>12545.82</v>
      </c>
      <c r="K2026" s="2">
        <f>'Main Data (2)'!$F2026*'Main Data (2)'!$G2026</f>
        <v>12346.679999999998</v>
      </c>
      <c r="L2026" s="6" t="str">
        <f t="shared" si="31"/>
        <v>Yes</v>
      </c>
    </row>
    <row r="2027" spans="1:12" x14ac:dyDescent="0.25">
      <c r="A2027" s="4" t="s">
        <v>508</v>
      </c>
      <c r="B2027" s="4" t="s">
        <v>26</v>
      </c>
      <c r="C2027" s="4" t="s">
        <v>15</v>
      </c>
      <c r="D2027" s="4">
        <v>401</v>
      </c>
      <c r="E2027" s="4">
        <v>87</v>
      </c>
      <c r="F2027" s="4">
        <v>159</v>
      </c>
      <c r="G2027" s="4">
        <v>390.84</v>
      </c>
      <c r="H2027" s="5">
        <v>45182</v>
      </c>
      <c r="I2027" s="4">
        <f>'Main Data (2)'!$D2027-'Main Data (2)'!$F2027</f>
        <v>242</v>
      </c>
      <c r="J2027" s="4">
        <f>'Main Data (2)'!$D2027*'Main Data (2)'!$G2027</f>
        <v>156726.84</v>
      </c>
      <c r="K2027" s="4">
        <f>'Main Data (2)'!$F2027*'Main Data (2)'!$G2027</f>
        <v>62143.56</v>
      </c>
      <c r="L2027" s="7" t="str">
        <f t="shared" si="31"/>
        <v>No</v>
      </c>
    </row>
    <row r="2028" spans="1:12" x14ac:dyDescent="0.25">
      <c r="A2028" s="2" t="s">
        <v>514</v>
      </c>
      <c r="B2028" s="2" t="s">
        <v>37</v>
      </c>
      <c r="C2028" s="2" t="s">
        <v>15</v>
      </c>
      <c r="D2028" s="2">
        <v>386</v>
      </c>
      <c r="E2028" s="2">
        <v>26</v>
      </c>
      <c r="F2028" s="2">
        <v>286</v>
      </c>
      <c r="G2028" s="2">
        <v>349.02</v>
      </c>
      <c r="H2028" s="3">
        <v>45161</v>
      </c>
      <c r="I2028" s="2">
        <f>'Main Data (2)'!$D2028-'Main Data (2)'!$F2028</f>
        <v>100</v>
      </c>
      <c r="J2028" s="2">
        <f>'Main Data (2)'!$D2028*'Main Data (2)'!$G2028</f>
        <v>134721.72</v>
      </c>
      <c r="K2028" s="2">
        <f>'Main Data (2)'!$F2028*'Main Data (2)'!$G2028</f>
        <v>99819.72</v>
      </c>
      <c r="L2028" s="6" t="str">
        <f t="shared" si="31"/>
        <v>No</v>
      </c>
    </row>
    <row r="2029" spans="1:12" x14ac:dyDescent="0.25">
      <c r="A2029" s="4" t="s">
        <v>515</v>
      </c>
      <c r="B2029" s="4" t="s">
        <v>12</v>
      </c>
      <c r="C2029" s="4" t="s">
        <v>15</v>
      </c>
      <c r="D2029" s="4">
        <v>246</v>
      </c>
      <c r="E2029" s="4">
        <v>31</v>
      </c>
      <c r="F2029" s="4">
        <v>164</v>
      </c>
      <c r="G2029" s="4">
        <v>309.02999999999997</v>
      </c>
      <c r="H2029" s="5">
        <v>45020</v>
      </c>
      <c r="I2029" s="4">
        <f>'Main Data (2)'!$D2029-'Main Data (2)'!$F2029</f>
        <v>82</v>
      </c>
      <c r="J2029" s="4">
        <f>'Main Data (2)'!$D2029*'Main Data (2)'!$G2029</f>
        <v>76021.37999999999</v>
      </c>
      <c r="K2029" s="4">
        <f>'Main Data (2)'!$F2029*'Main Data (2)'!$G2029</f>
        <v>50680.92</v>
      </c>
      <c r="L2029" s="7" t="str">
        <f t="shared" si="31"/>
        <v>No</v>
      </c>
    </row>
    <row r="2030" spans="1:12" x14ac:dyDescent="0.25">
      <c r="A2030" s="2" t="s">
        <v>519</v>
      </c>
      <c r="B2030" s="2" t="s">
        <v>28</v>
      </c>
      <c r="C2030" s="2" t="s">
        <v>15</v>
      </c>
      <c r="D2030" s="2">
        <v>316</v>
      </c>
      <c r="E2030" s="2">
        <v>34</v>
      </c>
      <c r="F2030" s="2">
        <v>185</v>
      </c>
      <c r="G2030" s="2">
        <v>422.11</v>
      </c>
      <c r="H2030" s="3">
        <v>45181</v>
      </c>
      <c r="I2030" s="2">
        <f>'Main Data (2)'!$D2030-'Main Data (2)'!$F2030</f>
        <v>131</v>
      </c>
      <c r="J2030" s="2">
        <f>'Main Data (2)'!$D2030*'Main Data (2)'!$G2030</f>
        <v>133386.76</v>
      </c>
      <c r="K2030" s="2">
        <f>'Main Data (2)'!$F2030*'Main Data (2)'!$G2030</f>
        <v>78090.350000000006</v>
      </c>
      <c r="L2030" s="6" t="str">
        <f t="shared" si="31"/>
        <v>No</v>
      </c>
    </row>
    <row r="2031" spans="1:12" x14ac:dyDescent="0.25">
      <c r="A2031" s="4" t="s">
        <v>522</v>
      </c>
      <c r="B2031" s="4" t="s">
        <v>17</v>
      </c>
      <c r="C2031" s="4" t="s">
        <v>15</v>
      </c>
      <c r="D2031" s="4">
        <v>438</v>
      </c>
      <c r="E2031" s="4">
        <v>98</v>
      </c>
      <c r="F2031" s="4">
        <v>271</v>
      </c>
      <c r="G2031" s="4">
        <v>107.82</v>
      </c>
      <c r="H2031" s="5">
        <v>45094</v>
      </c>
      <c r="I2031" s="4">
        <f>'Main Data (2)'!$D2031-'Main Data (2)'!$F2031</f>
        <v>167</v>
      </c>
      <c r="J2031" s="4">
        <f>'Main Data (2)'!$D2031*'Main Data (2)'!$G2031</f>
        <v>47225.159999999996</v>
      </c>
      <c r="K2031" s="4">
        <f>'Main Data (2)'!$F2031*'Main Data (2)'!$G2031</f>
        <v>29219.219999999998</v>
      </c>
      <c r="L2031" s="7" t="str">
        <f t="shared" si="31"/>
        <v>No</v>
      </c>
    </row>
    <row r="2032" spans="1:12" x14ac:dyDescent="0.25">
      <c r="A2032" s="2" t="s">
        <v>526</v>
      </c>
      <c r="B2032" s="2" t="s">
        <v>8</v>
      </c>
      <c r="C2032" s="2" t="s">
        <v>15</v>
      </c>
      <c r="D2032" s="2">
        <v>438</v>
      </c>
      <c r="E2032" s="2">
        <v>79</v>
      </c>
      <c r="F2032" s="2">
        <v>157</v>
      </c>
      <c r="G2032" s="2">
        <v>70.64</v>
      </c>
      <c r="H2032" s="3">
        <v>45108</v>
      </c>
      <c r="I2032" s="2">
        <f>'Main Data (2)'!$D2032-'Main Data (2)'!$F2032</f>
        <v>281</v>
      </c>
      <c r="J2032" s="2">
        <f>'Main Data (2)'!$D2032*'Main Data (2)'!$G2032</f>
        <v>30940.32</v>
      </c>
      <c r="K2032" s="2">
        <f>'Main Data (2)'!$F2032*'Main Data (2)'!$G2032</f>
        <v>11090.48</v>
      </c>
      <c r="L2032" s="6" t="str">
        <f t="shared" si="31"/>
        <v>No</v>
      </c>
    </row>
    <row r="2033" spans="1:12" x14ac:dyDescent="0.25">
      <c r="A2033" s="4" t="s">
        <v>529</v>
      </c>
      <c r="B2033" s="4" t="s">
        <v>12</v>
      </c>
      <c r="C2033" s="4" t="s">
        <v>15</v>
      </c>
      <c r="D2033" s="4">
        <v>274</v>
      </c>
      <c r="E2033" s="4">
        <v>67</v>
      </c>
      <c r="F2033" s="4">
        <v>5</v>
      </c>
      <c r="G2033" s="4">
        <v>233.71</v>
      </c>
      <c r="H2033" s="5">
        <v>45207</v>
      </c>
      <c r="I2033" s="4">
        <f>'Main Data (2)'!$D2033-'Main Data (2)'!$F2033</f>
        <v>269</v>
      </c>
      <c r="J2033" s="4">
        <f>'Main Data (2)'!$D2033*'Main Data (2)'!$G2033</f>
        <v>64036.54</v>
      </c>
      <c r="K2033" s="4">
        <f>'Main Data (2)'!$F2033*'Main Data (2)'!$G2033</f>
        <v>1168.55</v>
      </c>
      <c r="L2033" s="7" t="str">
        <f t="shared" si="31"/>
        <v>No</v>
      </c>
    </row>
    <row r="2034" spans="1:12" x14ac:dyDescent="0.25">
      <c r="A2034" s="2" t="s">
        <v>530</v>
      </c>
      <c r="B2034" s="2" t="s">
        <v>21</v>
      </c>
      <c r="C2034" s="2" t="s">
        <v>15</v>
      </c>
      <c r="D2034" s="2">
        <v>284</v>
      </c>
      <c r="E2034" s="2">
        <v>63</v>
      </c>
      <c r="F2034" s="2">
        <v>253</v>
      </c>
      <c r="G2034" s="2">
        <v>211.58</v>
      </c>
      <c r="H2034" s="3">
        <v>45061</v>
      </c>
      <c r="I2034" s="2">
        <f>'Main Data (2)'!$D2034-'Main Data (2)'!$F2034</f>
        <v>31</v>
      </c>
      <c r="J2034" s="2">
        <f>'Main Data (2)'!$D2034*'Main Data (2)'!$G2034</f>
        <v>60088.72</v>
      </c>
      <c r="K2034" s="2">
        <f>'Main Data (2)'!$F2034*'Main Data (2)'!$G2034</f>
        <v>53529.740000000005</v>
      </c>
      <c r="L2034" s="6" t="str">
        <f t="shared" si="31"/>
        <v>No</v>
      </c>
    </row>
    <row r="2035" spans="1:12" x14ac:dyDescent="0.25">
      <c r="A2035" s="4" t="s">
        <v>535</v>
      </c>
      <c r="B2035" s="4" t="s">
        <v>12</v>
      </c>
      <c r="C2035" s="4" t="s">
        <v>15</v>
      </c>
      <c r="D2035" s="4">
        <v>334</v>
      </c>
      <c r="E2035" s="4">
        <v>39</v>
      </c>
      <c r="F2035" s="4">
        <v>295</v>
      </c>
      <c r="G2035" s="4">
        <v>255.18</v>
      </c>
      <c r="H2035" s="5">
        <v>45163</v>
      </c>
      <c r="I2035" s="4">
        <f>'Main Data (2)'!$D2035-'Main Data (2)'!$F2035</f>
        <v>39</v>
      </c>
      <c r="J2035" s="4">
        <f>'Main Data (2)'!$D2035*'Main Data (2)'!$G2035</f>
        <v>85230.12</v>
      </c>
      <c r="K2035" s="4">
        <f>'Main Data (2)'!$F2035*'Main Data (2)'!$G2035</f>
        <v>75278.100000000006</v>
      </c>
      <c r="L2035" s="7" t="str">
        <f t="shared" si="31"/>
        <v>No</v>
      </c>
    </row>
    <row r="2036" spans="1:12" x14ac:dyDescent="0.25">
      <c r="A2036" s="2" t="s">
        <v>536</v>
      </c>
      <c r="B2036" s="2" t="s">
        <v>12</v>
      </c>
      <c r="C2036" s="2" t="s">
        <v>15</v>
      </c>
      <c r="D2036" s="2">
        <v>286</v>
      </c>
      <c r="E2036" s="2">
        <v>48</v>
      </c>
      <c r="F2036" s="2">
        <v>280</v>
      </c>
      <c r="G2036" s="2">
        <v>57.93</v>
      </c>
      <c r="H2036" s="3">
        <v>45237</v>
      </c>
      <c r="I2036" s="2">
        <f>'Main Data (2)'!$D2036-'Main Data (2)'!$F2036</f>
        <v>6</v>
      </c>
      <c r="J2036" s="2">
        <f>'Main Data (2)'!$D2036*'Main Data (2)'!$G2036</f>
        <v>16567.98</v>
      </c>
      <c r="K2036" s="2">
        <f>'Main Data (2)'!$F2036*'Main Data (2)'!$G2036</f>
        <v>16220.4</v>
      </c>
      <c r="L2036" s="6" t="str">
        <f t="shared" si="31"/>
        <v>No</v>
      </c>
    </row>
    <row r="2037" spans="1:12" x14ac:dyDescent="0.25">
      <c r="A2037" s="4" t="s">
        <v>546</v>
      </c>
      <c r="B2037" s="4" t="s">
        <v>8</v>
      </c>
      <c r="C2037" s="4" t="s">
        <v>15</v>
      </c>
      <c r="D2037" s="4">
        <v>449</v>
      </c>
      <c r="E2037" s="4">
        <v>58</v>
      </c>
      <c r="F2037" s="4">
        <v>188</v>
      </c>
      <c r="G2037" s="4">
        <v>10.16</v>
      </c>
      <c r="H2037" s="5">
        <v>45111</v>
      </c>
      <c r="I2037" s="4">
        <f>'Main Data (2)'!$D2037-'Main Data (2)'!$F2037</f>
        <v>261</v>
      </c>
      <c r="J2037" s="4">
        <f>'Main Data (2)'!$D2037*'Main Data (2)'!$G2037</f>
        <v>4561.84</v>
      </c>
      <c r="K2037" s="4">
        <f>'Main Data (2)'!$F2037*'Main Data (2)'!$G2037</f>
        <v>1910.08</v>
      </c>
      <c r="L2037" s="7" t="str">
        <f t="shared" si="31"/>
        <v>No</v>
      </c>
    </row>
    <row r="2038" spans="1:12" x14ac:dyDescent="0.25">
      <c r="A2038" s="2" t="s">
        <v>548</v>
      </c>
      <c r="B2038" s="2" t="s">
        <v>37</v>
      </c>
      <c r="C2038" s="2" t="s">
        <v>15</v>
      </c>
      <c r="D2038" s="2">
        <v>306</v>
      </c>
      <c r="E2038" s="2">
        <v>100</v>
      </c>
      <c r="F2038" s="2">
        <v>66</v>
      </c>
      <c r="G2038" s="2">
        <v>244.99</v>
      </c>
      <c r="H2038" s="3">
        <v>45064</v>
      </c>
      <c r="I2038" s="2">
        <f>'Main Data (2)'!$D2038-'Main Data (2)'!$F2038</f>
        <v>240</v>
      </c>
      <c r="J2038" s="2">
        <f>'Main Data (2)'!$D2038*'Main Data (2)'!$G2038</f>
        <v>74966.94</v>
      </c>
      <c r="K2038" s="2">
        <f>'Main Data (2)'!$F2038*'Main Data (2)'!$G2038</f>
        <v>16169.34</v>
      </c>
      <c r="L2038" s="6" t="str">
        <f t="shared" si="31"/>
        <v>No</v>
      </c>
    </row>
    <row r="2039" spans="1:12" x14ac:dyDescent="0.25">
      <c r="A2039" s="4" t="s">
        <v>559</v>
      </c>
      <c r="B2039" s="4" t="s">
        <v>35</v>
      </c>
      <c r="C2039" s="4" t="s">
        <v>15</v>
      </c>
      <c r="D2039" s="4">
        <v>175</v>
      </c>
      <c r="E2039" s="4">
        <v>94</v>
      </c>
      <c r="F2039" s="4">
        <v>143</v>
      </c>
      <c r="G2039" s="4">
        <v>195.44</v>
      </c>
      <c r="H2039" s="5">
        <v>44935</v>
      </c>
      <c r="I2039" s="4">
        <f>'Main Data (2)'!$D2039-'Main Data (2)'!$F2039</f>
        <v>32</v>
      </c>
      <c r="J2039" s="4">
        <f>'Main Data (2)'!$D2039*'Main Data (2)'!$G2039</f>
        <v>34202</v>
      </c>
      <c r="K2039" s="4">
        <f>'Main Data (2)'!$F2039*'Main Data (2)'!$G2039</f>
        <v>27947.919999999998</v>
      </c>
      <c r="L2039" s="7" t="str">
        <f t="shared" si="31"/>
        <v>No</v>
      </c>
    </row>
    <row r="2040" spans="1:12" x14ac:dyDescent="0.25">
      <c r="A2040" s="2" t="s">
        <v>560</v>
      </c>
      <c r="B2040" s="2" t="s">
        <v>8</v>
      </c>
      <c r="C2040" s="2" t="s">
        <v>15</v>
      </c>
      <c r="D2040" s="2">
        <v>288</v>
      </c>
      <c r="E2040" s="2">
        <v>50</v>
      </c>
      <c r="F2040" s="2">
        <v>10</v>
      </c>
      <c r="G2040" s="2">
        <v>484.74</v>
      </c>
      <c r="H2040" s="3">
        <v>45076</v>
      </c>
      <c r="I2040" s="2">
        <f>'Main Data (2)'!$D2040-'Main Data (2)'!$F2040</f>
        <v>278</v>
      </c>
      <c r="J2040" s="2">
        <f>'Main Data (2)'!$D2040*'Main Data (2)'!$G2040</f>
        <v>139605.12</v>
      </c>
      <c r="K2040" s="2">
        <f>'Main Data (2)'!$F2040*'Main Data (2)'!$G2040</f>
        <v>4847.3999999999996</v>
      </c>
      <c r="L2040" s="6" t="str">
        <f t="shared" si="31"/>
        <v>No</v>
      </c>
    </row>
    <row r="2041" spans="1:12" x14ac:dyDescent="0.25">
      <c r="A2041" s="4" t="s">
        <v>563</v>
      </c>
      <c r="B2041" s="4" t="s">
        <v>28</v>
      </c>
      <c r="C2041" s="4" t="s">
        <v>15</v>
      </c>
      <c r="D2041" s="4">
        <v>372</v>
      </c>
      <c r="E2041" s="4">
        <v>66</v>
      </c>
      <c r="F2041" s="4">
        <v>251</v>
      </c>
      <c r="G2041" s="4">
        <v>339.58</v>
      </c>
      <c r="H2041" s="5">
        <v>45201</v>
      </c>
      <c r="I2041" s="4">
        <f>'Main Data (2)'!$D2041-'Main Data (2)'!$F2041</f>
        <v>121</v>
      </c>
      <c r="J2041" s="4">
        <f>'Main Data (2)'!$D2041*'Main Data (2)'!$G2041</f>
        <v>126323.76</v>
      </c>
      <c r="K2041" s="4">
        <f>'Main Data (2)'!$F2041*'Main Data (2)'!$G2041</f>
        <v>85234.58</v>
      </c>
      <c r="L2041" s="7" t="str">
        <f t="shared" si="31"/>
        <v>No</v>
      </c>
    </row>
    <row r="2042" spans="1:12" x14ac:dyDescent="0.25">
      <c r="A2042" s="2" t="s">
        <v>568</v>
      </c>
      <c r="B2042" s="2" t="s">
        <v>21</v>
      </c>
      <c r="C2042" s="2" t="s">
        <v>15</v>
      </c>
      <c r="D2042" s="2">
        <v>439</v>
      </c>
      <c r="E2042" s="2">
        <v>87</v>
      </c>
      <c r="F2042" s="2">
        <v>272</v>
      </c>
      <c r="G2042" s="2">
        <v>238.62</v>
      </c>
      <c r="H2042" s="3">
        <v>45079</v>
      </c>
      <c r="I2042" s="2">
        <f>'Main Data (2)'!$D2042-'Main Data (2)'!$F2042</f>
        <v>167</v>
      </c>
      <c r="J2042" s="2">
        <f>'Main Data (2)'!$D2042*'Main Data (2)'!$G2042</f>
        <v>104754.18000000001</v>
      </c>
      <c r="K2042" s="2">
        <f>'Main Data (2)'!$F2042*'Main Data (2)'!$G2042</f>
        <v>64904.639999999999</v>
      </c>
      <c r="L2042" s="6" t="str">
        <f t="shared" si="31"/>
        <v>No</v>
      </c>
    </row>
    <row r="2043" spans="1:12" x14ac:dyDescent="0.25">
      <c r="A2043" s="4" t="s">
        <v>571</v>
      </c>
      <c r="B2043" s="4" t="s">
        <v>14</v>
      </c>
      <c r="C2043" s="4" t="s">
        <v>15</v>
      </c>
      <c r="D2043" s="4">
        <v>112</v>
      </c>
      <c r="E2043" s="4">
        <v>74</v>
      </c>
      <c r="F2043" s="4">
        <v>39</v>
      </c>
      <c r="G2043" s="4">
        <v>390.62</v>
      </c>
      <c r="H2043" s="5">
        <v>45013</v>
      </c>
      <c r="I2043" s="4">
        <f>'Main Data (2)'!$D2043-'Main Data (2)'!$F2043</f>
        <v>73</v>
      </c>
      <c r="J2043" s="4">
        <f>'Main Data (2)'!$D2043*'Main Data (2)'!$G2043</f>
        <v>43749.440000000002</v>
      </c>
      <c r="K2043" s="4">
        <f>'Main Data (2)'!$F2043*'Main Data (2)'!$G2043</f>
        <v>15234.18</v>
      </c>
      <c r="L2043" s="7" t="str">
        <f t="shared" si="31"/>
        <v>No</v>
      </c>
    </row>
    <row r="2044" spans="1:12" x14ac:dyDescent="0.25">
      <c r="A2044" s="2" t="s">
        <v>577</v>
      </c>
      <c r="B2044" s="2" t="s">
        <v>12</v>
      </c>
      <c r="C2044" s="2" t="s">
        <v>15</v>
      </c>
      <c r="D2044" s="2">
        <v>356</v>
      </c>
      <c r="E2044" s="2">
        <v>72</v>
      </c>
      <c r="F2044" s="2">
        <v>59</v>
      </c>
      <c r="G2044" s="2">
        <v>17.059999999999999</v>
      </c>
      <c r="H2044" s="3">
        <v>44930</v>
      </c>
      <c r="I2044" s="2">
        <f>'Main Data (2)'!$D2044-'Main Data (2)'!$F2044</f>
        <v>297</v>
      </c>
      <c r="J2044" s="2">
        <f>'Main Data (2)'!$D2044*'Main Data (2)'!$G2044</f>
        <v>6073.36</v>
      </c>
      <c r="K2044" s="2">
        <f>'Main Data (2)'!$F2044*'Main Data (2)'!$G2044</f>
        <v>1006.54</v>
      </c>
      <c r="L2044" s="6" t="str">
        <f t="shared" si="31"/>
        <v>No</v>
      </c>
    </row>
    <row r="2045" spans="1:12" x14ac:dyDescent="0.25">
      <c r="A2045" s="4" t="s">
        <v>582</v>
      </c>
      <c r="B2045" s="4" t="s">
        <v>17</v>
      </c>
      <c r="C2045" s="4" t="s">
        <v>15</v>
      </c>
      <c r="D2045" s="4">
        <v>368</v>
      </c>
      <c r="E2045" s="4">
        <v>54</v>
      </c>
      <c r="F2045" s="4">
        <v>132</v>
      </c>
      <c r="G2045" s="4">
        <v>490.82</v>
      </c>
      <c r="H2045" s="5">
        <v>45241</v>
      </c>
      <c r="I2045" s="4">
        <f>'Main Data (2)'!$D2045-'Main Data (2)'!$F2045</f>
        <v>236</v>
      </c>
      <c r="J2045" s="4">
        <f>'Main Data (2)'!$D2045*'Main Data (2)'!$G2045</f>
        <v>180621.76</v>
      </c>
      <c r="K2045" s="4">
        <f>'Main Data (2)'!$F2045*'Main Data (2)'!$G2045</f>
        <v>64788.24</v>
      </c>
      <c r="L2045" s="7" t="str">
        <f t="shared" si="31"/>
        <v>No</v>
      </c>
    </row>
    <row r="2046" spans="1:12" x14ac:dyDescent="0.25">
      <c r="A2046" s="2" t="s">
        <v>594</v>
      </c>
      <c r="B2046" s="2" t="s">
        <v>8</v>
      </c>
      <c r="C2046" s="2" t="s">
        <v>15</v>
      </c>
      <c r="D2046" s="2">
        <v>528</v>
      </c>
      <c r="E2046" s="2">
        <v>96</v>
      </c>
      <c r="F2046" s="2">
        <v>300</v>
      </c>
      <c r="G2046" s="2">
        <v>467.99</v>
      </c>
      <c r="H2046" s="3">
        <v>45061</v>
      </c>
      <c r="I2046" s="2">
        <f>'Main Data (2)'!$D2046-'Main Data (2)'!$F2046</f>
        <v>228</v>
      </c>
      <c r="J2046" s="2">
        <f>'Main Data (2)'!$D2046*'Main Data (2)'!$G2046</f>
        <v>247098.72</v>
      </c>
      <c r="K2046" s="2">
        <f>'Main Data (2)'!$F2046*'Main Data (2)'!$G2046</f>
        <v>140397</v>
      </c>
      <c r="L2046" s="6" t="str">
        <f t="shared" si="31"/>
        <v>No</v>
      </c>
    </row>
    <row r="2047" spans="1:12" x14ac:dyDescent="0.25">
      <c r="A2047" s="4" t="s">
        <v>596</v>
      </c>
      <c r="B2047" s="4" t="s">
        <v>28</v>
      </c>
      <c r="C2047" s="4" t="s">
        <v>15</v>
      </c>
      <c r="D2047" s="4">
        <v>342</v>
      </c>
      <c r="E2047" s="4">
        <v>20</v>
      </c>
      <c r="F2047" s="4">
        <v>292</v>
      </c>
      <c r="G2047" s="4">
        <v>6</v>
      </c>
      <c r="H2047" s="5">
        <v>45217</v>
      </c>
      <c r="I2047" s="4">
        <f>'Main Data (2)'!$D2047-'Main Data (2)'!$F2047</f>
        <v>50</v>
      </c>
      <c r="J2047" s="4">
        <f>'Main Data (2)'!$D2047*'Main Data (2)'!$G2047</f>
        <v>2052</v>
      </c>
      <c r="K2047" s="4">
        <f>'Main Data (2)'!$F2047*'Main Data (2)'!$G2047</f>
        <v>1752</v>
      </c>
      <c r="L2047" s="7" t="str">
        <f t="shared" si="31"/>
        <v>No</v>
      </c>
    </row>
    <row r="2048" spans="1:12" x14ac:dyDescent="0.25">
      <c r="A2048" s="2" t="s">
        <v>597</v>
      </c>
      <c r="B2048" s="2" t="s">
        <v>12</v>
      </c>
      <c r="C2048" s="2" t="s">
        <v>15</v>
      </c>
      <c r="D2048" s="2">
        <v>344</v>
      </c>
      <c r="E2048" s="2">
        <v>70</v>
      </c>
      <c r="F2048" s="2">
        <v>273</v>
      </c>
      <c r="G2048" s="2">
        <v>31.83</v>
      </c>
      <c r="H2048" s="3">
        <v>45085</v>
      </c>
      <c r="I2048" s="2">
        <f>'Main Data (2)'!$D2048-'Main Data (2)'!$F2048</f>
        <v>71</v>
      </c>
      <c r="J2048" s="2">
        <f>'Main Data (2)'!$D2048*'Main Data (2)'!$G2048</f>
        <v>10949.519999999999</v>
      </c>
      <c r="K2048" s="2">
        <f>'Main Data (2)'!$F2048*'Main Data (2)'!$G2048</f>
        <v>8689.59</v>
      </c>
      <c r="L2048" s="6" t="str">
        <f t="shared" si="31"/>
        <v>No</v>
      </c>
    </row>
    <row r="2049" spans="1:12" x14ac:dyDescent="0.25">
      <c r="A2049" s="4" t="s">
        <v>604</v>
      </c>
      <c r="B2049" s="4" t="s">
        <v>14</v>
      </c>
      <c r="C2049" s="4" t="s">
        <v>15</v>
      </c>
      <c r="D2049" s="4">
        <v>129</v>
      </c>
      <c r="E2049" s="4">
        <v>80</v>
      </c>
      <c r="F2049" s="4">
        <v>57</v>
      </c>
      <c r="G2049" s="4">
        <v>154.19</v>
      </c>
      <c r="H2049" s="5">
        <v>44928</v>
      </c>
      <c r="I2049" s="4">
        <f>'Main Data (2)'!$D2049-'Main Data (2)'!$F2049</f>
        <v>72</v>
      </c>
      <c r="J2049" s="4">
        <f>'Main Data (2)'!$D2049*'Main Data (2)'!$G2049</f>
        <v>19890.509999999998</v>
      </c>
      <c r="K2049" s="4">
        <f>'Main Data (2)'!$F2049*'Main Data (2)'!$G2049</f>
        <v>8788.83</v>
      </c>
      <c r="L2049" s="7" t="str">
        <f t="shared" si="31"/>
        <v>No</v>
      </c>
    </row>
    <row r="2050" spans="1:12" x14ac:dyDescent="0.25">
      <c r="A2050" s="2" t="s">
        <v>609</v>
      </c>
      <c r="B2050" s="2" t="s">
        <v>35</v>
      </c>
      <c r="C2050" s="2" t="s">
        <v>15</v>
      </c>
      <c r="D2050" s="2">
        <v>245</v>
      </c>
      <c r="E2050" s="2">
        <v>23</v>
      </c>
      <c r="F2050" s="2">
        <v>82</v>
      </c>
      <c r="G2050" s="2">
        <v>369.26</v>
      </c>
      <c r="H2050" s="3">
        <v>45217</v>
      </c>
      <c r="I2050" s="2">
        <f>'Main Data (2)'!$D2050-'Main Data (2)'!$F2050</f>
        <v>163</v>
      </c>
      <c r="J2050" s="2">
        <f>'Main Data (2)'!$D2050*'Main Data (2)'!$G2050</f>
        <v>90468.7</v>
      </c>
      <c r="K2050" s="2">
        <f>'Main Data (2)'!$F2050*'Main Data (2)'!$G2050</f>
        <v>30279.32</v>
      </c>
      <c r="L2050" s="6" t="str">
        <f t="shared" ref="L2050:L2113" si="32">IF(D2050&lt;=E2050,"Yes","No")</f>
        <v>No</v>
      </c>
    </row>
    <row r="2051" spans="1:12" x14ac:dyDescent="0.25">
      <c r="A2051" s="4" t="s">
        <v>611</v>
      </c>
      <c r="B2051" s="4" t="s">
        <v>21</v>
      </c>
      <c r="C2051" s="4" t="s">
        <v>15</v>
      </c>
      <c r="D2051" s="4">
        <v>556</v>
      </c>
      <c r="E2051" s="4">
        <v>88</v>
      </c>
      <c r="F2051" s="4">
        <v>268</v>
      </c>
      <c r="G2051" s="4">
        <v>92.63</v>
      </c>
      <c r="H2051" s="5">
        <v>45242</v>
      </c>
      <c r="I2051" s="4">
        <f>'Main Data (2)'!$D2051-'Main Data (2)'!$F2051</f>
        <v>288</v>
      </c>
      <c r="J2051" s="4">
        <f>'Main Data (2)'!$D2051*'Main Data (2)'!$G2051</f>
        <v>51502.28</v>
      </c>
      <c r="K2051" s="4">
        <f>'Main Data (2)'!$F2051*'Main Data (2)'!$G2051</f>
        <v>24824.84</v>
      </c>
      <c r="L2051" s="7" t="str">
        <f t="shared" si="32"/>
        <v>No</v>
      </c>
    </row>
    <row r="2052" spans="1:12" x14ac:dyDescent="0.25">
      <c r="A2052" s="2" t="s">
        <v>615</v>
      </c>
      <c r="B2052" s="2" t="s">
        <v>17</v>
      </c>
      <c r="C2052" s="2" t="s">
        <v>15</v>
      </c>
      <c r="D2052" s="2">
        <v>371</v>
      </c>
      <c r="E2052" s="2">
        <v>82</v>
      </c>
      <c r="F2052" s="2">
        <v>199</v>
      </c>
      <c r="G2052" s="2">
        <v>310.06</v>
      </c>
      <c r="H2052" s="3">
        <v>45109</v>
      </c>
      <c r="I2052" s="2">
        <f>'Main Data (2)'!$D2052-'Main Data (2)'!$F2052</f>
        <v>172</v>
      </c>
      <c r="J2052" s="2">
        <f>'Main Data (2)'!$D2052*'Main Data (2)'!$G2052</f>
        <v>115032.26</v>
      </c>
      <c r="K2052" s="2">
        <f>'Main Data (2)'!$F2052*'Main Data (2)'!$G2052</f>
        <v>61701.94</v>
      </c>
      <c r="L2052" s="6" t="str">
        <f t="shared" si="32"/>
        <v>No</v>
      </c>
    </row>
    <row r="2053" spans="1:12" x14ac:dyDescent="0.25">
      <c r="A2053" s="4" t="s">
        <v>621</v>
      </c>
      <c r="B2053" s="4" t="s">
        <v>37</v>
      </c>
      <c r="C2053" s="4" t="s">
        <v>15</v>
      </c>
      <c r="D2053" s="4">
        <v>246</v>
      </c>
      <c r="E2053" s="4">
        <v>45</v>
      </c>
      <c r="F2053" s="4">
        <v>153</v>
      </c>
      <c r="G2053" s="4">
        <v>464.14</v>
      </c>
      <c r="H2053" s="5">
        <v>45084</v>
      </c>
      <c r="I2053" s="4">
        <f>'Main Data (2)'!$D2053-'Main Data (2)'!$F2053</f>
        <v>93</v>
      </c>
      <c r="J2053" s="4">
        <f>'Main Data (2)'!$D2053*'Main Data (2)'!$G2053</f>
        <v>114178.44</v>
      </c>
      <c r="K2053" s="4">
        <f>'Main Data (2)'!$F2053*'Main Data (2)'!$G2053</f>
        <v>71013.42</v>
      </c>
      <c r="L2053" s="7" t="str">
        <f t="shared" si="32"/>
        <v>No</v>
      </c>
    </row>
    <row r="2054" spans="1:12" x14ac:dyDescent="0.25">
      <c r="A2054" s="2" t="s">
        <v>626</v>
      </c>
      <c r="B2054" s="2" t="s">
        <v>8</v>
      </c>
      <c r="C2054" s="2" t="s">
        <v>15</v>
      </c>
      <c r="D2054" s="2">
        <v>467</v>
      </c>
      <c r="E2054" s="2">
        <v>20</v>
      </c>
      <c r="F2054" s="2">
        <v>168</v>
      </c>
      <c r="G2054" s="2">
        <v>148.13</v>
      </c>
      <c r="H2054" s="3">
        <v>45236</v>
      </c>
      <c r="I2054" s="2">
        <f>'Main Data (2)'!$D2054-'Main Data (2)'!$F2054</f>
        <v>299</v>
      </c>
      <c r="J2054" s="2">
        <f>'Main Data (2)'!$D2054*'Main Data (2)'!$G2054</f>
        <v>69176.709999999992</v>
      </c>
      <c r="K2054" s="2">
        <f>'Main Data (2)'!$F2054*'Main Data (2)'!$G2054</f>
        <v>24885.84</v>
      </c>
      <c r="L2054" s="6" t="str">
        <f t="shared" si="32"/>
        <v>No</v>
      </c>
    </row>
    <row r="2055" spans="1:12" x14ac:dyDescent="0.25">
      <c r="A2055" s="4" t="s">
        <v>640</v>
      </c>
      <c r="B2055" s="4" t="s">
        <v>21</v>
      </c>
      <c r="C2055" s="4" t="s">
        <v>15</v>
      </c>
      <c r="D2055" s="4">
        <v>241</v>
      </c>
      <c r="E2055" s="4">
        <v>30</v>
      </c>
      <c r="F2055" s="4">
        <v>128</v>
      </c>
      <c r="G2055" s="4">
        <v>215.39</v>
      </c>
      <c r="H2055" s="5">
        <v>45031</v>
      </c>
      <c r="I2055" s="4">
        <f>'Main Data (2)'!$D2055-'Main Data (2)'!$F2055</f>
        <v>113</v>
      </c>
      <c r="J2055" s="4">
        <f>'Main Data (2)'!$D2055*'Main Data (2)'!$G2055</f>
        <v>51908.99</v>
      </c>
      <c r="K2055" s="4">
        <f>'Main Data (2)'!$F2055*'Main Data (2)'!$G2055</f>
        <v>27569.919999999998</v>
      </c>
      <c r="L2055" s="7" t="str">
        <f t="shared" si="32"/>
        <v>No</v>
      </c>
    </row>
    <row r="2056" spans="1:12" x14ac:dyDescent="0.25">
      <c r="A2056" s="2" t="s">
        <v>643</v>
      </c>
      <c r="B2056" s="2" t="s">
        <v>35</v>
      </c>
      <c r="C2056" s="2" t="s">
        <v>15</v>
      </c>
      <c r="D2056" s="2">
        <v>348</v>
      </c>
      <c r="E2056" s="2">
        <v>98</v>
      </c>
      <c r="F2056" s="2">
        <v>81</v>
      </c>
      <c r="G2056" s="2">
        <v>431.46</v>
      </c>
      <c r="H2056" s="3">
        <v>45053</v>
      </c>
      <c r="I2056" s="2">
        <f>'Main Data (2)'!$D2056-'Main Data (2)'!$F2056</f>
        <v>267</v>
      </c>
      <c r="J2056" s="2">
        <f>'Main Data (2)'!$D2056*'Main Data (2)'!$G2056</f>
        <v>150148.07999999999</v>
      </c>
      <c r="K2056" s="2">
        <f>'Main Data (2)'!$F2056*'Main Data (2)'!$G2056</f>
        <v>34948.259999999995</v>
      </c>
      <c r="L2056" s="6" t="str">
        <f t="shared" si="32"/>
        <v>No</v>
      </c>
    </row>
    <row r="2057" spans="1:12" x14ac:dyDescent="0.25">
      <c r="A2057" s="4" t="s">
        <v>645</v>
      </c>
      <c r="B2057" s="4" t="s">
        <v>35</v>
      </c>
      <c r="C2057" s="4" t="s">
        <v>15</v>
      </c>
      <c r="D2057" s="4">
        <v>397</v>
      </c>
      <c r="E2057" s="4">
        <v>21</v>
      </c>
      <c r="F2057" s="4">
        <v>180</v>
      </c>
      <c r="G2057" s="4">
        <v>80.489999999999995</v>
      </c>
      <c r="H2057" s="5">
        <v>45196</v>
      </c>
      <c r="I2057" s="4">
        <f>'Main Data (2)'!$D2057-'Main Data (2)'!$F2057</f>
        <v>217</v>
      </c>
      <c r="J2057" s="4">
        <f>'Main Data (2)'!$D2057*'Main Data (2)'!$G2057</f>
        <v>31954.53</v>
      </c>
      <c r="K2057" s="4">
        <f>'Main Data (2)'!$F2057*'Main Data (2)'!$G2057</f>
        <v>14488.199999999999</v>
      </c>
      <c r="L2057" s="7" t="str">
        <f t="shared" si="32"/>
        <v>No</v>
      </c>
    </row>
    <row r="2058" spans="1:12" x14ac:dyDescent="0.25">
      <c r="A2058" s="2" t="s">
        <v>661</v>
      </c>
      <c r="B2058" s="2" t="s">
        <v>48</v>
      </c>
      <c r="C2058" s="2" t="s">
        <v>15</v>
      </c>
      <c r="D2058" s="2">
        <v>310</v>
      </c>
      <c r="E2058" s="2">
        <v>23</v>
      </c>
      <c r="F2058" s="2">
        <v>261</v>
      </c>
      <c r="G2058" s="2">
        <v>238.69</v>
      </c>
      <c r="H2058" s="3">
        <v>44997</v>
      </c>
      <c r="I2058" s="2">
        <f>'Main Data (2)'!$D2058-'Main Data (2)'!$F2058</f>
        <v>49</v>
      </c>
      <c r="J2058" s="2">
        <f>'Main Data (2)'!$D2058*'Main Data (2)'!$G2058</f>
        <v>73993.899999999994</v>
      </c>
      <c r="K2058" s="2">
        <f>'Main Data (2)'!$F2058*'Main Data (2)'!$G2058</f>
        <v>62298.09</v>
      </c>
      <c r="L2058" s="6" t="str">
        <f t="shared" si="32"/>
        <v>No</v>
      </c>
    </row>
    <row r="2059" spans="1:12" x14ac:dyDescent="0.25">
      <c r="A2059" s="4" t="s">
        <v>674</v>
      </c>
      <c r="B2059" s="4" t="s">
        <v>35</v>
      </c>
      <c r="C2059" s="4" t="s">
        <v>15</v>
      </c>
      <c r="D2059" s="4">
        <v>253</v>
      </c>
      <c r="E2059" s="4">
        <v>72</v>
      </c>
      <c r="F2059" s="4">
        <v>21</v>
      </c>
      <c r="G2059" s="4">
        <v>42.1</v>
      </c>
      <c r="H2059" s="3">
        <v>44927</v>
      </c>
      <c r="I2059" s="4">
        <f>'Main Data (2)'!$D2059-'Main Data (2)'!$F2059</f>
        <v>232</v>
      </c>
      <c r="J2059" s="4">
        <f>'Main Data (2)'!$D2059*'Main Data (2)'!$G2059</f>
        <v>10651.300000000001</v>
      </c>
      <c r="K2059" s="4">
        <f>'Main Data (2)'!$F2059*'Main Data (2)'!$G2059</f>
        <v>884.1</v>
      </c>
      <c r="L2059" s="7" t="str">
        <f t="shared" si="32"/>
        <v>No</v>
      </c>
    </row>
    <row r="2060" spans="1:12" x14ac:dyDescent="0.25">
      <c r="A2060" s="2" t="s">
        <v>684</v>
      </c>
      <c r="B2060" s="2" t="s">
        <v>48</v>
      </c>
      <c r="C2060" s="2" t="s">
        <v>15</v>
      </c>
      <c r="D2060" s="2">
        <v>462</v>
      </c>
      <c r="E2060" s="2">
        <v>53</v>
      </c>
      <c r="F2060" s="2">
        <v>272</v>
      </c>
      <c r="G2060" s="2">
        <v>109.31</v>
      </c>
      <c r="H2060" s="3">
        <v>45088</v>
      </c>
      <c r="I2060" s="2">
        <f>'Main Data (2)'!$D2060-'Main Data (2)'!$F2060</f>
        <v>190</v>
      </c>
      <c r="J2060" s="2">
        <f>'Main Data (2)'!$D2060*'Main Data (2)'!$G2060</f>
        <v>50501.22</v>
      </c>
      <c r="K2060" s="2">
        <f>'Main Data (2)'!$F2060*'Main Data (2)'!$G2060</f>
        <v>29732.32</v>
      </c>
      <c r="L2060" s="6" t="str">
        <f t="shared" si="32"/>
        <v>No</v>
      </c>
    </row>
    <row r="2061" spans="1:12" x14ac:dyDescent="0.25">
      <c r="A2061" s="4" t="s">
        <v>687</v>
      </c>
      <c r="B2061" s="4" t="s">
        <v>8</v>
      </c>
      <c r="C2061" s="4" t="s">
        <v>15</v>
      </c>
      <c r="D2061" s="4">
        <v>508</v>
      </c>
      <c r="E2061" s="4">
        <v>47</v>
      </c>
      <c r="F2061" s="4">
        <v>236</v>
      </c>
      <c r="G2061" s="4">
        <v>442.78</v>
      </c>
      <c r="H2061" s="5">
        <v>45133</v>
      </c>
      <c r="I2061" s="4">
        <f>'Main Data (2)'!$D2061-'Main Data (2)'!$F2061</f>
        <v>272</v>
      </c>
      <c r="J2061" s="4">
        <f>'Main Data (2)'!$D2061*'Main Data (2)'!$G2061</f>
        <v>224932.24</v>
      </c>
      <c r="K2061" s="4">
        <f>'Main Data (2)'!$F2061*'Main Data (2)'!$G2061</f>
        <v>104496.07999999999</v>
      </c>
      <c r="L2061" s="7" t="str">
        <f t="shared" si="32"/>
        <v>No</v>
      </c>
    </row>
    <row r="2062" spans="1:12" x14ac:dyDescent="0.25">
      <c r="A2062" s="2" t="s">
        <v>692</v>
      </c>
      <c r="B2062" s="2" t="s">
        <v>37</v>
      </c>
      <c r="C2062" s="2" t="s">
        <v>15</v>
      </c>
      <c r="D2062" s="2">
        <v>137</v>
      </c>
      <c r="E2062" s="2">
        <v>51</v>
      </c>
      <c r="F2062" s="2">
        <v>132</v>
      </c>
      <c r="G2062" s="2">
        <v>45.64</v>
      </c>
      <c r="H2062" s="3">
        <v>45256</v>
      </c>
      <c r="I2062" s="2">
        <f>'Main Data (2)'!$D2062-'Main Data (2)'!$F2062</f>
        <v>5</v>
      </c>
      <c r="J2062" s="2">
        <f>'Main Data (2)'!$D2062*'Main Data (2)'!$G2062</f>
        <v>6252.68</v>
      </c>
      <c r="K2062" s="2">
        <f>'Main Data (2)'!$F2062*'Main Data (2)'!$G2062</f>
        <v>6024.4800000000005</v>
      </c>
      <c r="L2062" s="6" t="str">
        <f t="shared" si="32"/>
        <v>No</v>
      </c>
    </row>
    <row r="2063" spans="1:12" x14ac:dyDescent="0.25">
      <c r="A2063" s="4" t="s">
        <v>696</v>
      </c>
      <c r="B2063" s="4" t="s">
        <v>26</v>
      </c>
      <c r="C2063" s="4" t="s">
        <v>15</v>
      </c>
      <c r="D2063" s="4">
        <v>165</v>
      </c>
      <c r="E2063" s="4">
        <v>64</v>
      </c>
      <c r="F2063" s="4">
        <v>130</v>
      </c>
      <c r="G2063" s="4">
        <v>211.25</v>
      </c>
      <c r="H2063" s="5">
        <v>45145</v>
      </c>
      <c r="I2063" s="4">
        <f>'Main Data (2)'!$D2063-'Main Data (2)'!$F2063</f>
        <v>35</v>
      </c>
      <c r="J2063" s="4">
        <f>'Main Data (2)'!$D2063*'Main Data (2)'!$G2063</f>
        <v>34856.25</v>
      </c>
      <c r="K2063" s="4">
        <f>'Main Data (2)'!$F2063*'Main Data (2)'!$G2063</f>
        <v>27462.5</v>
      </c>
      <c r="L2063" s="7" t="str">
        <f t="shared" si="32"/>
        <v>No</v>
      </c>
    </row>
    <row r="2064" spans="1:12" x14ac:dyDescent="0.25">
      <c r="A2064" s="2" t="s">
        <v>699</v>
      </c>
      <c r="B2064" s="2" t="s">
        <v>21</v>
      </c>
      <c r="C2064" s="2" t="s">
        <v>15</v>
      </c>
      <c r="D2064" s="2">
        <v>436</v>
      </c>
      <c r="E2064" s="2">
        <v>54</v>
      </c>
      <c r="F2064" s="2">
        <v>228</v>
      </c>
      <c r="G2064" s="2">
        <v>468.84</v>
      </c>
      <c r="H2064" s="3">
        <v>45024</v>
      </c>
      <c r="I2064" s="2">
        <f>'Main Data (2)'!$D2064-'Main Data (2)'!$F2064</f>
        <v>208</v>
      </c>
      <c r="J2064" s="2">
        <f>'Main Data (2)'!$D2064*'Main Data (2)'!$G2064</f>
        <v>204414.24</v>
      </c>
      <c r="K2064" s="2">
        <f>'Main Data (2)'!$F2064*'Main Data (2)'!$G2064</f>
        <v>106895.51999999999</v>
      </c>
      <c r="L2064" s="6" t="str">
        <f t="shared" si="32"/>
        <v>No</v>
      </c>
    </row>
    <row r="2065" spans="1:12" x14ac:dyDescent="0.25">
      <c r="A2065" s="4" t="s">
        <v>701</v>
      </c>
      <c r="B2065" s="4" t="s">
        <v>48</v>
      </c>
      <c r="C2065" s="4" t="s">
        <v>15</v>
      </c>
      <c r="D2065" s="4">
        <v>198</v>
      </c>
      <c r="E2065" s="4">
        <v>84</v>
      </c>
      <c r="F2065" s="4">
        <v>111</v>
      </c>
      <c r="G2065" s="4">
        <v>86.54</v>
      </c>
      <c r="H2065" s="5">
        <v>45277</v>
      </c>
      <c r="I2065" s="4">
        <f>'Main Data (2)'!$D2065-'Main Data (2)'!$F2065</f>
        <v>87</v>
      </c>
      <c r="J2065" s="4">
        <f>'Main Data (2)'!$D2065*'Main Data (2)'!$G2065</f>
        <v>17134.920000000002</v>
      </c>
      <c r="K2065" s="4">
        <f>'Main Data (2)'!$F2065*'Main Data (2)'!$G2065</f>
        <v>9605.94</v>
      </c>
      <c r="L2065" s="7" t="str">
        <f t="shared" si="32"/>
        <v>No</v>
      </c>
    </row>
    <row r="2066" spans="1:12" x14ac:dyDescent="0.25">
      <c r="A2066" s="2" t="s">
        <v>702</v>
      </c>
      <c r="B2066" s="2" t="s">
        <v>17</v>
      </c>
      <c r="C2066" s="2" t="s">
        <v>15</v>
      </c>
      <c r="D2066" s="2">
        <v>351</v>
      </c>
      <c r="E2066" s="2">
        <v>46</v>
      </c>
      <c r="F2066" s="2">
        <v>273</v>
      </c>
      <c r="G2066" s="2">
        <v>231.19</v>
      </c>
      <c r="H2066" s="3">
        <v>45018</v>
      </c>
      <c r="I2066" s="2">
        <f>'Main Data (2)'!$D2066-'Main Data (2)'!$F2066</f>
        <v>78</v>
      </c>
      <c r="J2066" s="2">
        <f>'Main Data (2)'!$D2066*'Main Data (2)'!$G2066</f>
        <v>81147.69</v>
      </c>
      <c r="K2066" s="2">
        <f>'Main Data (2)'!$F2066*'Main Data (2)'!$G2066</f>
        <v>63114.87</v>
      </c>
      <c r="L2066" s="6" t="str">
        <f t="shared" si="32"/>
        <v>No</v>
      </c>
    </row>
    <row r="2067" spans="1:12" x14ac:dyDescent="0.25">
      <c r="A2067" s="4" t="s">
        <v>707</v>
      </c>
      <c r="B2067" s="4" t="s">
        <v>17</v>
      </c>
      <c r="C2067" s="4" t="s">
        <v>15</v>
      </c>
      <c r="D2067" s="4">
        <v>324</v>
      </c>
      <c r="E2067" s="4">
        <v>81</v>
      </c>
      <c r="F2067" s="4">
        <v>45</v>
      </c>
      <c r="G2067" s="4">
        <v>294.57</v>
      </c>
      <c r="H2067" s="5">
        <v>45023</v>
      </c>
      <c r="I2067" s="4">
        <f>'Main Data (2)'!$D2067-'Main Data (2)'!$F2067</f>
        <v>279</v>
      </c>
      <c r="J2067" s="4">
        <f>'Main Data (2)'!$D2067*'Main Data (2)'!$G2067</f>
        <v>95440.68</v>
      </c>
      <c r="K2067" s="4">
        <f>'Main Data (2)'!$F2067*'Main Data (2)'!$G2067</f>
        <v>13255.65</v>
      </c>
      <c r="L2067" s="7" t="str">
        <f t="shared" si="32"/>
        <v>No</v>
      </c>
    </row>
    <row r="2068" spans="1:12" x14ac:dyDescent="0.25">
      <c r="A2068" s="2" t="s">
        <v>708</v>
      </c>
      <c r="B2068" s="2" t="s">
        <v>35</v>
      </c>
      <c r="C2068" s="2" t="s">
        <v>15</v>
      </c>
      <c r="D2068" s="2">
        <v>83</v>
      </c>
      <c r="E2068" s="2">
        <v>95</v>
      </c>
      <c r="F2068" s="2">
        <v>22</v>
      </c>
      <c r="G2068" s="2">
        <v>137.28</v>
      </c>
      <c r="H2068" s="3">
        <v>44970</v>
      </c>
      <c r="I2068" s="2">
        <f>'Main Data (2)'!$D2068-'Main Data (2)'!$F2068</f>
        <v>61</v>
      </c>
      <c r="J2068" s="2">
        <f>'Main Data (2)'!$D2068*'Main Data (2)'!$G2068</f>
        <v>11394.24</v>
      </c>
      <c r="K2068" s="2">
        <f>'Main Data (2)'!$F2068*'Main Data (2)'!$G2068</f>
        <v>3020.16</v>
      </c>
      <c r="L2068" s="6" t="str">
        <f t="shared" si="32"/>
        <v>Yes</v>
      </c>
    </row>
    <row r="2069" spans="1:12" x14ac:dyDescent="0.25">
      <c r="A2069" s="4" t="s">
        <v>714</v>
      </c>
      <c r="B2069" s="4" t="s">
        <v>14</v>
      </c>
      <c r="C2069" s="4" t="s">
        <v>15</v>
      </c>
      <c r="D2069" s="4">
        <v>195</v>
      </c>
      <c r="E2069" s="4">
        <v>63</v>
      </c>
      <c r="F2069" s="4">
        <v>132</v>
      </c>
      <c r="G2069" s="4">
        <v>288.39</v>
      </c>
      <c r="H2069" s="5">
        <v>44972</v>
      </c>
      <c r="I2069" s="4">
        <f>'Main Data (2)'!$D2069-'Main Data (2)'!$F2069</f>
        <v>63</v>
      </c>
      <c r="J2069" s="4">
        <f>'Main Data (2)'!$D2069*'Main Data (2)'!$G2069</f>
        <v>56236.049999999996</v>
      </c>
      <c r="K2069" s="4">
        <f>'Main Data (2)'!$F2069*'Main Data (2)'!$G2069</f>
        <v>38067.479999999996</v>
      </c>
      <c r="L2069" s="7" t="str">
        <f t="shared" si="32"/>
        <v>No</v>
      </c>
    </row>
    <row r="2070" spans="1:12" x14ac:dyDescent="0.25">
      <c r="A2070" s="2" t="s">
        <v>716</v>
      </c>
      <c r="B2070" s="2" t="s">
        <v>28</v>
      </c>
      <c r="C2070" s="2" t="s">
        <v>15</v>
      </c>
      <c r="D2070" s="2">
        <v>228</v>
      </c>
      <c r="E2070" s="2">
        <v>58</v>
      </c>
      <c r="F2070" s="2">
        <v>28</v>
      </c>
      <c r="G2070" s="2">
        <v>335.06</v>
      </c>
      <c r="H2070" s="3">
        <v>45008</v>
      </c>
      <c r="I2070" s="2">
        <f>'Main Data (2)'!$D2070-'Main Data (2)'!$F2070</f>
        <v>200</v>
      </c>
      <c r="J2070" s="2">
        <f>'Main Data (2)'!$D2070*'Main Data (2)'!$G2070</f>
        <v>76393.680000000008</v>
      </c>
      <c r="K2070" s="2">
        <f>'Main Data (2)'!$F2070*'Main Data (2)'!$G2070</f>
        <v>9381.68</v>
      </c>
      <c r="L2070" s="6" t="str">
        <f t="shared" si="32"/>
        <v>No</v>
      </c>
    </row>
    <row r="2071" spans="1:12" x14ac:dyDescent="0.25">
      <c r="A2071" s="4" t="s">
        <v>719</v>
      </c>
      <c r="B2071" s="4" t="s">
        <v>37</v>
      </c>
      <c r="C2071" s="4" t="s">
        <v>15</v>
      </c>
      <c r="D2071" s="4">
        <v>343</v>
      </c>
      <c r="E2071" s="4">
        <v>69</v>
      </c>
      <c r="F2071" s="4">
        <v>61</v>
      </c>
      <c r="G2071" s="4">
        <v>69.680000000000007</v>
      </c>
      <c r="H2071" s="5">
        <v>45157</v>
      </c>
      <c r="I2071" s="4">
        <f>'Main Data (2)'!$D2071-'Main Data (2)'!$F2071</f>
        <v>282</v>
      </c>
      <c r="J2071" s="4">
        <f>'Main Data (2)'!$D2071*'Main Data (2)'!$G2071</f>
        <v>23900.240000000002</v>
      </c>
      <c r="K2071" s="4">
        <f>'Main Data (2)'!$F2071*'Main Data (2)'!$G2071</f>
        <v>4250.4800000000005</v>
      </c>
      <c r="L2071" s="7" t="str">
        <f t="shared" si="32"/>
        <v>No</v>
      </c>
    </row>
    <row r="2072" spans="1:12" x14ac:dyDescent="0.25">
      <c r="A2072" s="2" t="s">
        <v>721</v>
      </c>
      <c r="B2072" s="2" t="s">
        <v>37</v>
      </c>
      <c r="C2072" s="2" t="s">
        <v>15</v>
      </c>
      <c r="D2072" s="2">
        <v>364</v>
      </c>
      <c r="E2072" s="2">
        <v>31</v>
      </c>
      <c r="F2072" s="2">
        <v>72</v>
      </c>
      <c r="G2072" s="2">
        <v>154.66</v>
      </c>
      <c r="H2072" s="3">
        <v>45007</v>
      </c>
      <c r="I2072" s="2">
        <f>'Main Data (2)'!$D2072-'Main Data (2)'!$F2072</f>
        <v>292</v>
      </c>
      <c r="J2072" s="2">
        <f>'Main Data (2)'!$D2072*'Main Data (2)'!$G2072</f>
        <v>56296.24</v>
      </c>
      <c r="K2072" s="2">
        <f>'Main Data (2)'!$F2072*'Main Data (2)'!$G2072</f>
        <v>11135.52</v>
      </c>
      <c r="L2072" s="6" t="str">
        <f t="shared" si="32"/>
        <v>No</v>
      </c>
    </row>
    <row r="2073" spans="1:12" x14ac:dyDescent="0.25">
      <c r="A2073" s="4" t="s">
        <v>726</v>
      </c>
      <c r="B2073" s="4" t="s">
        <v>37</v>
      </c>
      <c r="C2073" s="4" t="s">
        <v>15</v>
      </c>
      <c r="D2073" s="4">
        <v>287</v>
      </c>
      <c r="E2073" s="4">
        <v>74</v>
      </c>
      <c r="F2073" s="4">
        <v>66</v>
      </c>
      <c r="G2073" s="4">
        <v>57.32</v>
      </c>
      <c r="H2073" s="5">
        <v>45217</v>
      </c>
      <c r="I2073" s="4">
        <f>'Main Data (2)'!$D2073-'Main Data (2)'!$F2073</f>
        <v>221</v>
      </c>
      <c r="J2073" s="4">
        <f>'Main Data (2)'!$D2073*'Main Data (2)'!$G2073</f>
        <v>16450.84</v>
      </c>
      <c r="K2073" s="4">
        <f>'Main Data (2)'!$F2073*'Main Data (2)'!$G2073</f>
        <v>3783.12</v>
      </c>
      <c r="L2073" s="7" t="str">
        <f t="shared" si="32"/>
        <v>No</v>
      </c>
    </row>
    <row r="2074" spans="1:12" x14ac:dyDescent="0.25">
      <c r="A2074" s="2" t="s">
        <v>727</v>
      </c>
      <c r="B2074" s="2" t="s">
        <v>21</v>
      </c>
      <c r="C2074" s="2" t="s">
        <v>15</v>
      </c>
      <c r="D2074" s="2">
        <v>95</v>
      </c>
      <c r="E2074" s="2">
        <v>35</v>
      </c>
      <c r="F2074" s="2">
        <v>93</v>
      </c>
      <c r="G2074" s="2">
        <v>177.49</v>
      </c>
      <c r="H2074" s="3">
        <v>44993</v>
      </c>
      <c r="I2074" s="2">
        <f>'Main Data (2)'!$D2074-'Main Data (2)'!$F2074</f>
        <v>2</v>
      </c>
      <c r="J2074" s="2">
        <f>'Main Data (2)'!$D2074*'Main Data (2)'!$G2074</f>
        <v>16861.55</v>
      </c>
      <c r="K2074" s="2">
        <f>'Main Data (2)'!$F2074*'Main Data (2)'!$G2074</f>
        <v>16506.57</v>
      </c>
      <c r="L2074" s="6" t="str">
        <f t="shared" si="32"/>
        <v>No</v>
      </c>
    </row>
    <row r="2075" spans="1:12" x14ac:dyDescent="0.25">
      <c r="A2075" s="4" t="s">
        <v>738</v>
      </c>
      <c r="B2075" s="4" t="s">
        <v>8</v>
      </c>
      <c r="C2075" s="4" t="s">
        <v>15</v>
      </c>
      <c r="D2075" s="4">
        <v>212</v>
      </c>
      <c r="E2075" s="4">
        <v>20</v>
      </c>
      <c r="F2075" s="4">
        <v>196</v>
      </c>
      <c r="G2075" s="4">
        <v>364.83</v>
      </c>
      <c r="H2075" s="5">
        <v>45021</v>
      </c>
      <c r="I2075" s="4">
        <f>'Main Data (2)'!$D2075-'Main Data (2)'!$F2075</f>
        <v>16</v>
      </c>
      <c r="J2075" s="4">
        <f>'Main Data (2)'!$D2075*'Main Data (2)'!$G2075</f>
        <v>77343.959999999992</v>
      </c>
      <c r="K2075" s="4">
        <f>'Main Data (2)'!$F2075*'Main Data (2)'!$G2075</f>
        <v>71506.679999999993</v>
      </c>
      <c r="L2075" s="7" t="str">
        <f t="shared" si="32"/>
        <v>No</v>
      </c>
    </row>
    <row r="2076" spans="1:12" x14ac:dyDescent="0.25">
      <c r="A2076" s="2" t="s">
        <v>748</v>
      </c>
      <c r="B2076" s="2" t="s">
        <v>26</v>
      </c>
      <c r="C2076" s="2" t="s">
        <v>15</v>
      </c>
      <c r="D2076" s="2">
        <v>346</v>
      </c>
      <c r="E2076" s="2">
        <v>56</v>
      </c>
      <c r="F2076" s="2">
        <v>232</v>
      </c>
      <c r="G2076" s="2">
        <v>28.53</v>
      </c>
      <c r="H2076" s="3">
        <v>45247</v>
      </c>
      <c r="I2076" s="2">
        <f>'Main Data (2)'!$D2076-'Main Data (2)'!$F2076</f>
        <v>114</v>
      </c>
      <c r="J2076" s="2">
        <f>'Main Data (2)'!$D2076*'Main Data (2)'!$G2076</f>
        <v>9871.380000000001</v>
      </c>
      <c r="K2076" s="2">
        <f>'Main Data (2)'!$F2076*'Main Data (2)'!$G2076</f>
        <v>6618.96</v>
      </c>
      <c r="L2076" s="6" t="str">
        <f t="shared" si="32"/>
        <v>No</v>
      </c>
    </row>
    <row r="2077" spans="1:12" x14ac:dyDescent="0.25">
      <c r="A2077" s="4" t="s">
        <v>749</v>
      </c>
      <c r="B2077" s="4" t="s">
        <v>28</v>
      </c>
      <c r="C2077" s="4" t="s">
        <v>15</v>
      </c>
      <c r="D2077" s="4">
        <v>223</v>
      </c>
      <c r="E2077" s="4">
        <v>93</v>
      </c>
      <c r="F2077" s="4">
        <v>0</v>
      </c>
      <c r="G2077" s="4">
        <v>370.01</v>
      </c>
      <c r="H2077" s="5">
        <v>45107</v>
      </c>
      <c r="I2077" s="4">
        <f>'Main Data (2)'!$D2077-'Main Data (2)'!$F2077</f>
        <v>223</v>
      </c>
      <c r="J2077" s="4">
        <f>'Main Data (2)'!$D2077*'Main Data (2)'!$G2077</f>
        <v>82512.23</v>
      </c>
      <c r="K2077" s="4">
        <f>'Main Data (2)'!$F2077*'Main Data (2)'!$G2077</f>
        <v>0</v>
      </c>
      <c r="L2077" s="7" t="str">
        <f t="shared" si="32"/>
        <v>No</v>
      </c>
    </row>
    <row r="2078" spans="1:12" x14ac:dyDescent="0.25">
      <c r="A2078" s="2" t="s">
        <v>754</v>
      </c>
      <c r="B2078" s="2" t="s">
        <v>26</v>
      </c>
      <c r="C2078" s="2" t="s">
        <v>15</v>
      </c>
      <c r="D2078" s="2">
        <v>142</v>
      </c>
      <c r="E2078" s="2">
        <v>27</v>
      </c>
      <c r="F2078" s="2">
        <v>97</v>
      </c>
      <c r="G2078" s="2">
        <v>13.82</v>
      </c>
      <c r="H2078" s="3">
        <v>45284</v>
      </c>
      <c r="I2078" s="2">
        <f>'Main Data (2)'!$D2078-'Main Data (2)'!$F2078</f>
        <v>45</v>
      </c>
      <c r="J2078" s="2">
        <f>'Main Data (2)'!$D2078*'Main Data (2)'!$G2078</f>
        <v>1962.44</v>
      </c>
      <c r="K2078" s="2">
        <f>'Main Data (2)'!$F2078*'Main Data (2)'!$G2078</f>
        <v>1340.54</v>
      </c>
      <c r="L2078" s="6" t="str">
        <f t="shared" si="32"/>
        <v>No</v>
      </c>
    </row>
    <row r="2079" spans="1:12" x14ac:dyDescent="0.25">
      <c r="A2079" s="4" t="s">
        <v>755</v>
      </c>
      <c r="B2079" s="4" t="s">
        <v>21</v>
      </c>
      <c r="C2079" s="4" t="s">
        <v>15</v>
      </c>
      <c r="D2079" s="4">
        <v>356</v>
      </c>
      <c r="E2079" s="4">
        <v>90</v>
      </c>
      <c r="F2079" s="4">
        <v>200</v>
      </c>
      <c r="G2079" s="4">
        <v>290.05</v>
      </c>
      <c r="H2079" s="5">
        <v>45273</v>
      </c>
      <c r="I2079" s="4">
        <f>'Main Data (2)'!$D2079-'Main Data (2)'!$F2079</f>
        <v>156</v>
      </c>
      <c r="J2079" s="4">
        <f>'Main Data (2)'!$D2079*'Main Data (2)'!$G2079</f>
        <v>103257.8</v>
      </c>
      <c r="K2079" s="4">
        <f>'Main Data (2)'!$F2079*'Main Data (2)'!$G2079</f>
        <v>58010</v>
      </c>
      <c r="L2079" s="7" t="str">
        <f t="shared" si="32"/>
        <v>No</v>
      </c>
    </row>
    <row r="2080" spans="1:12" x14ac:dyDescent="0.25">
      <c r="A2080" s="2" t="s">
        <v>761</v>
      </c>
      <c r="B2080" s="2" t="s">
        <v>21</v>
      </c>
      <c r="C2080" s="2" t="s">
        <v>15</v>
      </c>
      <c r="D2080" s="2">
        <v>383</v>
      </c>
      <c r="E2080" s="2">
        <v>61</v>
      </c>
      <c r="F2080" s="2">
        <v>213</v>
      </c>
      <c r="G2080" s="2">
        <v>318.14999999999998</v>
      </c>
      <c r="H2080" s="3">
        <v>44973</v>
      </c>
      <c r="I2080" s="2">
        <f>'Main Data (2)'!$D2080-'Main Data (2)'!$F2080</f>
        <v>170</v>
      </c>
      <c r="J2080" s="2">
        <f>'Main Data (2)'!$D2080*'Main Data (2)'!$G2080</f>
        <v>121851.45</v>
      </c>
      <c r="K2080" s="2">
        <f>'Main Data (2)'!$F2080*'Main Data (2)'!$G2080</f>
        <v>67765.95</v>
      </c>
      <c r="L2080" s="6" t="str">
        <f t="shared" si="32"/>
        <v>No</v>
      </c>
    </row>
    <row r="2081" spans="1:12" x14ac:dyDescent="0.25">
      <c r="A2081" s="4" t="s">
        <v>774</v>
      </c>
      <c r="B2081" s="4" t="s">
        <v>8</v>
      </c>
      <c r="C2081" s="4" t="s">
        <v>15</v>
      </c>
      <c r="D2081" s="4">
        <v>423</v>
      </c>
      <c r="E2081" s="4">
        <v>63</v>
      </c>
      <c r="F2081" s="4">
        <v>123</v>
      </c>
      <c r="G2081" s="4">
        <v>250.04</v>
      </c>
      <c r="H2081" s="5">
        <v>44973</v>
      </c>
      <c r="I2081" s="4">
        <f>'Main Data (2)'!$D2081-'Main Data (2)'!$F2081</f>
        <v>300</v>
      </c>
      <c r="J2081" s="4">
        <f>'Main Data (2)'!$D2081*'Main Data (2)'!$G2081</f>
        <v>105766.92</v>
      </c>
      <c r="K2081" s="4">
        <f>'Main Data (2)'!$F2081*'Main Data (2)'!$G2081</f>
        <v>30754.92</v>
      </c>
      <c r="L2081" s="7" t="str">
        <f t="shared" si="32"/>
        <v>No</v>
      </c>
    </row>
    <row r="2082" spans="1:12" x14ac:dyDescent="0.25">
      <c r="A2082" s="2" t="s">
        <v>780</v>
      </c>
      <c r="B2082" s="2" t="s">
        <v>14</v>
      </c>
      <c r="C2082" s="2" t="s">
        <v>15</v>
      </c>
      <c r="D2082" s="2">
        <v>204</v>
      </c>
      <c r="E2082" s="2">
        <v>48</v>
      </c>
      <c r="F2082" s="2">
        <v>47</v>
      </c>
      <c r="G2082" s="2">
        <v>258.75</v>
      </c>
      <c r="H2082" s="3">
        <v>45036</v>
      </c>
      <c r="I2082" s="2">
        <f>'Main Data (2)'!$D2082-'Main Data (2)'!$F2082</f>
        <v>157</v>
      </c>
      <c r="J2082" s="2">
        <f>'Main Data (2)'!$D2082*'Main Data (2)'!$G2082</f>
        <v>52785</v>
      </c>
      <c r="K2082" s="2">
        <f>'Main Data (2)'!$F2082*'Main Data (2)'!$G2082</f>
        <v>12161.25</v>
      </c>
      <c r="L2082" s="6" t="str">
        <f t="shared" si="32"/>
        <v>No</v>
      </c>
    </row>
    <row r="2083" spans="1:12" x14ac:dyDescent="0.25">
      <c r="A2083" s="4" t="s">
        <v>781</v>
      </c>
      <c r="B2083" s="4" t="s">
        <v>26</v>
      </c>
      <c r="C2083" s="4" t="s">
        <v>15</v>
      </c>
      <c r="D2083" s="4">
        <v>432</v>
      </c>
      <c r="E2083" s="4">
        <v>29</v>
      </c>
      <c r="F2083" s="4">
        <v>180</v>
      </c>
      <c r="G2083" s="4">
        <v>158.43</v>
      </c>
      <c r="H2083" s="5">
        <v>45252</v>
      </c>
      <c r="I2083" s="4">
        <f>'Main Data (2)'!$D2083-'Main Data (2)'!$F2083</f>
        <v>252</v>
      </c>
      <c r="J2083" s="4">
        <f>'Main Data (2)'!$D2083*'Main Data (2)'!$G2083</f>
        <v>68441.760000000009</v>
      </c>
      <c r="K2083" s="4">
        <f>'Main Data (2)'!$F2083*'Main Data (2)'!$G2083</f>
        <v>28517.4</v>
      </c>
      <c r="L2083" s="7" t="str">
        <f t="shared" si="32"/>
        <v>No</v>
      </c>
    </row>
    <row r="2084" spans="1:12" x14ac:dyDescent="0.25">
      <c r="A2084" s="2" t="s">
        <v>782</v>
      </c>
      <c r="B2084" s="2" t="s">
        <v>48</v>
      </c>
      <c r="C2084" s="2" t="s">
        <v>15</v>
      </c>
      <c r="D2084" s="2">
        <v>320</v>
      </c>
      <c r="E2084" s="2">
        <v>49</v>
      </c>
      <c r="F2084" s="2">
        <v>169</v>
      </c>
      <c r="G2084" s="2">
        <v>66.53</v>
      </c>
      <c r="H2084" s="3">
        <v>45018</v>
      </c>
      <c r="I2084" s="2">
        <f>'Main Data (2)'!$D2084-'Main Data (2)'!$F2084</f>
        <v>151</v>
      </c>
      <c r="J2084" s="2">
        <f>'Main Data (2)'!$D2084*'Main Data (2)'!$G2084</f>
        <v>21289.599999999999</v>
      </c>
      <c r="K2084" s="2">
        <f>'Main Data (2)'!$F2084*'Main Data (2)'!$G2084</f>
        <v>11243.57</v>
      </c>
      <c r="L2084" s="6" t="str">
        <f t="shared" si="32"/>
        <v>No</v>
      </c>
    </row>
    <row r="2085" spans="1:12" x14ac:dyDescent="0.25">
      <c r="A2085" s="4" t="s">
        <v>792</v>
      </c>
      <c r="B2085" s="4" t="s">
        <v>21</v>
      </c>
      <c r="C2085" s="4" t="s">
        <v>15</v>
      </c>
      <c r="D2085" s="4">
        <v>297</v>
      </c>
      <c r="E2085" s="4">
        <v>80</v>
      </c>
      <c r="F2085" s="4">
        <v>201</v>
      </c>
      <c r="G2085" s="4">
        <v>391.97</v>
      </c>
      <c r="H2085" s="5">
        <v>45014</v>
      </c>
      <c r="I2085" s="4">
        <f>'Main Data (2)'!$D2085-'Main Data (2)'!$F2085</f>
        <v>96</v>
      </c>
      <c r="J2085" s="4">
        <f>'Main Data (2)'!$D2085*'Main Data (2)'!$G2085</f>
        <v>116415.09000000001</v>
      </c>
      <c r="K2085" s="4">
        <f>'Main Data (2)'!$F2085*'Main Data (2)'!$G2085</f>
        <v>78785.97</v>
      </c>
      <c r="L2085" s="7" t="str">
        <f t="shared" si="32"/>
        <v>No</v>
      </c>
    </row>
    <row r="2086" spans="1:12" x14ac:dyDescent="0.25">
      <c r="A2086" s="2" t="s">
        <v>793</v>
      </c>
      <c r="B2086" s="2" t="s">
        <v>12</v>
      </c>
      <c r="C2086" s="2" t="s">
        <v>15</v>
      </c>
      <c r="D2086" s="2">
        <v>285</v>
      </c>
      <c r="E2086" s="2">
        <v>25</v>
      </c>
      <c r="F2086" s="2">
        <v>211</v>
      </c>
      <c r="G2086" s="2">
        <v>400.86</v>
      </c>
      <c r="H2086" s="3">
        <v>45014</v>
      </c>
      <c r="I2086" s="2">
        <f>'Main Data (2)'!$D2086-'Main Data (2)'!$F2086</f>
        <v>74</v>
      </c>
      <c r="J2086" s="2">
        <f>'Main Data (2)'!$D2086*'Main Data (2)'!$G2086</f>
        <v>114245.1</v>
      </c>
      <c r="K2086" s="2">
        <f>'Main Data (2)'!$F2086*'Main Data (2)'!$G2086</f>
        <v>84581.46</v>
      </c>
      <c r="L2086" s="6" t="str">
        <f t="shared" si="32"/>
        <v>No</v>
      </c>
    </row>
    <row r="2087" spans="1:12" x14ac:dyDescent="0.25">
      <c r="A2087" s="4" t="s">
        <v>796</v>
      </c>
      <c r="B2087" s="4" t="s">
        <v>48</v>
      </c>
      <c r="C2087" s="4" t="s">
        <v>15</v>
      </c>
      <c r="D2087" s="4">
        <v>205</v>
      </c>
      <c r="E2087" s="4">
        <v>27</v>
      </c>
      <c r="F2087" s="4">
        <v>158</v>
      </c>
      <c r="G2087" s="4">
        <v>453.05</v>
      </c>
      <c r="H2087" s="5">
        <v>45291</v>
      </c>
      <c r="I2087" s="4">
        <f>'Main Data (2)'!$D2087-'Main Data (2)'!$F2087</f>
        <v>47</v>
      </c>
      <c r="J2087" s="4">
        <f>'Main Data (2)'!$D2087*'Main Data (2)'!$G2087</f>
        <v>92875.25</v>
      </c>
      <c r="K2087" s="4">
        <f>'Main Data (2)'!$F2087*'Main Data (2)'!$G2087</f>
        <v>71581.900000000009</v>
      </c>
      <c r="L2087" s="7" t="str">
        <f t="shared" si="32"/>
        <v>No</v>
      </c>
    </row>
    <row r="2088" spans="1:12" x14ac:dyDescent="0.25">
      <c r="A2088" s="2" t="s">
        <v>802</v>
      </c>
      <c r="B2088" s="2" t="s">
        <v>8</v>
      </c>
      <c r="C2088" s="2" t="s">
        <v>15</v>
      </c>
      <c r="D2088" s="2">
        <v>273</v>
      </c>
      <c r="E2088" s="2">
        <v>66</v>
      </c>
      <c r="F2088" s="2">
        <v>109</v>
      </c>
      <c r="G2088" s="2">
        <v>233.48</v>
      </c>
      <c r="H2088" s="3">
        <v>44932</v>
      </c>
      <c r="I2088" s="2">
        <f>'Main Data (2)'!$D2088-'Main Data (2)'!$F2088</f>
        <v>164</v>
      </c>
      <c r="J2088" s="2">
        <f>'Main Data (2)'!$D2088*'Main Data (2)'!$G2088</f>
        <v>63740.039999999994</v>
      </c>
      <c r="K2088" s="2">
        <f>'Main Data (2)'!$F2088*'Main Data (2)'!$G2088</f>
        <v>25449.32</v>
      </c>
      <c r="L2088" s="6" t="str">
        <f t="shared" si="32"/>
        <v>No</v>
      </c>
    </row>
    <row r="2089" spans="1:12" x14ac:dyDescent="0.25">
      <c r="A2089" s="4" t="s">
        <v>803</v>
      </c>
      <c r="B2089" s="4" t="s">
        <v>21</v>
      </c>
      <c r="C2089" s="4" t="s">
        <v>15</v>
      </c>
      <c r="D2089" s="4">
        <v>462</v>
      </c>
      <c r="E2089" s="4">
        <v>28</v>
      </c>
      <c r="F2089" s="4">
        <v>293</v>
      </c>
      <c r="G2089" s="4">
        <v>69.03</v>
      </c>
      <c r="H2089" s="5">
        <v>45271</v>
      </c>
      <c r="I2089" s="4">
        <f>'Main Data (2)'!$D2089-'Main Data (2)'!$F2089</f>
        <v>169</v>
      </c>
      <c r="J2089" s="4">
        <f>'Main Data (2)'!$D2089*'Main Data (2)'!$G2089</f>
        <v>31891.86</v>
      </c>
      <c r="K2089" s="4">
        <f>'Main Data (2)'!$F2089*'Main Data (2)'!$G2089</f>
        <v>20225.79</v>
      </c>
      <c r="L2089" s="7" t="str">
        <f t="shared" si="32"/>
        <v>No</v>
      </c>
    </row>
    <row r="2090" spans="1:12" x14ac:dyDescent="0.25">
      <c r="A2090" s="2" t="s">
        <v>806</v>
      </c>
      <c r="B2090" s="2" t="s">
        <v>14</v>
      </c>
      <c r="C2090" s="2" t="s">
        <v>15</v>
      </c>
      <c r="D2090" s="2">
        <v>150</v>
      </c>
      <c r="E2090" s="2">
        <v>82</v>
      </c>
      <c r="F2090" s="2">
        <v>77</v>
      </c>
      <c r="G2090" s="2">
        <v>193.11</v>
      </c>
      <c r="H2090" s="3">
        <v>44995</v>
      </c>
      <c r="I2090" s="2">
        <f>'Main Data (2)'!$D2090-'Main Data (2)'!$F2090</f>
        <v>73</v>
      </c>
      <c r="J2090" s="2">
        <f>'Main Data (2)'!$D2090*'Main Data (2)'!$G2090</f>
        <v>28966.500000000004</v>
      </c>
      <c r="K2090" s="2">
        <f>'Main Data (2)'!$F2090*'Main Data (2)'!$G2090</f>
        <v>14869.470000000001</v>
      </c>
      <c r="L2090" s="6" t="str">
        <f t="shared" si="32"/>
        <v>No</v>
      </c>
    </row>
    <row r="2091" spans="1:12" x14ac:dyDescent="0.25">
      <c r="A2091" s="4" t="s">
        <v>810</v>
      </c>
      <c r="B2091" s="4" t="s">
        <v>8</v>
      </c>
      <c r="C2091" s="4" t="s">
        <v>15</v>
      </c>
      <c r="D2091" s="4">
        <v>414</v>
      </c>
      <c r="E2091" s="4">
        <v>63</v>
      </c>
      <c r="F2091" s="4">
        <v>119</v>
      </c>
      <c r="G2091" s="4">
        <v>103.31</v>
      </c>
      <c r="H2091" s="5">
        <v>45092</v>
      </c>
      <c r="I2091" s="4">
        <f>'Main Data (2)'!$D2091-'Main Data (2)'!$F2091</f>
        <v>295</v>
      </c>
      <c r="J2091" s="4">
        <f>'Main Data (2)'!$D2091*'Main Data (2)'!$G2091</f>
        <v>42770.340000000004</v>
      </c>
      <c r="K2091" s="4">
        <f>'Main Data (2)'!$F2091*'Main Data (2)'!$G2091</f>
        <v>12293.89</v>
      </c>
      <c r="L2091" s="7" t="str">
        <f t="shared" si="32"/>
        <v>No</v>
      </c>
    </row>
    <row r="2092" spans="1:12" x14ac:dyDescent="0.25">
      <c r="A2092" s="2" t="s">
        <v>815</v>
      </c>
      <c r="B2092" s="2" t="s">
        <v>17</v>
      </c>
      <c r="C2092" s="2" t="s">
        <v>15</v>
      </c>
      <c r="D2092" s="2">
        <v>327</v>
      </c>
      <c r="E2092" s="2">
        <v>73</v>
      </c>
      <c r="F2092" s="2">
        <v>224</v>
      </c>
      <c r="G2092" s="2">
        <v>323.81</v>
      </c>
      <c r="H2092" s="3">
        <v>45252</v>
      </c>
      <c r="I2092" s="2">
        <f>'Main Data (2)'!$D2092-'Main Data (2)'!$F2092</f>
        <v>103</v>
      </c>
      <c r="J2092" s="2">
        <f>'Main Data (2)'!$D2092*'Main Data (2)'!$G2092</f>
        <v>105885.87</v>
      </c>
      <c r="K2092" s="2">
        <f>'Main Data (2)'!$F2092*'Main Data (2)'!$G2092</f>
        <v>72533.440000000002</v>
      </c>
      <c r="L2092" s="6" t="str">
        <f t="shared" si="32"/>
        <v>No</v>
      </c>
    </row>
    <row r="2093" spans="1:12" x14ac:dyDescent="0.25">
      <c r="A2093" s="4" t="s">
        <v>825</v>
      </c>
      <c r="B2093" s="4" t="s">
        <v>48</v>
      </c>
      <c r="C2093" s="4" t="s">
        <v>15</v>
      </c>
      <c r="D2093" s="4">
        <v>564</v>
      </c>
      <c r="E2093" s="4">
        <v>54</v>
      </c>
      <c r="F2093" s="4">
        <v>268</v>
      </c>
      <c r="G2093" s="4">
        <v>351.66</v>
      </c>
      <c r="H2093" s="5">
        <v>45006</v>
      </c>
      <c r="I2093" s="4">
        <f>'Main Data (2)'!$D2093-'Main Data (2)'!$F2093</f>
        <v>296</v>
      </c>
      <c r="J2093" s="4">
        <f>'Main Data (2)'!$D2093*'Main Data (2)'!$G2093</f>
        <v>198336.24000000002</v>
      </c>
      <c r="K2093" s="4">
        <f>'Main Data (2)'!$F2093*'Main Data (2)'!$G2093</f>
        <v>94244.88</v>
      </c>
      <c r="L2093" s="7" t="str">
        <f t="shared" si="32"/>
        <v>No</v>
      </c>
    </row>
    <row r="2094" spans="1:12" x14ac:dyDescent="0.25">
      <c r="A2094" s="2" t="s">
        <v>831</v>
      </c>
      <c r="B2094" s="2" t="s">
        <v>17</v>
      </c>
      <c r="C2094" s="2" t="s">
        <v>15</v>
      </c>
      <c r="D2094" s="2">
        <v>217</v>
      </c>
      <c r="E2094" s="2">
        <v>42</v>
      </c>
      <c r="F2094" s="2">
        <v>193</v>
      </c>
      <c r="G2094" s="2">
        <v>249.44</v>
      </c>
      <c r="H2094" s="3">
        <v>45121</v>
      </c>
      <c r="I2094" s="2">
        <f>'Main Data (2)'!$D2094-'Main Data (2)'!$F2094</f>
        <v>24</v>
      </c>
      <c r="J2094" s="2">
        <f>'Main Data (2)'!$D2094*'Main Data (2)'!$G2094</f>
        <v>54128.479999999996</v>
      </c>
      <c r="K2094" s="2">
        <f>'Main Data (2)'!$F2094*'Main Data (2)'!$G2094</f>
        <v>48141.919999999998</v>
      </c>
      <c r="L2094" s="6" t="str">
        <f t="shared" si="32"/>
        <v>No</v>
      </c>
    </row>
    <row r="2095" spans="1:12" x14ac:dyDescent="0.25">
      <c r="A2095" s="4" t="s">
        <v>842</v>
      </c>
      <c r="B2095" s="4" t="s">
        <v>37</v>
      </c>
      <c r="C2095" s="4" t="s">
        <v>15</v>
      </c>
      <c r="D2095" s="4">
        <v>402</v>
      </c>
      <c r="E2095" s="4">
        <v>93</v>
      </c>
      <c r="F2095" s="4">
        <v>139</v>
      </c>
      <c r="G2095" s="4">
        <v>100.8</v>
      </c>
      <c r="H2095" s="5">
        <v>45071</v>
      </c>
      <c r="I2095" s="4">
        <f>'Main Data (2)'!$D2095-'Main Data (2)'!$F2095</f>
        <v>263</v>
      </c>
      <c r="J2095" s="4">
        <f>'Main Data (2)'!$D2095*'Main Data (2)'!$G2095</f>
        <v>40521.599999999999</v>
      </c>
      <c r="K2095" s="4">
        <f>'Main Data (2)'!$F2095*'Main Data (2)'!$G2095</f>
        <v>14011.199999999999</v>
      </c>
      <c r="L2095" s="7" t="str">
        <f t="shared" si="32"/>
        <v>No</v>
      </c>
    </row>
    <row r="2096" spans="1:12" x14ac:dyDescent="0.25">
      <c r="A2096" s="2" t="s">
        <v>876</v>
      </c>
      <c r="B2096" s="2" t="s">
        <v>48</v>
      </c>
      <c r="C2096" s="2" t="s">
        <v>15</v>
      </c>
      <c r="D2096" s="2">
        <v>307</v>
      </c>
      <c r="E2096" s="2">
        <v>51</v>
      </c>
      <c r="F2096" s="2">
        <v>135</v>
      </c>
      <c r="G2096" s="2">
        <v>481.27</v>
      </c>
      <c r="H2096" s="3">
        <v>44955</v>
      </c>
      <c r="I2096" s="2">
        <f>'Main Data (2)'!$D2096-'Main Data (2)'!$F2096</f>
        <v>172</v>
      </c>
      <c r="J2096" s="2">
        <f>'Main Data (2)'!$D2096*'Main Data (2)'!$G2096</f>
        <v>147749.88999999998</v>
      </c>
      <c r="K2096" s="2">
        <f>'Main Data (2)'!$F2096*'Main Data (2)'!$G2096</f>
        <v>64971.45</v>
      </c>
      <c r="L2096" s="6" t="str">
        <f t="shared" si="32"/>
        <v>No</v>
      </c>
    </row>
    <row r="2097" spans="1:12" x14ac:dyDescent="0.25">
      <c r="A2097" s="4" t="s">
        <v>877</v>
      </c>
      <c r="B2097" s="4" t="s">
        <v>8</v>
      </c>
      <c r="C2097" s="4" t="s">
        <v>15</v>
      </c>
      <c r="D2097" s="4">
        <v>376</v>
      </c>
      <c r="E2097" s="4">
        <v>65</v>
      </c>
      <c r="F2097" s="4">
        <v>187</v>
      </c>
      <c r="G2097" s="4">
        <v>263.45999999999998</v>
      </c>
      <c r="H2097" s="5">
        <v>45229</v>
      </c>
      <c r="I2097" s="4">
        <f>'Main Data (2)'!$D2097-'Main Data (2)'!$F2097</f>
        <v>189</v>
      </c>
      <c r="J2097" s="4">
        <f>'Main Data (2)'!$D2097*'Main Data (2)'!$G2097</f>
        <v>99060.959999999992</v>
      </c>
      <c r="K2097" s="4">
        <f>'Main Data (2)'!$F2097*'Main Data (2)'!$G2097</f>
        <v>49267.02</v>
      </c>
      <c r="L2097" s="7" t="str">
        <f t="shared" si="32"/>
        <v>No</v>
      </c>
    </row>
    <row r="2098" spans="1:12" x14ac:dyDescent="0.25">
      <c r="A2098" s="2" t="s">
        <v>882</v>
      </c>
      <c r="B2098" s="2" t="s">
        <v>35</v>
      </c>
      <c r="C2098" s="2" t="s">
        <v>15</v>
      </c>
      <c r="D2098" s="2">
        <v>49</v>
      </c>
      <c r="E2098" s="2">
        <v>83</v>
      </c>
      <c r="F2098" s="2">
        <v>32</v>
      </c>
      <c r="G2098" s="2">
        <v>105.89</v>
      </c>
      <c r="H2098" s="3">
        <v>45228</v>
      </c>
      <c r="I2098" s="2">
        <f>'Main Data (2)'!$D2098-'Main Data (2)'!$F2098</f>
        <v>17</v>
      </c>
      <c r="J2098" s="2">
        <f>'Main Data (2)'!$D2098*'Main Data (2)'!$G2098</f>
        <v>5188.6099999999997</v>
      </c>
      <c r="K2098" s="2">
        <f>'Main Data (2)'!$F2098*'Main Data (2)'!$G2098</f>
        <v>3388.48</v>
      </c>
      <c r="L2098" s="6" t="str">
        <f t="shared" si="32"/>
        <v>Yes</v>
      </c>
    </row>
    <row r="2099" spans="1:12" x14ac:dyDescent="0.25">
      <c r="A2099" s="4" t="s">
        <v>898</v>
      </c>
      <c r="B2099" s="4" t="s">
        <v>37</v>
      </c>
      <c r="C2099" s="4" t="s">
        <v>15</v>
      </c>
      <c r="D2099" s="4">
        <v>440</v>
      </c>
      <c r="E2099" s="4">
        <v>31</v>
      </c>
      <c r="F2099" s="4">
        <v>154</v>
      </c>
      <c r="G2099" s="4">
        <v>241.5</v>
      </c>
      <c r="H2099" s="5">
        <v>45214</v>
      </c>
      <c r="I2099" s="4">
        <f>'Main Data (2)'!$D2099-'Main Data (2)'!$F2099</f>
        <v>286</v>
      </c>
      <c r="J2099" s="4">
        <f>'Main Data (2)'!$D2099*'Main Data (2)'!$G2099</f>
        <v>106260</v>
      </c>
      <c r="K2099" s="4">
        <f>'Main Data (2)'!$F2099*'Main Data (2)'!$G2099</f>
        <v>37191</v>
      </c>
      <c r="L2099" s="7" t="str">
        <f t="shared" si="32"/>
        <v>No</v>
      </c>
    </row>
    <row r="2100" spans="1:12" x14ac:dyDescent="0.25">
      <c r="A2100" s="2" t="s">
        <v>901</v>
      </c>
      <c r="B2100" s="2" t="s">
        <v>14</v>
      </c>
      <c r="C2100" s="2" t="s">
        <v>15</v>
      </c>
      <c r="D2100" s="2">
        <v>98</v>
      </c>
      <c r="E2100" s="2">
        <v>47</v>
      </c>
      <c r="F2100" s="2">
        <v>56</v>
      </c>
      <c r="G2100" s="2">
        <v>460.72</v>
      </c>
      <c r="H2100" s="3">
        <v>45102</v>
      </c>
      <c r="I2100" s="2">
        <f>'Main Data (2)'!$D2100-'Main Data (2)'!$F2100</f>
        <v>42</v>
      </c>
      <c r="J2100" s="2">
        <f>'Main Data (2)'!$D2100*'Main Data (2)'!$G2100</f>
        <v>45150.560000000005</v>
      </c>
      <c r="K2100" s="2">
        <f>'Main Data (2)'!$F2100*'Main Data (2)'!$G2100</f>
        <v>25800.32</v>
      </c>
      <c r="L2100" s="6" t="str">
        <f t="shared" si="32"/>
        <v>No</v>
      </c>
    </row>
    <row r="2101" spans="1:12" x14ac:dyDescent="0.25">
      <c r="A2101" s="4" t="s">
        <v>905</v>
      </c>
      <c r="B2101" s="4" t="s">
        <v>28</v>
      </c>
      <c r="C2101" s="4" t="s">
        <v>15</v>
      </c>
      <c r="D2101" s="4">
        <v>266</v>
      </c>
      <c r="E2101" s="4">
        <v>67</v>
      </c>
      <c r="F2101" s="4">
        <v>12</v>
      </c>
      <c r="G2101" s="4">
        <v>485.14</v>
      </c>
      <c r="H2101" s="5">
        <v>45235</v>
      </c>
      <c r="I2101" s="4">
        <f>'Main Data (2)'!$D2101-'Main Data (2)'!$F2101</f>
        <v>254</v>
      </c>
      <c r="J2101" s="4">
        <f>'Main Data (2)'!$D2101*'Main Data (2)'!$G2101</f>
        <v>129047.23999999999</v>
      </c>
      <c r="K2101" s="4">
        <f>'Main Data (2)'!$F2101*'Main Data (2)'!$G2101</f>
        <v>5821.68</v>
      </c>
      <c r="L2101" s="7" t="str">
        <f t="shared" si="32"/>
        <v>No</v>
      </c>
    </row>
    <row r="2102" spans="1:12" x14ac:dyDescent="0.25">
      <c r="A2102" s="2" t="s">
        <v>916</v>
      </c>
      <c r="B2102" s="2" t="s">
        <v>26</v>
      </c>
      <c r="C2102" s="2" t="s">
        <v>15</v>
      </c>
      <c r="D2102" s="2">
        <v>374</v>
      </c>
      <c r="E2102" s="2">
        <v>35</v>
      </c>
      <c r="F2102" s="2">
        <v>162</v>
      </c>
      <c r="G2102" s="2">
        <v>55.01</v>
      </c>
      <c r="H2102" s="3">
        <v>45142</v>
      </c>
      <c r="I2102" s="2">
        <f>'Main Data (2)'!$D2102-'Main Data (2)'!$F2102</f>
        <v>212</v>
      </c>
      <c r="J2102" s="2">
        <f>'Main Data (2)'!$D2102*'Main Data (2)'!$G2102</f>
        <v>20573.739999999998</v>
      </c>
      <c r="K2102" s="2">
        <f>'Main Data (2)'!$F2102*'Main Data (2)'!$G2102</f>
        <v>8911.619999999999</v>
      </c>
      <c r="L2102" s="6" t="str">
        <f t="shared" si="32"/>
        <v>No</v>
      </c>
    </row>
    <row r="2103" spans="1:12" x14ac:dyDescent="0.25">
      <c r="A2103" s="4" t="s">
        <v>925</v>
      </c>
      <c r="B2103" s="4" t="s">
        <v>21</v>
      </c>
      <c r="C2103" s="4" t="s">
        <v>15</v>
      </c>
      <c r="D2103" s="4">
        <v>176</v>
      </c>
      <c r="E2103" s="4">
        <v>42</v>
      </c>
      <c r="F2103" s="4">
        <v>10</v>
      </c>
      <c r="G2103" s="4">
        <v>302.66000000000003</v>
      </c>
      <c r="H2103" s="5">
        <v>45210</v>
      </c>
      <c r="I2103" s="4">
        <f>'Main Data (2)'!$D2103-'Main Data (2)'!$F2103</f>
        <v>166</v>
      </c>
      <c r="J2103" s="4">
        <f>'Main Data (2)'!$D2103*'Main Data (2)'!$G2103</f>
        <v>53268.160000000003</v>
      </c>
      <c r="K2103" s="4">
        <f>'Main Data (2)'!$F2103*'Main Data (2)'!$G2103</f>
        <v>3026.6000000000004</v>
      </c>
      <c r="L2103" s="7" t="str">
        <f t="shared" si="32"/>
        <v>No</v>
      </c>
    </row>
    <row r="2104" spans="1:12" x14ac:dyDescent="0.25">
      <c r="A2104" s="2" t="s">
        <v>926</v>
      </c>
      <c r="B2104" s="2" t="s">
        <v>17</v>
      </c>
      <c r="C2104" s="2" t="s">
        <v>15</v>
      </c>
      <c r="D2104" s="2">
        <v>261</v>
      </c>
      <c r="E2104" s="2">
        <v>78</v>
      </c>
      <c r="F2104" s="2">
        <v>70</v>
      </c>
      <c r="G2104" s="2">
        <v>226.36</v>
      </c>
      <c r="H2104" s="3">
        <v>45187</v>
      </c>
      <c r="I2104" s="2">
        <f>'Main Data (2)'!$D2104-'Main Data (2)'!$F2104</f>
        <v>191</v>
      </c>
      <c r="J2104" s="2">
        <f>'Main Data (2)'!$D2104*'Main Data (2)'!$G2104</f>
        <v>59079.960000000006</v>
      </c>
      <c r="K2104" s="2">
        <f>'Main Data (2)'!$F2104*'Main Data (2)'!$G2104</f>
        <v>15845.2</v>
      </c>
      <c r="L2104" s="6" t="str">
        <f t="shared" si="32"/>
        <v>No</v>
      </c>
    </row>
    <row r="2105" spans="1:12" x14ac:dyDescent="0.25">
      <c r="A2105" s="4" t="s">
        <v>950</v>
      </c>
      <c r="B2105" s="4" t="s">
        <v>17</v>
      </c>
      <c r="C2105" s="4" t="s">
        <v>15</v>
      </c>
      <c r="D2105" s="4">
        <v>188</v>
      </c>
      <c r="E2105" s="4">
        <v>50</v>
      </c>
      <c r="F2105" s="4">
        <v>101</v>
      </c>
      <c r="G2105" s="4">
        <v>147.29</v>
      </c>
      <c r="H2105" s="5">
        <v>45153</v>
      </c>
      <c r="I2105" s="4">
        <f>'Main Data (2)'!$D2105-'Main Data (2)'!$F2105</f>
        <v>87</v>
      </c>
      <c r="J2105" s="4">
        <f>'Main Data (2)'!$D2105*'Main Data (2)'!$G2105</f>
        <v>27690.519999999997</v>
      </c>
      <c r="K2105" s="4">
        <f>'Main Data (2)'!$F2105*'Main Data (2)'!$G2105</f>
        <v>14876.289999999999</v>
      </c>
      <c r="L2105" s="7" t="str">
        <f t="shared" si="32"/>
        <v>No</v>
      </c>
    </row>
    <row r="2106" spans="1:12" x14ac:dyDescent="0.25">
      <c r="A2106" s="2" t="s">
        <v>954</v>
      </c>
      <c r="B2106" s="2" t="s">
        <v>17</v>
      </c>
      <c r="C2106" s="2" t="s">
        <v>15</v>
      </c>
      <c r="D2106" s="2">
        <v>372</v>
      </c>
      <c r="E2106" s="2">
        <v>75</v>
      </c>
      <c r="F2106" s="2">
        <v>194</v>
      </c>
      <c r="G2106" s="2">
        <v>257.95</v>
      </c>
      <c r="H2106" s="3">
        <v>44984</v>
      </c>
      <c r="I2106" s="2">
        <f>'Main Data (2)'!$D2106-'Main Data (2)'!$F2106</f>
        <v>178</v>
      </c>
      <c r="J2106" s="2">
        <f>'Main Data (2)'!$D2106*'Main Data (2)'!$G2106</f>
        <v>95957.4</v>
      </c>
      <c r="K2106" s="2">
        <f>'Main Data (2)'!$F2106*'Main Data (2)'!$G2106</f>
        <v>50042.299999999996</v>
      </c>
      <c r="L2106" s="6" t="str">
        <f t="shared" si="32"/>
        <v>No</v>
      </c>
    </row>
    <row r="2107" spans="1:12" x14ac:dyDescent="0.25">
      <c r="A2107" s="4" t="s">
        <v>958</v>
      </c>
      <c r="B2107" s="4" t="s">
        <v>17</v>
      </c>
      <c r="C2107" s="4" t="s">
        <v>15</v>
      </c>
      <c r="D2107" s="4">
        <v>185</v>
      </c>
      <c r="E2107" s="4">
        <v>69</v>
      </c>
      <c r="F2107" s="4">
        <v>93</v>
      </c>
      <c r="G2107" s="4">
        <v>316.64999999999998</v>
      </c>
      <c r="H2107" s="5">
        <v>45129</v>
      </c>
      <c r="I2107" s="4">
        <f>'Main Data (2)'!$D2107-'Main Data (2)'!$F2107</f>
        <v>92</v>
      </c>
      <c r="J2107" s="4">
        <f>'Main Data (2)'!$D2107*'Main Data (2)'!$G2107</f>
        <v>58580.249999999993</v>
      </c>
      <c r="K2107" s="4">
        <f>'Main Data (2)'!$F2107*'Main Data (2)'!$G2107</f>
        <v>29448.449999999997</v>
      </c>
      <c r="L2107" s="7" t="str">
        <f t="shared" si="32"/>
        <v>No</v>
      </c>
    </row>
    <row r="2108" spans="1:12" x14ac:dyDescent="0.25">
      <c r="A2108" s="2" t="s">
        <v>959</v>
      </c>
      <c r="B2108" s="2" t="s">
        <v>37</v>
      </c>
      <c r="C2108" s="2" t="s">
        <v>15</v>
      </c>
      <c r="D2108" s="2">
        <v>317</v>
      </c>
      <c r="E2108" s="2">
        <v>33</v>
      </c>
      <c r="F2108" s="2">
        <v>138</v>
      </c>
      <c r="G2108" s="2">
        <v>329.16</v>
      </c>
      <c r="H2108" s="3">
        <v>45080</v>
      </c>
      <c r="I2108" s="2">
        <f>'Main Data (2)'!$D2108-'Main Data (2)'!$F2108</f>
        <v>179</v>
      </c>
      <c r="J2108" s="2">
        <f>'Main Data (2)'!$D2108*'Main Data (2)'!$G2108</f>
        <v>104343.72</v>
      </c>
      <c r="K2108" s="2">
        <f>'Main Data (2)'!$F2108*'Main Data (2)'!$G2108</f>
        <v>45424.08</v>
      </c>
      <c r="L2108" s="6" t="str">
        <f t="shared" si="32"/>
        <v>No</v>
      </c>
    </row>
    <row r="2109" spans="1:12" x14ac:dyDescent="0.25">
      <c r="A2109" s="4" t="s">
        <v>969</v>
      </c>
      <c r="B2109" s="4" t="s">
        <v>21</v>
      </c>
      <c r="C2109" s="4" t="s">
        <v>15</v>
      </c>
      <c r="D2109" s="4">
        <v>146</v>
      </c>
      <c r="E2109" s="4">
        <v>36</v>
      </c>
      <c r="F2109" s="4">
        <v>97</v>
      </c>
      <c r="G2109" s="4">
        <v>377.74</v>
      </c>
      <c r="H2109" s="5">
        <v>45103</v>
      </c>
      <c r="I2109" s="4">
        <f>'Main Data (2)'!$D2109-'Main Data (2)'!$F2109</f>
        <v>49</v>
      </c>
      <c r="J2109" s="4">
        <f>'Main Data (2)'!$D2109*'Main Data (2)'!$G2109</f>
        <v>55150.04</v>
      </c>
      <c r="K2109" s="4">
        <f>'Main Data (2)'!$F2109*'Main Data (2)'!$G2109</f>
        <v>36640.78</v>
      </c>
      <c r="L2109" s="7" t="str">
        <f t="shared" si="32"/>
        <v>No</v>
      </c>
    </row>
    <row r="2110" spans="1:12" x14ac:dyDescent="0.25">
      <c r="A2110" s="2" t="s">
        <v>976</v>
      </c>
      <c r="B2110" s="2" t="s">
        <v>21</v>
      </c>
      <c r="C2110" s="2" t="s">
        <v>15</v>
      </c>
      <c r="D2110" s="2">
        <v>288</v>
      </c>
      <c r="E2110" s="2">
        <v>91</v>
      </c>
      <c r="F2110" s="2">
        <v>192</v>
      </c>
      <c r="G2110" s="2">
        <v>91.05</v>
      </c>
      <c r="H2110" s="3">
        <v>45131</v>
      </c>
      <c r="I2110" s="2">
        <f>'Main Data (2)'!$D2110-'Main Data (2)'!$F2110</f>
        <v>96</v>
      </c>
      <c r="J2110" s="2">
        <f>'Main Data (2)'!$D2110*'Main Data (2)'!$G2110</f>
        <v>26222.399999999998</v>
      </c>
      <c r="K2110" s="2">
        <f>'Main Data (2)'!$F2110*'Main Data (2)'!$G2110</f>
        <v>17481.599999999999</v>
      </c>
      <c r="L2110" s="6" t="str">
        <f t="shared" si="32"/>
        <v>No</v>
      </c>
    </row>
    <row r="2111" spans="1:12" x14ac:dyDescent="0.25">
      <c r="A2111" s="4" t="s">
        <v>977</v>
      </c>
      <c r="B2111" s="4" t="s">
        <v>8</v>
      </c>
      <c r="C2111" s="4" t="s">
        <v>15</v>
      </c>
      <c r="D2111" s="4">
        <v>307</v>
      </c>
      <c r="E2111" s="4">
        <v>94</v>
      </c>
      <c r="F2111" s="4">
        <v>249</v>
      </c>
      <c r="G2111" s="4">
        <v>167.18</v>
      </c>
      <c r="H2111" s="5">
        <v>45015</v>
      </c>
      <c r="I2111" s="4">
        <f>'Main Data (2)'!$D2111-'Main Data (2)'!$F2111</f>
        <v>58</v>
      </c>
      <c r="J2111" s="4">
        <f>'Main Data (2)'!$D2111*'Main Data (2)'!$G2111</f>
        <v>51324.26</v>
      </c>
      <c r="K2111" s="4">
        <f>'Main Data (2)'!$F2111*'Main Data (2)'!$G2111</f>
        <v>41627.82</v>
      </c>
      <c r="L2111" s="7" t="str">
        <f t="shared" si="32"/>
        <v>No</v>
      </c>
    </row>
    <row r="2112" spans="1:12" x14ac:dyDescent="0.25">
      <c r="A2112" s="2" t="s">
        <v>984</v>
      </c>
      <c r="B2112" s="2" t="s">
        <v>35</v>
      </c>
      <c r="C2112" s="2" t="s">
        <v>15</v>
      </c>
      <c r="D2112" s="2">
        <v>228</v>
      </c>
      <c r="E2112" s="2">
        <v>87</v>
      </c>
      <c r="F2112" s="2">
        <v>143</v>
      </c>
      <c r="G2112" s="2">
        <v>199.03</v>
      </c>
      <c r="H2112" s="3">
        <v>45249</v>
      </c>
      <c r="I2112" s="2">
        <f>'Main Data (2)'!$D2112-'Main Data (2)'!$F2112</f>
        <v>85</v>
      </c>
      <c r="J2112" s="2">
        <f>'Main Data (2)'!$D2112*'Main Data (2)'!$G2112</f>
        <v>45378.840000000004</v>
      </c>
      <c r="K2112" s="2">
        <f>'Main Data (2)'!$F2112*'Main Data (2)'!$G2112</f>
        <v>28461.29</v>
      </c>
      <c r="L2112" s="6" t="str">
        <f t="shared" si="32"/>
        <v>No</v>
      </c>
    </row>
    <row r="2113" spans="1:12" x14ac:dyDescent="0.25">
      <c r="A2113" s="4" t="s">
        <v>985</v>
      </c>
      <c r="B2113" s="4" t="s">
        <v>28</v>
      </c>
      <c r="C2113" s="4" t="s">
        <v>15</v>
      </c>
      <c r="D2113" s="4">
        <v>253</v>
      </c>
      <c r="E2113" s="4">
        <v>67</v>
      </c>
      <c r="F2113" s="4">
        <v>216</v>
      </c>
      <c r="G2113" s="4">
        <v>418.49</v>
      </c>
      <c r="H2113" s="5">
        <v>45125</v>
      </c>
      <c r="I2113" s="4">
        <f>'Main Data (2)'!$D2113-'Main Data (2)'!$F2113</f>
        <v>37</v>
      </c>
      <c r="J2113" s="4">
        <f>'Main Data (2)'!$D2113*'Main Data (2)'!$G2113</f>
        <v>105877.97</v>
      </c>
      <c r="K2113" s="4">
        <f>'Main Data (2)'!$F2113*'Main Data (2)'!$G2113</f>
        <v>90393.84</v>
      </c>
      <c r="L2113" s="7" t="str">
        <f t="shared" si="32"/>
        <v>No</v>
      </c>
    </row>
    <row r="2114" spans="1:12" x14ac:dyDescent="0.25">
      <c r="A2114" s="2" t="s">
        <v>994</v>
      </c>
      <c r="B2114" s="2" t="s">
        <v>21</v>
      </c>
      <c r="C2114" s="2" t="s">
        <v>15</v>
      </c>
      <c r="D2114" s="2">
        <v>416</v>
      </c>
      <c r="E2114" s="2">
        <v>67</v>
      </c>
      <c r="F2114" s="2">
        <v>211</v>
      </c>
      <c r="G2114" s="2">
        <v>436.97</v>
      </c>
      <c r="H2114" s="3">
        <v>45029</v>
      </c>
      <c r="I2114" s="2">
        <f>'Main Data (2)'!$D2114-'Main Data (2)'!$F2114</f>
        <v>205</v>
      </c>
      <c r="J2114" s="2">
        <f>'Main Data (2)'!$D2114*'Main Data (2)'!$G2114</f>
        <v>181779.52000000002</v>
      </c>
      <c r="K2114" s="2">
        <f>'Main Data (2)'!$F2114*'Main Data (2)'!$G2114</f>
        <v>92200.670000000013</v>
      </c>
      <c r="L2114" s="6" t="str">
        <f t="shared" ref="L2114:L2177" si="33">IF(D2114&lt;=E2114,"Yes","No")</f>
        <v>No</v>
      </c>
    </row>
    <row r="2115" spans="1:12" x14ac:dyDescent="0.25">
      <c r="A2115" s="4" t="s">
        <v>1000</v>
      </c>
      <c r="B2115" s="4" t="s">
        <v>17</v>
      </c>
      <c r="C2115" s="4" t="s">
        <v>15</v>
      </c>
      <c r="D2115" s="4">
        <v>324</v>
      </c>
      <c r="E2115" s="4">
        <v>58</v>
      </c>
      <c r="F2115" s="4">
        <v>204</v>
      </c>
      <c r="G2115" s="4">
        <v>203.24</v>
      </c>
      <c r="H2115" s="5">
        <v>44940</v>
      </c>
      <c r="I2115" s="4">
        <f>'Main Data (2)'!$D2115-'Main Data (2)'!$F2115</f>
        <v>120</v>
      </c>
      <c r="J2115" s="4">
        <f>'Main Data (2)'!$D2115*'Main Data (2)'!$G2115</f>
        <v>65849.760000000009</v>
      </c>
      <c r="K2115" s="4">
        <f>'Main Data (2)'!$F2115*'Main Data (2)'!$G2115</f>
        <v>41460.959999999999</v>
      </c>
      <c r="L2115" s="7" t="str">
        <f t="shared" si="33"/>
        <v>No</v>
      </c>
    </row>
    <row r="2116" spans="1:12" x14ac:dyDescent="0.25">
      <c r="A2116" s="2" t="s">
        <v>1001</v>
      </c>
      <c r="B2116" s="2" t="s">
        <v>35</v>
      </c>
      <c r="C2116" s="2" t="s">
        <v>15</v>
      </c>
      <c r="D2116" s="2">
        <v>180</v>
      </c>
      <c r="E2116" s="2">
        <v>86</v>
      </c>
      <c r="F2116" s="2">
        <v>102</v>
      </c>
      <c r="G2116" s="2">
        <v>420.16</v>
      </c>
      <c r="H2116" s="3">
        <v>45207</v>
      </c>
      <c r="I2116" s="2">
        <f>'Main Data (2)'!$D2116-'Main Data (2)'!$F2116</f>
        <v>78</v>
      </c>
      <c r="J2116" s="2">
        <f>'Main Data (2)'!$D2116*'Main Data (2)'!$G2116</f>
        <v>75628.800000000003</v>
      </c>
      <c r="K2116" s="2">
        <f>'Main Data (2)'!$F2116*'Main Data (2)'!$G2116</f>
        <v>42856.32</v>
      </c>
      <c r="L2116" s="6" t="str">
        <f t="shared" si="33"/>
        <v>No</v>
      </c>
    </row>
    <row r="2117" spans="1:12" x14ac:dyDescent="0.25">
      <c r="A2117" s="4" t="s">
        <v>1002</v>
      </c>
      <c r="B2117" s="4" t="s">
        <v>37</v>
      </c>
      <c r="C2117" s="4" t="s">
        <v>15</v>
      </c>
      <c r="D2117" s="4">
        <v>202</v>
      </c>
      <c r="E2117" s="4">
        <v>54</v>
      </c>
      <c r="F2117" s="4">
        <v>22</v>
      </c>
      <c r="G2117" s="4">
        <v>344.15</v>
      </c>
      <c r="H2117" s="5">
        <v>45086</v>
      </c>
      <c r="I2117" s="4">
        <f>'Main Data (2)'!$D2117-'Main Data (2)'!$F2117</f>
        <v>180</v>
      </c>
      <c r="J2117" s="4">
        <f>'Main Data (2)'!$D2117*'Main Data (2)'!$G2117</f>
        <v>69518.299999999988</v>
      </c>
      <c r="K2117" s="4">
        <f>'Main Data (2)'!$F2117*'Main Data (2)'!$G2117</f>
        <v>7571.2999999999993</v>
      </c>
      <c r="L2117" s="7" t="str">
        <f t="shared" si="33"/>
        <v>No</v>
      </c>
    </row>
    <row r="2118" spans="1:12" x14ac:dyDescent="0.25">
      <c r="A2118" s="2" t="s">
        <v>1006</v>
      </c>
      <c r="B2118" s="2" t="s">
        <v>48</v>
      </c>
      <c r="C2118" s="2" t="s">
        <v>15</v>
      </c>
      <c r="D2118" s="2">
        <v>346</v>
      </c>
      <c r="E2118" s="2">
        <v>28</v>
      </c>
      <c r="F2118" s="2">
        <v>294</v>
      </c>
      <c r="G2118" s="2">
        <v>118.3</v>
      </c>
      <c r="H2118" s="3">
        <v>45063</v>
      </c>
      <c r="I2118" s="2">
        <f>'Main Data (2)'!$D2118-'Main Data (2)'!$F2118</f>
        <v>52</v>
      </c>
      <c r="J2118" s="2">
        <f>'Main Data (2)'!$D2118*'Main Data (2)'!$G2118</f>
        <v>40931.799999999996</v>
      </c>
      <c r="K2118" s="2">
        <f>'Main Data (2)'!$F2118*'Main Data (2)'!$G2118</f>
        <v>34780.199999999997</v>
      </c>
      <c r="L2118" s="6" t="str">
        <f t="shared" si="33"/>
        <v>No</v>
      </c>
    </row>
    <row r="2119" spans="1:12" x14ac:dyDescent="0.25">
      <c r="A2119" s="4" t="s">
        <v>1008</v>
      </c>
      <c r="B2119" s="4" t="s">
        <v>48</v>
      </c>
      <c r="C2119" s="4" t="s">
        <v>15</v>
      </c>
      <c r="D2119" s="4">
        <v>184</v>
      </c>
      <c r="E2119" s="4">
        <v>87</v>
      </c>
      <c r="F2119" s="4">
        <v>134</v>
      </c>
      <c r="G2119" s="4">
        <v>475.71</v>
      </c>
      <c r="H2119" s="5">
        <v>45155</v>
      </c>
      <c r="I2119" s="4">
        <f>'Main Data (2)'!$D2119-'Main Data (2)'!$F2119</f>
        <v>50</v>
      </c>
      <c r="J2119" s="4">
        <f>'Main Data (2)'!$D2119*'Main Data (2)'!$G2119</f>
        <v>87530.64</v>
      </c>
      <c r="K2119" s="4">
        <f>'Main Data (2)'!$F2119*'Main Data (2)'!$G2119</f>
        <v>63745.14</v>
      </c>
      <c r="L2119" s="7" t="str">
        <f t="shared" si="33"/>
        <v>No</v>
      </c>
    </row>
    <row r="2120" spans="1:12" x14ac:dyDescent="0.25">
      <c r="A2120" s="2" t="s">
        <v>1009</v>
      </c>
      <c r="B2120" s="2" t="s">
        <v>48</v>
      </c>
      <c r="C2120" s="2" t="s">
        <v>15</v>
      </c>
      <c r="D2120" s="2">
        <v>535</v>
      </c>
      <c r="E2120" s="2">
        <v>47</v>
      </c>
      <c r="F2120" s="2">
        <v>274</v>
      </c>
      <c r="G2120" s="2">
        <v>492.22</v>
      </c>
      <c r="H2120" s="3">
        <v>45007</v>
      </c>
      <c r="I2120" s="2">
        <f>'Main Data (2)'!$D2120-'Main Data (2)'!$F2120</f>
        <v>261</v>
      </c>
      <c r="J2120" s="2">
        <f>'Main Data (2)'!$D2120*'Main Data (2)'!$G2120</f>
        <v>263337.7</v>
      </c>
      <c r="K2120" s="2">
        <f>'Main Data (2)'!$F2120*'Main Data (2)'!$G2120</f>
        <v>134868.28</v>
      </c>
      <c r="L2120" s="6" t="str">
        <f t="shared" si="33"/>
        <v>No</v>
      </c>
    </row>
    <row r="2121" spans="1:12" x14ac:dyDescent="0.25">
      <c r="A2121" s="4" t="s">
        <v>1014</v>
      </c>
      <c r="B2121" s="4" t="s">
        <v>35</v>
      </c>
      <c r="C2121" s="4" t="s">
        <v>15</v>
      </c>
      <c r="D2121" s="4">
        <v>196</v>
      </c>
      <c r="E2121" s="4">
        <v>41</v>
      </c>
      <c r="F2121" s="4">
        <v>153</v>
      </c>
      <c r="G2121" s="4">
        <v>195.92</v>
      </c>
      <c r="H2121" s="5">
        <v>45166</v>
      </c>
      <c r="I2121" s="4">
        <f>'Main Data (2)'!$D2121-'Main Data (2)'!$F2121</f>
        <v>43</v>
      </c>
      <c r="J2121" s="4">
        <f>'Main Data (2)'!$D2121*'Main Data (2)'!$G2121</f>
        <v>38400.32</v>
      </c>
      <c r="K2121" s="4">
        <f>'Main Data (2)'!$F2121*'Main Data (2)'!$G2121</f>
        <v>29975.759999999998</v>
      </c>
      <c r="L2121" s="7" t="str">
        <f t="shared" si="33"/>
        <v>No</v>
      </c>
    </row>
    <row r="2122" spans="1:12" x14ac:dyDescent="0.25">
      <c r="A2122" s="2" t="s">
        <v>1027</v>
      </c>
      <c r="B2122" s="2" t="s">
        <v>14</v>
      </c>
      <c r="C2122" s="2" t="s">
        <v>15</v>
      </c>
      <c r="D2122" s="2">
        <v>289</v>
      </c>
      <c r="E2122" s="2">
        <v>95</v>
      </c>
      <c r="F2122" s="2">
        <v>48</v>
      </c>
      <c r="G2122" s="2">
        <v>233.82</v>
      </c>
      <c r="H2122" s="3">
        <v>45234</v>
      </c>
      <c r="I2122" s="2">
        <f>'Main Data (2)'!$D2122-'Main Data (2)'!$F2122</f>
        <v>241</v>
      </c>
      <c r="J2122" s="2">
        <f>'Main Data (2)'!$D2122*'Main Data (2)'!$G2122</f>
        <v>67573.98</v>
      </c>
      <c r="K2122" s="2">
        <f>'Main Data (2)'!$F2122*'Main Data (2)'!$G2122</f>
        <v>11223.36</v>
      </c>
      <c r="L2122" s="6" t="str">
        <f t="shared" si="33"/>
        <v>No</v>
      </c>
    </row>
    <row r="2123" spans="1:12" x14ac:dyDescent="0.25">
      <c r="A2123" s="4" t="s">
        <v>1029</v>
      </c>
      <c r="B2123" s="4" t="s">
        <v>21</v>
      </c>
      <c r="C2123" s="4" t="s">
        <v>15</v>
      </c>
      <c r="D2123" s="4">
        <v>367</v>
      </c>
      <c r="E2123" s="4">
        <v>75</v>
      </c>
      <c r="F2123" s="4">
        <v>67</v>
      </c>
      <c r="G2123" s="4">
        <v>44.07</v>
      </c>
      <c r="H2123" s="5">
        <v>45102</v>
      </c>
      <c r="I2123" s="4">
        <f>'Main Data (2)'!$D2123-'Main Data (2)'!$F2123</f>
        <v>300</v>
      </c>
      <c r="J2123" s="4">
        <f>'Main Data (2)'!$D2123*'Main Data (2)'!$G2123</f>
        <v>16173.69</v>
      </c>
      <c r="K2123" s="4">
        <f>'Main Data (2)'!$F2123*'Main Data (2)'!$G2123</f>
        <v>2952.69</v>
      </c>
      <c r="L2123" s="7" t="str">
        <f t="shared" si="33"/>
        <v>No</v>
      </c>
    </row>
    <row r="2124" spans="1:12" x14ac:dyDescent="0.25">
      <c r="A2124" s="2" t="s">
        <v>1031</v>
      </c>
      <c r="B2124" s="2" t="s">
        <v>12</v>
      </c>
      <c r="C2124" s="2" t="s">
        <v>15</v>
      </c>
      <c r="D2124" s="2">
        <v>192</v>
      </c>
      <c r="E2124" s="2">
        <v>52</v>
      </c>
      <c r="F2124" s="2">
        <v>160</v>
      </c>
      <c r="G2124" s="2">
        <v>334.93</v>
      </c>
      <c r="H2124" s="3">
        <v>45078</v>
      </c>
      <c r="I2124" s="2">
        <f>'Main Data (2)'!$D2124-'Main Data (2)'!$F2124</f>
        <v>32</v>
      </c>
      <c r="J2124" s="2">
        <f>'Main Data (2)'!$D2124*'Main Data (2)'!$G2124</f>
        <v>64306.559999999998</v>
      </c>
      <c r="K2124" s="2">
        <f>'Main Data (2)'!$F2124*'Main Data (2)'!$G2124</f>
        <v>53588.800000000003</v>
      </c>
      <c r="L2124" s="6" t="str">
        <f t="shared" si="33"/>
        <v>No</v>
      </c>
    </row>
    <row r="2125" spans="1:12" x14ac:dyDescent="0.25">
      <c r="A2125" s="4" t="s">
        <v>1047</v>
      </c>
      <c r="B2125" s="4" t="s">
        <v>17</v>
      </c>
      <c r="C2125" s="4" t="s">
        <v>15</v>
      </c>
      <c r="D2125" s="4">
        <v>391</v>
      </c>
      <c r="E2125" s="4">
        <v>51</v>
      </c>
      <c r="F2125" s="4">
        <v>194</v>
      </c>
      <c r="G2125" s="4">
        <v>463.58</v>
      </c>
      <c r="H2125" s="5">
        <v>45048</v>
      </c>
      <c r="I2125" s="4">
        <f>'Main Data (2)'!$D2125-'Main Data (2)'!$F2125</f>
        <v>197</v>
      </c>
      <c r="J2125" s="4">
        <f>'Main Data (2)'!$D2125*'Main Data (2)'!$G2125</f>
        <v>181259.78</v>
      </c>
      <c r="K2125" s="4">
        <f>'Main Data (2)'!$F2125*'Main Data (2)'!$G2125</f>
        <v>89934.52</v>
      </c>
      <c r="L2125" s="7" t="str">
        <f t="shared" si="33"/>
        <v>No</v>
      </c>
    </row>
    <row r="2126" spans="1:12" x14ac:dyDescent="0.25">
      <c r="A2126" s="2" t="s">
        <v>1058</v>
      </c>
      <c r="B2126" s="2" t="s">
        <v>14</v>
      </c>
      <c r="C2126" s="2" t="s">
        <v>15</v>
      </c>
      <c r="D2126" s="2">
        <v>282</v>
      </c>
      <c r="E2126" s="2">
        <v>65</v>
      </c>
      <c r="F2126" s="2">
        <v>16</v>
      </c>
      <c r="G2126" s="2">
        <v>199.74</v>
      </c>
      <c r="H2126" s="3">
        <v>45259</v>
      </c>
      <c r="I2126" s="2">
        <f>'Main Data (2)'!$D2126-'Main Data (2)'!$F2126</f>
        <v>266</v>
      </c>
      <c r="J2126" s="2">
        <f>'Main Data (2)'!$D2126*'Main Data (2)'!$G2126</f>
        <v>56326.68</v>
      </c>
      <c r="K2126" s="2">
        <f>'Main Data (2)'!$F2126*'Main Data (2)'!$G2126</f>
        <v>3195.84</v>
      </c>
      <c r="L2126" s="6" t="str">
        <f t="shared" si="33"/>
        <v>No</v>
      </c>
    </row>
    <row r="2127" spans="1:12" x14ac:dyDescent="0.25">
      <c r="A2127" s="4" t="s">
        <v>1059</v>
      </c>
      <c r="B2127" s="4" t="s">
        <v>14</v>
      </c>
      <c r="C2127" s="4" t="s">
        <v>15</v>
      </c>
      <c r="D2127" s="4">
        <v>391</v>
      </c>
      <c r="E2127" s="4">
        <v>87</v>
      </c>
      <c r="F2127" s="4">
        <v>289</v>
      </c>
      <c r="G2127" s="4">
        <v>53.48</v>
      </c>
      <c r="H2127" s="5">
        <v>45233</v>
      </c>
      <c r="I2127" s="4">
        <f>'Main Data (2)'!$D2127-'Main Data (2)'!$F2127</f>
        <v>102</v>
      </c>
      <c r="J2127" s="4">
        <f>'Main Data (2)'!$D2127*'Main Data (2)'!$G2127</f>
        <v>20910.68</v>
      </c>
      <c r="K2127" s="4">
        <f>'Main Data (2)'!$F2127*'Main Data (2)'!$G2127</f>
        <v>15455.72</v>
      </c>
      <c r="L2127" s="7" t="str">
        <f t="shared" si="33"/>
        <v>No</v>
      </c>
    </row>
    <row r="2128" spans="1:12" x14ac:dyDescent="0.25">
      <c r="A2128" s="2" t="s">
        <v>1071</v>
      </c>
      <c r="B2128" s="2" t="s">
        <v>35</v>
      </c>
      <c r="C2128" s="2" t="s">
        <v>15</v>
      </c>
      <c r="D2128" s="2">
        <v>82</v>
      </c>
      <c r="E2128" s="2">
        <v>55</v>
      </c>
      <c r="F2128" s="2">
        <v>52</v>
      </c>
      <c r="G2128" s="2">
        <v>41.03</v>
      </c>
      <c r="H2128" s="3">
        <v>45018</v>
      </c>
      <c r="I2128" s="2">
        <f>'Main Data (2)'!$D2128-'Main Data (2)'!$F2128</f>
        <v>30</v>
      </c>
      <c r="J2128" s="2">
        <f>'Main Data (2)'!$D2128*'Main Data (2)'!$G2128</f>
        <v>3364.46</v>
      </c>
      <c r="K2128" s="2">
        <f>'Main Data (2)'!$F2128*'Main Data (2)'!$G2128</f>
        <v>2133.56</v>
      </c>
      <c r="L2128" s="6" t="str">
        <f t="shared" si="33"/>
        <v>No</v>
      </c>
    </row>
    <row r="2129" spans="1:12" x14ac:dyDescent="0.25">
      <c r="A2129" s="4" t="s">
        <v>1074</v>
      </c>
      <c r="B2129" s="4" t="s">
        <v>37</v>
      </c>
      <c r="C2129" s="4" t="s">
        <v>15</v>
      </c>
      <c r="D2129" s="4">
        <v>227</v>
      </c>
      <c r="E2129" s="4">
        <v>35</v>
      </c>
      <c r="F2129" s="4">
        <v>157</v>
      </c>
      <c r="G2129" s="4">
        <v>210.31</v>
      </c>
      <c r="H2129" s="5">
        <v>45223</v>
      </c>
      <c r="I2129" s="4">
        <f>'Main Data (2)'!$D2129-'Main Data (2)'!$F2129</f>
        <v>70</v>
      </c>
      <c r="J2129" s="4">
        <f>'Main Data (2)'!$D2129*'Main Data (2)'!$G2129</f>
        <v>47740.37</v>
      </c>
      <c r="K2129" s="4">
        <f>'Main Data (2)'!$F2129*'Main Data (2)'!$G2129</f>
        <v>33018.67</v>
      </c>
      <c r="L2129" s="7" t="str">
        <f t="shared" si="33"/>
        <v>No</v>
      </c>
    </row>
    <row r="2130" spans="1:12" x14ac:dyDescent="0.25">
      <c r="A2130" s="2" t="s">
        <v>1082</v>
      </c>
      <c r="B2130" s="2" t="s">
        <v>26</v>
      </c>
      <c r="C2130" s="2" t="s">
        <v>15</v>
      </c>
      <c r="D2130" s="2">
        <v>371</v>
      </c>
      <c r="E2130" s="2">
        <v>23</v>
      </c>
      <c r="F2130" s="2">
        <v>184</v>
      </c>
      <c r="G2130" s="2">
        <v>460.26</v>
      </c>
      <c r="H2130" s="3">
        <v>45247</v>
      </c>
      <c r="I2130" s="2">
        <f>'Main Data (2)'!$D2130-'Main Data (2)'!$F2130</f>
        <v>187</v>
      </c>
      <c r="J2130" s="2">
        <f>'Main Data (2)'!$D2130*'Main Data (2)'!$G2130</f>
        <v>170756.46</v>
      </c>
      <c r="K2130" s="2">
        <f>'Main Data (2)'!$F2130*'Main Data (2)'!$G2130</f>
        <v>84687.84</v>
      </c>
      <c r="L2130" s="6" t="str">
        <f t="shared" si="33"/>
        <v>No</v>
      </c>
    </row>
    <row r="2131" spans="1:12" x14ac:dyDescent="0.25">
      <c r="A2131" s="4" t="s">
        <v>1084</v>
      </c>
      <c r="B2131" s="4" t="s">
        <v>17</v>
      </c>
      <c r="C2131" s="4" t="s">
        <v>15</v>
      </c>
      <c r="D2131" s="4">
        <v>291</v>
      </c>
      <c r="E2131" s="4">
        <v>34</v>
      </c>
      <c r="F2131" s="4">
        <v>116</v>
      </c>
      <c r="G2131" s="4">
        <v>92.96</v>
      </c>
      <c r="H2131" s="5">
        <v>45154</v>
      </c>
      <c r="I2131" s="4">
        <f>'Main Data (2)'!$D2131-'Main Data (2)'!$F2131</f>
        <v>175</v>
      </c>
      <c r="J2131" s="4">
        <f>'Main Data (2)'!$D2131*'Main Data (2)'!$G2131</f>
        <v>27051.359999999997</v>
      </c>
      <c r="K2131" s="4">
        <f>'Main Data (2)'!$F2131*'Main Data (2)'!$G2131</f>
        <v>10783.359999999999</v>
      </c>
      <c r="L2131" s="7" t="str">
        <f t="shared" si="33"/>
        <v>No</v>
      </c>
    </row>
    <row r="2132" spans="1:12" x14ac:dyDescent="0.25">
      <c r="A2132" s="2" t="s">
        <v>1085</v>
      </c>
      <c r="B2132" s="2" t="s">
        <v>37</v>
      </c>
      <c r="C2132" s="2" t="s">
        <v>15</v>
      </c>
      <c r="D2132" s="2">
        <v>273</v>
      </c>
      <c r="E2132" s="2">
        <v>86</v>
      </c>
      <c r="F2132" s="2">
        <v>215</v>
      </c>
      <c r="G2132" s="2">
        <v>370.59</v>
      </c>
      <c r="H2132" s="3">
        <v>45012</v>
      </c>
      <c r="I2132" s="2">
        <f>'Main Data (2)'!$D2132-'Main Data (2)'!$F2132</f>
        <v>58</v>
      </c>
      <c r="J2132" s="2">
        <f>'Main Data (2)'!$D2132*'Main Data (2)'!$G2132</f>
        <v>101171.06999999999</v>
      </c>
      <c r="K2132" s="2">
        <f>'Main Data (2)'!$F2132*'Main Data (2)'!$G2132</f>
        <v>79676.849999999991</v>
      </c>
      <c r="L2132" s="6" t="str">
        <f t="shared" si="33"/>
        <v>No</v>
      </c>
    </row>
    <row r="2133" spans="1:12" x14ac:dyDescent="0.25">
      <c r="A2133" s="4" t="s">
        <v>1091</v>
      </c>
      <c r="B2133" s="4" t="s">
        <v>37</v>
      </c>
      <c r="C2133" s="4" t="s">
        <v>15</v>
      </c>
      <c r="D2133" s="4">
        <v>385</v>
      </c>
      <c r="E2133" s="4">
        <v>93</v>
      </c>
      <c r="F2133" s="4">
        <v>119</v>
      </c>
      <c r="G2133" s="4">
        <v>300.97000000000003</v>
      </c>
      <c r="H2133" s="5">
        <v>45216</v>
      </c>
      <c r="I2133" s="4">
        <f>'Main Data (2)'!$D2133-'Main Data (2)'!$F2133</f>
        <v>266</v>
      </c>
      <c r="J2133" s="4">
        <f>'Main Data (2)'!$D2133*'Main Data (2)'!$G2133</f>
        <v>115873.45000000001</v>
      </c>
      <c r="K2133" s="4">
        <f>'Main Data (2)'!$F2133*'Main Data (2)'!$G2133</f>
        <v>35815.43</v>
      </c>
      <c r="L2133" s="7" t="str">
        <f t="shared" si="33"/>
        <v>No</v>
      </c>
    </row>
    <row r="2134" spans="1:12" x14ac:dyDescent="0.25">
      <c r="A2134" s="2" t="s">
        <v>1093</v>
      </c>
      <c r="B2134" s="2" t="s">
        <v>14</v>
      </c>
      <c r="C2134" s="2" t="s">
        <v>15</v>
      </c>
      <c r="D2134" s="2">
        <v>486</v>
      </c>
      <c r="E2134" s="2">
        <v>95</v>
      </c>
      <c r="F2134" s="2">
        <v>227</v>
      </c>
      <c r="G2134" s="2">
        <v>382.1</v>
      </c>
      <c r="H2134" s="3">
        <v>45202</v>
      </c>
      <c r="I2134" s="2">
        <f>'Main Data (2)'!$D2134-'Main Data (2)'!$F2134</f>
        <v>259</v>
      </c>
      <c r="J2134" s="2">
        <f>'Main Data (2)'!$D2134*'Main Data (2)'!$G2134</f>
        <v>185700.6</v>
      </c>
      <c r="K2134" s="2">
        <f>'Main Data (2)'!$F2134*'Main Data (2)'!$G2134</f>
        <v>86736.700000000012</v>
      </c>
      <c r="L2134" s="6" t="str">
        <f t="shared" si="33"/>
        <v>No</v>
      </c>
    </row>
    <row r="2135" spans="1:12" x14ac:dyDescent="0.25">
      <c r="A2135" s="4" t="s">
        <v>1095</v>
      </c>
      <c r="B2135" s="4" t="s">
        <v>26</v>
      </c>
      <c r="C2135" s="4" t="s">
        <v>15</v>
      </c>
      <c r="D2135" s="4">
        <v>174</v>
      </c>
      <c r="E2135" s="4">
        <v>68</v>
      </c>
      <c r="F2135" s="4">
        <v>170</v>
      </c>
      <c r="G2135" s="4">
        <v>92.09</v>
      </c>
      <c r="H2135" s="5">
        <v>45246</v>
      </c>
      <c r="I2135" s="4">
        <f>'Main Data (2)'!$D2135-'Main Data (2)'!$F2135</f>
        <v>4</v>
      </c>
      <c r="J2135" s="4">
        <f>'Main Data (2)'!$D2135*'Main Data (2)'!$G2135</f>
        <v>16023.66</v>
      </c>
      <c r="K2135" s="4">
        <f>'Main Data (2)'!$F2135*'Main Data (2)'!$G2135</f>
        <v>15655.300000000001</v>
      </c>
      <c r="L2135" s="7" t="str">
        <f t="shared" si="33"/>
        <v>No</v>
      </c>
    </row>
    <row r="2136" spans="1:12" x14ac:dyDescent="0.25">
      <c r="A2136" s="2" t="s">
        <v>1096</v>
      </c>
      <c r="B2136" s="2" t="s">
        <v>17</v>
      </c>
      <c r="C2136" s="2" t="s">
        <v>15</v>
      </c>
      <c r="D2136" s="2">
        <v>396</v>
      </c>
      <c r="E2136" s="2">
        <v>53</v>
      </c>
      <c r="F2136" s="2">
        <v>229</v>
      </c>
      <c r="G2136" s="2">
        <v>459.23</v>
      </c>
      <c r="H2136" s="3">
        <v>45063</v>
      </c>
      <c r="I2136" s="2">
        <f>'Main Data (2)'!$D2136-'Main Data (2)'!$F2136</f>
        <v>167</v>
      </c>
      <c r="J2136" s="2">
        <f>'Main Data (2)'!$D2136*'Main Data (2)'!$G2136</f>
        <v>181855.08000000002</v>
      </c>
      <c r="K2136" s="2">
        <f>'Main Data (2)'!$F2136*'Main Data (2)'!$G2136</f>
        <v>105163.67</v>
      </c>
      <c r="L2136" s="6" t="str">
        <f t="shared" si="33"/>
        <v>No</v>
      </c>
    </row>
    <row r="2137" spans="1:12" x14ac:dyDescent="0.25">
      <c r="A2137" s="4" t="s">
        <v>1098</v>
      </c>
      <c r="B2137" s="4" t="s">
        <v>28</v>
      </c>
      <c r="C2137" s="4" t="s">
        <v>15</v>
      </c>
      <c r="D2137" s="4">
        <v>361</v>
      </c>
      <c r="E2137" s="4">
        <v>93</v>
      </c>
      <c r="F2137" s="4">
        <v>130</v>
      </c>
      <c r="G2137" s="4">
        <v>367.99</v>
      </c>
      <c r="H2137" s="5">
        <v>45242</v>
      </c>
      <c r="I2137" s="4">
        <f>'Main Data (2)'!$D2137-'Main Data (2)'!$F2137</f>
        <v>231</v>
      </c>
      <c r="J2137" s="4">
        <f>'Main Data (2)'!$D2137*'Main Data (2)'!$G2137</f>
        <v>132844.39000000001</v>
      </c>
      <c r="K2137" s="4">
        <f>'Main Data (2)'!$F2137*'Main Data (2)'!$G2137</f>
        <v>47838.700000000004</v>
      </c>
      <c r="L2137" s="7" t="str">
        <f t="shared" si="33"/>
        <v>No</v>
      </c>
    </row>
    <row r="2138" spans="1:12" x14ac:dyDescent="0.25">
      <c r="A2138" s="2" t="s">
        <v>1100</v>
      </c>
      <c r="B2138" s="2" t="s">
        <v>26</v>
      </c>
      <c r="C2138" s="2" t="s">
        <v>15</v>
      </c>
      <c r="D2138" s="2">
        <v>201</v>
      </c>
      <c r="E2138" s="2">
        <v>74</v>
      </c>
      <c r="F2138" s="2">
        <v>45</v>
      </c>
      <c r="G2138" s="2">
        <v>496.85</v>
      </c>
      <c r="H2138" s="3">
        <v>45096</v>
      </c>
      <c r="I2138" s="2">
        <f>'Main Data (2)'!$D2138-'Main Data (2)'!$F2138</f>
        <v>156</v>
      </c>
      <c r="J2138" s="2">
        <f>'Main Data (2)'!$D2138*'Main Data (2)'!$G2138</f>
        <v>99866.85</v>
      </c>
      <c r="K2138" s="2">
        <f>'Main Data (2)'!$F2138*'Main Data (2)'!$G2138</f>
        <v>22358.25</v>
      </c>
      <c r="L2138" s="6" t="str">
        <f t="shared" si="33"/>
        <v>No</v>
      </c>
    </row>
    <row r="2139" spans="1:12" x14ac:dyDescent="0.25">
      <c r="A2139" s="4" t="s">
        <v>1103</v>
      </c>
      <c r="B2139" s="4" t="s">
        <v>37</v>
      </c>
      <c r="C2139" s="4" t="s">
        <v>15</v>
      </c>
      <c r="D2139" s="4">
        <v>359</v>
      </c>
      <c r="E2139" s="4">
        <v>85</v>
      </c>
      <c r="F2139" s="4">
        <v>197</v>
      </c>
      <c r="G2139" s="4">
        <v>113.91</v>
      </c>
      <c r="H2139" s="5">
        <v>45126</v>
      </c>
      <c r="I2139" s="4">
        <f>'Main Data (2)'!$D2139-'Main Data (2)'!$F2139</f>
        <v>162</v>
      </c>
      <c r="J2139" s="4">
        <f>'Main Data (2)'!$D2139*'Main Data (2)'!$G2139</f>
        <v>40893.69</v>
      </c>
      <c r="K2139" s="4">
        <f>'Main Data (2)'!$F2139*'Main Data (2)'!$G2139</f>
        <v>22440.27</v>
      </c>
      <c r="L2139" s="7" t="str">
        <f t="shared" si="33"/>
        <v>No</v>
      </c>
    </row>
    <row r="2140" spans="1:12" x14ac:dyDescent="0.25">
      <c r="A2140" s="2" t="s">
        <v>1107</v>
      </c>
      <c r="B2140" s="2" t="s">
        <v>35</v>
      </c>
      <c r="C2140" s="2" t="s">
        <v>15</v>
      </c>
      <c r="D2140" s="2">
        <v>101</v>
      </c>
      <c r="E2140" s="2">
        <v>89</v>
      </c>
      <c r="F2140" s="2">
        <v>42</v>
      </c>
      <c r="G2140" s="2">
        <v>133.63</v>
      </c>
      <c r="H2140" s="3">
        <v>45014</v>
      </c>
      <c r="I2140" s="2">
        <f>'Main Data (2)'!$D2140-'Main Data (2)'!$F2140</f>
        <v>59</v>
      </c>
      <c r="J2140" s="2">
        <f>'Main Data (2)'!$D2140*'Main Data (2)'!$G2140</f>
        <v>13496.63</v>
      </c>
      <c r="K2140" s="2">
        <f>'Main Data (2)'!$F2140*'Main Data (2)'!$G2140</f>
        <v>5612.46</v>
      </c>
      <c r="L2140" s="6" t="str">
        <f t="shared" si="33"/>
        <v>No</v>
      </c>
    </row>
    <row r="2141" spans="1:12" x14ac:dyDescent="0.25">
      <c r="A2141" s="4" t="s">
        <v>1109</v>
      </c>
      <c r="B2141" s="4" t="s">
        <v>21</v>
      </c>
      <c r="C2141" s="4" t="s">
        <v>15</v>
      </c>
      <c r="D2141" s="4">
        <v>110</v>
      </c>
      <c r="E2141" s="4">
        <v>69</v>
      </c>
      <c r="F2141" s="4">
        <v>64</v>
      </c>
      <c r="G2141" s="4">
        <v>375.77</v>
      </c>
      <c r="H2141" s="5">
        <v>45202</v>
      </c>
      <c r="I2141" s="4">
        <f>'Main Data (2)'!$D2141-'Main Data (2)'!$F2141</f>
        <v>46</v>
      </c>
      <c r="J2141" s="4">
        <f>'Main Data (2)'!$D2141*'Main Data (2)'!$G2141</f>
        <v>41334.699999999997</v>
      </c>
      <c r="K2141" s="4">
        <f>'Main Data (2)'!$F2141*'Main Data (2)'!$G2141</f>
        <v>24049.279999999999</v>
      </c>
      <c r="L2141" s="7" t="str">
        <f t="shared" si="33"/>
        <v>No</v>
      </c>
    </row>
    <row r="2142" spans="1:12" x14ac:dyDescent="0.25">
      <c r="A2142" s="2" t="s">
        <v>1122</v>
      </c>
      <c r="B2142" s="2" t="s">
        <v>17</v>
      </c>
      <c r="C2142" s="2" t="s">
        <v>15</v>
      </c>
      <c r="D2142" s="2">
        <v>157</v>
      </c>
      <c r="E2142" s="2">
        <v>84</v>
      </c>
      <c r="F2142" s="2">
        <v>118</v>
      </c>
      <c r="G2142" s="2">
        <v>397.12</v>
      </c>
      <c r="H2142" s="3">
        <v>45233</v>
      </c>
      <c r="I2142" s="2">
        <f>'Main Data (2)'!$D2142-'Main Data (2)'!$F2142</f>
        <v>39</v>
      </c>
      <c r="J2142" s="2">
        <f>'Main Data (2)'!$D2142*'Main Data (2)'!$G2142</f>
        <v>62347.840000000004</v>
      </c>
      <c r="K2142" s="2">
        <f>'Main Data (2)'!$F2142*'Main Data (2)'!$G2142</f>
        <v>46860.160000000003</v>
      </c>
      <c r="L2142" s="6" t="str">
        <f t="shared" si="33"/>
        <v>No</v>
      </c>
    </row>
    <row r="2143" spans="1:12" x14ac:dyDescent="0.25">
      <c r="A2143" s="4" t="s">
        <v>1133</v>
      </c>
      <c r="B2143" s="4" t="s">
        <v>28</v>
      </c>
      <c r="C2143" s="4" t="s">
        <v>15</v>
      </c>
      <c r="D2143" s="4">
        <v>294</v>
      </c>
      <c r="E2143" s="4">
        <v>85</v>
      </c>
      <c r="F2143" s="4">
        <v>157</v>
      </c>
      <c r="G2143" s="4">
        <v>83.03</v>
      </c>
      <c r="H2143" s="5">
        <v>45060</v>
      </c>
      <c r="I2143" s="4">
        <f>'Main Data (2)'!$D2143-'Main Data (2)'!$F2143</f>
        <v>137</v>
      </c>
      <c r="J2143" s="4">
        <f>'Main Data (2)'!$D2143*'Main Data (2)'!$G2143</f>
        <v>24410.82</v>
      </c>
      <c r="K2143" s="4">
        <f>'Main Data (2)'!$F2143*'Main Data (2)'!$G2143</f>
        <v>13035.710000000001</v>
      </c>
      <c r="L2143" s="7" t="str">
        <f t="shared" si="33"/>
        <v>No</v>
      </c>
    </row>
    <row r="2144" spans="1:12" x14ac:dyDescent="0.25">
      <c r="A2144" s="2" t="s">
        <v>1134</v>
      </c>
      <c r="B2144" s="2" t="s">
        <v>8</v>
      </c>
      <c r="C2144" s="2" t="s">
        <v>15</v>
      </c>
      <c r="D2144" s="2">
        <v>102</v>
      </c>
      <c r="E2144" s="2">
        <v>53</v>
      </c>
      <c r="F2144" s="2">
        <v>69</v>
      </c>
      <c r="G2144" s="2">
        <v>334.39</v>
      </c>
      <c r="H2144" s="3">
        <v>45214</v>
      </c>
      <c r="I2144" s="2">
        <f>'Main Data (2)'!$D2144-'Main Data (2)'!$F2144</f>
        <v>33</v>
      </c>
      <c r="J2144" s="2">
        <f>'Main Data (2)'!$D2144*'Main Data (2)'!$G2144</f>
        <v>34107.78</v>
      </c>
      <c r="K2144" s="2">
        <f>'Main Data (2)'!$F2144*'Main Data (2)'!$G2144</f>
        <v>23072.91</v>
      </c>
      <c r="L2144" s="6" t="str">
        <f t="shared" si="33"/>
        <v>No</v>
      </c>
    </row>
    <row r="2145" spans="1:12" x14ac:dyDescent="0.25">
      <c r="A2145" s="4" t="s">
        <v>1135</v>
      </c>
      <c r="B2145" s="4" t="s">
        <v>28</v>
      </c>
      <c r="C2145" s="4" t="s">
        <v>15</v>
      </c>
      <c r="D2145" s="4">
        <v>293</v>
      </c>
      <c r="E2145" s="4">
        <v>95</v>
      </c>
      <c r="F2145" s="4">
        <v>67</v>
      </c>
      <c r="G2145" s="4">
        <v>297.13</v>
      </c>
      <c r="H2145" s="5">
        <v>45163</v>
      </c>
      <c r="I2145" s="4">
        <f>'Main Data (2)'!$D2145-'Main Data (2)'!$F2145</f>
        <v>226</v>
      </c>
      <c r="J2145" s="4">
        <f>'Main Data (2)'!$D2145*'Main Data (2)'!$G2145</f>
        <v>87059.09</v>
      </c>
      <c r="K2145" s="4">
        <f>'Main Data (2)'!$F2145*'Main Data (2)'!$G2145</f>
        <v>19907.71</v>
      </c>
      <c r="L2145" s="7" t="str">
        <f t="shared" si="33"/>
        <v>No</v>
      </c>
    </row>
    <row r="2146" spans="1:12" x14ac:dyDescent="0.25">
      <c r="A2146" s="2" t="s">
        <v>1136</v>
      </c>
      <c r="B2146" s="2" t="s">
        <v>26</v>
      </c>
      <c r="C2146" s="2" t="s">
        <v>15</v>
      </c>
      <c r="D2146" s="2">
        <v>396</v>
      </c>
      <c r="E2146" s="2">
        <v>86</v>
      </c>
      <c r="F2146" s="2">
        <v>274</v>
      </c>
      <c r="G2146" s="2">
        <v>216.12</v>
      </c>
      <c r="H2146" s="3">
        <v>45161</v>
      </c>
      <c r="I2146" s="2">
        <f>'Main Data (2)'!$D2146-'Main Data (2)'!$F2146</f>
        <v>122</v>
      </c>
      <c r="J2146" s="2">
        <f>'Main Data (2)'!$D2146*'Main Data (2)'!$G2146</f>
        <v>85583.52</v>
      </c>
      <c r="K2146" s="2">
        <f>'Main Data (2)'!$F2146*'Main Data (2)'!$G2146</f>
        <v>59216.880000000005</v>
      </c>
      <c r="L2146" s="6" t="str">
        <f t="shared" si="33"/>
        <v>No</v>
      </c>
    </row>
    <row r="2147" spans="1:12" x14ac:dyDescent="0.25">
      <c r="A2147" s="4" t="s">
        <v>1137</v>
      </c>
      <c r="B2147" s="4" t="s">
        <v>28</v>
      </c>
      <c r="C2147" s="4" t="s">
        <v>15</v>
      </c>
      <c r="D2147" s="4">
        <v>147</v>
      </c>
      <c r="E2147" s="4">
        <v>88</v>
      </c>
      <c r="F2147" s="4">
        <v>138</v>
      </c>
      <c r="G2147" s="4">
        <v>195.28</v>
      </c>
      <c r="H2147" s="5">
        <v>45125</v>
      </c>
      <c r="I2147" s="4">
        <f>'Main Data (2)'!$D2147-'Main Data (2)'!$F2147</f>
        <v>9</v>
      </c>
      <c r="J2147" s="4">
        <f>'Main Data (2)'!$D2147*'Main Data (2)'!$G2147</f>
        <v>28706.16</v>
      </c>
      <c r="K2147" s="4">
        <f>'Main Data (2)'!$F2147*'Main Data (2)'!$G2147</f>
        <v>26948.639999999999</v>
      </c>
      <c r="L2147" s="7" t="str">
        <f t="shared" si="33"/>
        <v>No</v>
      </c>
    </row>
    <row r="2148" spans="1:12" x14ac:dyDescent="0.25">
      <c r="A2148" s="2" t="s">
        <v>1139</v>
      </c>
      <c r="B2148" s="2" t="s">
        <v>37</v>
      </c>
      <c r="C2148" s="2" t="s">
        <v>15</v>
      </c>
      <c r="D2148" s="2">
        <v>264</v>
      </c>
      <c r="E2148" s="2">
        <v>74</v>
      </c>
      <c r="F2148" s="2">
        <v>215</v>
      </c>
      <c r="G2148" s="2">
        <v>487.45</v>
      </c>
      <c r="H2148" s="3">
        <v>45284</v>
      </c>
      <c r="I2148" s="2">
        <f>'Main Data (2)'!$D2148-'Main Data (2)'!$F2148</f>
        <v>49</v>
      </c>
      <c r="J2148" s="2">
        <f>'Main Data (2)'!$D2148*'Main Data (2)'!$G2148</f>
        <v>128686.8</v>
      </c>
      <c r="K2148" s="2">
        <f>'Main Data (2)'!$F2148*'Main Data (2)'!$G2148</f>
        <v>104801.75</v>
      </c>
      <c r="L2148" s="6" t="str">
        <f t="shared" si="33"/>
        <v>No</v>
      </c>
    </row>
    <row r="2149" spans="1:12" x14ac:dyDescent="0.25">
      <c r="A2149" s="4" t="s">
        <v>1147</v>
      </c>
      <c r="B2149" s="4" t="s">
        <v>26</v>
      </c>
      <c r="C2149" s="4" t="s">
        <v>15</v>
      </c>
      <c r="D2149" s="4">
        <v>541</v>
      </c>
      <c r="E2149" s="4">
        <v>43</v>
      </c>
      <c r="F2149" s="4">
        <v>290</v>
      </c>
      <c r="G2149" s="4">
        <v>356.86</v>
      </c>
      <c r="H2149" s="5">
        <v>45290</v>
      </c>
      <c r="I2149" s="4">
        <f>'Main Data (2)'!$D2149-'Main Data (2)'!$F2149</f>
        <v>251</v>
      </c>
      <c r="J2149" s="4">
        <f>'Main Data (2)'!$D2149*'Main Data (2)'!$G2149</f>
        <v>193061.26</v>
      </c>
      <c r="K2149" s="4">
        <f>'Main Data (2)'!$F2149*'Main Data (2)'!$G2149</f>
        <v>103489.40000000001</v>
      </c>
      <c r="L2149" s="7" t="str">
        <f t="shared" si="33"/>
        <v>No</v>
      </c>
    </row>
    <row r="2150" spans="1:12" x14ac:dyDescent="0.25">
      <c r="A2150" s="2" t="s">
        <v>1152</v>
      </c>
      <c r="B2150" s="2" t="s">
        <v>48</v>
      </c>
      <c r="C2150" s="2" t="s">
        <v>15</v>
      </c>
      <c r="D2150" s="2">
        <v>384</v>
      </c>
      <c r="E2150" s="2">
        <v>27</v>
      </c>
      <c r="F2150" s="2">
        <v>275</v>
      </c>
      <c r="G2150" s="2">
        <v>51.48</v>
      </c>
      <c r="H2150" s="3">
        <v>45201</v>
      </c>
      <c r="I2150" s="2">
        <f>'Main Data (2)'!$D2150-'Main Data (2)'!$F2150</f>
        <v>109</v>
      </c>
      <c r="J2150" s="2">
        <f>'Main Data (2)'!$D2150*'Main Data (2)'!$G2150</f>
        <v>19768.32</v>
      </c>
      <c r="K2150" s="2">
        <f>'Main Data (2)'!$F2150*'Main Data (2)'!$G2150</f>
        <v>14157</v>
      </c>
      <c r="L2150" s="6" t="str">
        <f t="shared" si="33"/>
        <v>No</v>
      </c>
    </row>
    <row r="2151" spans="1:12" x14ac:dyDescent="0.25">
      <c r="A2151" s="4" t="s">
        <v>1154</v>
      </c>
      <c r="B2151" s="4" t="s">
        <v>17</v>
      </c>
      <c r="C2151" s="4" t="s">
        <v>15</v>
      </c>
      <c r="D2151" s="4">
        <v>265</v>
      </c>
      <c r="E2151" s="4">
        <v>39</v>
      </c>
      <c r="F2151" s="4">
        <v>208</v>
      </c>
      <c r="G2151" s="4">
        <v>305.82</v>
      </c>
      <c r="H2151" s="5">
        <v>45012</v>
      </c>
      <c r="I2151" s="4">
        <f>'Main Data (2)'!$D2151-'Main Data (2)'!$F2151</f>
        <v>57</v>
      </c>
      <c r="J2151" s="4">
        <f>'Main Data (2)'!$D2151*'Main Data (2)'!$G2151</f>
        <v>81042.3</v>
      </c>
      <c r="K2151" s="4">
        <f>'Main Data (2)'!$F2151*'Main Data (2)'!$G2151</f>
        <v>63610.559999999998</v>
      </c>
      <c r="L2151" s="7" t="str">
        <f t="shared" si="33"/>
        <v>No</v>
      </c>
    </row>
    <row r="2152" spans="1:12" x14ac:dyDescent="0.25">
      <c r="A2152" s="2" t="s">
        <v>1155</v>
      </c>
      <c r="B2152" s="2" t="s">
        <v>28</v>
      </c>
      <c r="C2152" s="2" t="s">
        <v>15</v>
      </c>
      <c r="D2152" s="2">
        <v>230</v>
      </c>
      <c r="E2152" s="2">
        <v>69</v>
      </c>
      <c r="F2152" s="2">
        <v>11</v>
      </c>
      <c r="G2152" s="2">
        <v>159.16999999999999</v>
      </c>
      <c r="H2152" s="3">
        <v>45215</v>
      </c>
      <c r="I2152" s="2">
        <f>'Main Data (2)'!$D2152-'Main Data (2)'!$F2152</f>
        <v>219</v>
      </c>
      <c r="J2152" s="2">
        <f>'Main Data (2)'!$D2152*'Main Data (2)'!$G2152</f>
        <v>36609.1</v>
      </c>
      <c r="K2152" s="2">
        <f>'Main Data (2)'!$F2152*'Main Data (2)'!$G2152</f>
        <v>1750.87</v>
      </c>
      <c r="L2152" s="6" t="str">
        <f t="shared" si="33"/>
        <v>No</v>
      </c>
    </row>
    <row r="2153" spans="1:12" x14ac:dyDescent="0.25">
      <c r="A2153" s="4" t="s">
        <v>1158</v>
      </c>
      <c r="B2153" s="4" t="s">
        <v>37</v>
      </c>
      <c r="C2153" s="4" t="s">
        <v>15</v>
      </c>
      <c r="D2153" s="4">
        <v>293</v>
      </c>
      <c r="E2153" s="4">
        <v>85</v>
      </c>
      <c r="F2153" s="4">
        <v>108</v>
      </c>
      <c r="G2153" s="4">
        <v>273.31</v>
      </c>
      <c r="H2153" s="5">
        <v>45275</v>
      </c>
      <c r="I2153" s="4">
        <f>'Main Data (2)'!$D2153-'Main Data (2)'!$F2153</f>
        <v>185</v>
      </c>
      <c r="J2153" s="4">
        <f>'Main Data (2)'!$D2153*'Main Data (2)'!$G2153</f>
        <v>80079.83</v>
      </c>
      <c r="K2153" s="4">
        <f>'Main Data (2)'!$F2153*'Main Data (2)'!$G2153</f>
        <v>29517.48</v>
      </c>
      <c r="L2153" s="7" t="str">
        <f t="shared" si="33"/>
        <v>No</v>
      </c>
    </row>
    <row r="2154" spans="1:12" x14ac:dyDescent="0.25">
      <c r="A2154" s="2" t="s">
        <v>1162</v>
      </c>
      <c r="B2154" s="2" t="s">
        <v>17</v>
      </c>
      <c r="C2154" s="2" t="s">
        <v>15</v>
      </c>
      <c r="D2154" s="2">
        <v>409</v>
      </c>
      <c r="E2154" s="2">
        <v>76</v>
      </c>
      <c r="F2154" s="2">
        <v>257</v>
      </c>
      <c r="G2154" s="2">
        <v>381.19</v>
      </c>
      <c r="H2154" s="3">
        <v>45223</v>
      </c>
      <c r="I2154" s="2">
        <f>'Main Data (2)'!$D2154-'Main Data (2)'!$F2154</f>
        <v>152</v>
      </c>
      <c r="J2154" s="2">
        <f>'Main Data (2)'!$D2154*'Main Data (2)'!$G2154</f>
        <v>155906.71</v>
      </c>
      <c r="K2154" s="2">
        <f>'Main Data (2)'!$F2154*'Main Data (2)'!$G2154</f>
        <v>97965.83</v>
      </c>
      <c r="L2154" s="6" t="str">
        <f t="shared" si="33"/>
        <v>No</v>
      </c>
    </row>
    <row r="2155" spans="1:12" x14ac:dyDescent="0.25">
      <c r="A2155" s="4" t="s">
        <v>1171</v>
      </c>
      <c r="B2155" s="4" t="s">
        <v>28</v>
      </c>
      <c r="C2155" s="4" t="s">
        <v>15</v>
      </c>
      <c r="D2155" s="4">
        <v>86</v>
      </c>
      <c r="E2155" s="4">
        <v>99</v>
      </c>
      <c r="F2155" s="4">
        <v>46</v>
      </c>
      <c r="G2155" s="4">
        <v>134.72999999999999</v>
      </c>
      <c r="H2155" s="5">
        <v>45220</v>
      </c>
      <c r="I2155" s="4">
        <f>'Main Data (2)'!$D2155-'Main Data (2)'!$F2155</f>
        <v>40</v>
      </c>
      <c r="J2155" s="4">
        <f>'Main Data (2)'!$D2155*'Main Data (2)'!$G2155</f>
        <v>11586.779999999999</v>
      </c>
      <c r="K2155" s="4">
        <f>'Main Data (2)'!$F2155*'Main Data (2)'!$G2155</f>
        <v>6197.58</v>
      </c>
      <c r="L2155" s="7" t="str">
        <f t="shared" si="33"/>
        <v>Yes</v>
      </c>
    </row>
    <row r="2156" spans="1:12" x14ac:dyDescent="0.25">
      <c r="A2156" s="2" t="s">
        <v>1172</v>
      </c>
      <c r="B2156" s="2" t="s">
        <v>26</v>
      </c>
      <c r="C2156" s="2" t="s">
        <v>15</v>
      </c>
      <c r="D2156" s="2">
        <v>278</v>
      </c>
      <c r="E2156" s="2">
        <v>73</v>
      </c>
      <c r="F2156" s="2">
        <v>79</v>
      </c>
      <c r="G2156" s="2">
        <v>99.03</v>
      </c>
      <c r="H2156" s="3">
        <v>45215</v>
      </c>
      <c r="I2156" s="2">
        <f>'Main Data (2)'!$D2156-'Main Data (2)'!$F2156</f>
        <v>199</v>
      </c>
      <c r="J2156" s="2">
        <f>'Main Data (2)'!$D2156*'Main Data (2)'!$G2156</f>
        <v>27530.34</v>
      </c>
      <c r="K2156" s="2">
        <f>'Main Data (2)'!$F2156*'Main Data (2)'!$G2156</f>
        <v>7823.37</v>
      </c>
      <c r="L2156" s="6" t="str">
        <f t="shared" si="33"/>
        <v>No</v>
      </c>
    </row>
    <row r="2157" spans="1:12" x14ac:dyDescent="0.25">
      <c r="A2157" s="4" t="s">
        <v>1194</v>
      </c>
      <c r="B2157" s="4" t="s">
        <v>28</v>
      </c>
      <c r="C2157" s="4" t="s">
        <v>15</v>
      </c>
      <c r="D2157" s="4">
        <v>415</v>
      </c>
      <c r="E2157" s="4">
        <v>55</v>
      </c>
      <c r="F2157" s="4">
        <v>300</v>
      </c>
      <c r="G2157" s="4">
        <v>444.55</v>
      </c>
      <c r="H2157" s="5">
        <v>45026</v>
      </c>
      <c r="I2157" s="4">
        <f>'Main Data (2)'!$D2157-'Main Data (2)'!$F2157</f>
        <v>115</v>
      </c>
      <c r="J2157" s="4">
        <f>'Main Data (2)'!$D2157*'Main Data (2)'!$G2157</f>
        <v>184488.25</v>
      </c>
      <c r="K2157" s="4">
        <f>'Main Data (2)'!$F2157*'Main Data (2)'!$G2157</f>
        <v>133365</v>
      </c>
      <c r="L2157" s="7" t="str">
        <f t="shared" si="33"/>
        <v>No</v>
      </c>
    </row>
    <row r="2158" spans="1:12" x14ac:dyDescent="0.25">
      <c r="A2158" s="2" t="s">
        <v>1195</v>
      </c>
      <c r="B2158" s="2" t="s">
        <v>28</v>
      </c>
      <c r="C2158" s="2" t="s">
        <v>15</v>
      </c>
      <c r="D2158" s="2">
        <v>274</v>
      </c>
      <c r="E2158" s="2">
        <v>58</v>
      </c>
      <c r="F2158" s="2">
        <v>172</v>
      </c>
      <c r="G2158" s="2">
        <v>141.52000000000001</v>
      </c>
      <c r="H2158" s="3">
        <v>45178</v>
      </c>
      <c r="I2158" s="2">
        <f>'Main Data (2)'!$D2158-'Main Data (2)'!$F2158</f>
        <v>102</v>
      </c>
      <c r="J2158" s="2">
        <f>'Main Data (2)'!$D2158*'Main Data (2)'!$G2158</f>
        <v>38776.480000000003</v>
      </c>
      <c r="K2158" s="2">
        <f>'Main Data (2)'!$F2158*'Main Data (2)'!$G2158</f>
        <v>24341.440000000002</v>
      </c>
      <c r="L2158" s="6" t="str">
        <f t="shared" si="33"/>
        <v>No</v>
      </c>
    </row>
    <row r="2159" spans="1:12" x14ac:dyDescent="0.25">
      <c r="A2159" s="4" t="s">
        <v>1202</v>
      </c>
      <c r="B2159" s="4" t="s">
        <v>21</v>
      </c>
      <c r="C2159" s="4" t="s">
        <v>15</v>
      </c>
      <c r="D2159" s="4">
        <v>473</v>
      </c>
      <c r="E2159" s="4">
        <v>91</v>
      </c>
      <c r="F2159" s="4">
        <v>248</v>
      </c>
      <c r="G2159" s="4">
        <v>104.84</v>
      </c>
      <c r="H2159" s="5">
        <v>45049</v>
      </c>
      <c r="I2159" s="4">
        <f>'Main Data (2)'!$D2159-'Main Data (2)'!$F2159</f>
        <v>225</v>
      </c>
      <c r="J2159" s="4">
        <f>'Main Data (2)'!$D2159*'Main Data (2)'!$G2159</f>
        <v>49589.32</v>
      </c>
      <c r="K2159" s="4">
        <f>'Main Data (2)'!$F2159*'Main Data (2)'!$G2159</f>
        <v>26000.32</v>
      </c>
      <c r="L2159" s="7" t="str">
        <f t="shared" si="33"/>
        <v>No</v>
      </c>
    </row>
    <row r="2160" spans="1:12" x14ac:dyDescent="0.25">
      <c r="A2160" s="2" t="s">
        <v>1205</v>
      </c>
      <c r="B2160" s="2" t="s">
        <v>26</v>
      </c>
      <c r="C2160" s="2" t="s">
        <v>15</v>
      </c>
      <c r="D2160" s="2">
        <v>310</v>
      </c>
      <c r="E2160" s="2">
        <v>44</v>
      </c>
      <c r="F2160" s="2">
        <v>166</v>
      </c>
      <c r="G2160" s="2">
        <v>204.47</v>
      </c>
      <c r="H2160" s="3">
        <v>44988</v>
      </c>
      <c r="I2160" s="2">
        <f>'Main Data (2)'!$D2160-'Main Data (2)'!$F2160</f>
        <v>144</v>
      </c>
      <c r="J2160" s="2">
        <f>'Main Data (2)'!$D2160*'Main Data (2)'!$G2160</f>
        <v>63385.7</v>
      </c>
      <c r="K2160" s="2">
        <f>'Main Data (2)'!$F2160*'Main Data (2)'!$G2160</f>
        <v>33942.019999999997</v>
      </c>
      <c r="L2160" s="6" t="str">
        <f t="shared" si="33"/>
        <v>No</v>
      </c>
    </row>
    <row r="2161" spans="1:12" x14ac:dyDescent="0.25">
      <c r="A2161" s="4" t="s">
        <v>1207</v>
      </c>
      <c r="B2161" s="4" t="s">
        <v>35</v>
      </c>
      <c r="C2161" s="4" t="s">
        <v>15</v>
      </c>
      <c r="D2161" s="4">
        <v>388</v>
      </c>
      <c r="E2161" s="4">
        <v>35</v>
      </c>
      <c r="F2161" s="4">
        <v>246</v>
      </c>
      <c r="G2161" s="4">
        <v>386.24</v>
      </c>
      <c r="H2161" s="5">
        <v>45198</v>
      </c>
      <c r="I2161" s="4">
        <f>'Main Data (2)'!$D2161-'Main Data (2)'!$F2161</f>
        <v>142</v>
      </c>
      <c r="J2161" s="4">
        <f>'Main Data (2)'!$D2161*'Main Data (2)'!$G2161</f>
        <v>149861.12</v>
      </c>
      <c r="K2161" s="4">
        <f>'Main Data (2)'!$F2161*'Main Data (2)'!$G2161</f>
        <v>95015.040000000008</v>
      </c>
      <c r="L2161" s="7" t="str">
        <f t="shared" si="33"/>
        <v>No</v>
      </c>
    </row>
    <row r="2162" spans="1:12" x14ac:dyDescent="0.25">
      <c r="A2162" s="2" t="s">
        <v>1211</v>
      </c>
      <c r="B2162" s="2" t="s">
        <v>17</v>
      </c>
      <c r="C2162" s="2" t="s">
        <v>15</v>
      </c>
      <c r="D2162" s="2">
        <v>203</v>
      </c>
      <c r="E2162" s="2">
        <v>86</v>
      </c>
      <c r="F2162" s="2">
        <v>82</v>
      </c>
      <c r="G2162" s="2">
        <v>476.01</v>
      </c>
      <c r="H2162" s="3">
        <v>45220</v>
      </c>
      <c r="I2162" s="2">
        <f>'Main Data (2)'!$D2162-'Main Data (2)'!$F2162</f>
        <v>121</v>
      </c>
      <c r="J2162" s="2">
        <f>'Main Data (2)'!$D2162*'Main Data (2)'!$G2162</f>
        <v>96630.03</v>
      </c>
      <c r="K2162" s="2">
        <f>'Main Data (2)'!$F2162*'Main Data (2)'!$G2162</f>
        <v>39032.82</v>
      </c>
      <c r="L2162" s="6" t="str">
        <f t="shared" si="33"/>
        <v>No</v>
      </c>
    </row>
    <row r="2163" spans="1:12" x14ac:dyDescent="0.25">
      <c r="A2163" s="4" t="s">
        <v>1212</v>
      </c>
      <c r="B2163" s="4" t="s">
        <v>26</v>
      </c>
      <c r="C2163" s="4" t="s">
        <v>15</v>
      </c>
      <c r="D2163" s="4">
        <v>360</v>
      </c>
      <c r="E2163" s="4">
        <v>68</v>
      </c>
      <c r="F2163" s="4">
        <v>194</v>
      </c>
      <c r="G2163" s="4">
        <v>472.37</v>
      </c>
      <c r="H2163" s="5">
        <v>45113</v>
      </c>
      <c r="I2163" s="4">
        <f>'Main Data (2)'!$D2163-'Main Data (2)'!$F2163</f>
        <v>166</v>
      </c>
      <c r="J2163" s="4">
        <f>'Main Data (2)'!$D2163*'Main Data (2)'!$G2163</f>
        <v>170053.2</v>
      </c>
      <c r="K2163" s="4">
        <f>'Main Data (2)'!$F2163*'Main Data (2)'!$G2163</f>
        <v>91639.78</v>
      </c>
      <c r="L2163" s="7" t="str">
        <f t="shared" si="33"/>
        <v>No</v>
      </c>
    </row>
    <row r="2164" spans="1:12" x14ac:dyDescent="0.25">
      <c r="A2164" s="2" t="s">
        <v>1215</v>
      </c>
      <c r="B2164" s="2" t="s">
        <v>26</v>
      </c>
      <c r="C2164" s="2" t="s">
        <v>15</v>
      </c>
      <c r="D2164" s="2">
        <v>365</v>
      </c>
      <c r="E2164" s="2">
        <v>63</v>
      </c>
      <c r="F2164" s="2">
        <v>175</v>
      </c>
      <c r="G2164" s="2">
        <v>278.25</v>
      </c>
      <c r="H2164" s="3">
        <v>45008</v>
      </c>
      <c r="I2164" s="2">
        <f>'Main Data (2)'!$D2164-'Main Data (2)'!$F2164</f>
        <v>190</v>
      </c>
      <c r="J2164" s="2">
        <f>'Main Data (2)'!$D2164*'Main Data (2)'!$G2164</f>
        <v>101561.25</v>
      </c>
      <c r="K2164" s="2">
        <f>'Main Data (2)'!$F2164*'Main Data (2)'!$G2164</f>
        <v>48693.75</v>
      </c>
      <c r="L2164" s="6" t="str">
        <f t="shared" si="33"/>
        <v>No</v>
      </c>
    </row>
    <row r="2165" spans="1:12" x14ac:dyDescent="0.25">
      <c r="A2165" s="4" t="s">
        <v>1229</v>
      </c>
      <c r="B2165" s="4" t="s">
        <v>14</v>
      </c>
      <c r="C2165" s="4" t="s">
        <v>15</v>
      </c>
      <c r="D2165" s="4">
        <v>313</v>
      </c>
      <c r="E2165" s="4">
        <v>82</v>
      </c>
      <c r="F2165" s="4">
        <v>256</v>
      </c>
      <c r="G2165" s="4">
        <v>138.36000000000001</v>
      </c>
      <c r="H2165" s="5">
        <v>45086</v>
      </c>
      <c r="I2165" s="4">
        <f>'Main Data (2)'!$D2165-'Main Data (2)'!$F2165</f>
        <v>57</v>
      </c>
      <c r="J2165" s="4">
        <f>'Main Data (2)'!$D2165*'Main Data (2)'!$G2165</f>
        <v>43306.680000000008</v>
      </c>
      <c r="K2165" s="4">
        <f>'Main Data (2)'!$F2165*'Main Data (2)'!$G2165</f>
        <v>35420.160000000003</v>
      </c>
      <c r="L2165" s="7" t="str">
        <f t="shared" si="33"/>
        <v>No</v>
      </c>
    </row>
    <row r="2166" spans="1:12" x14ac:dyDescent="0.25">
      <c r="A2166" s="2" t="s">
        <v>1233</v>
      </c>
      <c r="B2166" s="2" t="s">
        <v>12</v>
      </c>
      <c r="C2166" s="2" t="s">
        <v>15</v>
      </c>
      <c r="D2166" s="2">
        <v>448</v>
      </c>
      <c r="E2166" s="2">
        <v>84</v>
      </c>
      <c r="F2166" s="2">
        <v>234</v>
      </c>
      <c r="G2166" s="2">
        <v>213.24</v>
      </c>
      <c r="H2166" s="3">
        <v>45151</v>
      </c>
      <c r="I2166" s="2">
        <f>'Main Data (2)'!$D2166-'Main Data (2)'!$F2166</f>
        <v>214</v>
      </c>
      <c r="J2166" s="2">
        <f>'Main Data (2)'!$D2166*'Main Data (2)'!$G2166</f>
        <v>95531.520000000004</v>
      </c>
      <c r="K2166" s="2">
        <f>'Main Data (2)'!$F2166*'Main Data (2)'!$G2166</f>
        <v>49898.16</v>
      </c>
      <c r="L2166" s="6" t="str">
        <f t="shared" si="33"/>
        <v>No</v>
      </c>
    </row>
    <row r="2167" spans="1:12" x14ac:dyDescent="0.25">
      <c r="A2167" s="4" t="s">
        <v>1235</v>
      </c>
      <c r="B2167" s="4" t="s">
        <v>14</v>
      </c>
      <c r="C2167" s="4" t="s">
        <v>15</v>
      </c>
      <c r="D2167" s="4">
        <v>106</v>
      </c>
      <c r="E2167" s="4">
        <v>66</v>
      </c>
      <c r="F2167" s="4">
        <v>89</v>
      </c>
      <c r="G2167" s="4">
        <v>278.43</v>
      </c>
      <c r="H2167" s="5">
        <v>45234</v>
      </c>
      <c r="I2167" s="4">
        <f>'Main Data (2)'!$D2167-'Main Data (2)'!$F2167</f>
        <v>17</v>
      </c>
      <c r="J2167" s="4">
        <f>'Main Data (2)'!$D2167*'Main Data (2)'!$G2167</f>
        <v>29513.58</v>
      </c>
      <c r="K2167" s="4">
        <f>'Main Data (2)'!$F2167*'Main Data (2)'!$G2167</f>
        <v>24780.27</v>
      </c>
      <c r="L2167" s="7" t="str">
        <f t="shared" si="33"/>
        <v>No</v>
      </c>
    </row>
    <row r="2168" spans="1:12" x14ac:dyDescent="0.25">
      <c r="A2168" s="2" t="s">
        <v>1237</v>
      </c>
      <c r="B2168" s="2" t="s">
        <v>21</v>
      </c>
      <c r="C2168" s="2" t="s">
        <v>15</v>
      </c>
      <c r="D2168" s="2">
        <v>328</v>
      </c>
      <c r="E2168" s="2">
        <v>34</v>
      </c>
      <c r="F2168" s="2">
        <v>41</v>
      </c>
      <c r="G2168" s="2">
        <v>180.79</v>
      </c>
      <c r="H2168" s="3">
        <v>45130</v>
      </c>
      <c r="I2168" s="2">
        <f>'Main Data (2)'!$D2168-'Main Data (2)'!$F2168</f>
        <v>287</v>
      </c>
      <c r="J2168" s="2">
        <f>'Main Data (2)'!$D2168*'Main Data (2)'!$G2168</f>
        <v>59299.119999999995</v>
      </c>
      <c r="K2168" s="2">
        <f>'Main Data (2)'!$F2168*'Main Data (2)'!$G2168</f>
        <v>7412.3899999999994</v>
      </c>
      <c r="L2168" s="6" t="str">
        <f t="shared" si="33"/>
        <v>No</v>
      </c>
    </row>
    <row r="2169" spans="1:12" x14ac:dyDescent="0.25">
      <c r="A2169" s="4" t="s">
        <v>1250</v>
      </c>
      <c r="B2169" s="4" t="s">
        <v>17</v>
      </c>
      <c r="C2169" s="4" t="s">
        <v>15</v>
      </c>
      <c r="D2169" s="4">
        <v>170</v>
      </c>
      <c r="E2169" s="4">
        <v>43</v>
      </c>
      <c r="F2169" s="4">
        <v>150</v>
      </c>
      <c r="G2169" s="4">
        <v>264.29000000000002</v>
      </c>
      <c r="H2169" s="5">
        <v>45030</v>
      </c>
      <c r="I2169" s="4">
        <f>'Main Data (2)'!$D2169-'Main Data (2)'!$F2169</f>
        <v>20</v>
      </c>
      <c r="J2169" s="4">
        <f>'Main Data (2)'!$D2169*'Main Data (2)'!$G2169</f>
        <v>44929.3</v>
      </c>
      <c r="K2169" s="4">
        <f>'Main Data (2)'!$F2169*'Main Data (2)'!$G2169</f>
        <v>39643.5</v>
      </c>
      <c r="L2169" s="7" t="str">
        <f t="shared" si="33"/>
        <v>No</v>
      </c>
    </row>
    <row r="2170" spans="1:12" x14ac:dyDescent="0.25">
      <c r="A2170" s="2" t="s">
        <v>1255</v>
      </c>
      <c r="B2170" s="2" t="s">
        <v>14</v>
      </c>
      <c r="C2170" s="2" t="s">
        <v>15</v>
      </c>
      <c r="D2170" s="2">
        <v>458</v>
      </c>
      <c r="E2170" s="2">
        <v>35</v>
      </c>
      <c r="F2170" s="2">
        <v>292</v>
      </c>
      <c r="G2170" s="2">
        <v>9.59</v>
      </c>
      <c r="H2170" s="3">
        <v>45252</v>
      </c>
      <c r="I2170" s="2">
        <f>'Main Data (2)'!$D2170-'Main Data (2)'!$F2170</f>
        <v>166</v>
      </c>
      <c r="J2170" s="2">
        <f>'Main Data (2)'!$D2170*'Main Data (2)'!$G2170</f>
        <v>4392.22</v>
      </c>
      <c r="K2170" s="2">
        <f>'Main Data (2)'!$F2170*'Main Data (2)'!$G2170</f>
        <v>2800.2799999999997</v>
      </c>
      <c r="L2170" s="6" t="str">
        <f t="shared" si="33"/>
        <v>No</v>
      </c>
    </row>
    <row r="2171" spans="1:12" x14ac:dyDescent="0.25">
      <c r="A2171" s="4" t="s">
        <v>1262</v>
      </c>
      <c r="B2171" s="4" t="s">
        <v>48</v>
      </c>
      <c r="C2171" s="4" t="s">
        <v>15</v>
      </c>
      <c r="D2171" s="4">
        <v>201</v>
      </c>
      <c r="E2171" s="4">
        <v>47</v>
      </c>
      <c r="F2171" s="4">
        <v>42</v>
      </c>
      <c r="G2171" s="4">
        <v>368.55</v>
      </c>
      <c r="H2171" s="5">
        <v>45158</v>
      </c>
      <c r="I2171" s="4">
        <f>'Main Data (2)'!$D2171-'Main Data (2)'!$F2171</f>
        <v>159</v>
      </c>
      <c r="J2171" s="4">
        <f>'Main Data (2)'!$D2171*'Main Data (2)'!$G2171</f>
        <v>74078.55</v>
      </c>
      <c r="K2171" s="4">
        <f>'Main Data (2)'!$F2171*'Main Data (2)'!$G2171</f>
        <v>15479.1</v>
      </c>
      <c r="L2171" s="7" t="str">
        <f t="shared" si="33"/>
        <v>No</v>
      </c>
    </row>
    <row r="2172" spans="1:12" x14ac:dyDescent="0.25">
      <c r="A2172" s="2" t="s">
        <v>1271</v>
      </c>
      <c r="B2172" s="2" t="s">
        <v>21</v>
      </c>
      <c r="C2172" s="2" t="s">
        <v>15</v>
      </c>
      <c r="D2172" s="2">
        <v>278</v>
      </c>
      <c r="E2172" s="2">
        <v>78</v>
      </c>
      <c r="F2172" s="2">
        <v>89</v>
      </c>
      <c r="G2172" s="2">
        <v>378.9</v>
      </c>
      <c r="H2172" s="3">
        <v>45041</v>
      </c>
      <c r="I2172" s="2">
        <f>'Main Data (2)'!$D2172-'Main Data (2)'!$F2172</f>
        <v>189</v>
      </c>
      <c r="J2172" s="2">
        <f>'Main Data (2)'!$D2172*'Main Data (2)'!$G2172</f>
        <v>105334.2</v>
      </c>
      <c r="K2172" s="2">
        <f>'Main Data (2)'!$F2172*'Main Data (2)'!$G2172</f>
        <v>33722.1</v>
      </c>
      <c r="L2172" s="6" t="str">
        <f t="shared" si="33"/>
        <v>No</v>
      </c>
    </row>
    <row r="2173" spans="1:12" x14ac:dyDescent="0.25">
      <c r="A2173" s="4" t="s">
        <v>1273</v>
      </c>
      <c r="B2173" s="4" t="s">
        <v>8</v>
      </c>
      <c r="C2173" s="4" t="s">
        <v>15</v>
      </c>
      <c r="D2173" s="4">
        <v>471</v>
      </c>
      <c r="E2173" s="4">
        <v>42</v>
      </c>
      <c r="F2173" s="4">
        <v>177</v>
      </c>
      <c r="G2173" s="4">
        <v>276.68</v>
      </c>
      <c r="H2173" s="5">
        <v>45155</v>
      </c>
      <c r="I2173" s="4">
        <f>'Main Data (2)'!$D2173-'Main Data (2)'!$F2173</f>
        <v>294</v>
      </c>
      <c r="J2173" s="4">
        <f>'Main Data (2)'!$D2173*'Main Data (2)'!$G2173</f>
        <v>130316.28</v>
      </c>
      <c r="K2173" s="4">
        <f>'Main Data (2)'!$F2173*'Main Data (2)'!$G2173</f>
        <v>48972.36</v>
      </c>
      <c r="L2173" s="7" t="str">
        <f t="shared" si="33"/>
        <v>No</v>
      </c>
    </row>
    <row r="2174" spans="1:12" x14ac:dyDescent="0.25">
      <c r="A2174" s="2" t="s">
        <v>1278</v>
      </c>
      <c r="B2174" s="2" t="s">
        <v>12</v>
      </c>
      <c r="C2174" s="2" t="s">
        <v>15</v>
      </c>
      <c r="D2174" s="2">
        <v>453</v>
      </c>
      <c r="E2174" s="2">
        <v>75</v>
      </c>
      <c r="F2174" s="2">
        <v>288</v>
      </c>
      <c r="G2174" s="2">
        <v>342.07</v>
      </c>
      <c r="H2174" s="3">
        <v>45150</v>
      </c>
      <c r="I2174" s="2">
        <f>'Main Data (2)'!$D2174-'Main Data (2)'!$F2174</f>
        <v>165</v>
      </c>
      <c r="J2174" s="2">
        <f>'Main Data (2)'!$D2174*'Main Data (2)'!$G2174</f>
        <v>154957.71</v>
      </c>
      <c r="K2174" s="2">
        <f>'Main Data (2)'!$F2174*'Main Data (2)'!$G2174</f>
        <v>98516.160000000003</v>
      </c>
      <c r="L2174" s="6" t="str">
        <f t="shared" si="33"/>
        <v>No</v>
      </c>
    </row>
    <row r="2175" spans="1:12" x14ac:dyDescent="0.25">
      <c r="A2175" s="4" t="s">
        <v>1279</v>
      </c>
      <c r="B2175" s="4" t="s">
        <v>28</v>
      </c>
      <c r="C2175" s="4" t="s">
        <v>15</v>
      </c>
      <c r="D2175" s="4">
        <v>389</v>
      </c>
      <c r="E2175" s="4">
        <v>95</v>
      </c>
      <c r="F2175" s="4">
        <v>170</v>
      </c>
      <c r="G2175" s="4">
        <v>141.69999999999999</v>
      </c>
      <c r="H2175" s="5">
        <v>45024</v>
      </c>
      <c r="I2175" s="4">
        <f>'Main Data (2)'!$D2175-'Main Data (2)'!$F2175</f>
        <v>219</v>
      </c>
      <c r="J2175" s="4">
        <f>'Main Data (2)'!$D2175*'Main Data (2)'!$G2175</f>
        <v>55121.299999999996</v>
      </c>
      <c r="K2175" s="4">
        <f>'Main Data (2)'!$F2175*'Main Data (2)'!$G2175</f>
        <v>24088.999999999996</v>
      </c>
      <c r="L2175" s="7" t="str">
        <f t="shared" si="33"/>
        <v>No</v>
      </c>
    </row>
    <row r="2176" spans="1:12" x14ac:dyDescent="0.25">
      <c r="A2176" s="2" t="s">
        <v>1281</v>
      </c>
      <c r="B2176" s="2" t="s">
        <v>14</v>
      </c>
      <c r="C2176" s="2" t="s">
        <v>15</v>
      </c>
      <c r="D2176" s="2">
        <v>212</v>
      </c>
      <c r="E2176" s="2">
        <v>47</v>
      </c>
      <c r="F2176" s="2">
        <v>102</v>
      </c>
      <c r="G2176" s="2">
        <v>377.84</v>
      </c>
      <c r="H2176" s="3">
        <v>45001</v>
      </c>
      <c r="I2176" s="2">
        <f>'Main Data (2)'!$D2176-'Main Data (2)'!$F2176</f>
        <v>110</v>
      </c>
      <c r="J2176" s="2">
        <f>'Main Data (2)'!$D2176*'Main Data (2)'!$G2176</f>
        <v>80102.080000000002</v>
      </c>
      <c r="K2176" s="2">
        <f>'Main Data (2)'!$F2176*'Main Data (2)'!$G2176</f>
        <v>38539.68</v>
      </c>
      <c r="L2176" s="6" t="str">
        <f t="shared" si="33"/>
        <v>No</v>
      </c>
    </row>
    <row r="2177" spans="1:12" x14ac:dyDescent="0.25">
      <c r="A2177" s="4" t="s">
        <v>1284</v>
      </c>
      <c r="B2177" s="4" t="s">
        <v>37</v>
      </c>
      <c r="C2177" s="4" t="s">
        <v>15</v>
      </c>
      <c r="D2177" s="4">
        <v>160</v>
      </c>
      <c r="E2177" s="4">
        <v>44</v>
      </c>
      <c r="F2177" s="4">
        <v>147</v>
      </c>
      <c r="G2177" s="4">
        <v>497.45</v>
      </c>
      <c r="H2177" s="5">
        <v>45026</v>
      </c>
      <c r="I2177" s="4">
        <f>'Main Data (2)'!$D2177-'Main Data (2)'!$F2177</f>
        <v>13</v>
      </c>
      <c r="J2177" s="4">
        <f>'Main Data (2)'!$D2177*'Main Data (2)'!$G2177</f>
        <v>79592</v>
      </c>
      <c r="K2177" s="4">
        <f>'Main Data (2)'!$F2177*'Main Data (2)'!$G2177</f>
        <v>73125.149999999994</v>
      </c>
      <c r="L2177" s="7" t="str">
        <f t="shared" si="33"/>
        <v>No</v>
      </c>
    </row>
    <row r="2178" spans="1:12" x14ac:dyDescent="0.25">
      <c r="A2178" s="2" t="s">
        <v>1291</v>
      </c>
      <c r="B2178" s="2" t="s">
        <v>37</v>
      </c>
      <c r="C2178" s="2" t="s">
        <v>15</v>
      </c>
      <c r="D2178" s="2">
        <v>366</v>
      </c>
      <c r="E2178" s="2">
        <v>46</v>
      </c>
      <c r="F2178" s="2">
        <v>185</v>
      </c>
      <c r="G2178" s="2">
        <v>82.9</v>
      </c>
      <c r="H2178" s="3">
        <v>45138</v>
      </c>
      <c r="I2178" s="2">
        <f>'Main Data (2)'!$D2178-'Main Data (2)'!$F2178</f>
        <v>181</v>
      </c>
      <c r="J2178" s="2">
        <f>'Main Data (2)'!$D2178*'Main Data (2)'!$G2178</f>
        <v>30341.4</v>
      </c>
      <c r="K2178" s="2">
        <f>'Main Data (2)'!$F2178*'Main Data (2)'!$G2178</f>
        <v>15336.500000000002</v>
      </c>
      <c r="L2178" s="6" t="str">
        <f t="shared" ref="L2178:L2241" si="34">IF(D2178&lt;=E2178,"Yes","No")</f>
        <v>No</v>
      </c>
    </row>
    <row r="2179" spans="1:12" x14ac:dyDescent="0.25">
      <c r="A2179" s="4" t="s">
        <v>1300</v>
      </c>
      <c r="B2179" s="4" t="s">
        <v>48</v>
      </c>
      <c r="C2179" s="4" t="s">
        <v>15</v>
      </c>
      <c r="D2179" s="4">
        <v>170</v>
      </c>
      <c r="E2179" s="4">
        <v>94</v>
      </c>
      <c r="F2179" s="4">
        <v>150</v>
      </c>
      <c r="G2179" s="4">
        <v>452.69</v>
      </c>
      <c r="H2179" s="5">
        <v>45227</v>
      </c>
      <c r="I2179" s="4">
        <f>'Main Data (2)'!$D2179-'Main Data (2)'!$F2179</f>
        <v>20</v>
      </c>
      <c r="J2179" s="4">
        <f>'Main Data (2)'!$D2179*'Main Data (2)'!$G2179</f>
        <v>76957.3</v>
      </c>
      <c r="K2179" s="4">
        <f>'Main Data (2)'!$F2179*'Main Data (2)'!$G2179</f>
        <v>67903.5</v>
      </c>
      <c r="L2179" s="7" t="str">
        <f t="shared" si="34"/>
        <v>No</v>
      </c>
    </row>
    <row r="2180" spans="1:12" x14ac:dyDescent="0.25">
      <c r="A2180" s="2" t="s">
        <v>1304</v>
      </c>
      <c r="B2180" s="2" t="s">
        <v>8</v>
      </c>
      <c r="C2180" s="2" t="s">
        <v>15</v>
      </c>
      <c r="D2180" s="2">
        <v>268</v>
      </c>
      <c r="E2180" s="2">
        <v>61</v>
      </c>
      <c r="F2180" s="2">
        <v>107</v>
      </c>
      <c r="G2180" s="2">
        <v>60.7</v>
      </c>
      <c r="H2180" s="3">
        <v>45088</v>
      </c>
      <c r="I2180" s="2">
        <f>'Main Data (2)'!$D2180-'Main Data (2)'!$F2180</f>
        <v>161</v>
      </c>
      <c r="J2180" s="2">
        <f>'Main Data (2)'!$D2180*'Main Data (2)'!$G2180</f>
        <v>16267.6</v>
      </c>
      <c r="K2180" s="2">
        <f>'Main Data (2)'!$F2180*'Main Data (2)'!$G2180</f>
        <v>6494.9000000000005</v>
      </c>
      <c r="L2180" s="6" t="str">
        <f t="shared" si="34"/>
        <v>No</v>
      </c>
    </row>
    <row r="2181" spans="1:12" x14ac:dyDescent="0.25">
      <c r="A2181" s="4" t="s">
        <v>1306</v>
      </c>
      <c r="B2181" s="4" t="s">
        <v>35</v>
      </c>
      <c r="C2181" s="4" t="s">
        <v>15</v>
      </c>
      <c r="D2181" s="4">
        <v>231</v>
      </c>
      <c r="E2181" s="4">
        <v>88</v>
      </c>
      <c r="F2181" s="4">
        <v>160</v>
      </c>
      <c r="G2181" s="4">
        <v>84.13</v>
      </c>
      <c r="H2181" s="5">
        <v>45191</v>
      </c>
      <c r="I2181" s="4">
        <f>'Main Data (2)'!$D2181-'Main Data (2)'!$F2181</f>
        <v>71</v>
      </c>
      <c r="J2181" s="4">
        <f>'Main Data (2)'!$D2181*'Main Data (2)'!$G2181</f>
        <v>19434.03</v>
      </c>
      <c r="K2181" s="4">
        <f>'Main Data (2)'!$F2181*'Main Data (2)'!$G2181</f>
        <v>13460.8</v>
      </c>
      <c r="L2181" s="7" t="str">
        <f t="shared" si="34"/>
        <v>No</v>
      </c>
    </row>
    <row r="2182" spans="1:12" x14ac:dyDescent="0.25">
      <c r="A2182" s="2" t="s">
        <v>1308</v>
      </c>
      <c r="B2182" s="2" t="s">
        <v>12</v>
      </c>
      <c r="C2182" s="2" t="s">
        <v>15</v>
      </c>
      <c r="D2182" s="2">
        <v>205</v>
      </c>
      <c r="E2182" s="2">
        <v>92</v>
      </c>
      <c r="F2182" s="2">
        <v>149</v>
      </c>
      <c r="G2182" s="2">
        <v>410.54</v>
      </c>
      <c r="H2182" s="3">
        <v>44938</v>
      </c>
      <c r="I2182" s="2">
        <f>'Main Data (2)'!$D2182-'Main Data (2)'!$F2182</f>
        <v>56</v>
      </c>
      <c r="J2182" s="2">
        <f>'Main Data (2)'!$D2182*'Main Data (2)'!$G2182</f>
        <v>84160.7</v>
      </c>
      <c r="K2182" s="2">
        <f>'Main Data (2)'!$F2182*'Main Data (2)'!$G2182</f>
        <v>61170.460000000006</v>
      </c>
      <c r="L2182" s="6" t="str">
        <f t="shared" si="34"/>
        <v>No</v>
      </c>
    </row>
    <row r="2183" spans="1:12" x14ac:dyDescent="0.25">
      <c r="A2183" s="4" t="s">
        <v>1311</v>
      </c>
      <c r="B2183" s="4" t="s">
        <v>21</v>
      </c>
      <c r="C2183" s="4" t="s">
        <v>15</v>
      </c>
      <c r="D2183" s="4">
        <v>166</v>
      </c>
      <c r="E2183" s="4">
        <v>43</v>
      </c>
      <c r="F2183" s="4">
        <v>72</v>
      </c>
      <c r="G2183" s="4">
        <v>260.13</v>
      </c>
      <c r="H2183" s="5">
        <v>45028</v>
      </c>
      <c r="I2183" s="4">
        <f>'Main Data (2)'!$D2183-'Main Data (2)'!$F2183</f>
        <v>94</v>
      </c>
      <c r="J2183" s="4">
        <f>'Main Data (2)'!$D2183*'Main Data (2)'!$G2183</f>
        <v>43181.58</v>
      </c>
      <c r="K2183" s="4">
        <f>'Main Data (2)'!$F2183*'Main Data (2)'!$G2183</f>
        <v>18729.36</v>
      </c>
      <c r="L2183" s="7" t="str">
        <f t="shared" si="34"/>
        <v>No</v>
      </c>
    </row>
    <row r="2184" spans="1:12" x14ac:dyDescent="0.25">
      <c r="A2184" s="2" t="s">
        <v>1312</v>
      </c>
      <c r="B2184" s="2" t="s">
        <v>48</v>
      </c>
      <c r="C2184" s="2" t="s">
        <v>15</v>
      </c>
      <c r="D2184" s="2">
        <v>149</v>
      </c>
      <c r="E2184" s="2">
        <v>61</v>
      </c>
      <c r="F2184" s="2">
        <v>98</v>
      </c>
      <c r="G2184" s="2">
        <v>44.96</v>
      </c>
      <c r="H2184" s="3">
        <v>44935</v>
      </c>
      <c r="I2184" s="2">
        <f>'Main Data (2)'!$D2184-'Main Data (2)'!$F2184</f>
        <v>51</v>
      </c>
      <c r="J2184" s="2">
        <f>'Main Data (2)'!$D2184*'Main Data (2)'!$G2184</f>
        <v>6699.04</v>
      </c>
      <c r="K2184" s="2">
        <f>'Main Data (2)'!$F2184*'Main Data (2)'!$G2184</f>
        <v>4406.08</v>
      </c>
      <c r="L2184" s="6" t="str">
        <f t="shared" si="34"/>
        <v>No</v>
      </c>
    </row>
    <row r="2185" spans="1:12" x14ac:dyDescent="0.25">
      <c r="A2185" s="4" t="s">
        <v>1317</v>
      </c>
      <c r="B2185" s="4" t="s">
        <v>48</v>
      </c>
      <c r="C2185" s="4" t="s">
        <v>15</v>
      </c>
      <c r="D2185" s="4">
        <v>114</v>
      </c>
      <c r="E2185" s="4">
        <v>29</v>
      </c>
      <c r="F2185" s="4">
        <v>29</v>
      </c>
      <c r="G2185" s="4">
        <v>37.450000000000003</v>
      </c>
      <c r="H2185" s="5">
        <v>45267</v>
      </c>
      <c r="I2185" s="4">
        <f>'Main Data (2)'!$D2185-'Main Data (2)'!$F2185</f>
        <v>85</v>
      </c>
      <c r="J2185" s="4">
        <f>'Main Data (2)'!$D2185*'Main Data (2)'!$G2185</f>
        <v>4269.3</v>
      </c>
      <c r="K2185" s="4">
        <f>'Main Data (2)'!$F2185*'Main Data (2)'!$G2185</f>
        <v>1086.0500000000002</v>
      </c>
      <c r="L2185" s="7" t="str">
        <f t="shared" si="34"/>
        <v>No</v>
      </c>
    </row>
    <row r="2186" spans="1:12" x14ac:dyDescent="0.25">
      <c r="A2186" s="2" t="s">
        <v>1322</v>
      </c>
      <c r="B2186" s="2" t="s">
        <v>48</v>
      </c>
      <c r="C2186" s="2" t="s">
        <v>15</v>
      </c>
      <c r="D2186" s="2">
        <v>77</v>
      </c>
      <c r="E2186" s="2">
        <v>81</v>
      </c>
      <c r="F2186" s="2">
        <v>9</v>
      </c>
      <c r="G2186" s="2">
        <v>419.56</v>
      </c>
      <c r="H2186" s="3">
        <v>45180</v>
      </c>
      <c r="I2186" s="2">
        <f>'Main Data (2)'!$D2186-'Main Data (2)'!$F2186</f>
        <v>68</v>
      </c>
      <c r="J2186" s="2">
        <f>'Main Data (2)'!$D2186*'Main Data (2)'!$G2186</f>
        <v>32306.12</v>
      </c>
      <c r="K2186" s="2">
        <f>'Main Data (2)'!$F2186*'Main Data (2)'!$G2186</f>
        <v>3776.04</v>
      </c>
      <c r="L2186" s="6" t="str">
        <f t="shared" si="34"/>
        <v>Yes</v>
      </c>
    </row>
    <row r="2187" spans="1:12" x14ac:dyDescent="0.25">
      <c r="A2187" s="4" t="s">
        <v>1327</v>
      </c>
      <c r="B2187" s="4" t="s">
        <v>17</v>
      </c>
      <c r="C2187" s="4" t="s">
        <v>15</v>
      </c>
      <c r="D2187" s="4">
        <v>296</v>
      </c>
      <c r="E2187" s="4">
        <v>48</v>
      </c>
      <c r="F2187" s="4">
        <v>7</v>
      </c>
      <c r="G2187" s="4">
        <v>120.65</v>
      </c>
      <c r="H2187" s="5">
        <v>45149</v>
      </c>
      <c r="I2187" s="4">
        <f>'Main Data (2)'!$D2187-'Main Data (2)'!$F2187</f>
        <v>289</v>
      </c>
      <c r="J2187" s="4">
        <f>'Main Data (2)'!$D2187*'Main Data (2)'!$G2187</f>
        <v>35712.400000000001</v>
      </c>
      <c r="K2187" s="4">
        <f>'Main Data (2)'!$F2187*'Main Data (2)'!$G2187</f>
        <v>844.55000000000007</v>
      </c>
      <c r="L2187" s="7" t="str">
        <f t="shared" si="34"/>
        <v>No</v>
      </c>
    </row>
    <row r="2188" spans="1:12" x14ac:dyDescent="0.25">
      <c r="A2188" s="2" t="s">
        <v>1333</v>
      </c>
      <c r="B2188" s="2" t="s">
        <v>14</v>
      </c>
      <c r="C2188" s="2" t="s">
        <v>15</v>
      </c>
      <c r="D2188" s="2">
        <v>470</v>
      </c>
      <c r="E2188" s="2">
        <v>83</v>
      </c>
      <c r="F2188" s="2">
        <v>186</v>
      </c>
      <c r="G2188" s="2">
        <v>38.54</v>
      </c>
      <c r="H2188" s="3">
        <v>45161</v>
      </c>
      <c r="I2188" s="2">
        <f>'Main Data (2)'!$D2188-'Main Data (2)'!$F2188</f>
        <v>284</v>
      </c>
      <c r="J2188" s="2">
        <f>'Main Data (2)'!$D2188*'Main Data (2)'!$G2188</f>
        <v>18113.8</v>
      </c>
      <c r="K2188" s="2">
        <f>'Main Data (2)'!$F2188*'Main Data (2)'!$G2188</f>
        <v>7168.44</v>
      </c>
      <c r="L2188" s="6" t="str">
        <f t="shared" si="34"/>
        <v>No</v>
      </c>
    </row>
    <row r="2189" spans="1:12" x14ac:dyDescent="0.25">
      <c r="A2189" s="4" t="s">
        <v>1337</v>
      </c>
      <c r="B2189" s="4" t="s">
        <v>14</v>
      </c>
      <c r="C2189" s="4" t="s">
        <v>15</v>
      </c>
      <c r="D2189" s="4">
        <v>183</v>
      </c>
      <c r="E2189" s="4">
        <v>91</v>
      </c>
      <c r="F2189" s="4">
        <v>143</v>
      </c>
      <c r="G2189" s="4">
        <v>124.52</v>
      </c>
      <c r="H2189" s="5">
        <v>45079</v>
      </c>
      <c r="I2189" s="4">
        <f>'Main Data (2)'!$D2189-'Main Data (2)'!$F2189</f>
        <v>40</v>
      </c>
      <c r="J2189" s="4">
        <f>'Main Data (2)'!$D2189*'Main Data (2)'!$G2189</f>
        <v>22787.16</v>
      </c>
      <c r="K2189" s="4">
        <f>'Main Data (2)'!$F2189*'Main Data (2)'!$G2189</f>
        <v>17806.36</v>
      </c>
      <c r="L2189" s="7" t="str">
        <f t="shared" si="34"/>
        <v>No</v>
      </c>
    </row>
    <row r="2190" spans="1:12" x14ac:dyDescent="0.25">
      <c r="A2190" s="2" t="s">
        <v>1342</v>
      </c>
      <c r="B2190" s="2" t="s">
        <v>8</v>
      </c>
      <c r="C2190" s="2" t="s">
        <v>15</v>
      </c>
      <c r="D2190" s="2">
        <v>170</v>
      </c>
      <c r="E2190" s="2">
        <v>58</v>
      </c>
      <c r="F2190" s="2">
        <v>65</v>
      </c>
      <c r="G2190" s="2">
        <v>309.99</v>
      </c>
      <c r="H2190" s="3">
        <v>45220</v>
      </c>
      <c r="I2190" s="2">
        <f>'Main Data (2)'!$D2190-'Main Data (2)'!$F2190</f>
        <v>105</v>
      </c>
      <c r="J2190" s="2">
        <f>'Main Data (2)'!$D2190*'Main Data (2)'!$G2190</f>
        <v>52698.3</v>
      </c>
      <c r="K2190" s="2">
        <f>'Main Data (2)'!$F2190*'Main Data (2)'!$G2190</f>
        <v>20149.350000000002</v>
      </c>
      <c r="L2190" s="6" t="str">
        <f t="shared" si="34"/>
        <v>No</v>
      </c>
    </row>
    <row r="2191" spans="1:12" x14ac:dyDescent="0.25">
      <c r="A2191" s="4" t="s">
        <v>1343</v>
      </c>
      <c r="B2191" s="4" t="s">
        <v>12</v>
      </c>
      <c r="C2191" s="4" t="s">
        <v>15</v>
      </c>
      <c r="D2191" s="4">
        <v>280</v>
      </c>
      <c r="E2191" s="4">
        <v>36</v>
      </c>
      <c r="F2191" s="4">
        <v>25</v>
      </c>
      <c r="G2191" s="4">
        <v>282.83999999999997</v>
      </c>
      <c r="H2191" s="5">
        <v>45090</v>
      </c>
      <c r="I2191" s="4">
        <f>'Main Data (2)'!$D2191-'Main Data (2)'!$F2191</f>
        <v>255</v>
      </c>
      <c r="J2191" s="4">
        <f>'Main Data (2)'!$D2191*'Main Data (2)'!$G2191</f>
        <v>79195.199999999997</v>
      </c>
      <c r="K2191" s="4">
        <f>'Main Data (2)'!$F2191*'Main Data (2)'!$G2191</f>
        <v>7070.9999999999991</v>
      </c>
      <c r="L2191" s="7" t="str">
        <f t="shared" si="34"/>
        <v>No</v>
      </c>
    </row>
    <row r="2192" spans="1:12" x14ac:dyDescent="0.25">
      <c r="A2192" s="2" t="s">
        <v>1348</v>
      </c>
      <c r="B2192" s="2" t="s">
        <v>48</v>
      </c>
      <c r="C2192" s="2" t="s">
        <v>15</v>
      </c>
      <c r="D2192" s="2">
        <v>224</v>
      </c>
      <c r="E2192" s="2">
        <v>42</v>
      </c>
      <c r="F2192" s="2">
        <v>12</v>
      </c>
      <c r="G2192" s="2">
        <v>124.36</v>
      </c>
      <c r="H2192" s="3">
        <v>45183</v>
      </c>
      <c r="I2192" s="2">
        <f>'Main Data (2)'!$D2192-'Main Data (2)'!$F2192</f>
        <v>212</v>
      </c>
      <c r="J2192" s="2">
        <f>'Main Data (2)'!$D2192*'Main Data (2)'!$G2192</f>
        <v>27856.639999999999</v>
      </c>
      <c r="K2192" s="2">
        <f>'Main Data (2)'!$F2192*'Main Data (2)'!$G2192</f>
        <v>1492.32</v>
      </c>
      <c r="L2192" s="6" t="str">
        <f t="shared" si="34"/>
        <v>No</v>
      </c>
    </row>
    <row r="2193" spans="1:12" x14ac:dyDescent="0.25">
      <c r="A2193" s="4" t="s">
        <v>1350</v>
      </c>
      <c r="B2193" s="4" t="s">
        <v>48</v>
      </c>
      <c r="C2193" s="4" t="s">
        <v>15</v>
      </c>
      <c r="D2193" s="4">
        <v>385</v>
      </c>
      <c r="E2193" s="4">
        <v>29</v>
      </c>
      <c r="F2193" s="4">
        <v>240</v>
      </c>
      <c r="G2193" s="4">
        <v>28.84</v>
      </c>
      <c r="H2193" s="5">
        <v>45167</v>
      </c>
      <c r="I2193" s="4">
        <f>'Main Data (2)'!$D2193-'Main Data (2)'!$F2193</f>
        <v>145</v>
      </c>
      <c r="J2193" s="4">
        <f>'Main Data (2)'!$D2193*'Main Data (2)'!$G2193</f>
        <v>11103.4</v>
      </c>
      <c r="K2193" s="4">
        <f>'Main Data (2)'!$F2193*'Main Data (2)'!$G2193</f>
        <v>6921.6</v>
      </c>
      <c r="L2193" s="7" t="str">
        <f t="shared" si="34"/>
        <v>No</v>
      </c>
    </row>
    <row r="2194" spans="1:12" x14ac:dyDescent="0.25">
      <c r="A2194" s="2" t="s">
        <v>1351</v>
      </c>
      <c r="B2194" s="2" t="s">
        <v>17</v>
      </c>
      <c r="C2194" s="2" t="s">
        <v>15</v>
      </c>
      <c r="D2194" s="2">
        <v>109</v>
      </c>
      <c r="E2194" s="2">
        <v>57</v>
      </c>
      <c r="F2194" s="2">
        <v>34</v>
      </c>
      <c r="G2194" s="2">
        <v>198.07</v>
      </c>
      <c r="H2194" s="3">
        <v>45263</v>
      </c>
      <c r="I2194" s="2">
        <f>'Main Data (2)'!$D2194-'Main Data (2)'!$F2194</f>
        <v>75</v>
      </c>
      <c r="J2194" s="2">
        <f>'Main Data (2)'!$D2194*'Main Data (2)'!$G2194</f>
        <v>21589.63</v>
      </c>
      <c r="K2194" s="2">
        <f>'Main Data (2)'!$F2194*'Main Data (2)'!$G2194</f>
        <v>6734.38</v>
      </c>
      <c r="L2194" s="6" t="str">
        <f t="shared" si="34"/>
        <v>No</v>
      </c>
    </row>
    <row r="2195" spans="1:12" x14ac:dyDescent="0.25">
      <c r="A2195" s="4" t="s">
        <v>1355</v>
      </c>
      <c r="B2195" s="4" t="s">
        <v>28</v>
      </c>
      <c r="C2195" s="4" t="s">
        <v>15</v>
      </c>
      <c r="D2195" s="4">
        <v>196</v>
      </c>
      <c r="E2195" s="4">
        <v>96</v>
      </c>
      <c r="F2195" s="4">
        <v>153</v>
      </c>
      <c r="G2195" s="4">
        <v>159.87</v>
      </c>
      <c r="H2195" s="5">
        <v>45019</v>
      </c>
      <c r="I2195" s="4">
        <f>'Main Data (2)'!$D2195-'Main Data (2)'!$F2195</f>
        <v>43</v>
      </c>
      <c r="J2195" s="4">
        <f>'Main Data (2)'!$D2195*'Main Data (2)'!$G2195</f>
        <v>31334.52</v>
      </c>
      <c r="K2195" s="4">
        <f>'Main Data (2)'!$F2195*'Main Data (2)'!$G2195</f>
        <v>24460.11</v>
      </c>
      <c r="L2195" s="7" t="str">
        <f t="shared" si="34"/>
        <v>No</v>
      </c>
    </row>
    <row r="2196" spans="1:12" x14ac:dyDescent="0.25">
      <c r="A2196" s="2" t="s">
        <v>1356</v>
      </c>
      <c r="B2196" s="2" t="s">
        <v>35</v>
      </c>
      <c r="C2196" s="2" t="s">
        <v>15</v>
      </c>
      <c r="D2196" s="2">
        <v>335</v>
      </c>
      <c r="E2196" s="2">
        <v>24</v>
      </c>
      <c r="F2196" s="2">
        <v>107</v>
      </c>
      <c r="G2196" s="2">
        <v>372.9</v>
      </c>
      <c r="H2196" s="3">
        <v>45180</v>
      </c>
      <c r="I2196" s="2">
        <f>'Main Data (2)'!$D2196-'Main Data (2)'!$F2196</f>
        <v>228</v>
      </c>
      <c r="J2196" s="2">
        <f>'Main Data (2)'!$D2196*'Main Data (2)'!$G2196</f>
        <v>124921.49999999999</v>
      </c>
      <c r="K2196" s="2">
        <f>'Main Data (2)'!$F2196*'Main Data (2)'!$G2196</f>
        <v>39900.299999999996</v>
      </c>
      <c r="L2196" s="6" t="str">
        <f t="shared" si="34"/>
        <v>No</v>
      </c>
    </row>
    <row r="2197" spans="1:12" x14ac:dyDescent="0.25">
      <c r="A2197" s="4" t="s">
        <v>1357</v>
      </c>
      <c r="B2197" s="4" t="s">
        <v>26</v>
      </c>
      <c r="C2197" s="4" t="s">
        <v>15</v>
      </c>
      <c r="D2197" s="4">
        <v>435</v>
      </c>
      <c r="E2197" s="4">
        <v>77</v>
      </c>
      <c r="F2197" s="4">
        <v>199</v>
      </c>
      <c r="G2197" s="4">
        <v>435.57</v>
      </c>
      <c r="H2197" s="5">
        <v>45073</v>
      </c>
      <c r="I2197" s="4">
        <f>'Main Data (2)'!$D2197-'Main Data (2)'!$F2197</f>
        <v>236</v>
      </c>
      <c r="J2197" s="4">
        <f>'Main Data (2)'!$D2197*'Main Data (2)'!$G2197</f>
        <v>189472.94999999998</v>
      </c>
      <c r="K2197" s="4">
        <f>'Main Data (2)'!$F2197*'Main Data (2)'!$G2197</f>
        <v>86678.43</v>
      </c>
      <c r="L2197" s="7" t="str">
        <f t="shared" si="34"/>
        <v>No</v>
      </c>
    </row>
    <row r="2198" spans="1:12" x14ac:dyDescent="0.25">
      <c r="A2198" s="2" t="s">
        <v>1359</v>
      </c>
      <c r="B2198" s="2" t="s">
        <v>26</v>
      </c>
      <c r="C2198" s="2" t="s">
        <v>15</v>
      </c>
      <c r="D2198" s="2">
        <v>377</v>
      </c>
      <c r="E2198" s="2">
        <v>50</v>
      </c>
      <c r="F2198" s="2">
        <v>287</v>
      </c>
      <c r="G2198" s="2">
        <v>299.98</v>
      </c>
      <c r="H2198" s="3">
        <v>45137</v>
      </c>
      <c r="I2198" s="2">
        <f>'Main Data (2)'!$D2198-'Main Data (2)'!$F2198</f>
        <v>90</v>
      </c>
      <c r="J2198" s="2">
        <f>'Main Data (2)'!$D2198*'Main Data (2)'!$G2198</f>
        <v>113092.46</v>
      </c>
      <c r="K2198" s="2">
        <f>'Main Data (2)'!$F2198*'Main Data (2)'!$G2198</f>
        <v>86094.260000000009</v>
      </c>
      <c r="L2198" s="6" t="str">
        <f t="shared" si="34"/>
        <v>No</v>
      </c>
    </row>
    <row r="2199" spans="1:12" x14ac:dyDescent="0.25">
      <c r="A2199" s="4" t="s">
        <v>1360</v>
      </c>
      <c r="B2199" s="4" t="s">
        <v>17</v>
      </c>
      <c r="C2199" s="4" t="s">
        <v>15</v>
      </c>
      <c r="D2199" s="4">
        <v>353</v>
      </c>
      <c r="E2199" s="4">
        <v>64</v>
      </c>
      <c r="F2199" s="4">
        <v>177</v>
      </c>
      <c r="G2199" s="4">
        <v>210.63</v>
      </c>
      <c r="H2199" s="5">
        <v>44969</v>
      </c>
      <c r="I2199" s="4">
        <f>'Main Data (2)'!$D2199-'Main Data (2)'!$F2199</f>
        <v>176</v>
      </c>
      <c r="J2199" s="4">
        <f>'Main Data (2)'!$D2199*'Main Data (2)'!$G2199</f>
        <v>74352.39</v>
      </c>
      <c r="K2199" s="4">
        <f>'Main Data (2)'!$F2199*'Main Data (2)'!$G2199</f>
        <v>37281.51</v>
      </c>
      <c r="L2199" s="7" t="str">
        <f t="shared" si="34"/>
        <v>No</v>
      </c>
    </row>
    <row r="2200" spans="1:12" x14ac:dyDescent="0.25">
      <c r="A2200" s="2" t="s">
        <v>1361</v>
      </c>
      <c r="B2200" s="2" t="s">
        <v>26</v>
      </c>
      <c r="C2200" s="2" t="s">
        <v>15</v>
      </c>
      <c r="D2200" s="2">
        <v>497</v>
      </c>
      <c r="E2200" s="2">
        <v>23</v>
      </c>
      <c r="F2200" s="2">
        <v>204</v>
      </c>
      <c r="G2200" s="2">
        <v>420.96</v>
      </c>
      <c r="H2200" s="3">
        <v>45167</v>
      </c>
      <c r="I2200" s="2">
        <f>'Main Data (2)'!$D2200-'Main Data (2)'!$F2200</f>
        <v>293</v>
      </c>
      <c r="J2200" s="2">
        <f>'Main Data (2)'!$D2200*'Main Data (2)'!$G2200</f>
        <v>209217.12</v>
      </c>
      <c r="K2200" s="2">
        <f>'Main Data (2)'!$F2200*'Main Data (2)'!$G2200</f>
        <v>85875.839999999997</v>
      </c>
      <c r="L2200" s="6" t="str">
        <f t="shared" si="34"/>
        <v>No</v>
      </c>
    </row>
    <row r="2201" spans="1:12" x14ac:dyDescent="0.25">
      <c r="A2201" s="4" t="s">
        <v>1368</v>
      </c>
      <c r="B2201" s="4" t="s">
        <v>37</v>
      </c>
      <c r="C2201" s="4" t="s">
        <v>15</v>
      </c>
      <c r="D2201" s="4">
        <v>384</v>
      </c>
      <c r="E2201" s="4">
        <v>25</v>
      </c>
      <c r="F2201" s="4">
        <v>101</v>
      </c>
      <c r="G2201" s="4">
        <v>359.23</v>
      </c>
      <c r="H2201" s="5">
        <v>45204</v>
      </c>
      <c r="I2201" s="4">
        <f>'Main Data (2)'!$D2201-'Main Data (2)'!$F2201</f>
        <v>283</v>
      </c>
      <c r="J2201" s="4">
        <f>'Main Data (2)'!$D2201*'Main Data (2)'!$G2201</f>
        <v>137944.32000000001</v>
      </c>
      <c r="K2201" s="4">
        <f>'Main Data (2)'!$F2201*'Main Data (2)'!$G2201</f>
        <v>36282.230000000003</v>
      </c>
      <c r="L2201" s="7" t="str">
        <f t="shared" si="34"/>
        <v>No</v>
      </c>
    </row>
    <row r="2202" spans="1:12" x14ac:dyDescent="0.25">
      <c r="A2202" s="2" t="s">
        <v>1369</v>
      </c>
      <c r="B2202" s="2" t="s">
        <v>12</v>
      </c>
      <c r="C2202" s="2" t="s">
        <v>15</v>
      </c>
      <c r="D2202" s="2">
        <v>197</v>
      </c>
      <c r="E2202" s="2">
        <v>82</v>
      </c>
      <c r="F2202" s="2">
        <v>185</v>
      </c>
      <c r="G2202" s="2">
        <v>477.36</v>
      </c>
      <c r="H2202" s="3">
        <v>45100</v>
      </c>
      <c r="I2202" s="2">
        <f>'Main Data (2)'!$D2202-'Main Data (2)'!$F2202</f>
        <v>12</v>
      </c>
      <c r="J2202" s="2">
        <f>'Main Data (2)'!$D2202*'Main Data (2)'!$G2202</f>
        <v>94039.92</v>
      </c>
      <c r="K2202" s="2">
        <f>'Main Data (2)'!$F2202*'Main Data (2)'!$G2202</f>
        <v>88311.6</v>
      </c>
      <c r="L2202" s="6" t="str">
        <f t="shared" si="34"/>
        <v>No</v>
      </c>
    </row>
    <row r="2203" spans="1:12" x14ac:dyDescent="0.25">
      <c r="A2203" s="4" t="s">
        <v>1379</v>
      </c>
      <c r="B2203" s="4" t="s">
        <v>26</v>
      </c>
      <c r="C2203" s="4" t="s">
        <v>15</v>
      </c>
      <c r="D2203" s="4">
        <v>188</v>
      </c>
      <c r="E2203" s="4">
        <v>93</v>
      </c>
      <c r="F2203" s="4">
        <v>136</v>
      </c>
      <c r="G2203" s="4">
        <v>117.55</v>
      </c>
      <c r="H2203" s="5">
        <v>45276</v>
      </c>
      <c r="I2203" s="4">
        <f>'Main Data (2)'!$D2203-'Main Data (2)'!$F2203</f>
        <v>52</v>
      </c>
      <c r="J2203" s="4">
        <f>'Main Data (2)'!$D2203*'Main Data (2)'!$G2203</f>
        <v>22099.399999999998</v>
      </c>
      <c r="K2203" s="4">
        <f>'Main Data (2)'!$F2203*'Main Data (2)'!$G2203</f>
        <v>15986.8</v>
      </c>
      <c r="L2203" s="7" t="str">
        <f t="shared" si="34"/>
        <v>No</v>
      </c>
    </row>
    <row r="2204" spans="1:12" x14ac:dyDescent="0.25">
      <c r="A2204" s="2" t="s">
        <v>1387</v>
      </c>
      <c r="B2204" s="2" t="s">
        <v>48</v>
      </c>
      <c r="C2204" s="2" t="s">
        <v>15</v>
      </c>
      <c r="D2204" s="2">
        <v>109</v>
      </c>
      <c r="E2204" s="2">
        <v>41</v>
      </c>
      <c r="F2204" s="2">
        <v>9</v>
      </c>
      <c r="G2204" s="2">
        <v>498.52</v>
      </c>
      <c r="H2204" s="3">
        <v>45040</v>
      </c>
      <c r="I2204" s="2">
        <f>'Main Data (2)'!$D2204-'Main Data (2)'!$F2204</f>
        <v>100</v>
      </c>
      <c r="J2204" s="2">
        <f>'Main Data (2)'!$D2204*'Main Data (2)'!$G2204</f>
        <v>54338.68</v>
      </c>
      <c r="K2204" s="2">
        <f>'Main Data (2)'!$F2204*'Main Data (2)'!$G2204</f>
        <v>4486.68</v>
      </c>
      <c r="L2204" s="6" t="str">
        <f t="shared" si="34"/>
        <v>No</v>
      </c>
    </row>
    <row r="2205" spans="1:12" x14ac:dyDescent="0.25">
      <c r="A2205" s="4" t="s">
        <v>1388</v>
      </c>
      <c r="B2205" s="4" t="s">
        <v>8</v>
      </c>
      <c r="C2205" s="4" t="s">
        <v>15</v>
      </c>
      <c r="D2205" s="4">
        <v>247</v>
      </c>
      <c r="E2205" s="4">
        <v>64</v>
      </c>
      <c r="F2205" s="4">
        <v>29</v>
      </c>
      <c r="G2205" s="4">
        <v>448.79</v>
      </c>
      <c r="H2205" s="5">
        <v>45193</v>
      </c>
      <c r="I2205" s="4">
        <f>'Main Data (2)'!$D2205-'Main Data (2)'!$F2205</f>
        <v>218</v>
      </c>
      <c r="J2205" s="4">
        <f>'Main Data (2)'!$D2205*'Main Data (2)'!$G2205</f>
        <v>110851.13</v>
      </c>
      <c r="K2205" s="4">
        <f>'Main Data (2)'!$F2205*'Main Data (2)'!$G2205</f>
        <v>13014.91</v>
      </c>
      <c r="L2205" s="7" t="str">
        <f t="shared" si="34"/>
        <v>No</v>
      </c>
    </row>
    <row r="2206" spans="1:12" x14ac:dyDescent="0.25">
      <c r="A2206" s="2" t="s">
        <v>1391</v>
      </c>
      <c r="B2206" s="2" t="s">
        <v>35</v>
      </c>
      <c r="C2206" s="2" t="s">
        <v>15</v>
      </c>
      <c r="D2206" s="2">
        <v>241</v>
      </c>
      <c r="E2206" s="2">
        <v>44</v>
      </c>
      <c r="F2206" s="2">
        <v>118</v>
      </c>
      <c r="G2206" s="2">
        <v>463.4</v>
      </c>
      <c r="H2206" s="3">
        <v>45153</v>
      </c>
      <c r="I2206" s="2">
        <f>'Main Data (2)'!$D2206-'Main Data (2)'!$F2206</f>
        <v>123</v>
      </c>
      <c r="J2206" s="2">
        <f>'Main Data (2)'!$D2206*'Main Data (2)'!$G2206</f>
        <v>111679.4</v>
      </c>
      <c r="K2206" s="2">
        <f>'Main Data (2)'!$F2206*'Main Data (2)'!$G2206</f>
        <v>54681.2</v>
      </c>
      <c r="L2206" s="6" t="str">
        <f t="shared" si="34"/>
        <v>No</v>
      </c>
    </row>
    <row r="2207" spans="1:12" x14ac:dyDescent="0.25">
      <c r="A2207" s="4" t="s">
        <v>1400</v>
      </c>
      <c r="B2207" s="4" t="s">
        <v>17</v>
      </c>
      <c r="C2207" s="4" t="s">
        <v>15</v>
      </c>
      <c r="D2207" s="4">
        <v>65</v>
      </c>
      <c r="E2207" s="4">
        <v>68</v>
      </c>
      <c r="F2207" s="4">
        <v>46</v>
      </c>
      <c r="G2207" s="4">
        <v>348.84</v>
      </c>
      <c r="H2207" s="5">
        <v>44983</v>
      </c>
      <c r="I2207" s="4">
        <f>'Main Data (2)'!$D2207-'Main Data (2)'!$F2207</f>
        <v>19</v>
      </c>
      <c r="J2207" s="4">
        <f>'Main Data (2)'!$D2207*'Main Data (2)'!$G2207</f>
        <v>22674.6</v>
      </c>
      <c r="K2207" s="4">
        <f>'Main Data (2)'!$F2207*'Main Data (2)'!$G2207</f>
        <v>16046.64</v>
      </c>
      <c r="L2207" s="7" t="str">
        <f t="shared" si="34"/>
        <v>Yes</v>
      </c>
    </row>
    <row r="2208" spans="1:12" x14ac:dyDescent="0.25">
      <c r="A2208" s="2" t="s">
        <v>1405</v>
      </c>
      <c r="B2208" s="2" t="s">
        <v>14</v>
      </c>
      <c r="C2208" s="2" t="s">
        <v>15</v>
      </c>
      <c r="D2208" s="2">
        <v>349</v>
      </c>
      <c r="E2208" s="2">
        <v>60</v>
      </c>
      <c r="F2208" s="2">
        <v>259</v>
      </c>
      <c r="G2208" s="2">
        <v>185.35</v>
      </c>
      <c r="H2208" s="3">
        <v>45123</v>
      </c>
      <c r="I2208" s="2">
        <f>'Main Data (2)'!$D2208-'Main Data (2)'!$F2208</f>
        <v>90</v>
      </c>
      <c r="J2208" s="2">
        <f>'Main Data (2)'!$D2208*'Main Data (2)'!$G2208</f>
        <v>64687.15</v>
      </c>
      <c r="K2208" s="2">
        <f>'Main Data (2)'!$F2208*'Main Data (2)'!$G2208</f>
        <v>48005.65</v>
      </c>
      <c r="L2208" s="6" t="str">
        <f t="shared" si="34"/>
        <v>No</v>
      </c>
    </row>
    <row r="2209" spans="1:12" x14ac:dyDescent="0.25">
      <c r="A2209" s="4" t="s">
        <v>1414</v>
      </c>
      <c r="B2209" s="4" t="s">
        <v>26</v>
      </c>
      <c r="C2209" s="4" t="s">
        <v>15</v>
      </c>
      <c r="D2209" s="4">
        <v>172</v>
      </c>
      <c r="E2209" s="4">
        <v>55</v>
      </c>
      <c r="F2209" s="4">
        <v>9</v>
      </c>
      <c r="G2209" s="4">
        <v>107.16</v>
      </c>
      <c r="H2209" s="5">
        <v>45269</v>
      </c>
      <c r="I2209" s="4">
        <f>'Main Data (2)'!$D2209-'Main Data (2)'!$F2209</f>
        <v>163</v>
      </c>
      <c r="J2209" s="4">
        <f>'Main Data (2)'!$D2209*'Main Data (2)'!$G2209</f>
        <v>18431.52</v>
      </c>
      <c r="K2209" s="4">
        <f>'Main Data (2)'!$F2209*'Main Data (2)'!$G2209</f>
        <v>964.43999999999994</v>
      </c>
      <c r="L2209" s="7" t="str">
        <f t="shared" si="34"/>
        <v>No</v>
      </c>
    </row>
    <row r="2210" spans="1:12" x14ac:dyDescent="0.25">
      <c r="A2210" s="2" t="s">
        <v>1415</v>
      </c>
      <c r="B2210" s="2" t="s">
        <v>26</v>
      </c>
      <c r="C2210" s="2" t="s">
        <v>15</v>
      </c>
      <c r="D2210" s="2">
        <v>334</v>
      </c>
      <c r="E2210" s="2">
        <v>95</v>
      </c>
      <c r="F2210" s="2">
        <v>212</v>
      </c>
      <c r="G2210" s="2">
        <v>366.45</v>
      </c>
      <c r="H2210" s="3">
        <v>45064</v>
      </c>
      <c r="I2210" s="2">
        <f>'Main Data (2)'!$D2210-'Main Data (2)'!$F2210</f>
        <v>122</v>
      </c>
      <c r="J2210" s="2">
        <f>'Main Data (2)'!$D2210*'Main Data (2)'!$G2210</f>
        <v>122394.3</v>
      </c>
      <c r="K2210" s="2">
        <f>'Main Data (2)'!$F2210*'Main Data (2)'!$G2210</f>
        <v>77687.399999999994</v>
      </c>
      <c r="L2210" s="6" t="str">
        <f t="shared" si="34"/>
        <v>No</v>
      </c>
    </row>
    <row r="2211" spans="1:12" x14ac:dyDescent="0.25">
      <c r="A2211" s="4" t="s">
        <v>1418</v>
      </c>
      <c r="B2211" s="4" t="s">
        <v>28</v>
      </c>
      <c r="C2211" s="4" t="s">
        <v>15</v>
      </c>
      <c r="D2211" s="4">
        <v>173</v>
      </c>
      <c r="E2211" s="4">
        <v>85</v>
      </c>
      <c r="F2211" s="4">
        <v>116</v>
      </c>
      <c r="G2211" s="4">
        <v>252.2</v>
      </c>
      <c r="H2211" s="5">
        <v>45186</v>
      </c>
      <c r="I2211" s="4">
        <f>'Main Data (2)'!$D2211-'Main Data (2)'!$F2211</f>
        <v>57</v>
      </c>
      <c r="J2211" s="4">
        <f>'Main Data (2)'!$D2211*'Main Data (2)'!$G2211</f>
        <v>43630.6</v>
      </c>
      <c r="K2211" s="4">
        <f>'Main Data (2)'!$F2211*'Main Data (2)'!$G2211</f>
        <v>29255.199999999997</v>
      </c>
      <c r="L2211" s="7" t="str">
        <f t="shared" si="34"/>
        <v>No</v>
      </c>
    </row>
    <row r="2212" spans="1:12" x14ac:dyDescent="0.25">
      <c r="A2212" s="2" t="s">
        <v>1430</v>
      </c>
      <c r="B2212" s="2" t="s">
        <v>8</v>
      </c>
      <c r="C2212" s="2" t="s">
        <v>15</v>
      </c>
      <c r="D2212" s="2">
        <v>317</v>
      </c>
      <c r="E2212" s="2">
        <v>66</v>
      </c>
      <c r="F2212" s="2">
        <v>53</v>
      </c>
      <c r="G2212" s="2">
        <v>101.99</v>
      </c>
      <c r="H2212" s="3">
        <v>45059</v>
      </c>
      <c r="I2212" s="2">
        <f>'Main Data (2)'!$D2212-'Main Data (2)'!$F2212</f>
        <v>264</v>
      </c>
      <c r="J2212" s="2">
        <f>'Main Data (2)'!$D2212*'Main Data (2)'!$G2212</f>
        <v>32330.829999999998</v>
      </c>
      <c r="K2212" s="2">
        <f>'Main Data (2)'!$F2212*'Main Data (2)'!$G2212</f>
        <v>5405.4699999999993</v>
      </c>
      <c r="L2212" s="6" t="str">
        <f t="shared" si="34"/>
        <v>No</v>
      </c>
    </row>
    <row r="2213" spans="1:12" x14ac:dyDescent="0.25">
      <c r="A2213" s="4" t="s">
        <v>1435</v>
      </c>
      <c r="B2213" s="4" t="s">
        <v>26</v>
      </c>
      <c r="C2213" s="4" t="s">
        <v>15</v>
      </c>
      <c r="D2213" s="4">
        <v>333</v>
      </c>
      <c r="E2213" s="4">
        <v>36</v>
      </c>
      <c r="F2213" s="4">
        <v>97</v>
      </c>
      <c r="G2213" s="4">
        <v>186.85</v>
      </c>
      <c r="H2213" s="5">
        <v>45090</v>
      </c>
      <c r="I2213" s="4">
        <f>'Main Data (2)'!$D2213-'Main Data (2)'!$F2213</f>
        <v>236</v>
      </c>
      <c r="J2213" s="4">
        <f>'Main Data (2)'!$D2213*'Main Data (2)'!$G2213</f>
        <v>62221.049999999996</v>
      </c>
      <c r="K2213" s="4">
        <f>'Main Data (2)'!$F2213*'Main Data (2)'!$G2213</f>
        <v>18124.45</v>
      </c>
      <c r="L2213" s="7" t="str">
        <f t="shared" si="34"/>
        <v>No</v>
      </c>
    </row>
    <row r="2214" spans="1:12" x14ac:dyDescent="0.25">
      <c r="A2214" s="2" t="s">
        <v>1438</v>
      </c>
      <c r="B2214" s="2" t="s">
        <v>17</v>
      </c>
      <c r="C2214" s="2" t="s">
        <v>15</v>
      </c>
      <c r="D2214" s="2">
        <v>306</v>
      </c>
      <c r="E2214" s="2">
        <v>47</v>
      </c>
      <c r="F2214" s="2">
        <v>70</v>
      </c>
      <c r="G2214" s="2">
        <v>337.64</v>
      </c>
      <c r="H2214" s="3">
        <v>45172</v>
      </c>
      <c r="I2214" s="2">
        <f>'Main Data (2)'!$D2214-'Main Data (2)'!$F2214</f>
        <v>236</v>
      </c>
      <c r="J2214" s="2">
        <f>'Main Data (2)'!$D2214*'Main Data (2)'!$G2214</f>
        <v>103317.84</v>
      </c>
      <c r="K2214" s="2">
        <f>'Main Data (2)'!$F2214*'Main Data (2)'!$G2214</f>
        <v>23634.799999999999</v>
      </c>
      <c r="L2214" s="6" t="str">
        <f t="shared" si="34"/>
        <v>No</v>
      </c>
    </row>
    <row r="2215" spans="1:12" x14ac:dyDescent="0.25">
      <c r="A2215" s="4" t="s">
        <v>1450</v>
      </c>
      <c r="B2215" s="4" t="s">
        <v>21</v>
      </c>
      <c r="C2215" s="4" t="s">
        <v>15</v>
      </c>
      <c r="D2215" s="4">
        <v>455</v>
      </c>
      <c r="E2215" s="4">
        <v>58</v>
      </c>
      <c r="F2215" s="4">
        <v>240</v>
      </c>
      <c r="G2215" s="4">
        <v>123.21</v>
      </c>
      <c r="H2215" s="5">
        <v>45228</v>
      </c>
      <c r="I2215" s="4">
        <f>'Main Data (2)'!$D2215-'Main Data (2)'!$F2215</f>
        <v>215</v>
      </c>
      <c r="J2215" s="4">
        <f>'Main Data (2)'!$D2215*'Main Data (2)'!$G2215</f>
        <v>56060.549999999996</v>
      </c>
      <c r="K2215" s="4">
        <f>'Main Data (2)'!$F2215*'Main Data (2)'!$G2215</f>
        <v>29570.399999999998</v>
      </c>
      <c r="L2215" s="7" t="str">
        <f t="shared" si="34"/>
        <v>No</v>
      </c>
    </row>
    <row r="2216" spans="1:12" x14ac:dyDescent="0.25">
      <c r="A2216" s="2" t="s">
        <v>1452</v>
      </c>
      <c r="B2216" s="2" t="s">
        <v>35</v>
      </c>
      <c r="C2216" s="2" t="s">
        <v>15</v>
      </c>
      <c r="D2216" s="2">
        <v>139</v>
      </c>
      <c r="E2216" s="2">
        <v>51</v>
      </c>
      <c r="F2216" s="2">
        <v>25</v>
      </c>
      <c r="G2216" s="2">
        <v>214.52</v>
      </c>
      <c r="H2216" s="3">
        <v>45224</v>
      </c>
      <c r="I2216" s="2">
        <f>'Main Data (2)'!$D2216-'Main Data (2)'!$F2216</f>
        <v>114</v>
      </c>
      <c r="J2216" s="2">
        <f>'Main Data (2)'!$D2216*'Main Data (2)'!$G2216</f>
        <v>29818.280000000002</v>
      </c>
      <c r="K2216" s="2">
        <f>'Main Data (2)'!$F2216*'Main Data (2)'!$G2216</f>
        <v>5363</v>
      </c>
      <c r="L2216" s="6" t="str">
        <f t="shared" si="34"/>
        <v>No</v>
      </c>
    </row>
    <row r="2217" spans="1:12" x14ac:dyDescent="0.25">
      <c r="A2217" s="4" t="s">
        <v>1458</v>
      </c>
      <c r="B2217" s="4" t="s">
        <v>14</v>
      </c>
      <c r="C2217" s="4" t="s">
        <v>15</v>
      </c>
      <c r="D2217" s="4">
        <v>439</v>
      </c>
      <c r="E2217" s="4">
        <v>27</v>
      </c>
      <c r="F2217" s="4">
        <v>144</v>
      </c>
      <c r="G2217" s="4">
        <v>85.09</v>
      </c>
      <c r="H2217" s="5">
        <v>45097</v>
      </c>
      <c r="I2217" s="4">
        <f>'Main Data (2)'!$D2217-'Main Data (2)'!$F2217</f>
        <v>295</v>
      </c>
      <c r="J2217" s="4">
        <f>'Main Data (2)'!$D2217*'Main Data (2)'!$G2217</f>
        <v>37354.51</v>
      </c>
      <c r="K2217" s="4">
        <f>'Main Data (2)'!$F2217*'Main Data (2)'!$G2217</f>
        <v>12252.960000000001</v>
      </c>
      <c r="L2217" s="7" t="str">
        <f t="shared" si="34"/>
        <v>No</v>
      </c>
    </row>
    <row r="2218" spans="1:12" x14ac:dyDescent="0.25">
      <c r="A2218" s="2" t="s">
        <v>1462</v>
      </c>
      <c r="B2218" s="2" t="s">
        <v>21</v>
      </c>
      <c r="C2218" s="2" t="s">
        <v>15</v>
      </c>
      <c r="D2218" s="2">
        <v>366</v>
      </c>
      <c r="E2218" s="2">
        <v>54</v>
      </c>
      <c r="F2218" s="2">
        <v>194</v>
      </c>
      <c r="G2218" s="2">
        <v>413.32</v>
      </c>
      <c r="H2218" s="3">
        <v>45283</v>
      </c>
      <c r="I2218" s="2">
        <f>'Main Data (2)'!$D2218-'Main Data (2)'!$F2218</f>
        <v>172</v>
      </c>
      <c r="J2218" s="2">
        <f>'Main Data (2)'!$D2218*'Main Data (2)'!$G2218</f>
        <v>151275.12</v>
      </c>
      <c r="K2218" s="2">
        <f>'Main Data (2)'!$F2218*'Main Data (2)'!$G2218</f>
        <v>80184.08</v>
      </c>
      <c r="L2218" s="6" t="str">
        <f t="shared" si="34"/>
        <v>No</v>
      </c>
    </row>
    <row r="2219" spans="1:12" x14ac:dyDescent="0.25">
      <c r="A2219" s="4" t="s">
        <v>1465</v>
      </c>
      <c r="B2219" s="4" t="s">
        <v>28</v>
      </c>
      <c r="C2219" s="4" t="s">
        <v>15</v>
      </c>
      <c r="D2219" s="4">
        <v>151</v>
      </c>
      <c r="E2219" s="4">
        <v>20</v>
      </c>
      <c r="F2219" s="4">
        <v>71</v>
      </c>
      <c r="G2219" s="4">
        <v>274.20999999999998</v>
      </c>
      <c r="H2219" s="5">
        <v>45055</v>
      </c>
      <c r="I2219" s="4">
        <f>'Main Data (2)'!$D2219-'Main Data (2)'!$F2219</f>
        <v>80</v>
      </c>
      <c r="J2219" s="4">
        <f>'Main Data (2)'!$D2219*'Main Data (2)'!$G2219</f>
        <v>41405.71</v>
      </c>
      <c r="K2219" s="4">
        <f>'Main Data (2)'!$F2219*'Main Data (2)'!$G2219</f>
        <v>19468.91</v>
      </c>
      <c r="L2219" s="7" t="str">
        <f t="shared" si="34"/>
        <v>No</v>
      </c>
    </row>
    <row r="2220" spans="1:12" x14ac:dyDescent="0.25">
      <c r="A2220" s="2" t="s">
        <v>1470</v>
      </c>
      <c r="B2220" s="2" t="s">
        <v>37</v>
      </c>
      <c r="C2220" s="2" t="s">
        <v>15</v>
      </c>
      <c r="D2220" s="2">
        <v>277</v>
      </c>
      <c r="E2220" s="2">
        <v>32</v>
      </c>
      <c r="F2220" s="2">
        <v>188</v>
      </c>
      <c r="G2220" s="2">
        <v>158.08000000000001</v>
      </c>
      <c r="H2220" s="3">
        <v>45210</v>
      </c>
      <c r="I2220" s="2">
        <f>'Main Data (2)'!$D2220-'Main Data (2)'!$F2220</f>
        <v>89</v>
      </c>
      <c r="J2220" s="2">
        <f>'Main Data (2)'!$D2220*'Main Data (2)'!$G2220</f>
        <v>43788.160000000003</v>
      </c>
      <c r="K2220" s="2">
        <f>'Main Data (2)'!$F2220*'Main Data (2)'!$G2220</f>
        <v>29719.040000000001</v>
      </c>
      <c r="L2220" s="6" t="str">
        <f t="shared" si="34"/>
        <v>No</v>
      </c>
    </row>
    <row r="2221" spans="1:12" x14ac:dyDescent="0.25">
      <c r="A2221" s="4" t="s">
        <v>1473</v>
      </c>
      <c r="B2221" s="4" t="s">
        <v>35</v>
      </c>
      <c r="C2221" s="4" t="s">
        <v>15</v>
      </c>
      <c r="D2221" s="4">
        <v>68</v>
      </c>
      <c r="E2221" s="4">
        <v>27</v>
      </c>
      <c r="F2221" s="4">
        <v>32</v>
      </c>
      <c r="G2221" s="4">
        <v>90.54</v>
      </c>
      <c r="H2221" s="5">
        <v>45079</v>
      </c>
      <c r="I2221" s="4">
        <f>'Main Data (2)'!$D2221-'Main Data (2)'!$F2221</f>
        <v>36</v>
      </c>
      <c r="J2221" s="4">
        <f>'Main Data (2)'!$D2221*'Main Data (2)'!$G2221</f>
        <v>6156.72</v>
      </c>
      <c r="K2221" s="4">
        <f>'Main Data (2)'!$F2221*'Main Data (2)'!$G2221</f>
        <v>2897.28</v>
      </c>
      <c r="L2221" s="7" t="str">
        <f t="shared" si="34"/>
        <v>No</v>
      </c>
    </row>
    <row r="2222" spans="1:12" x14ac:dyDescent="0.25">
      <c r="A2222" s="2" t="s">
        <v>1477</v>
      </c>
      <c r="B2222" s="2" t="s">
        <v>14</v>
      </c>
      <c r="C2222" s="2" t="s">
        <v>15</v>
      </c>
      <c r="D2222" s="2">
        <v>265</v>
      </c>
      <c r="E2222" s="2">
        <v>50</v>
      </c>
      <c r="F2222" s="2">
        <v>113</v>
      </c>
      <c r="G2222" s="2">
        <v>77.11</v>
      </c>
      <c r="H2222" s="3">
        <v>45222</v>
      </c>
      <c r="I2222" s="2">
        <f>'Main Data (2)'!$D2222-'Main Data (2)'!$F2222</f>
        <v>152</v>
      </c>
      <c r="J2222" s="2">
        <f>'Main Data (2)'!$D2222*'Main Data (2)'!$G2222</f>
        <v>20434.150000000001</v>
      </c>
      <c r="K2222" s="2">
        <f>'Main Data (2)'!$F2222*'Main Data (2)'!$G2222</f>
        <v>8713.43</v>
      </c>
      <c r="L2222" s="6" t="str">
        <f t="shared" si="34"/>
        <v>No</v>
      </c>
    </row>
    <row r="2223" spans="1:12" x14ac:dyDescent="0.25">
      <c r="A2223" s="4" t="s">
        <v>1481</v>
      </c>
      <c r="B2223" s="4" t="s">
        <v>21</v>
      </c>
      <c r="C2223" s="4" t="s">
        <v>15</v>
      </c>
      <c r="D2223" s="4">
        <v>216</v>
      </c>
      <c r="E2223" s="4">
        <v>59</v>
      </c>
      <c r="F2223" s="4">
        <v>108</v>
      </c>
      <c r="G2223" s="4">
        <v>144.05000000000001</v>
      </c>
      <c r="H2223" s="5">
        <v>44997</v>
      </c>
      <c r="I2223" s="4">
        <f>'Main Data (2)'!$D2223-'Main Data (2)'!$F2223</f>
        <v>108</v>
      </c>
      <c r="J2223" s="4">
        <f>'Main Data (2)'!$D2223*'Main Data (2)'!$G2223</f>
        <v>31114.800000000003</v>
      </c>
      <c r="K2223" s="4">
        <f>'Main Data (2)'!$F2223*'Main Data (2)'!$G2223</f>
        <v>15557.400000000001</v>
      </c>
      <c r="L2223" s="7" t="str">
        <f t="shared" si="34"/>
        <v>No</v>
      </c>
    </row>
    <row r="2224" spans="1:12" x14ac:dyDescent="0.25">
      <c r="A2224" s="2" t="s">
        <v>1483</v>
      </c>
      <c r="B2224" s="2" t="s">
        <v>12</v>
      </c>
      <c r="C2224" s="2" t="s">
        <v>15</v>
      </c>
      <c r="D2224" s="2">
        <v>216</v>
      </c>
      <c r="E2224" s="2">
        <v>97</v>
      </c>
      <c r="F2224" s="2">
        <v>87</v>
      </c>
      <c r="G2224" s="2">
        <v>390.82</v>
      </c>
      <c r="H2224" s="3">
        <v>45054</v>
      </c>
      <c r="I2224" s="2">
        <f>'Main Data (2)'!$D2224-'Main Data (2)'!$F2224</f>
        <v>129</v>
      </c>
      <c r="J2224" s="2">
        <f>'Main Data (2)'!$D2224*'Main Data (2)'!$G2224</f>
        <v>84417.12</v>
      </c>
      <c r="K2224" s="2">
        <f>'Main Data (2)'!$F2224*'Main Data (2)'!$G2224</f>
        <v>34001.339999999997</v>
      </c>
      <c r="L2224" s="6" t="str">
        <f t="shared" si="34"/>
        <v>No</v>
      </c>
    </row>
    <row r="2225" spans="1:12" x14ac:dyDescent="0.25">
      <c r="A2225" s="4" t="s">
        <v>1484</v>
      </c>
      <c r="B2225" s="4" t="s">
        <v>26</v>
      </c>
      <c r="C2225" s="4" t="s">
        <v>15</v>
      </c>
      <c r="D2225" s="4">
        <v>343</v>
      </c>
      <c r="E2225" s="4">
        <v>69</v>
      </c>
      <c r="F2225" s="4">
        <v>129</v>
      </c>
      <c r="G2225" s="4">
        <v>305.08999999999997</v>
      </c>
      <c r="H2225" s="5">
        <v>45195</v>
      </c>
      <c r="I2225" s="4">
        <f>'Main Data (2)'!$D2225-'Main Data (2)'!$F2225</f>
        <v>214</v>
      </c>
      <c r="J2225" s="4">
        <f>'Main Data (2)'!$D2225*'Main Data (2)'!$G2225</f>
        <v>104645.87</v>
      </c>
      <c r="K2225" s="4">
        <f>'Main Data (2)'!$F2225*'Main Data (2)'!$G2225</f>
        <v>39356.609999999993</v>
      </c>
      <c r="L2225" s="7" t="str">
        <f t="shared" si="34"/>
        <v>No</v>
      </c>
    </row>
    <row r="2226" spans="1:12" x14ac:dyDescent="0.25">
      <c r="A2226" s="2" t="s">
        <v>1490</v>
      </c>
      <c r="B2226" s="2" t="s">
        <v>14</v>
      </c>
      <c r="C2226" s="2" t="s">
        <v>15</v>
      </c>
      <c r="D2226" s="2">
        <v>341</v>
      </c>
      <c r="E2226" s="2">
        <v>76</v>
      </c>
      <c r="F2226" s="2">
        <v>253</v>
      </c>
      <c r="G2226" s="2">
        <v>300.89999999999998</v>
      </c>
      <c r="H2226" s="3">
        <v>45044</v>
      </c>
      <c r="I2226" s="2">
        <f>'Main Data (2)'!$D2226-'Main Data (2)'!$F2226</f>
        <v>88</v>
      </c>
      <c r="J2226" s="2">
        <f>'Main Data (2)'!$D2226*'Main Data (2)'!$G2226</f>
        <v>102606.9</v>
      </c>
      <c r="K2226" s="2">
        <f>'Main Data (2)'!$F2226*'Main Data (2)'!$G2226</f>
        <v>76127.7</v>
      </c>
      <c r="L2226" s="6" t="str">
        <f t="shared" si="34"/>
        <v>No</v>
      </c>
    </row>
    <row r="2227" spans="1:12" x14ac:dyDescent="0.25">
      <c r="A2227" s="4" t="s">
        <v>1511</v>
      </c>
      <c r="B2227" s="4" t="s">
        <v>12</v>
      </c>
      <c r="C2227" s="4" t="s">
        <v>15</v>
      </c>
      <c r="D2227" s="4">
        <v>486</v>
      </c>
      <c r="E2227" s="4">
        <v>33</v>
      </c>
      <c r="F2227" s="4">
        <v>234</v>
      </c>
      <c r="G2227" s="4">
        <v>149.82</v>
      </c>
      <c r="H2227" s="5">
        <v>45267</v>
      </c>
      <c r="I2227" s="4">
        <f>'Main Data (2)'!$D2227-'Main Data (2)'!$F2227</f>
        <v>252</v>
      </c>
      <c r="J2227" s="4">
        <f>'Main Data (2)'!$D2227*'Main Data (2)'!$G2227</f>
        <v>72812.51999999999</v>
      </c>
      <c r="K2227" s="4">
        <f>'Main Data (2)'!$F2227*'Main Data (2)'!$G2227</f>
        <v>35057.879999999997</v>
      </c>
      <c r="L2227" s="7" t="str">
        <f t="shared" si="34"/>
        <v>No</v>
      </c>
    </row>
    <row r="2228" spans="1:12" x14ac:dyDescent="0.25">
      <c r="A2228" s="2" t="s">
        <v>1512</v>
      </c>
      <c r="B2228" s="2" t="s">
        <v>26</v>
      </c>
      <c r="C2228" s="2" t="s">
        <v>15</v>
      </c>
      <c r="D2228" s="2">
        <v>154</v>
      </c>
      <c r="E2228" s="2">
        <v>58</v>
      </c>
      <c r="F2228" s="2">
        <v>92</v>
      </c>
      <c r="G2228" s="2">
        <v>138.30000000000001</v>
      </c>
      <c r="H2228" s="3">
        <v>45291</v>
      </c>
      <c r="I2228" s="2">
        <f>'Main Data (2)'!$D2228-'Main Data (2)'!$F2228</f>
        <v>62</v>
      </c>
      <c r="J2228" s="2">
        <f>'Main Data (2)'!$D2228*'Main Data (2)'!$G2228</f>
        <v>21298.2</v>
      </c>
      <c r="K2228" s="2">
        <f>'Main Data (2)'!$F2228*'Main Data (2)'!$G2228</f>
        <v>12723.6</v>
      </c>
      <c r="L2228" s="6" t="str">
        <f t="shared" si="34"/>
        <v>No</v>
      </c>
    </row>
    <row r="2229" spans="1:12" x14ac:dyDescent="0.25">
      <c r="A2229" s="4" t="s">
        <v>1513</v>
      </c>
      <c r="B2229" s="4" t="s">
        <v>26</v>
      </c>
      <c r="C2229" s="4" t="s">
        <v>15</v>
      </c>
      <c r="D2229" s="4">
        <v>403</v>
      </c>
      <c r="E2229" s="4">
        <v>98</v>
      </c>
      <c r="F2229" s="4">
        <v>148</v>
      </c>
      <c r="G2229" s="4">
        <v>271.25</v>
      </c>
      <c r="H2229" s="5">
        <v>45279</v>
      </c>
      <c r="I2229" s="4">
        <f>'Main Data (2)'!$D2229-'Main Data (2)'!$F2229</f>
        <v>255</v>
      </c>
      <c r="J2229" s="4">
        <f>'Main Data (2)'!$D2229*'Main Data (2)'!$G2229</f>
        <v>109313.75</v>
      </c>
      <c r="K2229" s="4">
        <f>'Main Data (2)'!$F2229*'Main Data (2)'!$G2229</f>
        <v>40145</v>
      </c>
      <c r="L2229" s="7" t="str">
        <f t="shared" si="34"/>
        <v>No</v>
      </c>
    </row>
    <row r="2230" spans="1:12" x14ac:dyDescent="0.25">
      <c r="A2230" s="2" t="s">
        <v>1516</v>
      </c>
      <c r="B2230" s="2" t="s">
        <v>26</v>
      </c>
      <c r="C2230" s="2" t="s">
        <v>15</v>
      </c>
      <c r="D2230" s="2">
        <v>460</v>
      </c>
      <c r="E2230" s="2">
        <v>65</v>
      </c>
      <c r="F2230" s="2">
        <v>229</v>
      </c>
      <c r="G2230" s="2">
        <v>419.1</v>
      </c>
      <c r="H2230" s="3">
        <v>45272</v>
      </c>
      <c r="I2230" s="2">
        <f>'Main Data (2)'!$D2230-'Main Data (2)'!$F2230</f>
        <v>231</v>
      </c>
      <c r="J2230" s="2">
        <f>'Main Data (2)'!$D2230*'Main Data (2)'!$G2230</f>
        <v>192786</v>
      </c>
      <c r="K2230" s="2">
        <f>'Main Data (2)'!$F2230*'Main Data (2)'!$G2230</f>
        <v>95973.900000000009</v>
      </c>
      <c r="L2230" s="6" t="str">
        <f t="shared" si="34"/>
        <v>No</v>
      </c>
    </row>
    <row r="2231" spans="1:12" x14ac:dyDescent="0.25">
      <c r="A2231" s="4" t="s">
        <v>1520</v>
      </c>
      <c r="B2231" s="4" t="s">
        <v>21</v>
      </c>
      <c r="C2231" s="4" t="s">
        <v>15</v>
      </c>
      <c r="D2231" s="4">
        <v>250</v>
      </c>
      <c r="E2231" s="4">
        <v>42</v>
      </c>
      <c r="F2231" s="4">
        <v>236</v>
      </c>
      <c r="G2231" s="4">
        <v>478.01</v>
      </c>
      <c r="H2231" s="5">
        <v>45027</v>
      </c>
      <c r="I2231" s="4">
        <f>'Main Data (2)'!$D2231-'Main Data (2)'!$F2231</f>
        <v>14</v>
      </c>
      <c r="J2231" s="4">
        <f>'Main Data (2)'!$D2231*'Main Data (2)'!$G2231</f>
        <v>119502.5</v>
      </c>
      <c r="K2231" s="4">
        <f>'Main Data (2)'!$F2231*'Main Data (2)'!$G2231</f>
        <v>112810.36</v>
      </c>
      <c r="L2231" s="7" t="str">
        <f t="shared" si="34"/>
        <v>No</v>
      </c>
    </row>
    <row r="2232" spans="1:12" x14ac:dyDescent="0.25">
      <c r="A2232" s="2" t="s">
        <v>1527</v>
      </c>
      <c r="B2232" s="2" t="s">
        <v>28</v>
      </c>
      <c r="C2232" s="2" t="s">
        <v>15</v>
      </c>
      <c r="D2232" s="2">
        <v>343</v>
      </c>
      <c r="E2232" s="2">
        <v>34</v>
      </c>
      <c r="F2232" s="2">
        <v>197</v>
      </c>
      <c r="G2232" s="2">
        <v>110.5</v>
      </c>
      <c r="H2232" s="3">
        <v>45261</v>
      </c>
      <c r="I2232" s="2">
        <f>'Main Data (2)'!$D2232-'Main Data (2)'!$F2232</f>
        <v>146</v>
      </c>
      <c r="J2232" s="2">
        <f>'Main Data (2)'!$D2232*'Main Data (2)'!$G2232</f>
        <v>37901.5</v>
      </c>
      <c r="K2232" s="2">
        <f>'Main Data (2)'!$F2232*'Main Data (2)'!$G2232</f>
        <v>21768.5</v>
      </c>
      <c r="L2232" s="6" t="str">
        <f t="shared" si="34"/>
        <v>No</v>
      </c>
    </row>
    <row r="2233" spans="1:12" x14ac:dyDescent="0.25">
      <c r="A2233" s="4" t="s">
        <v>1532</v>
      </c>
      <c r="B2233" s="4" t="s">
        <v>48</v>
      </c>
      <c r="C2233" s="4" t="s">
        <v>15</v>
      </c>
      <c r="D2233" s="4">
        <v>418</v>
      </c>
      <c r="E2233" s="4">
        <v>63</v>
      </c>
      <c r="F2233" s="4">
        <v>234</v>
      </c>
      <c r="G2233" s="4">
        <v>419.73</v>
      </c>
      <c r="H2233" s="5">
        <v>45147</v>
      </c>
      <c r="I2233" s="4">
        <f>'Main Data (2)'!$D2233-'Main Data (2)'!$F2233</f>
        <v>184</v>
      </c>
      <c r="J2233" s="4">
        <f>'Main Data (2)'!$D2233*'Main Data (2)'!$G2233</f>
        <v>175447.14</v>
      </c>
      <c r="K2233" s="4">
        <f>'Main Data (2)'!$F2233*'Main Data (2)'!$G2233</f>
        <v>98216.82</v>
      </c>
      <c r="L2233" s="7" t="str">
        <f t="shared" si="34"/>
        <v>No</v>
      </c>
    </row>
    <row r="2234" spans="1:12" x14ac:dyDescent="0.25">
      <c r="A2234" s="2" t="s">
        <v>1533</v>
      </c>
      <c r="B2234" s="2" t="s">
        <v>48</v>
      </c>
      <c r="C2234" s="2" t="s">
        <v>15</v>
      </c>
      <c r="D2234" s="2">
        <v>199</v>
      </c>
      <c r="E2234" s="2">
        <v>20</v>
      </c>
      <c r="F2234" s="2">
        <v>22</v>
      </c>
      <c r="G2234" s="2">
        <v>301.62</v>
      </c>
      <c r="H2234" s="3">
        <v>45210</v>
      </c>
      <c r="I2234" s="2">
        <f>'Main Data (2)'!$D2234-'Main Data (2)'!$F2234</f>
        <v>177</v>
      </c>
      <c r="J2234" s="2">
        <f>'Main Data (2)'!$D2234*'Main Data (2)'!$G2234</f>
        <v>60022.38</v>
      </c>
      <c r="K2234" s="2">
        <f>'Main Data (2)'!$F2234*'Main Data (2)'!$G2234</f>
        <v>6635.64</v>
      </c>
      <c r="L2234" s="6" t="str">
        <f t="shared" si="34"/>
        <v>No</v>
      </c>
    </row>
    <row r="2235" spans="1:12" x14ac:dyDescent="0.25">
      <c r="A2235" s="4" t="s">
        <v>1534</v>
      </c>
      <c r="B2235" s="4" t="s">
        <v>8</v>
      </c>
      <c r="C2235" s="4" t="s">
        <v>15</v>
      </c>
      <c r="D2235" s="4">
        <v>377</v>
      </c>
      <c r="E2235" s="4">
        <v>35</v>
      </c>
      <c r="F2235" s="4">
        <v>296</v>
      </c>
      <c r="G2235" s="4">
        <v>119.03</v>
      </c>
      <c r="H2235" s="5">
        <v>45181</v>
      </c>
      <c r="I2235" s="4">
        <f>'Main Data (2)'!$D2235-'Main Data (2)'!$F2235</f>
        <v>81</v>
      </c>
      <c r="J2235" s="4">
        <f>'Main Data (2)'!$D2235*'Main Data (2)'!$G2235</f>
        <v>44874.31</v>
      </c>
      <c r="K2235" s="4">
        <f>'Main Data (2)'!$F2235*'Main Data (2)'!$G2235</f>
        <v>35232.879999999997</v>
      </c>
      <c r="L2235" s="7" t="str">
        <f t="shared" si="34"/>
        <v>No</v>
      </c>
    </row>
    <row r="2236" spans="1:12" x14ac:dyDescent="0.25">
      <c r="A2236" s="2" t="s">
        <v>1538</v>
      </c>
      <c r="B2236" s="2" t="s">
        <v>35</v>
      </c>
      <c r="C2236" s="2" t="s">
        <v>15</v>
      </c>
      <c r="D2236" s="2">
        <v>254</v>
      </c>
      <c r="E2236" s="2">
        <v>34</v>
      </c>
      <c r="F2236" s="2">
        <v>10</v>
      </c>
      <c r="G2236" s="2">
        <v>436.6</v>
      </c>
      <c r="H2236" s="3">
        <v>45007</v>
      </c>
      <c r="I2236" s="2">
        <f>'Main Data (2)'!$D2236-'Main Data (2)'!$F2236</f>
        <v>244</v>
      </c>
      <c r="J2236" s="2">
        <f>'Main Data (2)'!$D2236*'Main Data (2)'!$G2236</f>
        <v>110896.40000000001</v>
      </c>
      <c r="K2236" s="2">
        <f>'Main Data (2)'!$F2236*'Main Data (2)'!$G2236</f>
        <v>4366</v>
      </c>
      <c r="L2236" s="6" t="str">
        <f t="shared" si="34"/>
        <v>No</v>
      </c>
    </row>
    <row r="2237" spans="1:12" x14ac:dyDescent="0.25">
      <c r="A2237" s="4" t="s">
        <v>1545</v>
      </c>
      <c r="B2237" s="4" t="s">
        <v>8</v>
      </c>
      <c r="C2237" s="4" t="s">
        <v>15</v>
      </c>
      <c r="D2237" s="4">
        <v>324</v>
      </c>
      <c r="E2237" s="4">
        <v>54</v>
      </c>
      <c r="F2237" s="4">
        <v>162</v>
      </c>
      <c r="G2237" s="4">
        <v>325.32</v>
      </c>
      <c r="H2237" s="5">
        <v>44945</v>
      </c>
      <c r="I2237" s="4">
        <f>'Main Data (2)'!$D2237-'Main Data (2)'!$F2237</f>
        <v>162</v>
      </c>
      <c r="J2237" s="4">
        <f>'Main Data (2)'!$D2237*'Main Data (2)'!$G2237</f>
        <v>105403.68</v>
      </c>
      <c r="K2237" s="4">
        <f>'Main Data (2)'!$F2237*'Main Data (2)'!$G2237</f>
        <v>52701.84</v>
      </c>
      <c r="L2237" s="7" t="str">
        <f t="shared" si="34"/>
        <v>No</v>
      </c>
    </row>
    <row r="2238" spans="1:12" x14ac:dyDescent="0.25">
      <c r="A2238" s="2" t="s">
        <v>1559</v>
      </c>
      <c r="B2238" s="2" t="s">
        <v>28</v>
      </c>
      <c r="C2238" s="2" t="s">
        <v>15</v>
      </c>
      <c r="D2238" s="2">
        <v>332</v>
      </c>
      <c r="E2238" s="2">
        <v>28</v>
      </c>
      <c r="F2238" s="2">
        <v>190</v>
      </c>
      <c r="G2238" s="2">
        <v>268.45</v>
      </c>
      <c r="H2238" s="3">
        <v>44979</v>
      </c>
      <c r="I2238" s="2">
        <f>'Main Data (2)'!$D2238-'Main Data (2)'!$F2238</f>
        <v>142</v>
      </c>
      <c r="J2238" s="2">
        <f>'Main Data (2)'!$D2238*'Main Data (2)'!$G2238</f>
        <v>89125.4</v>
      </c>
      <c r="K2238" s="2">
        <f>'Main Data (2)'!$F2238*'Main Data (2)'!$G2238</f>
        <v>51005.5</v>
      </c>
      <c r="L2238" s="6" t="str">
        <f t="shared" si="34"/>
        <v>No</v>
      </c>
    </row>
    <row r="2239" spans="1:12" x14ac:dyDescent="0.25">
      <c r="A2239" s="4" t="s">
        <v>1563</v>
      </c>
      <c r="B2239" s="4" t="s">
        <v>17</v>
      </c>
      <c r="C2239" s="4" t="s">
        <v>15</v>
      </c>
      <c r="D2239" s="4">
        <v>206</v>
      </c>
      <c r="E2239" s="4">
        <v>46</v>
      </c>
      <c r="F2239" s="4">
        <v>144</v>
      </c>
      <c r="G2239" s="4">
        <v>35.46</v>
      </c>
      <c r="H2239" s="5">
        <v>45243</v>
      </c>
      <c r="I2239" s="4">
        <f>'Main Data (2)'!$D2239-'Main Data (2)'!$F2239</f>
        <v>62</v>
      </c>
      <c r="J2239" s="4">
        <f>'Main Data (2)'!$D2239*'Main Data (2)'!$G2239</f>
        <v>7304.76</v>
      </c>
      <c r="K2239" s="4">
        <f>'Main Data (2)'!$F2239*'Main Data (2)'!$G2239</f>
        <v>5106.24</v>
      </c>
      <c r="L2239" s="7" t="str">
        <f t="shared" si="34"/>
        <v>No</v>
      </c>
    </row>
    <row r="2240" spans="1:12" x14ac:dyDescent="0.25">
      <c r="A2240" s="2" t="s">
        <v>1564</v>
      </c>
      <c r="B2240" s="2" t="s">
        <v>48</v>
      </c>
      <c r="C2240" s="2" t="s">
        <v>15</v>
      </c>
      <c r="D2240" s="2">
        <v>457</v>
      </c>
      <c r="E2240" s="2">
        <v>72</v>
      </c>
      <c r="F2240" s="2">
        <v>263</v>
      </c>
      <c r="G2240" s="2">
        <v>286.60000000000002</v>
      </c>
      <c r="H2240" s="3">
        <v>45246</v>
      </c>
      <c r="I2240" s="2">
        <f>'Main Data (2)'!$D2240-'Main Data (2)'!$F2240</f>
        <v>194</v>
      </c>
      <c r="J2240" s="2">
        <f>'Main Data (2)'!$D2240*'Main Data (2)'!$G2240</f>
        <v>130976.20000000001</v>
      </c>
      <c r="K2240" s="2">
        <f>'Main Data (2)'!$F2240*'Main Data (2)'!$G2240</f>
        <v>75375.8</v>
      </c>
      <c r="L2240" s="6" t="str">
        <f t="shared" si="34"/>
        <v>No</v>
      </c>
    </row>
    <row r="2241" spans="1:12" x14ac:dyDescent="0.25">
      <c r="A2241" s="4" t="s">
        <v>1565</v>
      </c>
      <c r="B2241" s="4" t="s">
        <v>8</v>
      </c>
      <c r="C2241" s="4" t="s">
        <v>15</v>
      </c>
      <c r="D2241" s="4">
        <v>327</v>
      </c>
      <c r="E2241" s="4">
        <v>47</v>
      </c>
      <c r="F2241" s="4">
        <v>129</v>
      </c>
      <c r="G2241" s="4">
        <v>302.83999999999997</v>
      </c>
      <c r="H2241" s="5">
        <v>44972</v>
      </c>
      <c r="I2241" s="4">
        <f>'Main Data (2)'!$D2241-'Main Data (2)'!$F2241</f>
        <v>198</v>
      </c>
      <c r="J2241" s="4">
        <f>'Main Data (2)'!$D2241*'Main Data (2)'!$G2241</f>
        <v>99028.68</v>
      </c>
      <c r="K2241" s="4">
        <f>'Main Data (2)'!$F2241*'Main Data (2)'!$G2241</f>
        <v>39066.359999999993</v>
      </c>
      <c r="L2241" s="7" t="str">
        <f t="shared" si="34"/>
        <v>No</v>
      </c>
    </row>
    <row r="2242" spans="1:12" x14ac:dyDescent="0.25">
      <c r="A2242" s="2" t="s">
        <v>1569</v>
      </c>
      <c r="B2242" s="2" t="s">
        <v>21</v>
      </c>
      <c r="C2242" s="2" t="s">
        <v>15</v>
      </c>
      <c r="D2242" s="2">
        <v>326</v>
      </c>
      <c r="E2242" s="2">
        <v>51</v>
      </c>
      <c r="F2242" s="2">
        <v>106</v>
      </c>
      <c r="G2242" s="2">
        <v>359.6</v>
      </c>
      <c r="H2242" s="3">
        <v>44959</v>
      </c>
      <c r="I2242" s="2">
        <f>'Main Data (2)'!$D2242-'Main Data (2)'!$F2242</f>
        <v>220</v>
      </c>
      <c r="J2242" s="2">
        <f>'Main Data (2)'!$D2242*'Main Data (2)'!$G2242</f>
        <v>117229.6</v>
      </c>
      <c r="K2242" s="2">
        <f>'Main Data (2)'!$F2242*'Main Data (2)'!$G2242</f>
        <v>38117.600000000006</v>
      </c>
      <c r="L2242" s="6" t="str">
        <f t="shared" ref="L2242:L2305" si="35">IF(D2242&lt;=E2242,"Yes","No")</f>
        <v>No</v>
      </c>
    </row>
    <row r="2243" spans="1:12" x14ac:dyDescent="0.25">
      <c r="A2243" s="4" t="s">
        <v>1573</v>
      </c>
      <c r="B2243" s="4" t="s">
        <v>17</v>
      </c>
      <c r="C2243" s="4" t="s">
        <v>15</v>
      </c>
      <c r="D2243" s="4">
        <v>464</v>
      </c>
      <c r="E2243" s="4">
        <v>81</v>
      </c>
      <c r="F2243" s="4">
        <v>245</v>
      </c>
      <c r="G2243" s="4">
        <v>496.23</v>
      </c>
      <c r="H2243" s="5">
        <v>45223</v>
      </c>
      <c r="I2243" s="4">
        <f>'Main Data (2)'!$D2243-'Main Data (2)'!$F2243</f>
        <v>219</v>
      </c>
      <c r="J2243" s="4">
        <f>'Main Data (2)'!$D2243*'Main Data (2)'!$G2243</f>
        <v>230250.72</v>
      </c>
      <c r="K2243" s="4">
        <f>'Main Data (2)'!$F2243*'Main Data (2)'!$G2243</f>
        <v>121576.35</v>
      </c>
      <c r="L2243" s="7" t="str">
        <f t="shared" si="35"/>
        <v>No</v>
      </c>
    </row>
    <row r="2244" spans="1:12" x14ac:dyDescent="0.25">
      <c r="A2244" s="2" t="s">
        <v>1574</v>
      </c>
      <c r="B2244" s="2" t="s">
        <v>37</v>
      </c>
      <c r="C2244" s="2" t="s">
        <v>15</v>
      </c>
      <c r="D2244" s="2">
        <v>171</v>
      </c>
      <c r="E2244" s="2">
        <v>61</v>
      </c>
      <c r="F2244" s="2">
        <v>157</v>
      </c>
      <c r="G2244" s="2">
        <v>418.44</v>
      </c>
      <c r="H2244" s="3">
        <v>45168</v>
      </c>
      <c r="I2244" s="2">
        <f>'Main Data (2)'!$D2244-'Main Data (2)'!$F2244</f>
        <v>14</v>
      </c>
      <c r="J2244" s="2">
        <f>'Main Data (2)'!$D2244*'Main Data (2)'!$G2244</f>
        <v>71553.240000000005</v>
      </c>
      <c r="K2244" s="2">
        <f>'Main Data (2)'!$F2244*'Main Data (2)'!$G2244</f>
        <v>65695.08</v>
      </c>
      <c r="L2244" s="6" t="str">
        <f t="shared" si="35"/>
        <v>No</v>
      </c>
    </row>
    <row r="2245" spans="1:12" x14ac:dyDescent="0.25">
      <c r="A2245" s="4" t="s">
        <v>1576</v>
      </c>
      <c r="B2245" s="4" t="s">
        <v>48</v>
      </c>
      <c r="C2245" s="4" t="s">
        <v>15</v>
      </c>
      <c r="D2245" s="4">
        <v>374</v>
      </c>
      <c r="E2245" s="4">
        <v>75</v>
      </c>
      <c r="F2245" s="4">
        <v>213</v>
      </c>
      <c r="G2245" s="4">
        <v>499.22</v>
      </c>
      <c r="H2245" s="5">
        <v>45071</v>
      </c>
      <c r="I2245" s="4">
        <f>'Main Data (2)'!$D2245-'Main Data (2)'!$F2245</f>
        <v>161</v>
      </c>
      <c r="J2245" s="4">
        <f>'Main Data (2)'!$D2245*'Main Data (2)'!$G2245</f>
        <v>186708.28</v>
      </c>
      <c r="K2245" s="4">
        <f>'Main Data (2)'!$F2245*'Main Data (2)'!$G2245</f>
        <v>106333.86</v>
      </c>
      <c r="L2245" s="7" t="str">
        <f t="shared" si="35"/>
        <v>No</v>
      </c>
    </row>
    <row r="2246" spans="1:12" x14ac:dyDescent="0.25">
      <c r="A2246" s="2" t="s">
        <v>1582</v>
      </c>
      <c r="B2246" s="2" t="s">
        <v>17</v>
      </c>
      <c r="C2246" s="2" t="s">
        <v>15</v>
      </c>
      <c r="D2246" s="2">
        <v>138</v>
      </c>
      <c r="E2246" s="2">
        <v>52</v>
      </c>
      <c r="F2246" s="2">
        <v>114</v>
      </c>
      <c r="G2246" s="2">
        <v>76.77</v>
      </c>
      <c r="H2246" s="3">
        <v>45132</v>
      </c>
      <c r="I2246" s="2">
        <f>'Main Data (2)'!$D2246-'Main Data (2)'!$F2246</f>
        <v>24</v>
      </c>
      <c r="J2246" s="2">
        <f>'Main Data (2)'!$D2246*'Main Data (2)'!$G2246</f>
        <v>10594.26</v>
      </c>
      <c r="K2246" s="2">
        <f>'Main Data (2)'!$F2246*'Main Data (2)'!$G2246</f>
        <v>8751.7799999999988</v>
      </c>
      <c r="L2246" s="6" t="str">
        <f t="shared" si="35"/>
        <v>No</v>
      </c>
    </row>
    <row r="2247" spans="1:12" x14ac:dyDescent="0.25">
      <c r="A2247" s="4" t="s">
        <v>1597</v>
      </c>
      <c r="B2247" s="4" t="s">
        <v>21</v>
      </c>
      <c r="C2247" s="4" t="s">
        <v>15</v>
      </c>
      <c r="D2247" s="4">
        <v>364</v>
      </c>
      <c r="E2247" s="4">
        <v>22</v>
      </c>
      <c r="F2247" s="4">
        <v>64</v>
      </c>
      <c r="G2247" s="4">
        <v>84.38</v>
      </c>
      <c r="H2247" s="5">
        <v>45087</v>
      </c>
      <c r="I2247" s="4">
        <f>'Main Data (2)'!$D2247-'Main Data (2)'!$F2247</f>
        <v>300</v>
      </c>
      <c r="J2247" s="4">
        <f>'Main Data (2)'!$D2247*'Main Data (2)'!$G2247</f>
        <v>30714.32</v>
      </c>
      <c r="K2247" s="4">
        <f>'Main Data (2)'!$F2247*'Main Data (2)'!$G2247</f>
        <v>5400.32</v>
      </c>
      <c r="L2247" s="7" t="str">
        <f t="shared" si="35"/>
        <v>No</v>
      </c>
    </row>
    <row r="2248" spans="1:12" x14ac:dyDescent="0.25">
      <c r="A2248" s="2" t="s">
        <v>1612</v>
      </c>
      <c r="B2248" s="2" t="s">
        <v>37</v>
      </c>
      <c r="C2248" s="2" t="s">
        <v>15</v>
      </c>
      <c r="D2248" s="2">
        <v>308</v>
      </c>
      <c r="E2248" s="2">
        <v>79</v>
      </c>
      <c r="F2248" s="2">
        <v>72</v>
      </c>
      <c r="G2248" s="2">
        <v>187.98</v>
      </c>
      <c r="H2248" s="3">
        <v>44977</v>
      </c>
      <c r="I2248" s="2">
        <f>'Main Data (2)'!$D2248-'Main Data (2)'!$F2248</f>
        <v>236</v>
      </c>
      <c r="J2248" s="2">
        <f>'Main Data (2)'!$D2248*'Main Data (2)'!$G2248</f>
        <v>57897.84</v>
      </c>
      <c r="K2248" s="2">
        <f>'Main Data (2)'!$F2248*'Main Data (2)'!$G2248</f>
        <v>13534.56</v>
      </c>
      <c r="L2248" s="6" t="str">
        <f t="shared" si="35"/>
        <v>No</v>
      </c>
    </row>
    <row r="2249" spans="1:12" x14ac:dyDescent="0.25">
      <c r="A2249" s="4" t="s">
        <v>1622</v>
      </c>
      <c r="B2249" s="4" t="s">
        <v>8</v>
      </c>
      <c r="C2249" s="4" t="s">
        <v>15</v>
      </c>
      <c r="D2249" s="4">
        <v>334</v>
      </c>
      <c r="E2249" s="4">
        <v>63</v>
      </c>
      <c r="F2249" s="4">
        <v>255</v>
      </c>
      <c r="G2249" s="4">
        <v>369.67</v>
      </c>
      <c r="H2249" s="5">
        <v>44929</v>
      </c>
      <c r="I2249" s="4">
        <f>'Main Data (2)'!$D2249-'Main Data (2)'!$F2249</f>
        <v>79</v>
      </c>
      <c r="J2249" s="4">
        <f>'Main Data (2)'!$D2249*'Main Data (2)'!$G2249</f>
        <v>123469.78</v>
      </c>
      <c r="K2249" s="4">
        <f>'Main Data (2)'!$F2249*'Main Data (2)'!$G2249</f>
        <v>94265.85</v>
      </c>
      <c r="L2249" s="7" t="str">
        <f t="shared" si="35"/>
        <v>No</v>
      </c>
    </row>
    <row r="2250" spans="1:12" x14ac:dyDescent="0.25">
      <c r="A2250" s="2" t="s">
        <v>1624</v>
      </c>
      <c r="B2250" s="2" t="s">
        <v>37</v>
      </c>
      <c r="C2250" s="2" t="s">
        <v>15</v>
      </c>
      <c r="D2250" s="2">
        <v>446</v>
      </c>
      <c r="E2250" s="2">
        <v>48</v>
      </c>
      <c r="F2250" s="2">
        <v>277</v>
      </c>
      <c r="G2250" s="2">
        <v>140.76</v>
      </c>
      <c r="H2250" s="3">
        <v>45244</v>
      </c>
      <c r="I2250" s="2">
        <f>'Main Data (2)'!$D2250-'Main Data (2)'!$F2250</f>
        <v>169</v>
      </c>
      <c r="J2250" s="2">
        <f>'Main Data (2)'!$D2250*'Main Data (2)'!$G2250</f>
        <v>62778.96</v>
      </c>
      <c r="K2250" s="2">
        <f>'Main Data (2)'!$F2250*'Main Data (2)'!$G2250</f>
        <v>38990.519999999997</v>
      </c>
      <c r="L2250" s="6" t="str">
        <f t="shared" si="35"/>
        <v>No</v>
      </c>
    </row>
    <row r="2251" spans="1:12" x14ac:dyDescent="0.25">
      <c r="A2251" s="4" t="s">
        <v>1635</v>
      </c>
      <c r="B2251" s="4" t="s">
        <v>14</v>
      </c>
      <c r="C2251" s="4" t="s">
        <v>15</v>
      </c>
      <c r="D2251" s="4">
        <v>464</v>
      </c>
      <c r="E2251" s="4">
        <v>26</v>
      </c>
      <c r="F2251" s="4">
        <v>208</v>
      </c>
      <c r="G2251" s="4">
        <v>282.93</v>
      </c>
      <c r="H2251" s="5">
        <v>45250</v>
      </c>
      <c r="I2251" s="4">
        <f>'Main Data (2)'!$D2251-'Main Data (2)'!$F2251</f>
        <v>256</v>
      </c>
      <c r="J2251" s="4">
        <f>'Main Data (2)'!$D2251*'Main Data (2)'!$G2251</f>
        <v>131279.51999999999</v>
      </c>
      <c r="K2251" s="4">
        <f>'Main Data (2)'!$F2251*'Main Data (2)'!$G2251</f>
        <v>58849.440000000002</v>
      </c>
      <c r="L2251" s="7" t="str">
        <f t="shared" si="35"/>
        <v>No</v>
      </c>
    </row>
    <row r="2252" spans="1:12" x14ac:dyDescent="0.25">
      <c r="A2252" s="2" t="s">
        <v>1641</v>
      </c>
      <c r="B2252" s="2" t="s">
        <v>21</v>
      </c>
      <c r="C2252" s="2" t="s">
        <v>15</v>
      </c>
      <c r="D2252" s="2">
        <v>346</v>
      </c>
      <c r="E2252" s="2">
        <v>22</v>
      </c>
      <c r="F2252" s="2">
        <v>65</v>
      </c>
      <c r="G2252" s="2">
        <v>39.869999999999997</v>
      </c>
      <c r="H2252" s="3">
        <v>44992</v>
      </c>
      <c r="I2252" s="2">
        <f>'Main Data (2)'!$D2252-'Main Data (2)'!$F2252</f>
        <v>281</v>
      </c>
      <c r="J2252" s="2">
        <f>'Main Data (2)'!$D2252*'Main Data (2)'!$G2252</f>
        <v>13795.019999999999</v>
      </c>
      <c r="K2252" s="2">
        <f>'Main Data (2)'!$F2252*'Main Data (2)'!$G2252</f>
        <v>2591.5499999999997</v>
      </c>
      <c r="L2252" s="6" t="str">
        <f t="shared" si="35"/>
        <v>No</v>
      </c>
    </row>
    <row r="2253" spans="1:12" x14ac:dyDescent="0.25">
      <c r="A2253" s="4" t="s">
        <v>1650</v>
      </c>
      <c r="B2253" s="4" t="s">
        <v>17</v>
      </c>
      <c r="C2253" s="4" t="s">
        <v>15</v>
      </c>
      <c r="D2253" s="4">
        <v>358</v>
      </c>
      <c r="E2253" s="4">
        <v>78</v>
      </c>
      <c r="F2253" s="4">
        <v>158</v>
      </c>
      <c r="G2253" s="4">
        <v>50.71</v>
      </c>
      <c r="H2253" s="5">
        <v>45088</v>
      </c>
      <c r="I2253" s="4">
        <f>'Main Data (2)'!$D2253-'Main Data (2)'!$F2253</f>
        <v>200</v>
      </c>
      <c r="J2253" s="4">
        <f>'Main Data (2)'!$D2253*'Main Data (2)'!$G2253</f>
        <v>18154.18</v>
      </c>
      <c r="K2253" s="4">
        <f>'Main Data (2)'!$F2253*'Main Data (2)'!$G2253</f>
        <v>8012.18</v>
      </c>
      <c r="L2253" s="7" t="str">
        <f t="shared" si="35"/>
        <v>No</v>
      </c>
    </row>
    <row r="2254" spans="1:12" x14ac:dyDescent="0.25">
      <c r="A2254" s="2" t="s">
        <v>1651</v>
      </c>
      <c r="B2254" s="2" t="s">
        <v>8</v>
      </c>
      <c r="C2254" s="2" t="s">
        <v>15</v>
      </c>
      <c r="D2254" s="2">
        <v>156</v>
      </c>
      <c r="E2254" s="2">
        <v>67</v>
      </c>
      <c r="F2254" s="2">
        <v>37</v>
      </c>
      <c r="G2254" s="2">
        <v>9.9700000000000006</v>
      </c>
      <c r="H2254" s="3">
        <v>44931</v>
      </c>
      <c r="I2254" s="2">
        <f>'Main Data (2)'!$D2254-'Main Data (2)'!$F2254</f>
        <v>119</v>
      </c>
      <c r="J2254" s="2">
        <f>'Main Data (2)'!$D2254*'Main Data (2)'!$G2254</f>
        <v>1555.3200000000002</v>
      </c>
      <c r="K2254" s="2">
        <f>'Main Data (2)'!$F2254*'Main Data (2)'!$G2254</f>
        <v>368.89000000000004</v>
      </c>
      <c r="L2254" s="6" t="str">
        <f t="shared" si="35"/>
        <v>No</v>
      </c>
    </row>
    <row r="2255" spans="1:12" x14ac:dyDescent="0.25">
      <c r="A2255" s="4" t="s">
        <v>1655</v>
      </c>
      <c r="B2255" s="4" t="s">
        <v>26</v>
      </c>
      <c r="C2255" s="4" t="s">
        <v>15</v>
      </c>
      <c r="D2255" s="4">
        <v>218</v>
      </c>
      <c r="E2255" s="4">
        <v>32</v>
      </c>
      <c r="F2255" s="4">
        <v>146</v>
      </c>
      <c r="G2255" s="4">
        <v>43.06</v>
      </c>
      <c r="H2255" s="5">
        <v>44981</v>
      </c>
      <c r="I2255" s="4">
        <f>'Main Data (2)'!$D2255-'Main Data (2)'!$F2255</f>
        <v>72</v>
      </c>
      <c r="J2255" s="4">
        <f>'Main Data (2)'!$D2255*'Main Data (2)'!$G2255</f>
        <v>9387.08</v>
      </c>
      <c r="K2255" s="4">
        <f>'Main Data (2)'!$F2255*'Main Data (2)'!$G2255</f>
        <v>6286.76</v>
      </c>
      <c r="L2255" s="7" t="str">
        <f t="shared" si="35"/>
        <v>No</v>
      </c>
    </row>
    <row r="2256" spans="1:12" x14ac:dyDescent="0.25">
      <c r="A2256" s="2" t="s">
        <v>1669</v>
      </c>
      <c r="B2256" s="2" t="s">
        <v>28</v>
      </c>
      <c r="C2256" s="2" t="s">
        <v>15</v>
      </c>
      <c r="D2256" s="2">
        <v>414</v>
      </c>
      <c r="E2256" s="2">
        <v>56</v>
      </c>
      <c r="F2256" s="2">
        <v>211</v>
      </c>
      <c r="G2256" s="2">
        <v>178.67</v>
      </c>
      <c r="H2256" s="3">
        <v>45212</v>
      </c>
      <c r="I2256" s="2">
        <f>'Main Data (2)'!$D2256-'Main Data (2)'!$F2256</f>
        <v>203</v>
      </c>
      <c r="J2256" s="2">
        <f>'Main Data (2)'!$D2256*'Main Data (2)'!$G2256</f>
        <v>73969.37999999999</v>
      </c>
      <c r="K2256" s="2">
        <f>'Main Data (2)'!$F2256*'Main Data (2)'!$G2256</f>
        <v>37699.369999999995</v>
      </c>
      <c r="L2256" s="6" t="str">
        <f t="shared" si="35"/>
        <v>No</v>
      </c>
    </row>
    <row r="2257" spans="1:12" x14ac:dyDescent="0.25">
      <c r="A2257" s="4" t="s">
        <v>1690</v>
      </c>
      <c r="B2257" s="4" t="s">
        <v>26</v>
      </c>
      <c r="C2257" s="4" t="s">
        <v>15</v>
      </c>
      <c r="D2257" s="4">
        <v>349</v>
      </c>
      <c r="E2257" s="4">
        <v>42</v>
      </c>
      <c r="F2257" s="4">
        <v>65</v>
      </c>
      <c r="G2257" s="4">
        <v>492.54</v>
      </c>
      <c r="H2257" s="5">
        <v>45033</v>
      </c>
      <c r="I2257" s="4">
        <f>'Main Data (2)'!$D2257-'Main Data (2)'!$F2257</f>
        <v>284</v>
      </c>
      <c r="J2257" s="4">
        <f>'Main Data (2)'!$D2257*'Main Data (2)'!$G2257</f>
        <v>171896.46000000002</v>
      </c>
      <c r="K2257" s="4">
        <f>'Main Data (2)'!$F2257*'Main Data (2)'!$G2257</f>
        <v>32015.100000000002</v>
      </c>
      <c r="L2257" s="7" t="str">
        <f t="shared" si="35"/>
        <v>No</v>
      </c>
    </row>
    <row r="2258" spans="1:12" x14ac:dyDescent="0.25">
      <c r="A2258" s="2" t="s">
        <v>1691</v>
      </c>
      <c r="B2258" s="2" t="s">
        <v>26</v>
      </c>
      <c r="C2258" s="2" t="s">
        <v>15</v>
      </c>
      <c r="D2258" s="2">
        <v>143</v>
      </c>
      <c r="E2258" s="2">
        <v>60</v>
      </c>
      <c r="F2258" s="2">
        <v>93</v>
      </c>
      <c r="G2258" s="2">
        <v>101.17</v>
      </c>
      <c r="H2258" s="3">
        <v>44998</v>
      </c>
      <c r="I2258" s="2">
        <f>'Main Data (2)'!$D2258-'Main Data (2)'!$F2258</f>
        <v>50</v>
      </c>
      <c r="J2258" s="2">
        <f>'Main Data (2)'!$D2258*'Main Data (2)'!$G2258</f>
        <v>14467.31</v>
      </c>
      <c r="K2258" s="2">
        <f>'Main Data (2)'!$F2258*'Main Data (2)'!$G2258</f>
        <v>9408.81</v>
      </c>
      <c r="L2258" s="6" t="str">
        <f t="shared" si="35"/>
        <v>No</v>
      </c>
    </row>
    <row r="2259" spans="1:12" x14ac:dyDescent="0.25">
      <c r="A2259" s="4" t="s">
        <v>1697</v>
      </c>
      <c r="B2259" s="4" t="s">
        <v>35</v>
      </c>
      <c r="C2259" s="4" t="s">
        <v>15</v>
      </c>
      <c r="D2259" s="4">
        <v>399</v>
      </c>
      <c r="E2259" s="4">
        <v>89</v>
      </c>
      <c r="F2259" s="4">
        <v>220</v>
      </c>
      <c r="G2259" s="4">
        <v>384.59</v>
      </c>
      <c r="H2259" s="5">
        <v>45216</v>
      </c>
      <c r="I2259" s="4">
        <f>'Main Data (2)'!$D2259-'Main Data (2)'!$F2259</f>
        <v>179</v>
      </c>
      <c r="J2259" s="4">
        <f>'Main Data (2)'!$D2259*'Main Data (2)'!$G2259</f>
        <v>153451.41</v>
      </c>
      <c r="K2259" s="4">
        <f>'Main Data (2)'!$F2259*'Main Data (2)'!$G2259</f>
        <v>84609.799999999988</v>
      </c>
      <c r="L2259" s="7" t="str">
        <f t="shared" si="35"/>
        <v>No</v>
      </c>
    </row>
    <row r="2260" spans="1:12" x14ac:dyDescent="0.25">
      <c r="A2260" s="2" t="s">
        <v>1705</v>
      </c>
      <c r="B2260" s="2" t="s">
        <v>35</v>
      </c>
      <c r="C2260" s="2" t="s">
        <v>15</v>
      </c>
      <c r="D2260" s="2">
        <v>456</v>
      </c>
      <c r="E2260" s="2">
        <v>99</v>
      </c>
      <c r="F2260" s="2">
        <v>289</v>
      </c>
      <c r="G2260" s="2">
        <v>22.97</v>
      </c>
      <c r="H2260" s="3">
        <v>44929</v>
      </c>
      <c r="I2260" s="2">
        <f>'Main Data (2)'!$D2260-'Main Data (2)'!$F2260</f>
        <v>167</v>
      </c>
      <c r="J2260" s="2">
        <f>'Main Data (2)'!$D2260*'Main Data (2)'!$G2260</f>
        <v>10474.32</v>
      </c>
      <c r="K2260" s="2">
        <f>'Main Data (2)'!$F2260*'Main Data (2)'!$G2260</f>
        <v>6638.33</v>
      </c>
      <c r="L2260" s="6" t="str">
        <f t="shared" si="35"/>
        <v>No</v>
      </c>
    </row>
    <row r="2261" spans="1:12" x14ac:dyDescent="0.25">
      <c r="A2261" s="4" t="s">
        <v>1706</v>
      </c>
      <c r="B2261" s="4" t="s">
        <v>12</v>
      </c>
      <c r="C2261" s="4" t="s">
        <v>15</v>
      </c>
      <c r="D2261" s="4">
        <v>113</v>
      </c>
      <c r="E2261" s="4">
        <v>41</v>
      </c>
      <c r="F2261" s="4">
        <v>86</v>
      </c>
      <c r="G2261" s="4">
        <v>322.13</v>
      </c>
      <c r="H2261" s="5">
        <v>45255</v>
      </c>
      <c r="I2261" s="4">
        <f>'Main Data (2)'!$D2261-'Main Data (2)'!$F2261</f>
        <v>27</v>
      </c>
      <c r="J2261" s="4">
        <f>'Main Data (2)'!$D2261*'Main Data (2)'!$G2261</f>
        <v>36400.69</v>
      </c>
      <c r="K2261" s="4">
        <f>'Main Data (2)'!$F2261*'Main Data (2)'!$G2261</f>
        <v>27703.18</v>
      </c>
      <c r="L2261" s="7" t="str">
        <f t="shared" si="35"/>
        <v>No</v>
      </c>
    </row>
    <row r="2262" spans="1:12" x14ac:dyDescent="0.25">
      <c r="A2262" s="2" t="s">
        <v>1707</v>
      </c>
      <c r="B2262" s="2" t="s">
        <v>28</v>
      </c>
      <c r="C2262" s="2" t="s">
        <v>15</v>
      </c>
      <c r="D2262" s="2">
        <v>93</v>
      </c>
      <c r="E2262" s="2">
        <v>100</v>
      </c>
      <c r="F2262" s="2">
        <v>91</v>
      </c>
      <c r="G2262" s="2">
        <v>195.83</v>
      </c>
      <c r="H2262" s="3">
        <v>45201</v>
      </c>
      <c r="I2262" s="2">
        <f>'Main Data (2)'!$D2262-'Main Data (2)'!$F2262</f>
        <v>2</v>
      </c>
      <c r="J2262" s="2">
        <f>'Main Data (2)'!$D2262*'Main Data (2)'!$G2262</f>
        <v>18212.190000000002</v>
      </c>
      <c r="K2262" s="2">
        <f>'Main Data (2)'!$F2262*'Main Data (2)'!$G2262</f>
        <v>17820.530000000002</v>
      </c>
      <c r="L2262" s="6" t="str">
        <f t="shared" si="35"/>
        <v>Yes</v>
      </c>
    </row>
    <row r="2263" spans="1:12" x14ac:dyDescent="0.25">
      <c r="A2263" s="4" t="s">
        <v>1709</v>
      </c>
      <c r="B2263" s="4" t="s">
        <v>35</v>
      </c>
      <c r="C2263" s="4" t="s">
        <v>15</v>
      </c>
      <c r="D2263" s="4">
        <v>343</v>
      </c>
      <c r="E2263" s="4">
        <v>38</v>
      </c>
      <c r="F2263" s="4">
        <v>197</v>
      </c>
      <c r="G2263" s="4">
        <v>212.55</v>
      </c>
      <c r="H2263" s="5">
        <v>44936</v>
      </c>
      <c r="I2263" s="4">
        <f>'Main Data (2)'!$D2263-'Main Data (2)'!$F2263</f>
        <v>146</v>
      </c>
      <c r="J2263" s="4">
        <f>'Main Data (2)'!$D2263*'Main Data (2)'!$G2263</f>
        <v>72904.650000000009</v>
      </c>
      <c r="K2263" s="4">
        <f>'Main Data (2)'!$F2263*'Main Data (2)'!$G2263</f>
        <v>41872.350000000006</v>
      </c>
      <c r="L2263" s="7" t="str">
        <f t="shared" si="35"/>
        <v>No</v>
      </c>
    </row>
    <row r="2264" spans="1:12" x14ac:dyDescent="0.25">
      <c r="A2264" s="2" t="s">
        <v>1711</v>
      </c>
      <c r="B2264" s="2" t="s">
        <v>37</v>
      </c>
      <c r="C2264" s="2" t="s">
        <v>15</v>
      </c>
      <c r="D2264" s="2">
        <v>178</v>
      </c>
      <c r="E2264" s="2">
        <v>80</v>
      </c>
      <c r="F2264" s="2">
        <v>132</v>
      </c>
      <c r="G2264" s="2">
        <v>48.37</v>
      </c>
      <c r="H2264" s="3">
        <v>45010</v>
      </c>
      <c r="I2264" s="2">
        <f>'Main Data (2)'!$D2264-'Main Data (2)'!$F2264</f>
        <v>46</v>
      </c>
      <c r="J2264" s="2">
        <f>'Main Data (2)'!$D2264*'Main Data (2)'!$G2264</f>
        <v>8609.8599999999988</v>
      </c>
      <c r="K2264" s="2">
        <f>'Main Data (2)'!$F2264*'Main Data (2)'!$G2264</f>
        <v>6384.8399999999992</v>
      </c>
      <c r="L2264" s="6" t="str">
        <f t="shared" si="35"/>
        <v>No</v>
      </c>
    </row>
    <row r="2265" spans="1:12" x14ac:dyDescent="0.25">
      <c r="A2265" s="4" t="s">
        <v>1713</v>
      </c>
      <c r="B2265" s="4" t="s">
        <v>21</v>
      </c>
      <c r="C2265" s="4" t="s">
        <v>15</v>
      </c>
      <c r="D2265" s="4">
        <v>497</v>
      </c>
      <c r="E2265" s="4">
        <v>80</v>
      </c>
      <c r="F2265" s="4">
        <v>207</v>
      </c>
      <c r="G2265" s="4">
        <v>240.1</v>
      </c>
      <c r="H2265" s="5">
        <v>45088</v>
      </c>
      <c r="I2265" s="4">
        <f>'Main Data (2)'!$D2265-'Main Data (2)'!$F2265</f>
        <v>290</v>
      </c>
      <c r="J2265" s="4">
        <f>'Main Data (2)'!$D2265*'Main Data (2)'!$G2265</f>
        <v>119329.7</v>
      </c>
      <c r="K2265" s="4">
        <f>'Main Data (2)'!$F2265*'Main Data (2)'!$G2265</f>
        <v>49700.7</v>
      </c>
      <c r="L2265" s="7" t="str">
        <f t="shared" si="35"/>
        <v>No</v>
      </c>
    </row>
    <row r="2266" spans="1:12" x14ac:dyDescent="0.25">
      <c r="A2266" s="2" t="s">
        <v>1725</v>
      </c>
      <c r="B2266" s="2" t="s">
        <v>26</v>
      </c>
      <c r="C2266" s="2" t="s">
        <v>15</v>
      </c>
      <c r="D2266" s="2">
        <v>95</v>
      </c>
      <c r="E2266" s="2">
        <v>87</v>
      </c>
      <c r="F2266" s="2">
        <v>23</v>
      </c>
      <c r="G2266" s="2">
        <v>472.41</v>
      </c>
      <c r="H2266" s="3">
        <v>45042</v>
      </c>
      <c r="I2266" s="2">
        <f>'Main Data (2)'!$D2266-'Main Data (2)'!$F2266</f>
        <v>72</v>
      </c>
      <c r="J2266" s="2">
        <f>'Main Data (2)'!$D2266*'Main Data (2)'!$G2266</f>
        <v>44878.950000000004</v>
      </c>
      <c r="K2266" s="2">
        <f>'Main Data (2)'!$F2266*'Main Data (2)'!$G2266</f>
        <v>10865.43</v>
      </c>
      <c r="L2266" s="6" t="str">
        <f t="shared" si="35"/>
        <v>No</v>
      </c>
    </row>
    <row r="2267" spans="1:12" x14ac:dyDescent="0.25">
      <c r="A2267" s="4" t="s">
        <v>1727</v>
      </c>
      <c r="B2267" s="4" t="s">
        <v>8</v>
      </c>
      <c r="C2267" s="4" t="s">
        <v>15</v>
      </c>
      <c r="D2267" s="4">
        <v>124</v>
      </c>
      <c r="E2267" s="4">
        <v>77</v>
      </c>
      <c r="F2267" s="4">
        <v>10</v>
      </c>
      <c r="G2267" s="4">
        <v>240.15</v>
      </c>
      <c r="H2267" s="5">
        <v>45070</v>
      </c>
      <c r="I2267" s="4">
        <f>'Main Data (2)'!$D2267-'Main Data (2)'!$F2267</f>
        <v>114</v>
      </c>
      <c r="J2267" s="4">
        <f>'Main Data (2)'!$D2267*'Main Data (2)'!$G2267</f>
        <v>29778.600000000002</v>
      </c>
      <c r="K2267" s="4">
        <f>'Main Data (2)'!$F2267*'Main Data (2)'!$G2267</f>
        <v>2401.5</v>
      </c>
      <c r="L2267" s="7" t="str">
        <f t="shared" si="35"/>
        <v>No</v>
      </c>
    </row>
    <row r="2268" spans="1:12" x14ac:dyDescent="0.25">
      <c r="A2268" s="2" t="s">
        <v>1736</v>
      </c>
      <c r="B2268" s="2" t="s">
        <v>37</v>
      </c>
      <c r="C2268" s="2" t="s">
        <v>15</v>
      </c>
      <c r="D2268" s="2">
        <v>303</v>
      </c>
      <c r="E2268" s="2">
        <v>71</v>
      </c>
      <c r="F2268" s="2">
        <v>48</v>
      </c>
      <c r="G2268" s="2">
        <v>354.94</v>
      </c>
      <c r="H2268" s="3">
        <v>45068</v>
      </c>
      <c r="I2268" s="2">
        <f>'Main Data (2)'!$D2268-'Main Data (2)'!$F2268</f>
        <v>255</v>
      </c>
      <c r="J2268" s="2">
        <f>'Main Data (2)'!$D2268*'Main Data (2)'!$G2268</f>
        <v>107546.81999999999</v>
      </c>
      <c r="K2268" s="2">
        <f>'Main Data (2)'!$F2268*'Main Data (2)'!$G2268</f>
        <v>17037.12</v>
      </c>
      <c r="L2268" s="6" t="str">
        <f t="shared" si="35"/>
        <v>No</v>
      </c>
    </row>
    <row r="2269" spans="1:12" x14ac:dyDescent="0.25">
      <c r="A2269" s="4" t="s">
        <v>1739</v>
      </c>
      <c r="B2269" s="4" t="s">
        <v>48</v>
      </c>
      <c r="C2269" s="4" t="s">
        <v>15</v>
      </c>
      <c r="D2269" s="4">
        <v>430</v>
      </c>
      <c r="E2269" s="4">
        <v>85</v>
      </c>
      <c r="F2269" s="4">
        <v>236</v>
      </c>
      <c r="G2269" s="4">
        <v>234.17</v>
      </c>
      <c r="H2269" s="5">
        <v>45231</v>
      </c>
      <c r="I2269" s="4">
        <f>'Main Data (2)'!$D2269-'Main Data (2)'!$F2269</f>
        <v>194</v>
      </c>
      <c r="J2269" s="4">
        <f>'Main Data (2)'!$D2269*'Main Data (2)'!$G2269</f>
        <v>100693.09999999999</v>
      </c>
      <c r="K2269" s="4">
        <f>'Main Data (2)'!$F2269*'Main Data (2)'!$G2269</f>
        <v>55264.119999999995</v>
      </c>
      <c r="L2269" s="7" t="str">
        <f t="shared" si="35"/>
        <v>No</v>
      </c>
    </row>
    <row r="2270" spans="1:12" x14ac:dyDescent="0.25">
      <c r="A2270" s="2" t="s">
        <v>1744</v>
      </c>
      <c r="B2270" s="2" t="s">
        <v>37</v>
      </c>
      <c r="C2270" s="2" t="s">
        <v>15</v>
      </c>
      <c r="D2270" s="2">
        <v>408</v>
      </c>
      <c r="E2270" s="2">
        <v>83</v>
      </c>
      <c r="F2270" s="2">
        <v>153</v>
      </c>
      <c r="G2270" s="2">
        <v>309.39</v>
      </c>
      <c r="H2270" s="3">
        <v>45104</v>
      </c>
      <c r="I2270" s="2">
        <f>'Main Data (2)'!$D2270-'Main Data (2)'!$F2270</f>
        <v>255</v>
      </c>
      <c r="J2270" s="2">
        <f>'Main Data (2)'!$D2270*'Main Data (2)'!$G2270</f>
        <v>126231.12</v>
      </c>
      <c r="K2270" s="2">
        <f>'Main Data (2)'!$F2270*'Main Data (2)'!$G2270</f>
        <v>47336.67</v>
      </c>
      <c r="L2270" s="6" t="str">
        <f t="shared" si="35"/>
        <v>No</v>
      </c>
    </row>
    <row r="2271" spans="1:12" x14ac:dyDescent="0.25">
      <c r="A2271" s="4" t="s">
        <v>1748</v>
      </c>
      <c r="B2271" s="4" t="s">
        <v>21</v>
      </c>
      <c r="C2271" s="4" t="s">
        <v>15</v>
      </c>
      <c r="D2271" s="4">
        <v>353</v>
      </c>
      <c r="E2271" s="4">
        <v>92</v>
      </c>
      <c r="F2271" s="4">
        <v>167</v>
      </c>
      <c r="G2271" s="4">
        <v>245.54</v>
      </c>
      <c r="H2271" s="5">
        <v>45207</v>
      </c>
      <c r="I2271" s="4">
        <f>'Main Data (2)'!$D2271-'Main Data (2)'!$F2271</f>
        <v>186</v>
      </c>
      <c r="J2271" s="4">
        <f>'Main Data (2)'!$D2271*'Main Data (2)'!$G2271</f>
        <v>86675.62</v>
      </c>
      <c r="K2271" s="4">
        <f>'Main Data (2)'!$F2271*'Main Data (2)'!$G2271</f>
        <v>41005.18</v>
      </c>
      <c r="L2271" s="7" t="str">
        <f t="shared" si="35"/>
        <v>No</v>
      </c>
    </row>
    <row r="2272" spans="1:12" x14ac:dyDescent="0.25">
      <c r="A2272" s="2" t="s">
        <v>1749</v>
      </c>
      <c r="B2272" s="2" t="s">
        <v>21</v>
      </c>
      <c r="C2272" s="2" t="s">
        <v>15</v>
      </c>
      <c r="D2272" s="2">
        <v>270</v>
      </c>
      <c r="E2272" s="2">
        <v>75</v>
      </c>
      <c r="F2272" s="2">
        <v>99</v>
      </c>
      <c r="G2272" s="2">
        <v>352.5</v>
      </c>
      <c r="H2272" s="3">
        <v>45260</v>
      </c>
      <c r="I2272" s="2">
        <f>'Main Data (2)'!$D2272-'Main Data (2)'!$F2272</f>
        <v>171</v>
      </c>
      <c r="J2272" s="2">
        <f>'Main Data (2)'!$D2272*'Main Data (2)'!$G2272</f>
        <v>95175</v>
      </c>
      <c r="K2272" s="2">
        <f>'Main Data (2)'!$F2272*'Main Data (2)'!$G2272</f>
        <v>34897.5</v>
      </c>
      <c r="L2272" s="6" t="str">
        <f t="shared" si="35"/>
        <v>No</v>
      </c>
    </row>
    <row r="2273" spans="1:12" x14ac:dyDescent="0.25">
      <c r="A2273" s="4" t="s">
        <v>1754</v>
      </c>
      <c r="B2273" s="4" t="s">
        <v>35</v>
      </c>
      <c r="C2273" s="4" t="s">
        <v>15</v>
      </c>
      <c r="D2273" s="4">
        <v>251</v>
      </c>
      <c r="E2273" s="4">
        <v>22</v>
      </c>
      <c r="F2273" s="4">
        <v>246</v>
      </c>
      <c r="G2273" s="4">
        <v>161.91999999999999</v>
      </c>
      <c r="H2273" s="5">
        <v>45105</v>
      </c>
      <c r="I2273" s="4">
        <f>'Main Data (2)'!$D2273-'Main Data (2)'!$F2273</f>
        <v>5</v>
      </c>
      <c r="J2273" s="4">
        <f>'Main Data (2)'!$D2273*'Main Data (2)'!$G2273</f>
        <v>40641.919999999998</v>
      </c>
      <c r="K2273" s="4">
        <f>'Main Data (2)'!$F2273*'Main Data (2)'!$G2273</f>
        <v>39832.32</v>
      </c>
      <c r="L2273" s="7" t="str">
        <f t="shared" si="35"/>
        <v>No</v>
      </c>
    </row>
    <row r="2274" spans="1:12" x14ac:dyDescent="0.25">
      <c r="A2274" s="2" t="s">
        <v>1771</v>
      </c>
      <c r="B2274" s="2" t="s">
        <v>17</v>
      </c>
      <c r="C2274" s="2" t="s">
        <v>15</v>
      </c>
      <c r="D2274" s="2">
        <v>223</v>
      </c>
      <c r="E2274" s="2">
        <v>49</v>
      </c>
      <c r="F2274" s="2">
        <v>188</v>
      </c>
      <c r="G2274" s="2">
        <v>327.82</v>
      </c>
      <c r="H2274" s="3">
        <v>45268</v>
      </c>
      <c r="I2274" s="2">
        <f>'Main Data (2)'!$D2274-'Main Data (2)'!$F2274</f>
        <v>35</v>
      </c>
      <c r="J2274" s="2">
        <f>'Main Data (2)'!$D2274*'Main Data (2)'!$G2274</f>
        <v>73103.86</v>
      </c>
      <c r="K2274" s="2">
        <f>'Main Data (2)'!$F2274*'Main Data (2)'!$G2274</f>
        <v>61630.159999999996</v>
      </c>
      <c r="L2274" s="6" t="str">
        <f t="shared" si="35"/>
        <v>No</v>
      </c>
    </row>
    <row r="2275" spans="1:12" x14ac:dyDescent="0.25">
      <c r="A2275" s="4" t="s">
        <v>1776</v>
      </c>
      <c r="B2275" s="4" t="s">
        <v>21</v>
      </c>
      <c r="C2275" s="4" t="s">
        <v>15</v>
      </c>
      <c r="D2275" s="4">
        <v>94</v>
      </c>
      <c r="E2275" s="4">
        <v>74</v>
      </c>
      <c r="F2275" s="4">
        <v>66</v>
      </c>
      <c r="G2275" s="4">
        <v>298.01</v>
      </c>
      <c r="H2275" s="5">
        <v>44970</v>
      </c>
      <c r="I2275" s="4">
        <f>'Main Data (2)'!$D2275-'Main Data (2)'!$F2275</f>
        <v>28</v>
      </c>
      <c r="J2275" s="4">
        <f>'Main Data (2)'!$D2275*'Main Data (2)'!$G2275</f>
        <v>28012.94</v>
      </c>
      <c r="K2275" s="4">
        <f>'Main Data (2)'!$F2275*'Main Data (2)'!$G2275</f>
        <v>19668.66</v>
      </c>
      <c r="L2275" s="7" t="str">
        <f t="shared" si="35"/>
        <v>No</v>
      </c>
    </row>
    <row r="2276" spans="1:12" x14ac:dyDescent="0.25">
      <c r="A2276" s="2" t="s">
        <v>1782</v>
      </c>
      <c r="B2276" s="2" t="s">
        <v>12</v>
      </c>
      <c r="C2276" s="2" t="s">
        <v>15</v>
      </c>
      <c r="D2276" s="2">
        <v>222</v>
      </c>
      <c r="E2276" s="2">
        <v>62</v>
      </c>
      <c r="F2276" s="2">
        <v>1</v>
      </c>
      <c r="G2276" s="2">
        <v>462.41</v>
      </c>
      <c r="H2276" s="3">
        <v>45081</v>
      </c>
      <c r="I2276" s="2">
        <f>'Main Data (2)'!$D2276-'Main Data (2)'!$F2276</f>
        <v>221</v>
      </c>
      <c r="J2276" s="2">
        <f>'Main Data (2)'!$D2276*'Main Data (2)'!$G2276</f>
        <v>102655.02</v>
      </c>
      <c r="K2276" s="2">
        <f>'Main Data (2)'!$F2276*'Main Data (2)'!$G2276</f>
        <v>462.41</v>
      </c>
      <c r="L2276" s="6" t="str">
        <f t="shared" si="35"/>
        <v>No</v>
      </c>
    </row>
    <row r="2277" spans="1:12" x14ac:dyDescent="0.25">
      <c r="A2277" s="4" t="s">
        <v>1784</v>
      </c>
      <c r="B2277" s="4" t="s">
        <v>12</v>
      </c>
      <c r="C2277" s="4" t="s">
        <v>15</v>
      </c>
      <c r="D2277" s="4">
        <v>439</v>
      </c>
      <c r="E2277" s="4">
        <v>38</v>
      </c>
      <c r="F2277" s="4">
        <v>218</v>
      </c>
      <c r="G2277" s="4">
        <v>230.07</v>
      </c>
      <c r="H2277" s="5">
        <v>45037</v>
      </c>
      <c r="I2277" s="4">
        <f>'Main Data (2)'!$D2277-'Main Data (2)'!$F2277</f>
        <v>221</v>
      </c>
      <c r="J2277" s="4">
        <f>'Main Data (2)'!$D2277*'Main Data (2)'!$G2277</f>
        <v>101000.73</v>
      </c>
      <c r="K2277" s="4">
        <f>'Main Data (2)'!$F2277*'Main Data (2)'!$G2277</f>
        <v>50155.26</v>
      </c>
      <c r="L2277" s="7" t="str">
        <f t="shared" si="35"/>
        <v>No</v>
      </c>
    </row>
    <row r="2278" spans="1:12" x14ac:dyDescent="0.25">
      <c r="A2278" s="2" t="s">
        <v>1787</v>
      </c>
      <c r="B2278" s="2" t="s">
        <v>12</v>
      </c>
      <c r="C2278" s="2" t="s">
        <v>15</v>
      </c>
      <c r="D2278" s="2">
        <v>205</v>
      </c>
      <c r="E2278" s="2">
        <v>37</v>
      </c>
      <c r="F2278" s="2">
        <v>60</v>
      </c>
      <c r="G2278" s="2">
        <v>441.91</v>
      </c>
      <c r="H2278" s="3">
        <v>45258</v>
      </c>
      <c r="I2278" s="2">
        <f>'Main Data (2)'!$D2278-'Main Data (2)'!$F2278</f>
        <v>145</v>
      </c>
      <c r="J2278" s="2">
        <f>'Main Data (2)'!$D2278*'Main Data (2)'!$G2278</f>
        <v>90591.55</v>
      </c>
      <c r="K2278" s="2">
        <f>'Main Data (2)'!$F2278*'Main Data (2)'!$G2278</f>
        <v>26514.600000000002</v>
      </c>
      <c r="L2278" s="6" t="str">
        <f t="shared" si="35"/>
        <v>No</v>
      </c>
    </row>
    <row r="2279" spans="1:12" x14ac:dyDescent="0.25">
      <c r="A2279" s="4" t="s">
        <v>1795</v>
      </c>
      <c r="B2279" s="4" t="s">
        <v>35</v>
      </c>
      <c r="C2279" s="4" t="s">
        <v>15</v>
      </c>
      <c r="D2279" s="4">
        <v>273</v>
      </c>
      <c r="E2279" s="4">
        <v>91</v>
      </c>
      <c r="F2279" s="4">
        <v>204</v>
      </c>
      <c r="G2279" s="4">
        <v>342.31</v>
      </c>
      <c r="H2279" s="5">
        <v>45125</v>
      </c>
      <c r="I2279" s="4">
        <f>'Main Data (2)'!$D2279-'Main Data (2)'!$F2279</f>
        <v>69</v>
      </c>
      <c r="J2279" s="4">
        <f>'Main Data (2)'!$D2279*'Main Data (2)'!$G2279</f>
        <v>93450.63</v>
      </c>
      <c r="K2279" s="4">
        <f>'Main Data (2)'!$F2279*'Main Data (2)'!$G2279</f>
        <v>69831.240000000005</v>
      </c>
      <c r="L2279" s="7" t="str">
        <f t="shared" si="35"/>
        <v>No</v>
      </c>
    </row>
    <row r="2280" spans="1:12" x14ac:dyDescent="0.25">
      <c r="A2280" s="2" t="s">
        <v>1797</v>
      </c>
      <c r="B2280" s="2" t="s">
        <v>48</v>
      </c>
      <c r="C2280" s="2" t="s">
        <v>15</v>
      </c>
      <c r="D2280" s="2">
        <v>363</v>
      </c>
      <c r="E2280" s="2">
        <v>97</v>
      </c>
      <c r="F2280" s="2">
        <v>156</v>
      </c>
      <c r="G2280" s="2">
        <v>226.85</v>
      </c>
      <c r="H2280" s="3">
        <v>45284</v>
      </c>
      <c r="I2280" s="2">
        <f>'Main Data (2)'!$D2280-'Main Data (2)'!$F2280</f>
        <v>207</v>
      </c>
      <c r="J2280" s="2">
        <f>'Main Data (2)'!$D2280*'Main Data (2)'!$G2280</f>
        <v>82346.55</v>
      </c>
      <c r="K2280" s="2">
        <f>'Main Data (2)'!$F2280*'Main Data (2)'!$G2280</f>
        <v>35388.6</v>
      </c>
      <c r="L2280" s="6" t="str">
        <f t="shared" si="35"/>
        <v>No</v>
      </c>
    </row>
    <row r="2281" spans="1:12" x14ac:dyDescent="0.25">
      <c r="A2281" s="4" t="s">
        <v>1800</v>
      </c>
      <c r="B2281" s="4" t="s">
        <v>21</v>
      </c>
      <c r="C2281" s="4" t="s">
        <v>15</v>
      </c>
      <c r="D2281" s="4">
        <v>321</v>
      </c>
      <c r="E2281" s="4">
        <v>91</v>
      </c>
      <c r="F2281" s="4">
        <v>179</v>
      </c>
      <c r="G2281" s="4">
        <v>99.86</v>
      </c>
      <c r="H2281" s="5">
        <v>45240</v>
      </c>
      <c r="I2281" s="4">
        <f>'Main Data (2)'!$D2281-'Main Data (2)'!$F2281</f>
        <v>142</v>
      </c>
      <c r="J2281" s="4">
        <f>'Main Data (2)'!$D2281*'Main Data (2)'!$G2281</f>
        <v>32055.06</v>
      </c>
      <c r="K2281" s="4">
        <f>'Main Data (2)'!$F2281*'Main Data (2)'!$G2281</f>
        <v>17874.939999999999</v>
      </c>
      <c r="L2281" s="7" t="str">
        <f t="shared" si="35"/>
        <v>No</v>
      </c>
    </row>
    <row r="2282" spans="1:12" x14ac:dyDescent="0.25">
      <c r="A2282" s="2" t="s">
        <v>1807</v>
      </c>
      <c r="B2282" s="2" t="s">
        <v>21</v>
      </c>
      <c r="C2282" s="2" t="s">
        <v>15</v>
      </c>
      <c r="D2282" s="2">
        <v>467</v>
      </c>
      <c r="E2282" s="2">
        <v>40</v>
      </c>
      <c r="F2282" s="2">
        <v>292</v>
      </c>
      <c r="G2282" s="2">
        <v>220.75</v>
      </c>
      <c r="H2282" s="3">
        <v>45151</v>
      </c>
      <c r="I2282" s="2">
        <f>'Main Data (2)'!$D2282-'Main Data (2)'!$F2282</f>
        <v>175</v>
      </c>
      <c r="J2282" s="2">
        <f>'Main Data (2)'!$D2282*'Main Data (2)'!$G2282</f>
        <v>103090.25</v>
      </c>
      <c r="K2282" s="2">
        <f>'Main Data (2)'!$F2282*'Main Data (2)'!$G2282</f>
        <v>64459</v>
      </c>
      <c r="L2282" s="6" t="str">
        <f t="shared" si="35"/>
        <v>No</v>
      </c>
    </row>
    <row r="2283" spans="1:12" x14ac:dyDescent="0.25">
      <c r="A2283" s="4" t="s">
        <v>1812</v>
      </c>
      <c r="B2283" s="4" t="s">
        <v>8</v>
      </c>
      <c r="C2283" s="4" t="s">
        <v>15</v>
      </c>
      <c r="D2283" s="4">
        <v>136</v>
      </c>
      <c r="E2283" s="4">
        <v>80</v>
      </c>
      <c r="F2283" s="4">
        <v>92</v>
      </c>
      <c r="G2283" s="4">
        <v>5.17</v>
      </c>
      <c r="H2283" s="5">
        <v>44939</v>
      </c>
      <c r="I2283" s="4">
        <f>'Main Data (2)'!$D2283-'Main Data (2)'!$F2283</f>
        <v>44</v>
      </c>
      <c r="J2283" s="4">
        <f>'Main Data (2)'!$D2283*'Main Data (2)'!$G2283</f>
        <v>703.12</v>
      </c>
      <c r="K2283" s="4">
        <f>'Main Data (2)'!$F2283*'Main Data (2)'!$G2283</f>
        <v>475.64</v>
      </c>
      <c r="L2283" s="7" t="str">
        <f t="shared" si="35"/>
        <v>No</v>
      </c>
    </row>
    <row r="2284" spans="1:12" x14ac:dyDescent="0.25">
      <c r="A2284" s="2" t="s">
        <v>1821</v>
      </c>
      <c r="B2284" s="2" t="s">
        <v>48</v>
      </c>
      <c r="C2284" s="2" t="s">
        <v>15</v>
      </c>
      <c r="D2284" s="2">
        <v>329</v>
      </c>
      <c r="E2284" s="2">
        <v>32</v>
      </c>
      <c r="F2284" s="2">
        <v>103</v>
      </c>
      <c r="G2284" s="2">
        <v>53.66</v>
      </c>
      <c r="H2284" s="3">
        <v>45283</v>
      </c>
      <c r="I2284" s="2">
        <f>'Main Data (2)'!$D2284-'Main Data (2)'!$F2284</f>
        <v>226</v>
      </c>
      <c r="J2284" s="2">
        <f>'Main Data (2)'!$D2284*'Main Data (2)'!$G2284</f>
        <v>17654.14</v>
      </c>
      <c r="K2284" s="2">
        <f>'Main Data (2)'!$F2284*'Main Data (2)'!$G2284</f>
        <v>5526.98</v>
      </c>
      <c r="L2284" s="6" t="str">
        <f t="shared" si="35"/>
        <v>No</v>
      </c>
    </row>
    <row r="2285" spans="1:12" x14ac:dyDescent="0.25">
      <c r="A2285" s="4" t="s">
        <v>1823</v>
      </c>
      <c r="B2285" s="4" t="s">
        <v>37</v>
      </c>
      <c r="C2285" s="4" t="s">
        <v>15</v>
      </c>
      <c r="D2285" s="4">
        <v>179</v>
      </c>
      <c r="E2285" s="4">
        <v>57</v>
      </c>
      <c r="F2285" s="4">
        <v>0</v>
      </c>
      <c r="G2285" s="4">
        <v>338.18</v>
      </c>
      <c r="H2285" s="5">
        <v>45131</v>
      </c>
      <c r="I2285" s="4">
        <f>'Main Data (2)'!$D2285-'Main Data (2)'!$F2285</f>
        <v>179</v>
      </c>
      <c r="J2285" s="4">
        <f>'Main Data (2)'!$D2285*'Main Data (2)'!$G2285</f>
        <v>60534.22</v>
      </c>
      <c r="K2285" s="4">
        <f>'Main Data (2)'!$F2285*'Main Data (2)'!$G2285</f>
        <v>0</v>
      </c>
      <c r="L2285" s="7" t="str">
        <f t="shared" si="35"/>
        <v>No</v>
      </c>
    </row>
    <row r="2286" spans="1:12" x14ac:dyDescent="0.25">
      <c r="A2286" s="2" t="s">
        <v>1831</v>
      </c>
      <c r="B2286" s="2" t="s">
        <v>14</v>
      </c>
      <c r="C2286" s="2" t="s">
        <v>15</v>
      </c>
      <c r="D2286" s="2">
        <v>443</v>
      </c>
      <c r="E2286" s="2">
        <v>48</v>
      </c>
      <c r="F2286" s="2">
        <v>242</v>
      </c>
      <c r="G2286" s="2">
        <v>331.27</v>
      </c>
      <c r="H2286" s="3">
        <v>45031</v>
      </c>
      <c r="I2286" s="2">
        <f>'Main Data (2)'!$D2286-'Main Data (2)'!$F2286</f>
        <v>201</v>
      </c>
      <c r="J2286" s="2">
        <f>'Main Data (2)'!$D2286*'Main Data (2)'!$G2286</f>
        <v>146752.60999999999</v>
      </c>
      <c r="K2286" s="2">
        <f>'Main Data (2)'!$F2286*'Main Data (2)'!$G2286</f>
        <v>80167.34</v>
      </c>
      <c r="L2286" s="6" t="str">
        <f t="shared" si="35"/>
        <v>No</v>
      </c>
    </row>
    <row r="2287" spans="1:12" x14ac:dyDescent="0.25">
      <c r="A2287" s="4" t="s">
        <v>1835</v>
      </c>
      <c r="B2287" s="4" t="s">
        <v>48</v>
      </c>
      <c r="C2287" s="4" t="s">
        <v>15</v>
      </c>
      <c r="D2287" s="4">
        <v>247</v>
      </c>
      <c r="E2287" s="4">
        <v>21</v>
      </c>
      <c r="F2287" s="4">
        <v>107</v>
      </c>
      <c r="G2287" s="4">
        <v>15.07</v>
      </c>
      <c r="H2287" s="5">
        <v>45282</v>
      </c>
      <c r="I2287" s="4">
        <f>'Main Data (2)'!$D2287-'Main Data (2)'!$F2287</f>
        <v>140</v>
      </c>
      <c r="J2287" s="4">
        <f>'Main Data (2)'!$D2287*'Main Data (2)'!$G2287</f>
        <v>3722.29</v>
      </c>
      <c r="K2287" s="4">
        <f>'Main Data (2)'!$F2287*'Main Data (2)'!$G2287</f>
        <v>1612.49</v>
      </c>
      <c r="L2287" s="7" t="str">
        <f t="shared" si="35"/>
        <v>No</v>
      </c>
    </row>
    <row r="2288" spans="1:12" x14ac:dyDescent="0.25">
      <c r="A2288" s="2" t="s">
        <v>1836</v>
      </c>
      <c r="B2288" s="2" t="s">
        <v>48</v>
      </c>
      <c r="C2288" s="2" t="s">
        <v>15</v>
      </c>
      <c r="D2288" s="2">
        <v>453</v>
      </c>
      <c r="E2288" s="2">
        <v>68</v>
      </c>
      <c r="F2288" s="2">
        <v>201</v>
      </c>
      <c r="G2288" s="2">
        <v>380.14</v>
      </c>
      <c r="H2288" s="3">
        <v>44995</v>
      </c>
      <c r="I2288" s="2">
        <f>'Main Data (2)'!$D2288-'Main Data (2)'!$F2288</f>
        <v>252</v>
      </c>
      <c r="J2288" s="2">
        <f>'Main Data (2)'!$D2288*'Main Data (2)'!$G2288</f>
        <v>172203.41999999998</v>
      </c>
      <c r="K2288" s="2">
        <f>'Main Data (2)'!$F2288*'Main Data (2)'!$G2288</f>
        <v>76408.14</v>
      </c>
      <c r="L2288" s="6" t="str">
        <f t="shared" si="35"/>
        <v>No</v>
      </c>
    </row>
    <row r="2289" spans="1:12" x14ac:dyDescent="0.25">
      <c r="A2289" s="4" t="s">
        <v>1855</v>
      </c>
      <c r="B2289" s="4" t="s">
        <v>14</v>
      </c>
      <c r="C2289" s="4" t="s">
        <v>15</v>
      </c>
      <c r="D2289" s="4">
        <v>235</v>
      </c>
      <c r="E2289" s="4">
        <v>100</v>
      </c>
      <c r="F2289" s="4">
        <v>231</v>
      </c>
      <c r="G2289" s="4">
        <v>331.03</v>
      </c>
      <c r="H2289" s="5">
        <v>44968</v>
      </c>
      <c r="I2289" s="4">
        <f>'Main Data (2)'!$D2289-'Main Data (2)'!$F2289</f>
        <v>4</v>
      </c>
      <c r="J2289" s="4">
        <f>'Main Data (2)'!$D2289*'Main Data (2)'!$G2289</f>
        <v>77792.049999999988</v>
      </c>
      <c r="K2289" s="4">
        <f>'Main Data (2)'!$F2289*'Main Data (2)'!$G2289</f>
        <v>76467.929999999993</v>
      </c>
      <c r="L2289" s="7" t="str">
        <f t="shared" si="35"/>
        <v>No</v>
      </c>
    </row>
    <row r="2290" spans="1:12" x14ac:dyDescent="0.25">
      <c r="A2290" s="2" t="s">
        <v>1860</v>
      </c>
      <c r="B2290" s="2" t="s">
        <v>26</v>
      </c>
      <c r="C2290" s="2" t="s">
        <v>15</v>
      </c>
      <c r="D2290" s="2">
        <v>438</v>
      </c>
      <c r="E2290" s="2">
        <v>35</v>
      </c>
      <c r="F2290" s="2">
        <v>269</v>
      </c>
      <c r="G2290" s="2">
        <v>28.35</v>
      </c>
      <c r="H2290" s="3">
        <v>44972</v>
      </c>
      <c r="I2290" s="2">
        <f>'Main Data (2)'!$D2290-'Main Data (2)'!$F2290</f>
        <v>169</v>
      </c>
      <c r="J2290" s="2">
        <f>'Main Data (2)'!$D2290*'Main Data (2)'!$G2290</f>
        <v>12417.300000000001</v>
      </c>
      <c r="K2290" s="2">
        <f>'Main Data (2)'!$F2290*'Main Data (2)'!$G2290</f>
        <v>7626.1500000000005</v>
      </c>
      <c r="L2290" s="6" t="str">
        <f t="shared" si="35"/>
        <v>No</v>
      </c>
    </row>
    <row r="2291" spans="1:12" x14ac:dyDescent="0.25">
      <c r="A2291" s="4" t="s">
        <v>1865</v>
      </c>
      <c r="B2291" s="4" t="s">
        <v>21</v>
      </c>
      <c r="C2291" s="4" t="s">
        <v>15</v>
      </c>
      <c r="D2291" s="4">
        <v>488</v>
      </c>
      <c r="E2291" s="4">
        <v>81</v>
      </c>
      <c r="F2291" s="4">
        <v>257</v>
      </c>
      <c r="G2291" s="4">
        <v>137.61000000000001</v>
      </c>
      <c r="H2291" s="5">
        <v>45270</v>
      </c>
      <c r="I2291" s="4">
        <f>'Main Data (2)'!$D2291-'Main Data (2)'!$F2291</f>
        <v>231</v>
      </c>
      <c r="J2291" s="4">
        <f>'Main Data (2)'!$D2291*'Main Data (2)'!$G2291</f>
        <v>67153.680000000008</v>
      </c>
      <c r="K2291" s="4">
        <f>'Main Data (2)'!$F2291*'Main Data (2)'!$G2291</f>
        <v>35365.770000000004</v>
      </c>
      <c r="L2291" s="7" t="str">
        <f t="shared" si="35"/>
        <v>No</v>
      </c>
    </row>
    <row r="2292" spans="1:12" x14ac:dyDescent="0.25">
      <c r="A2292" s="2" t="s">
        <v>1872</v>
      </c>
      <c r="B2292" s="2" t="s">
        <v>28</v>
      </c>
      <c r="C2292" s="2" t="s">
        <v>15</v>
      </c>
      <c r="D2292" s="2">
        <v>249</v>
      </c>
      <c r="E2292" s="2">
        <v>90</v>
      </c>
      <c r="F2292" s="2">
        <v>18</v>
      </c>
      <c r="G2292" s="2">
        <v>238.77</v>
      </c>
      <c r="H2292" s="3">
        <v>44955</v>
      </c>
      <c r="I2292" s="2">
        <f>'Main Data (2)'!$D2292-'Main Data (2)'!$F2292</f>
        <v>231</v>
      </c>
      <c r="J2292" s="2">
        <f>'Main Data (2)'!$D2292*'Main Data (2)'!$G2292</f>
        <v>59453.73</v>
      </c>
      <c r="K2292" s="2">
        <f>'Main Data (2)'!$F2292*'Main Data (2)'!$G2292</f>
        <v>4297.8600000000006</v>
      </c>
      <c r="L2292" s="6" t="str">
        <f t="shared" si="35"/>
        <v>No</v>
      </c>
    </row>
    <row r="2293" spans="1:12" x14ac:dyDescent="0.25">
      <c r="A2293" s="4" t="s">
        <v>1873</v>
      </c>
      <c r="B2293" s="4" t="s">
        <v>14</v>
      </c>
      <c r="C2293" s="4" t="s">
        <v>15</v>
      </c>
      <c r="D2293" s="4">
        <v>571</v>
      </c>
      <c r="E2293" s="4">
        <v>82</v>
      </c>
      <c r="F2293" s="4">
        <v>283</v>
      </c>
      <c r="G2293" s="4">
        <v>80.540000000000006</v>
      </c>
      <c r="H2293" s="5">
        <v>45138</v>
      </c>
      <c r="I2293" s="4">
        <f>'Main Data (2)'!$D2293-'Main Data (2)'!$F2293</f>
        <v>288</v>
      </c>
      <c r="J2293" s="4">
        <f>'Main Data (2)'!$D2293*'Main Data (2)'!$G2293</f>
        <v>45988.340000000004</v>
      </c>
      <c r="K2293" s="4">
        <f>'Main Data (2)'!$F2293*'Main Data (2)'!$G2293</f>
        <v>22792.820000000003</v>
      </c>
      <c r="L2293" s="7" t="str">
        <f t="shared" si="35"/>
        <v>No</v>
      </c>
    </row>
    <row r="2294" spans="1:12" x14ac:dyDescent="0.25">
      <c r="A2294" s="2" t="s">
        <v>1889</v>
      </c>
      <c r="B2294" s="2" t="s">
        <v>37</v>
      </c>
      <c r="C2294" s="2" t="s">
        <v>15</v>
      </c>
      <c r="D2294" s="2">
        <v>190</v>
      </c>
      <c r="E2294" s="2">
        <v>57</v>
      </c>
      <c r="F2294" s="2">
        <v>16</v>
      </c>
      <c r="G2294" s="2">
        <v>109.87</v>
      </c>
      <c r="H2294" s="3">
        <v>45033</v>
      </c>
      <c r="I2294" s="2">
        <f>'Main Data (2)'!$D2294-'Main Data (2)'!$F2294</f>
        <v>174</v>
      </c>
      <c r="J2294" s="2">
        <f>'Main Data (2)'!$D2294*'Main Data (2)'!$G2294</f>
        <v>20875.3</v>
      </c>
      <c r="K2294" s="2">
        <f>'Main Data (2)'!$F2294*'Main Data (2)'!$G2294</f>
        <v>1757.92</v>
      </c>
      <c r="L2294" s="6" t="str">
        <f t="shared" si="35"/>
        <v>No</v>
      </c>
    </row>
    <row r="2295" spans="1:12" x14ac:dyDescent="0.25">
      <c r="A2295" s="4" t="s">
        <v>1891</v>
      </c>
      <c r="B2295" s="4" t="s">
        <v>17</v>
      </c>
      <c r="C2295" s="4" t="s">
        <v>15</v>
      </c>
      <c r="D2295" s="4">
        <v>543</v>
      </c>
      <c r="E2295" s="4">
        <v>41</v>
      </c>
      <c r="F2295" s="4">
        <v>261</v>
      </c>
      <c r="G2295" s="4">
        <v>453.62</v>
      </c>
      <c r="H2295" s="5">
        <v>44940</v>
      </c>
      <c r="I2295" s="4">
        <f>'Main Data (2)'!$D2295-'Main Data (2)'!$F2295</f>
        <v>282</v>
      </c>
      <c r="J2295" s="4">
        <f>'Main Data (2)'!$D2295*'Main Data (2)'!$G2295</f>
        <v>246315.66</v>
      </c>
      <c r="K2295" s="4">
        <f>'Main Data (2)'!$F2295*'Main Data (2)'!$G2295</f>
        <v>118394.82</v>
      </c>
      <c r="L2295" s="7" t="str">
        <f t="shared" si="35"/>
        <v>No</v>
      </c>
    </row>
    <row r="2296" spans="1:12" x14ac:dyDescent="0.25">
      <c r="A2296" s="2" t="s">
        <v>1894</v>
      </c>
      <c r="B2296" s="2" t="s">
        <v>48</v>
      </c>
      <c r="C2296" s="2" t="s">
        <v>15</v>
      </c>
      <c r="D2296" s="2">
        <v>331</v>
      </c>
      <c r="E2296" s="2">
        <v>48</v>
      </c>
      <c r="F2296" s="2">
        <v>47</v>
      </c>
      <c r="G2296" s="2">
        <v>358.69</v>
      </c>
      <c r="H2296" s="3">
        <v>45218</v>
      </c>
      <c r="I2296" s="2">
        <f>'Main Data (2)'!$D2296-'Main Data (2)'!$F2296</f>
        <v>284</v>
      </c>
      <c r="J2296" s="2">
        <f>'Main Data (2)'!$D2296*'Main Data (2)'!$G2296</f>
        <v>118726.39</v>
      </c>
      <c r="K2296" s="2">
        <f>'Main Data (2)'!$F2296*'Main Data (2)'!$G2296</f>
        <v>16858.43</v>
      </c>
      <c r="L2296" s="6" t="str">
        <f t="shared" si="35"/>
        <v>No</v>
      </c>
    </row>
    <row r="2297" spans="1:12" x14ac:dyDescent="0.25">
      <c r="A2297" s="4" t="s">
        <v>1902</v>
      </c>
      <c r="B2297" s="4" t="s">
        <v>37</v>
      </c>
      <c r="C2297" s="4" t="s">
        <v>15</v>
      </c>
      <c r="D2297" s="4">
        <v>167</v>
      </c>
      <c r="E2297" s="4">
        <v>43</v>
      </c>
      <c r="F2297" s="4">
        <v>144</v>
      </c>
      <c r="G2297" s="4">
        <v>109.06</v>
      </c>
      <c r="H2297" s="5">
        <v>45283</v>
      </c>
      <c r="I2297" s="4">
        <f>'Main Data (2)'!$D2297-'Main Data (2)'!$F2297</f>
        <v>23</v>
      </c>
      <c r="J2297" s="4">
        <f>'Main Data (2)'!$D2297*'Main Data (2)'!$G2297</f>
        <v>18213.02</v>
      </c>
      <c r="K2297" s="4">
        <f>'Main Data (2)'!$F2297*'Main Data (2)'!$G2297</f>
        <v>15704.64</v>
      </c>
      <c r="L2297" s="7" t="str">
        <f t="shared" si="35"/>
        <v>No</v>
      </c>
    </row>
    <row r="2298" spans="1:12" x14ac:dyDescent="0.25">
      <c r="A2298" s="2" t="s">
        <v>1904</v>
      </c>
      <c r="B2298" s="2" t="s">
        <v>48</v>
      </c>
      <c r="C2298" s="2" t="s">
        <v>15</v>
      </c>
      <c r="D2298" s="2">
        <v>173</v>
      </c>
      <c r="E2298" s="2">
        <v>85</v>
      </c>
      <c r="F2298" s="2">
        <v>20</v>
      </c>
      <c r="G2298" s="2">
        <v>489.37</v>
      </c>
      <c r="H2298" s="3">
        <v>45085</v>
      </c>
      <c r="I2298" s="2">
        <f>'Main Data (2)'!$D2298-'Main Data (2)'!$F2298</f>
        <v>153</v>
      </c>
      <c r="J2298" s="2">
        <f>'Main Data (2)'!$D2298*'Main Data (2)'!$G2298</f>
        <v>84661.01</v>
      </c>
      <c r="K2298" s="2">
        <f>'Main Data (2)'!$F2298*'Main Data (2)'!$G2298</f>
        <v>9787.4</v>
      </c>
      <c r="L2298" s="6" t="str">
        <f t="shared" si="35"/>
        <v>No</v>
      </c>
    </row>
    <row r="2299" spans="1:12" x14ac:dyDescent="0.25">
      <c r="A2299" s="4" t="s">
        <v>1910</v>
      </c>
      <c r="B2299" s="4" t="s">
        <v>17</v>
      </c>
      <c r="C2299" s="4" t="s">
        <v>15</v>
      </c>
      <c r="D2299" s="4">
        <v>338</v>
      </c>
      <c r="E2299" s="4">
        <v>91</v>
      </c>
      <c r="F2299" s="4">
        <v>131</v>
      </c>
      <c r="G2299" s="4">
        <v>471.13</v>
      </c>
      <c r="H2299" s="5">
        <v>45267</v>
      </c>
      <c r="I2299" s="4">
        <f>'Main Data (2)'!$D2299-'Main Data (2)'!$F2299</f>
        <v>207</v>
      </c>
      <c r="J2299" s="4">
        <f>'Main Data (2)'!$D2299*'Main Data (2)'!$G2299</f>
        <v>159241.94</v>
      </c>
      <c r="K2299" s="4">
        <f>'Main Data (2)'!$F2299*'Main Data (2)'!$G2299</f>
        <v>61718.03</v>
      </c>
      <c r="L2299" s="7" t="str">
        <f t="shared" si="35"/>
        <v>No</v>
      </c>
    </row>
    <row r="2300" spans="1:12" x14ac:dyDescent="0.25">
      <c r="A2300" s="2" t="s">
        <v>1912</v>
      </c>
      <c r="B2300" s="2" t="s">
        <v>12</v>
      </c>
      <c r="C2300" s="2" t="s">
        <v>15</v>
      </c>
      <c r="D2300" s="2">
        <v>329</v>
      </c>
      <c r="E2300" s="2">
        <v>71</v>
      </c>
      <c r="F2300" s="2">
        <v>241</v>
      </c>
      <c r="G2300" s="2">
        <v>180.87</v>
      </c>
      <c r="H2300" s="3">
        <v>44947</v>
      </c>
      <c r="I2300" s="2">
        <f>'Main Data (2)'!$D2300-'Main Data (2)'!$F2300</f>
        <v>88</v>
      </c>
      <c r="J2300" s="2">
        <f>'Main Data (2)'!$D2300*'Main Data (2)'!$G2300</f>
        <v>59506.23</v>
      </c>
      <c r="K2300" s="2">
        <f>'Main Data (2)'!$F2300*'Main Data (2)'!$G2300</f>
        <v>43589.67</v>
      </c>
      <c r="L2300" s="6" t="str">
        <f t="shared" si="35"/>
        <v>No</v>
      </c>
    </row>
    <row r="2301" spans="1:12" x14ac:dyDescent="0.25">
      <c r="A2301" s="4" t="s">
        <v>1913</v>
      </c>
      <c r="B2301" s="4" t="s">
        <v>28</v>
      </c>
      <c r="C2301" s="4" t="s">
        <v>15</v>
      </c>
      <c r="D2301" s="4">
        <v>396</v>
      </c>
      <c r="E2301" s="4">
        <v>27</v>
      </c>
      <c r="F2301" s="4">
        <v>148</v>
      </c>
      <c r="G2301" s="4">
        <v>193.33</v>
      </c>
      <c r="H2301" s="5">
        <v>45285</v>
      </c>
      <c r="I2301" s="4">
        <f>'Main Data (2)'!$D2301-'Main Data (2)'!$F2301</f>
        <v>248</v>
      </c>
      <c r="J2301" s="4">
        <f>'Main Data (2)'!$D2301*'Main Data (2)'!$G2301</f>
        <v>76558.680000000008</v>
      </c>
      <c r="K2301" s="4">
        <f>'Main Data (2)'!$F2301*'Main Data (2)'!$G2301</f>
        <v>28612.84</v>
      </c>
      <c r="L2301" s="7" t="str">
        <f t="shared" si="35"/>
        <v>No</v>
      </c>
    </row>
    <row r="2302" spans="1:12" x14ac:dyDescent="0.25">
      <c r="A2302" s="2" t="s">
        <v>1915</v>
      </c>
      <c r="B2302" s="2" t="s">
        <v>37</v>
      </c>
      <c r="C2302" s="2" t="s">
        <v>15</v>
      </c>
      <c r="D2302" s="2">
        <v>388</v>
      </c>
      <c r="E2302" s="2">
        <v>34</v>
      </c>
      <c r="F2302" s="2">
        <v>210</v>
      </c>
      <c r="G2302" s="2">
        <v>200.35</v>
      </c>
      <c r="H2302" s="3">
        <v>45212</v>
      </c>
      <c r="I2302" s="2">
        <f>'Main Data (2)'!$D2302-'Main Data (2)'!$F2302</f>
        <v>178</v>
      </c>
      <c r="J2302" s="2">
        <f>'Main Data (2)'!$D2302*'Main Data (2)'!$G2302</f>
        <v>77735.8</v>
      </c>
      <c r="K2302" s="2">
        <f>'Main Data (2)'!$F2302*'Main Data (2)'!$G2302</f>
        <v>42073.5</v>
      </c>
      <c r="L2302" s="6" t="str">
        <f t="shared" si="35"/>
        <v>No</v>
      </c>
    </row>
    <row r="2303" spans="1:12" x14ac:dyDescent="0.25">
      <c r="A2303" s="4" t="s">
        <v>1916</v>
      </c>
      <c r="B2303" s="4" t="s">
        <v>26</v>
      </c>
      <c r="C2303" s="4" t="s">
        <v>15</v>
      </c>
      <c r="D2303" s="4">
        <v>487</v>
      </c>
      <c r="E2303" s="4">
        <v>100</v>
      </c>
      <c r="F2303" s="4">
        <v>194</v>
      </c>
      <c r="G2303" s="4">
        <v>142.12</v>
      </c>
      <c r="H2303" s="5">
        <v>44976</v>
      </c>
      <c r="I2303" s="4">
        <f>'Main Data (2)'!$D2303-'Main Data (2)'!$F2303</f>
        <v>293</v>
      </c>
      <c r="J2303" s="4">
        <f>'Main Data (2)'!$D2303*'Main Data (2)'!$G2303</f>
        <v>69212.44</v>
      </c>
      <c r="K2303" s="4">
        <f>'Main Data (2)'!$F2303*'Main Data (2)'!$G2303</f>
        <v>27571.280000000002</v>
      </c>
      <c r="L2303" s="7" t="str">
        <f t="shared" si="35"/>
        <v>No</v>
      </c>
    </row>
    <row r="2304" spans="1:12" x14ac:dyDescent="0.25">
      <c r="A2304" s="2" t="s">
        <v>1917</v>
      </c>
      <c r="B2304" s="2" t="s">
        <v>48</v>
      </c>
      <c r="C2304" s="2" t="s">
        <v>15</v>
      </c>
      <c r="D2304" s="2">
        <v>336</v>
      </c>
      <c r="E2304" s="2">
        <v>75</v>
      </c>
      <c r="F2304" s="2">
        <v>162</v>
      </c>
      <c r="G2304" s="2">
        <v>332.44</v>
      </c>
      <c r="H2304" s="3">
        <v>45184</v>
      </c>
      <c r="I2304" s="2">
        <f>'Main Data (2)'!$D2304-'Main Data (2)'!$F2304</f>
        <v>174</v>
      </c>
      <c r="J2304" s="2">
        <f>'Main Data (2)'!$D2304*'Main Data (2)'!$G2304</f>
        <v>111699.84</v>
      </c>
      <c r="K2304" s="2">
        <f>'Main Data (2)'!$F2304*'Main Data (2)'!$G2304</f>
        <v>53855.28</v>
      </c>
      <c r="L2304" s="6" t="str">
        <f t="shared" si="35"/>
        <v>No</v>
      </c>
    </row>
    <row r="2305" spans="1:12" x14ac:dyDescent="0.25">
      <c r="A2305" s="4" t="s">
        <v>1918</v>
      </c>
      <c r="B2305" s="4" t="s">
        <v>21</v>
      </c>
      <c r="C2305" s="4" t="s">
        <v>15</v>
      </c>
      <c r="D2305" s="4">
        <v>493</v>
      </c>
      <c r="E2305" s="4">
        <v>92</v>
      </c>
      <c r="F2305" s="4">
        <v>252</v>
      </c>
      <c r="G2305" s="4">
        <v>226.91</v>
      </c>
      <c r="H2305" s="5">
        <v>45211</v>
      </c>
      <c r="I2305" s="4">
        <f>'Main Data (2)'!$D2305-'Main Data (2)'!$F2305</f>
        <v>241</v>
      </c>
      <c r="J2305" s="4">
        <f>'Main Data (2)'!$D2305*'Main Data (2)'!$G2305</f>
        <v>111866.63</v>
      </c>
      <c r="K2305" s="4">
        <f>'Main Data (2)'!$F2305*'Main Data (2)'!$G2305</f>
        <v>57181.32</v>
      </c>
      <c r="L2305" s="7" t="str">
        <f t="shared" si="35"/>
        <v>No</v>
      </c>
    </row>
    <row r="2306" spans="1:12" x14ac:dyDescent="0.25">
      <c r="A2306" s="2" t="s">
        <v>1921</v>
      </c>
      <c r="B2306" s="2" t="s">
        <v>8</v>
      </c>
      <c r="C2306" s="2" t="s">
        <v>15</v>
      </c>
      <c r="D2306" s="2">
        <v>356</v>
      </c>
      <c r="E2306" s="2">
        <v>94</v>
      </c>
      <c r="F2306" s="2">
        <v>84</v>
      </c>
      <c r="G2306" s="2">
        <v>225.07</v>
      </c>
      <c r="H2306" s="3">
        <v>45178</v>
      </c>
      <c r="I2306" s="2">
        <f>'Main Data (2)'!$D2306-'Main Data (2)'!$F2306</f>
        <v>272</v>
      </c>
      <c r="J2306" s="2">
        <f>'Main Data (2)'!$D2306*'Main Data (2)'!$G2306</f>
        <v>80124.92</v>
      </c>
      <c r="K2306" s="2">
        <f>'Main Data (2)'!$F2306*'Main Data (2)'!$G2306</f>
        <v>18905.88</v>
      </c>
      <c r="L2306" s="6" t="str">
        <f t="shared" ref="L2306:L2369" si="36">IF(D2306&lt;=E2306,"Yes","No")</f>
        <v>No</v>
      </c>
    </row>
    <row r="2307" spans="1:12" x14ac:dyDescent="0.25">
      <c r="A2307" s="4" t="s">
        <v>1924</v>
      </c>
      <c r="B2307" s="4" t="s">
        <v>26</v>
      </c>
      <c r="C2307" s="4" t="s">
        <v>15</v>
      </c>
      <c r="D2307" s="4">
        <v>266</v>
      </c>
      <c r="E2307" s="4">
        <v>75</v>
      </c>
      <c r="F2307" s="4">
        <v>111</v>
      </c>
      <c r="G2307" s="4">
        <v>439.12</v>
      </c>
      <c r="H2307" s="5">
        <v>44949</v>
      </c>
      <c r="I2307" s="4">
        <f>'Main Data (2)'!$D2307-'Main Data (2)'!$F2307</f>
        <v>155</v>
      </c>
      <c r="J2307" s="4">
        <f>'Main Data (2)'!$D2307*'Main Data (2)'!$G2307</f>
        <v>116805.92</v>
      </c>
      <c r="K2307" s="4">
        <f>'Main Data (2)'!$F2307*'Main Data (2)'!$G2307</f>
        <v>48742.32</v>
      </c>
      <c r="L2307" s="7" t="str">
        <f t="shared" si="36"/>
        <v>No</v>
      </c>
    </row>
    <row r="2308" spans="1:12" x14ac:dyDescent="0.25">
      <c r="A2308" s="2" t="s">
        <v>1932</v>
      </c>
      <c r="B2308" s="2" t="s">
        <v>28</v>
      </c>
      <c r="C2308" s="2" t="s">
        <v>15</v>
      </c>
      <c r="D2308" s="2">
        <v>341</v>
      </c>
      <c r="E2308" s="2">
        <v>25</v>
      </c>
      <c r="F2308" s="2">
        <v>131</v>
      </c>
      <c r="G2308" s="2">
        <v>49.29</v>
      </c>
      <c r="H2308" s="3">
        <v>45291</v>
      </c>
      <c r="I2308" s="2">
        <f>'Main Data (2)'!$D2308-'Main Data (2)'!$F2308</f>
        <v>210</v>
      </c>
      <c r="J2308" s="2">
        <f>'Main Data (2)'!$D2308*'Main Data (2)'!$G2308</f>
        <v>16807.89</v>
      </c>
      <c r="K2308" s="2">
        <f>'Main Data (2)'!$F2308*'Main Data (2)'!$G2308</f>
        <v>6456.99</v>
      </c>
      <c r="L2308" s="6" t="str">
        <f t="shared" si="36"/>
        <v>No</v>
      </c>
    </row>
    <row r="2309" spans="1:12" x14ac:dyDescent="0.25">
      <c r="A2309" s="4" t="s">
        <v>1939</v>
      </c>
      <c r="B2309" s="4" t="s">
        <v>17</v>
      </c>
      <c r="C2309" s="4" t="s">
        <v>15</v>
      </c>
      <c r="D2309" s="4">
        <v>126</v>
      </c>
      <c r="E2309" s="4">
        <v>78</v>
      </c>
      <c r="F2309" s="4">
        <v>105</v>
      </c>
      <c r="G2309" s="4">
        <v>269.02</v>
      </c>
      <c r="H2309" s="5">
        <v>45271</v>
      </c>
      <c r="I2309" s="4">
        <f>'Main Data (2)'!$D2309-'Main Data (2)'!$F2309</f>
        <v>21</v>
      </c>
      <c r="J2309" s="4">
        <f>'Main Data (2)'!$D2309*'Main Data (2)'!$G2309</f>
        <v>33896.519999999997</v>
      </c>
      <c r="K2309" s="4">
        <f>'Main Data (2)'!$F2309*'Main Data (2)'!$G2309</f>
        <v>28247.1</v>
      </c>
      <c r="L2309" s="7" t="str">
        <f t="shared" si="36"/>
        <v>No</v>
      </c>
    </row>
    <row r="2310" spans="1:12" x14ac:dyDescent="0.25">
      <c r="A2310" s="2" t="s">
        <v>1940</v>
      </c>
      <c r="B2310" s="2" t="s">
        <v>21</v>
      </c>
      <c r="C2310" s="2" t="s">
        <v>15</v>
      </c>
      <c r="D2310" s="2">
        <v>534</v>
      </c>
      <c r="E2310" s="2">
        <v>34</v>
      </c>
      <c r="F2310" s="2">
        <v>278</v>
      </c>
      <c r="G2310" s="2">
        <v>245.35</v>
      </c>
      <c r="H2310" s="3">
        <v>44952</v>
      </c>
      <c r="I2310" s="2">
        <f>'Main Data (2)'!$D2310-'Main Data (2)'!$F2310</f>
        <v>256</v>
      </c>
      <c r="J2310" s="2">
        <f>'Main Data (2)'!$D2310*'Main Data (2)'!$G2310</f>
        <v>131016.9</v>
      </c>
      <c r="K2310" s="2">
        <f>'Main Data (2)'!$F2310*'Main Data (2)'!$G2310</f>
        <v>68207.3</v>
      </c>
      <c r="L2310" s="6" t="str">
        <f t="shared" si="36"/>
        <v>No</v>
      </c>
    </row>
    <row r="2311" spans="1:12" x14ac:dyDescent="0.25">
      <c r="A2311" s="4" t="s">
        <v>1951</v>
      </c>
      <c r="B2311" s="4" t="s">
        <v>26</v>
      </c>
      <c r="C2311" s="4" t="s">
        <v>15</v>
      </c>
      <c r="D2311" s="4">
        <v>332</v>
      </c>
      <c r="E2311" s="4">
        <v>79</v>
      </c>
      <c r="F2311" s="4">
        <v>254</v>
      </c>
      <c r="G2311" s="4">
        <v>121.38</v>
      </c>
      <c r="H2311" s="5">
        <v>45161</v>
      </c>
      <c r="I2311" s="4">
        <f>'Main Data (2)'!$D2311-'Main Data (2)'!$F2311</f>
        <v>78</v>
      </c>
      <c r="J2311" s="4">
        <f>'Main Data (2)'!$D2311*'Main Data (2)'!$G2311</f>
        <v>40298.159999999996</v>
      </c>
      <c r="K2311" s="4">
        <f>'Main Data (2)'!$F2311*'Main Data (2)'!$G2311</f>
        <v>30830.52</v>
      </c>
      <c r="L2311" s="7" t="str">
        <f t="shared" si="36"/>
        <v>No</v>
      </c>
    </row>
    <row r="2312" spans="1:12" x14ac:dyDescent="0.25">
      <c r="A2312" s="2" t="s">
        <v>1953</v>
      </c>
      <c r="B2312" s="2" t="s">
        <v>14</v>
      </c>
      <c r="C2312" s="2" t="s">
        <v>15</v>
      </c>
      <c r="D2312" s="2">
        <v>499</v>
      </c>
      <c r="E2312" s="2">
        <v>66</v>
      </c>
      <c r="F2312" s="2">
        <v>202</v>
      </c>
      <c r="G2312" s="2">
        <v>323.29000000000002</v>
      </c>
      <c r="H2312" s="3">
        <v>45207</v>
      </c>
      <c r="I2312" s="2">
        <f>'Main Data (2)'!$D2312-'Main Data (2)'!$F2312</f>
        <v>297</v>
      </c>
      <c r="J2312" s="2">
        <f>'Main Data (2)'!$D2312*'Main Data (2)'!$G2312</f>
        <v>161321.71000000002</v>
      </c>
      <c r="K2312" s="2">
        <f>'Main Data (2)'!$F2312*'Main Data (2)'!$G2312</f>
        <v>65304.58</v>
      </c>
      <c r="L2312" s="6" t="str">
        <f t="shared" si="36"/>
        <v>No</v>
      </c>
    </row>
    <row r="2313" spans="1:12" x14ac:dyDescent="0.25">
      <c r="A2313" s="4" t="s">
        <v>1956</v>
      </c>
      <c r="B2313" s="4" t="s">
        <v>14</v>
      </c>
      <c r="C2313" s="4" t="s">
        <v>15</v>
      </c>
      <c r="D2313" s="4">
        <v>113</v>
      </c>
      <c r="E2313" s="4">
        <v>67</v>
      </c>
      <c r="F2313" s="4">
        <v>98</v>
      </c>
      <c r="G2313" s="4">
        <v>103.81</v>
      </c>
      <c r="H2313" s="5">
        <v>45144</v>
      </c>
      <c r="I2313" s="4">
        <f>'Main Data (2)'!$D2313-'Main Data (2)'!$F2313</f>
        <v>15</v>
      </c>
      <c r="J2313" s="4">
        <f>'Main Data (2)'!$D2313*'Main Data (2)'!$G2313</f>
        <v>11730.53</v>
      </c>
      <c r="K2313" s="4">
        <f>'Main Data (2)'!$F2313*'Main Data (2)'!$G2313</f>
        <v>10173.380000000001</v>
      </c>
      <c r="L2313" s="7" t="str">
        <f t="shared" si="36"/>
        <v>No</v>
      </c>
    </row>
    <row r="2314" spans="1:12" x14ac:dyDescent="0.25">
      <c r="A2314" s="2" t="s">
        <v>1957</v>
      </c>
      <c r="B2314" s="2" t="s">
        <v>12</v>
      </c>
      <c r="C2314" s="2" t="s">
        <v>15</v>
      </c>
      <c r="D2314" s="2">
        <v>476</v>
      </c>
      <c r="E2314" s="2">
        <v>68</v>
      </c>
      <c r="F2314" s="2">
        <v>295</v>
      </c>
      <c r="G2314" s="2">
        <v>366.26</v>
      </c>
      <c r="H2314" s="3">
        <v>44999</v>
      </c>
      <c r="I2314" s="2">
        <f>'Main Data (2)'!$D2314-'Main Data (2)'!$F2314</f>
        <v>181</v>
      </c>
      <c r="J2314" s="2">
        <f>'Main Data (2)'!$D2314*'Main Data (2)'!$G2314</f>
        <v>174339.76</v>
      </c>
      <c r="K2314" s="2">
        <f>'Main Data (2)'!$F2314*'Main Data (2)'!$G2314</f>
        <v>108046.7</v>
      </c>
      <c r="L2314" s="6" t="str">
        <f t="shared" si="36"/>
        <v>No</v>
      </c>
    </row>
    <row r="2315" spans="1:12" x14ac:dyDescent="0.25">
      <c r="A2315" s="4" t="s">
        <v>1960</v>
      </c>
      <c r="B2315" s="4" t="s">
        <v>14</v>
      </c>
      <c r="C2315" s="4" t="s">
        <v>15</v>
      </c>
      <c r="D2315" s="4">
        <v>481</v>
      </c>
      <c r="E2315" s="4">
        <v>93</v>
      </c>
      <c r="F2315" s="4">
        <v>299</v>
      </c>
      <c r="G2315" s="4">
        <v>12.55</v>
      </c>
      <c r="H2315" s="5">
        <v>45206</v>
      </c>
      <c r="I2315" s="4">
        <f>'Main Data (2)'!$D2315-'Main Data (2)'!$F2315</f>
        <v>182</v>
      </c>
      <c r="J2315" s="4">
        <f>'Main Data (2)'!$D2315*'Main Data (2)'!$G2315</f>
        <v>6036.55</v>
      </c>
      <c r="K2315" s="4">
        <f>'Main Data (2)'!$F2315*'Main Data (2)'!$G2315</f>
        <v>3752.4500000000003</v>
      </c>
      <c r="L2315" s="7" t="str">
        <f t="shared" si="36"/>
        <v>No</v>
      </c>
    </row>
    <row r="2316" spans="1:12" x14ac:dyDescent="0.25">
      <c r="A2316" s="2" t="s">
        <v>1961</v>
      </c>
      <c r="B2316" s="2" t="s">
        <v>21</v>
      </c>
      <c r="C2316" s="2" t="s">
        <v>15</v>
      </c>
      <c r="D2316" s="2">
        <v>384</v>
      </c>
      <c r="E2316" s="2">
        <v>99</v>
      </c>
      <c r="F2316" s="2">
        <v>202</v>
      </c>
      <c r="G2316" s="2">
        <v>274.52999999999997</v>
      </c>
      <c r="H2316" s="3">
        <v>45117</v>
      </c>
      <c r="I2316" s="2">
        <f>'Main Data (2)'!$D2316-'Main Data (2)'!$F2316</f>
        <v>182</v>
      </c>
      <c r="J2316" s="2">
        <f>'Main Data (2)'!$D2316*'Main Data (2)'!$G2316</f>
        <v>105419.51999999999</v>
      </c>
      <c r="K2316" s="2">
        <f>'Main Data (2)'!$F2316*'Main Data (2)'!$G2316</f>
        <v>55455.06</v>
      </c>
      <c r="L2316" s="6" t="str">
        <f t="shared" si="36"/>
        <v>No</v>
      </c>
    </row>
    <row r="2317" spans="1:12" x14ac:dyDescent="0.25">
      <c r="A2317" s="4" t="s">
        <v>1963</v>
      </c>
      <c r="B2317" s="4" t="s">
        <v>26</v>
      </c>
      <c r="C2317" s="4" t="s">
        <v>15</v>
      </c>
      <c r="D2317" s="4">
        <v>367</v>
      </c>
      <c r="E2317" s="4">
        <v>56</v>
      </c>
      <c r="F2317" s="4">
        <v>300</v>
      </c>
      <c r="G2317" s="4">
        <v>53.53</v>
      </c>
      <c r="H2317" s="5">
        <v>45017</v>
      </c>
      <c r="I2317" s="4">
        <f>'Main Data (2)'!$D2317-'Main Data (2)'!$F2317</f>
        <v>67</v>
      </c>
      <c r="J2317" s="4">
        <f>'Main Data (2)'!$D2317*'Main Data (2)'!$G2317</f>
        <v>19645.510000000002</v>
      </c>
      <c r="K2317" s="4">
        <f>'Main Data (2)'!$F2317*'Main Data (2)'!$G2317</f>
        <v>16059</v>
      </c>
      <c r="L2317" s="7" t="str">
        <f t="shared" si="36"/>
        <v>No</v>
      </c>
    </row>
    <row r="2318" spans="1:12" x14ac:dyDescent="0.25">
      <c r="A2318" s="2" t="s">
        <v>1973</v>
      </c>
      <c r="B2318" s="2" t="s">
        <v>17</v>
      </c>
      <c r="C2318" s="2" t="s">
        <v>15</v>
      </c>
      <c r="D2318" s="2">
        <v>299</v>
      </c>
      <c r="E2318" s="2">
        <v>87</v>
      </c>
      <c r="F2318" s="2">
        <v>161</v>
      </c>
      <c r="G2318" s="2">
        <v>73.47</v>
      </c>
      <c r="H2318" s="3">
        <v>45111</v>
      </c>
      <c r="I2318" s="2">
        <f>'Main Data (2)'!$D2318-'Main Data (2)'!$F2318</f>
        <v>138</v>
      </c>
      <c r="J2318" s="2">
        <f>'Main Data (2)'!$D2318*'Main Data (2)'!$G2318</f>
        <v>21967.53</v>
      </c>
      <c r="K2318" s="2">
        <f>'Main Data (2)'!$F2318*'Main Data (2)'!$G2318</f>
        <v>11828.67</v>
      </c>
      <c r="L2318" s="6" t="str">
        <f t="shared" si="36"/>
        <v>No</v>
      </c>
    </row>
    <row r="2319" spans="1:12" x14ac:dyDescent="0.25">
      <c r="A2319" s="4" t="s">
        <v>1975</v>
      </c>
      <c r="B2319" s="4" t="s">
        <v>8</v>
      </c>
      <c r="C2319" s="4" t="s">
        <v>15</v>
      </c>
      <c r="D2319" s="4">
        <v>155</v>
      </c>
      <c r="E2319" s="4">
        <v>21</v>
      </c>
      <c r="F2319" s="4">
        <v>138</v>
      </c>
      <c r="G2319" s="4">
        <v>337.68</v>
      </c>
      <c r="H2319" s="5">
        <v>45262</v>
      </c>
      <c r="I2319" s="4">
        <f>'Main Data (2)'!$D2319-'Main Data (2)'!$F2319</f>
        <v>17</v>
      </c>
      <c r="J2319" s="4">
        <f>'Main Data (2)'!$D2319*'Main Data (2)'!$G2319</f>
        <v>52340.4</v>
      </c>
      <c r="K2319" s="4">
        <f>'Main Data (2)'!$F2319*'Main Data (2)'!$G2319</f>
        <v>46599.840000000004</v>
      </c>
      <c r="L2319" s="7" t="str">
        <f t="shared" si="36"/>
        <v>No</v>
      </c>
    </row>
    <row r="2320" spans="1:12" x14ac:dyDescent="0.25">
      <c r="A2320" s="2" t="s">
        <v>1985</v>
      </c>
      <c r="B2320" s="2" t="s">
        <v>12</v>
      </c>
      <c r="C2320" s="2" t="s">
        <v>15</v>
      </c>
      <c r="D2320" s="2">
        <v>183</v>
      </c>
      <c r="E2320" s="2">
        <v>64</v>
      </c>
      <c r="F2320" s="2">
        <v>120</v>
      </c>
      <c r="G2320" s="2">
        <v>235.54</v>
      </c>
      <c r="H2320" s="3">
        <v>45042</v>
      </c>
      <c r="I2320" s="2">
        <f>'Main Data (2)'!$D2320-'Main Data (2)'!$F2320</f>
        <v>63</v>
      </c>
      <c r="J2320" s="2">
        <f>'Main Data (2)'!$D2320*'Main Data (2)'!$G2320</f>
        <v>43103.82</v>
      </c>
      <c r="K2320" s="2">
        <f>'Main Data (2)'!$F2320*'Main Data (2)'!$G2320</f>
        <v>28264.799999999999</v>
      </c>
      <c r="L2320" s="6" t="str">
        <f t="shared" si="36"/>
        <v>No</v>
      </c>
    </row>
    <row r="2321" spans="1:12" x14ac:dyDescent="0.25">
      <c r="A2321" s="4" t="s">
        <v>1989</v>
      </c>
      <c r="B2321" s="4" t="s">
        <v>8</v>
      </c>
      <c r="C2321" s="4" t="s">
        <v>15</v>
      </c>
      <c r="D2321" s="4">
        <v>298</v>
      </c>
      <c r="E2321" s="4">
        <v>96</v>
      </c>
      <c r="F2321" s="4">
        <v>18</v>
      </c>
      <c r="G2321" s="4">
        <v>326.3</v>
      </c>
      <c r="H2321" s="5">
        <v>45142</v>
      </c>
      <c r="I2321" s="4">
        <f>'Main Data (2)'!$D2321-'Main Data (2)'!$F2321</f>
        <v>280</v>
      </c>
      <c r="J2321" s="4">
        <f>'Main Data (2)'!$D2321*'Main Data (2)'!$G2321</f>
        <v>97237.400000000009</v>
      </c>
      <c r="K2321" s="4">
        <f>'Main Data (2)'!$F2321*'Main Data (2)'!$G2321</f>
        <v>5873.4000000000005</v>
      </c>
      <c r="L2321" s="7" t="str">
        <f t="shared" si="36"/>
        <v>No</v>
      </c>
    </row>
    <row r="2322" spans="1:12" x14ac:dyDescent="0.25">
      <c r="A2322" s="2" t="s">
        <v>1990</v>
      </c>
      <c r="B2322" s="2" t="s">
        <v>37</v>
      </c>
      <c r="C2322" s="2" t="s">
        <v>15</v>
      </c>
      <c r="D2322" s="2">
        <v>167</v>
      </c>
      <c r="E2322" s="2">
        <v>42</v>
      </c>
      <c r="F2322" s="2">
        <v>66</v>
      </c>
      <c r="G2322" s="2">
        <v>389.9</v>
      </c>
      <c r="H2322" s="3">
        <v>45197</v>
      </c>
      <c r="I2322" s="2">
        <f>'Main Data (2)'!$D2322-'Main Data (2)'!$F2322</f>
        <v>101</v>
      </c>
      <c r="J2322" s="2">
        <f>'Main Data (2)'!$D2322*'Main Data (2)'!$G2322</f>
        <v>65113.299999999996</v>
      </c>
      <c r="K2322" s="2">
        <f>'Main Data (2)'!$F2322*'Main Data (2)'!$G2322</f>
        <v>25733.399999999998</v>
      </c>
      <c r="L2322" s="6" t="str">
        <f t="shared" si="36"/>
        <v>No</v>
      </c>
    </row>
    <row r="2323" spans="1:12" x14ac:dyDescent="0.25">
      <c r="A2323" s="4" t="s">
        <v>1997</v>
      </c>
      <c r="B2323" s="4" t="s">
        <v>48</v>
      </c>
      <c r="C2323" s="4" t="s">
        <v>15</v>
      </c>
      <c r="D2323" s="4">
        <v>277</v>
      </c>
      <c r="E2323" s="4">
        <v>98</v>
      </c>
      <c r="F2323" s="4">
        <v>31</v>
      </c>
      <c r="G2323" s="4">
        <v>349.36</v>
      </c>
      <c r="H2323" s="5">
        <v>45017</v>
      </c>
      <c r="I2323" s="4">
        <f>'Main Data (2)'!$D2323-'Main Data (2)'!$F2323</f>
        <v>246</v>
      </c>
      <c r="J2323" s="4">
        <f>'Main Data (2)'!$D2323*'Main Data (2)'!$G2323</f>
        <v>96772.72</v>
      </c>
      <c r="K2323" s="4">
        <f>'Main Data (2)'!$F2323*'Main Data (2)'!$G2323</f>
        <v>10830.16</v>
      </c>
      <c r="L2323" s="7" t="str">
        <f t="shared" si="36"/>
        <v>No</v>
      </c>
    </row>
    <row r="2324" spans="1:12" x14ac:dyDescent="0.25">
      <c r="A2324" s="2" t="s">
        <v>2007</v>
      </c>
      <c r="B2324" s="2" t="s">
        <v>14</v>
      </c>
      <c r="C2324" s="2" t="s">
        <v>15</v>
      </c>
      <c r="D2324" s="2">
        <v>284</v>
      </c>
      <c r="E2324" s="2">
        <v>36</v>
      </c>
      <c r="F2324" s="2">
        <v>6</v>
      </c>
      <c r="G2324" s="2">
        <v>187.84</v>
      </c>
      <c r="H2324" s="3">
        <v>45248</v>
      </c>
      <c r="I2324" s="2">
        <f>'Main Data (2)'!$D2324-'Main Data (2)'!$F2324</f>
        <v>278</v>
      </c>
      <c r="J2324" s="2">
        <f>'Main Data (2)'!$D2324*'Main Data (2)'!$G2324</f>
        <v>53346.559999999998</v>
      </c>
      <c r="K2324" s="2">
        <f>'Main Data (2)'!$F2324*'Main Data (2)'!$G2324</f>
        <v>1127.04</v>
      </c>
      <c r="L2324" s="6" t="str">
        <f t="shared" si="36"/>
        <v>No</v>
      </c>
    </row>
    <row r="2325" spans="1:12" x14ac:dyDescent="0.25">
      <c r="A2325" s="4" t="s">
        <v>2017</v>
      </c>
      <c r="B2325" s="4" t="s">
        <v>12</v>
      </c>
      <c r="C2325" s="4" t="s">
        <v>15</v>
      </c>
      <c r="D2325" s="4">
        <v>290</v>
      </c>
      <c r="E2325" s="4">
        <v>93</v>
      </c>
      <c r="F2325" s="4">
        <v>253</v>
      </c>
      <c r="G2325" s="4">
        <v>354.52</v>
      </c>
      <c r="H2325" s="5">
        <v>45099</v>
      </c>
      <c r="I2325" s="4">
        <f>'Main Data (2)'!$D2325-'Main Data (2)'!$F2325</f>
        <v>37</v>
      </c>
      <c r="J2325" s="4">
        <f>'Main Data (2)'!$D2325*'Main Data (2)'!$G2325</f>
        <v>102810.79999999999</v>
      </c>
      <c r="K2325" s="4">
        <f>'Main Data (2)'!$F2325*'Main Data (2)'!$G2325</f>
        <v>89693.56</v>
      </c>
      <c r="L2325" s="7" t="str">
        <f t="shared" si="36"/>
        <v>No</v>
      </c>
    </row>
    <row r="2326" spans="1:12" x14ac:dyDescent="0.25">
      <c r="A2326" s="2" t="s">
        <v>2020</v>
      </c>
      <c r="B2326" s="2" t="s">
        <v>37</v>
      </c>
      <c r="C2326" s="2" t="s">
        <v>15</v>
      </c>
      <c r="D2326" s="2">
        <v>306</v>
      </c>
      <c r="E2326" s="2">
        <v>23</v>
      </c>
      <c r="F2326" s="2">
        <v>177</v>
      </c>
      <c r="G2326" s="2">
        <v>302.58999999999997</v>
      </c>
      <c r="H2326" s="3">
        <v>45020</v>
      </c>
      <c r="I2326" s="2">
        <f>'Main Data (2)'!$D2326-'Main Data (2)'!$F2326</f>
        <v>129</v>
      </c>
      <c r="J2326" s="2">
        <f>'Main Data (2)'!$D2326*'Main Data (2)'!$G2326</f>
        <v>92592.54</v>
      </c>
      <c r="K2326" s="2">
        <f>'Main Data (2)'!$F2326*'Main Data (2)'!$G2326</f>
        <v>53558.429999999993</v>
      </c>
      <c r="L2326" s="6" t="str">
        <f t="shared" si="36"/>
        <v>No</v>
      </c>
    </row>
    <row r="2327" spans="1:12" x14ac:dyDescent="0.25">
      <c r="A2327" s="4" t="s">
        <v>2021</v>
      </c>
      <c r="B2327" s="4" t="s">
        <v>28</v>
      </c>
      <c r="C2327" s="4" t="s">
        <v>15</v>
      </c>
      <c r="D2327" s="4">
        <v>206</v>
      </c>
      <c r="E2327" s="4">
        <v>88</v>
      </c>
      <c r="F2327" s="4">
        <v>147</v>
      </c>
      <c r="G2327" s="4">
        <v>48.98</v>
      </c>
      <c r="H2327" s="5">
        <v>44959</v>
      </c>
      <c r="I2327" s="4">
        <f>'Main Data (2)'!$D2327-'Main Data (2)'!$F2327</f>
        <v>59</v>
      </c>
      <c r="J2327" s="4">
        <f>'Main Data (2)'!$D2327*'Main Data (2)'!$G2327</f>
        <v>10089.879999999999</v>
      </c>
      <c r="K2327" s="4">
        <f>'Main Data (2)'!$F2327*'Main Data (2)'!$G2327</f>
        <v>7200.0599999999995</v>
      </c>
      <c r="L2327" s="7" t="str">
        <f t="shared" si="36"/>
        <v>No</v>
      </c>
    </row>
    <row r="2328" spans="1:12" x14ac:dyDescent="0.25">
      <c r="A2328" s="2" t="s">
        <v>2033</v>
      </c>
      <c r="B2328" s="2" t="s">
        <v>26</v>
      </c>
      <c r="C2328" s="2" t="s">
        <v>15</v>
      </c>
      <c r="D2328" s="2">
        <v>262</v>
      </c>
      <c r="E2328" s="2">
        <v>59</v>
      </c>
      <c r="F2328" s="2">
        <v>158</v>
      </c>
      <c r="G2328" s="2">
        <v>67.33</v>
      </c>
      <c r="H2328" s="3">
        <v>45049</v>
      </c>
      <c r="I2328" s="2">
        <f>'Main Data (2)'!$D2328-'Main Data (2)'!$F2328</f>
        <v>104</v>
      </c>
      <c r="J2328" s="2">
        <f>'Main Data (2)'!$D2328*'Main Data (2)'!$G2328</f>
        <v>17640.46</v>
      </c>
      <c r="K2328" s="2">
        <f>'Main Data (2)'!$F2328*'Main Data (2)'!$G2328</f>
        <v>10638.14</v>
      </c>
      <c r="L2328" s="6" t="str">
        <f t="shared" si="36"/>
        <v>No</v>
      </c>
    </row>
    <row r="2329" spans="1:12" x14ac:dyDescent="0.25">
      <c r="A2329" s="4" t="s">
        <v>2036</v>
      </c>
      <c r="B2329" s="4" t="s">
        <v>12</v>
      </c>
      <c r="C2329" s="4" t="s">
        <v>15</v>
      </c>
      <c r="D2329" s="4">
        <v>414</v>
      </c>
      <c r="E2329" s="4">
        <v>36</v>
      </c>
      <c r="F2329" s="4">
        <v>275</v>
      </c>
      <c r="G2329" s="4">
        <v>299.57</v>
      </c>
      <c r="H2329" s="5">
        <v>45017</v>
      </c>
      <c r="I2329" s="4">
        <f>'Main Data (2)'!$D2329-'Main Data (2)'!$F2329</f>
        <v>139</v>
      </c>
      <c r="J2329" s="4">
        <f>'Main Data (2)'!$D2329*'Main Data (2)'!$G2329</f>
        <v>124021.98</v>
      </c>
      <c r="K2329" s="4">
        <f>'Main Data (2)'!$F2329*'Main Data (2)'!$G2329</f>
        <v>82381.75</v>
      </c>
      <c r="L2329" s="7" t="str">
        <f t="shared" si="36"/>
        <v>No</v>
      </c>
    </row>
    <row r="2330" spans="1:12" x14ac:dyDescent="0.25">
      <c r="A2330" s="2" t="s">
        <v>2039</v>
      </c>
      <c r="B2330" s="2" t="s">
        <v>48</v>
      </c>
      <c r="C2330" s="2" t="s">
        <v>15</v>
      </c>
      <c r="D2330" s="2">
        <v>123</v>
      </c>
      <c r="E2330" s="2">
        <v>25</v>
      </c>
      <c r="F2330" s="2">
        <v>1</v>
      </c>
      <c r="G2330" s="2">
        <v>233.91</v>
      </c>
      <c r="H2330" s="3">
        <v>45280</v>
      </c>
      <c r="I2330" s="2">
        <f>'Main Data (2)'!$D2330-'Main Data (2)'!$F2330</f>
        <v>122</v>
      </c>
      <c r="J2330" s="2">
        <f>'Main Data (2)'!$D2330*'Main Data (2)'!$G2330</f>
        <v>28770.93</v>
      </c>
      <c r="K2330" s="2">
        <f>'Main Data (2)'!$F2330*'Main Data (2)'!$G2330</f>
        <v>233.91</v>
      </c>
      <c r="L2330" s="6" t="str">
        <f t="shared" si="36"/>
        <v>No</v>
      </c>
    </row>
    <row r="2331" spans="1:12" x14ac:dyDescent="0.25">
      <c r="A2331" s="4" t="s">
        <v>2040</v>
      </c>
      <c r="B2331" s="4" t="s">
        <v>12</v>
      </c>
      <c r="C2331" s="4" t="s">
        <v>15</v>
      </c>
      <c r="D2331" s="4">
        <v>400</v>
      </c>
      <c r="E2331" s="4">
        <v>44</v>
      </c>
      <c r="F2331" s="4">
        <v>233</v>
      </c>
      <c r="G2331" s="4">
        <v>252.14</v>
      </c>
      <c r="H2331" s="5">
        <v>45048</v>
      </c>
      <c r="I2331" s="4">
        <f>'Main Data (2)'!$D2331-'Main Data (2)'!$F2331</f>
        <v>167</v>
      </c>
      <c r="J2331" s="4">
        <f>'Main Data (2)'!$D2331*'Main Data (2)'!$G2331</f>
        <v>100856</v>
      </c>
      <c r="K2331" s="4">
        <f>'Main Data (2)'!$F2331*'Main Data (2)'!$G2331</f>
        <v>58748.619999999995</v>
      </c>
      <c r="L2331" s="7" t="str">
        <f t="shared" si="36"/>
        <v>No</v>
      </c>
    </row>
    <row r="2332" spans="1:12" x14ac:dyDescent="0.25">
      <c r="A2332" s="2" t="s">
        <v>2047</v>
      </c>
      <c r="B2332" s="2" t="s">
        <v>26</v>
      </c>
      <c r="C2332" s="2" t="s">
        <v>15</v>
      </c>
      <c r="D2332" s="2">
        <v>229</v>
      </c>
      <c r="E2332" s="2">
        <v>47</v>
      </c>
      <c r="F2332" s="2">
        <v>214</v>
      </c>
      <c r="G2332" s="2">
        <v>495.66</v>
      </c>
      <c r="H2332" s="3">
        <v>45217</v>
      </c>
      <c r="I2332" s="2">
        <f>'Main Data (2)'!$D2332-'Main Data (2)'!$F2332</f>
        <v>15</v>
      </c>
      <c r="J2332" s="2">
        <f>'Main Data (2)'!$D2332*'Main Data (2)'!$G2332</f>
        <v>113506.14</v>
      </c>
      <c r="K2332" s="2">
        <f>'Main Data (2)'!$F2332*'Main Data (2)'!$G2332</f>
        <v>106071.24</v>
      </c>
      <c r="L2332" s="6" t="str">
        <f t="shared" si="36"/>
        <v>No</v>
      </c>
    </row>
    <row r="2333" spans="1:12" x14ac:dyDescent="0.25">
      <c r="A2333" s="4" t="s">
        <v>2052</v>
      </c>
      <c r="B2333" s="4" t="s">
        <v>26</v>
      </c>
      <c r="C2333" s="4" t="s">
        <v>15</v>
      </c>
      <c r="D2333" s="4">
        <v>225</v>
      </c>
      <c r="E2333" s="4">
        <v>62</v>
      </c>
      <c r="F2333" s="4">
        <v>123</v>
      </c>
      <c r="G2333" s="4">
        <v>177.82</v>
      </c>
      <c r="H2333" s="5">
        <v>45124</v>
      </c>
      <c r="I2333" s="4">
        <f>'Main Data (2)'!$D2333-'Main Data (2)'!$F2333</f>
        <v>102</v>
      </c>
      <c r="J2333" s="4">
        <f>'Main Data (2)'!$D2333*'Main Data (2)'!$G2333</f>
        <v>40009.5</v>
      </c>
      <c r="K2333" s="4">
        <f>'Main Data (2)'!$F2333*'Main Data (2)'!$G2333</f>
        <v>21871.86</v>
      </c>
      <c r="L2333" s="7" t="str">
        <f t="shared" si="36"/>
        <v>No</v>
      </c>
    </row>
    <row r="2334" spans="1:12" x14ac:dyDescent="0.25">
      <c r="A2334" s="2" t="s">
        <v>2054</v>
      </c>
      <c r="B2334" s="2" t="s">
        <v>14</v>
      </c>
      <c r="C2334" s="2" t="s">
        <v>15</v>
      </c>
      <c r="D2334" s="2">
        <v>508</v>
      </c>
      <c r="E2334" s="2">
        <v>28</v>
      </c>
      <c r="F2334" s="2">
        <v>254</v>
      </c>
      <c r="G2334" s="2">
        <v>211.92</v>
      </c>
      <c r="H2334" s="3">
        <v>45221</v>
      </c>
      <c r="I2334" s="2">
        <f>'Main Data (2)'!$D2334-'Main Data (2)'!$F2334</f>
        <v>254</v>
      </c>
      <c r="J2334" s="2">
        <f>'Main Data (2)'!$D2334*'Main Data (2)'!$G2334</f>
        <v>107655.36</v>
      </c>
      <c r="K2334" s="2">
        <f>'Main Data (2)'!$F2334*'Main Data (2)'!$G2334</f>
        <v>53827.68</v>
      </c>
      <c r="L2334" s="6" t="str">
        <f t="shared" si="36"/>
        <v>No</v>
      </c>
    </row>
    <row r="2335" spans="1:12" x14ac:dyDescent="0.25">
      <c r="A2335" s="4" t="s">
        <v>2056</v>
      </c>
      <c r="B2335" s="4" t="s">
        <v>35</v>
      </c>
      <c r="C2335" s="4" t="s">
        <v>15</v>
      </c>
      <c r="D2335" s="4">
        <v>99</v>
      </c>
      <c r="E2335" s="4">
        <v>21</v>
      </c>
      <c r="F2335" s="4">
        <v>21</v>
      </c>
      <c r="G2335" s="4">
        <v>7.11</v>
      </c>
      <c r="H2335" s="5">
        <v>44954</v>
      </c>
      <c r="I2335" s="4">
        <f>'Main Data (2)'!$D2335-'Main Data (2)'!$F2335</f>
        <v>78</v>
      </c>
      <c r="J2335" s="4">
        <f>'Main Data (2)'!$D2335*'Main Data (2)'!$G2335</f>
        <v>703.89</v>
      </c>
      <c r="K2335" s="4">
        <f>'Main Data (2)'!$F2335*'Main Data (2)'!$G2335</f>
        <v>149.31</v>
      </c>
      <c r="L2335" s="7" t="str">
        <f t="shared" si="36"/>
        <v>No</v>
      </c>
    </row>
    <row r="2336" spans="1:12" x14ac:dyDescent="0.25">
      <c r="A2336" s="2" t="s">
        <v>2066</v>
      </c>
      <c r="B2336" s="2" t="s">
        <v>8</v>
      </c>
      <c r="C2336" s="2" t="s">
        <v>15</v>
      </c>
      <c r="D2336" s="2">
        <v>41</v>
      </c>
      <c r="E2336" s="2">
        <v>75</v>
      </c>
      <c r="F2336" s="2">
        <v>17</v>
      </c>
      <c r="G2336" s="2">
        <v>108.94</v>
      </c>
      <c r="H2336" s="3">
        <v>44954</v>
      </c>
      <c r="I2336" s="2">
        <f>'Main Data (2)'!$D2336-'Main Data (2)'!$F2336</f>
        <v>24</v>
      </c>
      <c r="J2336" s="2">
        <f>'Main Data (2)'!$D2336*'Main Data (2)'!$G2336</f>
        <v>4466.54</v>
      </c>
      <c r="K2336" s="2">
        <f>'Main Data (2)'!$F2336*'Main Data (2)'!$G2336</f>
        <v>1851.98</v>
      </c>
      <c r="L2336" s="6" t="str">
        <f t="shared" si="36"/>
        <v>Yes</v>
      </c>
    </row>
    <row r="2337" spans="1:12" x14ac:dyDescent="0.25">
      <c r="A2337" s="4" t="s">
        <v>2076</v>
      </c>
      <c r="B2337" s="4" t="s">
        <v>48</v>
      </c>
      <c r="C2337" s="4" t="s">
        <v>15</v>
      </c>
      <c r="D2337" s="4">
        <v>389</v>
      </c>
      <c r="E2337" s="4">
        <v>24</v>
      </c>
      <c r="F2337" s="4">
        <v>206</v>
      </c>
      <c r="G2337" s="4">
        <v>87.28</v>
      </c>
      <c r="H2337" s="5">
        <v>45195</v>
      </c>
      <c r="I2337" s="4">
        <f>'Main Data (2)'!$D2337-'Main Data (2)'!$F2337</f>
        <v>183</v>
      </c>
      <c r="J2337" s="4">
        <f>'Main Data (2)'!$D2337*'Main Data (2)'!$G2337</f>
        <v>33951.919999999998</v>
      </c>
      <c r="K2337" s="4">
        <f>'Main Data (2)'!$F2337*'Main Data (2)'!$G2337</f>
        <v>17979.68</v>
      </c>
      <c r="L2337" s="7" t="str">
        <f t="shared" si="36"/>
        <v>No</v>
      </c>
    </row>
    <row r="2338" spans="1:12" x14ac:dyDescent="0.25">
      <c r="A2338" s="2" t="s">
        <v>2079</v>
      </c>
      <c r="B2338" s="2" t="s">
        <v>48</v>
      </c>
      <c r="C2338" s="2" t="s">
        <v>15</v>
      </c>
      <c r="D2338" s="2">
        <v>293</v>
      </c>
      <c r="E2338" s="2">
        <v>27</v>
      </c>
      <c r="F2338" s="2">
        <v>1</v>
      </c>
      <c r="G2338" s="2">
        <v>451.03</v>
      </c>
      <c r="H2338" s="3">
        <v>45100</v>
      </c>
      <c r="I2338" s="2">
        <f>'Main Data (2)'!$D2338-'Main Data (2)'!$F2338</f>
        <v>292</v>
      </c>
      <c r="J2338" s="2">
        <f>'Main Data (2)'!$D2338*'Main Data (2)'!$G2338</f>
        <v>132151.78999999998</v>
      </c>
      <c r="K2338" s="2">
        <f>'Main Data (2)'!$F2338*'Main Data (2)'!$G2338</f>
        <v>451.03</v>
      </c>
      <c r="L2338" s="6" t="str">
        <f t="shared" si="36"/>
        <v>No</v>
      </c>
    </row>
    <row r="2339" spans="1:12" x14ac:dyDescent="0.25">
      <c r="A2339" s="4" t="s">
        <v>2080</v>
      </c>
      <c r="B2339" s="4" t="s">
        <v>8</v>
      </c>
      <c r="C2339" s="4" t="s">
        <v>15</v>
      </c>
      <c r="D2339" s="4">
        <v>353</v>
      </c>
      <c r="E2339" s="4">
        <v>54</v>
      </c>
      <c r="F2339" s="4">
        <v>297</v>
      </c>
      <c r="G2339" s="4">
        <v>331.02</v>
      </c>
      <c r="H2339" s="5">
        <v>45278</v>
      </c>
      <c r="I2339" s="4">
        <f>'Main Data (2)'!$D2339-'Main Data (2)'!$F2339</f>
        <v>56</v>
      </c>
      <c r="J2339" s="4">
        <f>'Main Data (2)'!$D2339*'Main Data (2)'!$G2339</f>
        <v>116850.06</v>
      </c>
      <c r="K2339" s="4">
        <f>'Main Data (2)'!$F2339*'Main Data (2)'!$G2339</f>
        <v>98312.939999999988</v>
      </c>
      <c r="L2339" s="7" t="str">
        <f t="shared" si="36"/>
        <v>No</v>
      </c>
    </row>
    <row r="2340" spans="1:12" x14ac:dyDescent="0.25">
      <c r="A2340" s="2" t="s">
        <v>2081</v>
      </c>
      <c r="B2340" s="2" t="s">
        <v>26</v>
      </c>
      <c r="C2340" s="2" t="s">
        <v>15</v>
      </c>
      <c r="D2340" s="2">
        <v>231</v>
      </c>
      <c r="E2340" s="2">
        <v>51</v>
      </c>
      <c r="F2340" s="2">
        <v>228</v>
      </c>
      <c r="G2340" s="2">
        <v>276.36</v>
      </c>
      <c r="H2340" s="3">
        <v>45103</v>
      </c>
      <c r="I2340" s="2">
        <f>'Main Data (2)'!$D2340-'Main Data (2)'!$F2340</f>
        <v>3</v>
      </c>
      <c r="J2340" s="2">
        <f>'Main Data (2)'!$D2340*'Main Data (2)'!$G2340</f>
        <v>63839.16</v>
      </c>
      <c r="K2340" s="2">
        <f>'Main Data (2)'!$F2340*'Main Data (2)'!$G2340</f>
        <v>63010.080000000002</v>
      </c>
      <c r="L2340" s="6" t="str">
        <f t="shared" si="36"/>
        <v>No</v>
      </c>
    </row>
    <row r="2341" spans="1:12" x14ac:dyDescent="0.25">
      <c r="A2341" s="4" t="s">
        <v>2083</v>
      </c>
      <c r="B2341" s="4" t="s">
        <v>14</v>
      </c>
      <c r="C2341" s="4" t="s">
        <v>15</v>
      </c>
      <c r="D2341" s="4">
        <v>251</v>
      </c>
      <c r="E2341" s="4">
        <v>35</v>
      </c>
      <c r="F2341" s="4">
        <v>35</v>
      </c>
      <c r="G2341" s="4">
        <v>189.38</v>
      </c>
      <c r="H2341" s="5">
        <v>45257</v>
      </c>
      <c r="I2341" s="4">
        <f>'Main Data (2)'!$D2341-'Main Data (2)'!$F2341</f>
        <v>216</v>
      </c>
      <c r="J2341" s="4">
        <f>'Main Data (2)'!$D2341*'Main Data (2)'!$G2341</f>
        <v>47534.38</v>
      </c>
      <c r="K2341" s="4">
        <f>'Main Data (2)'!$F2341*'Main Data (2)'!$G2341</f>
        <v>6628.3</v>
      </c>
      <c r="L2341" s="7" t="str">
        <f t="shared" si="36"/>
        <v>No</v>
      </c>
    </row>
    <row r="2342" spans="1:12" x14ac:dyDescent="0.25">
      <c r="A2342" s="2" t="s">
        <v>2097</v>
      </c>
      <c r="B2342" s="2" t="s">
        <v>14</v>
      </c>
      <c r="C2342" s="2" t="s">
        <v>15</v>
      </c>
      <c r="D2342" s="2">
        <v>297</v>
      </c>
      <c r="E2342" s="2">
        <v>86</v>
      </c>
      <c r="F2342" s="2">
        <v>150</v>
      </c>
      <c r="G2342" s="2">
        <v>214.33</v>
      </c>
      <c r="H2342" s="3">
        <v>45068</v>
      </c>
      <c r="I2342" s="2">
        <f>'Main Data (2)'!$D2342-'Main Data (2)'!$F2342</f>
        <v>147</v>
      </c>
      <c r="J2342" s="2">
        <f>'Main Data (2)'!$D2342*'Main Data (2)'!$G2342</f>
        <v>63656.01</v>
      </c>
      <c r="K2342" s="2">
        <f>'Main Data (2)'!$F2342*'Main Data (2)'!$G2342</f>
        <v>32149.500000000004</v>
      </c>
      <c r="L2342" s="6" t="str">
        <f t="shared" si="36"/>
        <v>No</v>
      </c>
    </row>
    <row r="2343" spans="1:12" x14ac:dyDescent="0.25">
      <c r="A2343" s="4" t="s">
        <v>2104</v>
      </c>
      <c r="B2343" s="4" t="s">
        <v>37</v>
      </c>
      <c r="C2343" s="4" t="s">
        <v>15</v>
      </c>
      <c r="D2343" s="4">
        <v>95</v>
      </c>
      <c r="E2343" s="4">
        <v>56</v>
      </c>
      <c r="F2343" s="4">
        <v>38</v>
      </c>
      <c r="G2343" s="4">
        <v>498.08</v>
      </c>
      <c r="H2343" s="5">
        <v>45041</v>
      </c>
      <c r="I2343" s="4">
        <f>'Main Data (2)'!$D2343-'Main Data (2)'!$F2343</f>
        <v>57</v>
      </c>
      <c r="J2343" s="4">
        <f>'Main Data (2)'!$D2343*'Main Data (2)'!$G2343</f>
        <v>47317.599999999999</v>
      </c>
      <c r="K2343" s="4">
        <f>'Main Data (2)'!$F2343*'Main Data (2)'!$G2343</f>
        <v>18927.04</v>
      </c>
      <c r="L2343" s="7" t="str">
        <f t="shared" si="36"/>
        <v>No</v>
      </c>
    </row>
    <row r="2344" spans="1:12" x14ac:dyDescent="0.25">
      <c r="A2344" s="2" t="s">
        <v>2106</v>
      </c>
      <c r="B2344" s="2" t="s">
        <v>28</v>
      </c>
      <c r="C2344" s="2" t="s">
        <v>15</v>
      </c>
      <c r="D2344" s="2">
        <v>366</v>
      </c>
      <c r="E2344" s="2">
        <v>67</v>
      </c>
      <c r="F2344" s="2">
        <v>251</v>
      </c>
      <c r="G2344" s="2">
        <v>51.69</v>
      </c>
      <c r="H2344" s="3">
        <v>45213</v>
      </c>
      <c r="I2344" s="2">
        <f>'Main Data (2)'!$D2344-'Main Data (2)'!$F2344</f>
        <v>115</v>
      </c>
      <c r="J2344" s="2">
        <f>'Main Data (2)'!$D2344*'Main Data (2)'!$G2344</f>
        <v>18918.54</v>
      </c>
      <c r="K2344" s="2">
        <f>'Main Data (2)'!$F2344*'Main Data (2)'!$G2344</f>
        <v>12974.189999999999</v>
      </c>
      <c r="L2344" s="6" t="str">
        <f t="shared" si="36"/>
        <v>No</v>
      </c>
    </row>
    <row r="2345" spans="1:12" x14ac:dyDescent="0.25">
      <c r="A2345" s="4" t="s">
        <v>2116</v>
      </c>
      <c r="B2345" s="4" t="s">
        <v>28</v>
      </c>
      <c r="C2345" s="4" t="s">
        <v>15</v>
      </c>
      <c r="D2345" s="4">
        <v>216</v>
      </c>
      <c r="E2345" s="4">
        <v>80</v>
      </c>
      <c r="F2345" s="4">
        <v>22</v>
      </c>
      <c r="G2345" s="4">
        <v>302.60000000000002</v>
      </c>
      <c r="H2345" s="5">
        <v>44935</v>
      </c>
      <c r="I2345" s="4">
        <f>'Main Data (2)'!$D2345-'Main Data (2)'!$F2345</f>
        <v>194</v>
      </c>
      <c r="J2345" s="4">
        <f>'Main Data (2)'!$D2345*'Main Data (2)'!$G2345</f>
        <v>65361.600000000006</v>
      </c>
      <c r="K2345" s="4">
        <f>'Main Data (2)'!$F2345*'Main Data (2)'!$G2345</f>
        <v>6657.2000000000007</v>
      </c>
      <c r="L2345" s="7" t="str">
        <f t="shared" si="36"/>
        <v>No</v>
      </c>
    </row>
    <row r="2346" spans="1:12" x14ac:dyDescent="0.25">
      <c r="A2346" s="2" t="s">
        <v>2119</v>
      </c>
      <c r="B2346" s="2" t="s">
        <v>8</v>
      </c>
      <c r="C2346" s="2" t="s">
        <v>15</v>
      </c>
      <c r="D2346" s="2">
        <v>207</v>
      </c>
      <c r="E2346" s="2">
        <v>71</v>
      </c>
      <c r="F2346" s="2">
        <v>175</v>
      </c>
      <c r="G2346" s="2">
        <v>181.77</v>
      </c>
      <c r="H2346" s="3">
        <v>44955</v>
      </c>
      <c r="I2346" s="2">
        <f>'Main Data (2)'!$D2346-'Main Data (2)'!$F2346</f>
        <v>32</v>
      </c>
      <c r="J2346" s="2">
        <f>'Main Data (2)'!$D2346*'Main Data (2)'!$G2346</f>
        <v>37626.39</v>
      </c>
      <c r="K2346" s="2">
        <f>'Main Data (2)'!$F2346*'Main Data (2)'!$G2346</f>
        <v>31809.75</v>
      </c>
      <c r="L2346" s="6" t="str">
        <f t="shared" si="36"/>
        <v>No</v>
      </c>
    </row>
    <row r="2347" spans="1:12" x14ac:dyDescent="0.25">
      <c r="A2347" s="4" t="s">
        <v>2122</v>
      </c>
      <c r="B2347" s="4" t="s">
        <v>37</v>
      </c>
      <c r="C2347" s="4" t="s">
        <v>15</v>
      </c>
      <c r="D2347" s="4">
        <v>312</v>
      </c>
      <c r="E2347" s="4">
        <v>84</v>
      </c>
      <c r="F2347" s="4">
        <v>59</v>
      </c>
      <c r="G2347" s="4">
        <v>127.91</v>
      </c>
      <c r="H2347" s="5">
        <v>45172</v>
      </c>
      <c r="I2347" s="4">
        <f>'Main Data (2)'!$D2347-'Main Data (2)'!$F2347</f>
        <v>253</v>
      </c>
      <c r="J2347" s="4">
        <f>'Main Data (2)'!$D2347*'Main Data (2)'!$G2347</f>
        <v>39907.919999999998</v>
      </c>
      <c r="K2347" s="4">
        <f>'Main Data (2)'!$F2347*'Main Data (2)'!$G2347</f>
        <v>7546.69</v>
      </c>
      <c r="L2347" s="7" t="str">
        <f t="shared" si="36"/>
        <v>No</v>
      </c>
    </row>
    <row r="2348" spans="1:12" x14ac:dyDescent="0.25">
      <c r="A2348" s="2" t="s">
        <v>2123</v>
      </c>
      <c r="B2348" s="2" t="s">
        <v>21</v>
      </c>
      <c r="C2348" s="2" t="s">
        <v>15</v>
      </c>
      <c r="D2348" s="2">
        <v>359</v>
      </c>
      <c r="E2348" s="2">
        <v>52</v>
      </c>
      <c r="F2348" s="2">
        <v>180</v>
      </c>
      <c r="G2348" s="2">
        <v>332.12</v>
      </c>
      <c r="H2348" s="3">
        <v>45064</v>
      </c>
      <c r="I2348" s="2">
        <f>'Main Data (2)'!$D2348-'Main Data (2)'!$F2348</f>
        <v>179</v>
      </c>
      <c r="J2348" s="2">
        <f>'Main Data (2)'!$D2348*'Main Data (2)'!$G2348</f>
        <v>119231.08</v>
      </c>
      <c r="K2348" s="2">
        <f>'Main Data (2)'!$F2348*'Main Data (2)'!$G2348</f>
        <v>59781.599999999999</v>
      </c>
      <c r="L2348" s="6" t="str">
        <f t="shared" si="36"/>
        <v>No</v>
      </c>
    </row>
    <row r="2349" spans="1:12" x14ac:dyDescent="0.25">
      <c r="A2349" s="4" t="s">
        <v>2129</v>
      </c>
      <c r="B2349" s="4" t="s">
        <v>26</v>
      </c>
      <c r="C2349" s="4" t="s">
        <v>15</v>
      </c>
      <c r="D2349" s="4">
        <v>439</v>
      </c>
      <c r="E2349" s="4">
        <v>83</v>
      </c>
      <c r="F2349" s="4">
        <v>217</v>
      </c>
      <c r="G2349" s="4">
        <v>42.15</v>
      </c>
      <c r="H2349" s="5">
        <v>45277</v>
      </c>
      <c r="I2349" s="4">
        <f>'Main Data (2)'!$D2349-'Main Data (2)'!$F2349</f>
        <v>222</v>
      </c>
      <c r="J2349" s="4">
        <f>'Main Data (2)'!$D2349*'Main Data (2)'!$G2349</f>
        <v>18503.849999999999</v>
      </c>
      <c r="K2349" s="4">
        <f>'Main Data (2)'!$F2349*'Main Data (2)'!$G2349</f>
        <v>9146.5499999999993</v>
      </c>
      <c r="L2349" s="7" t="str">
        <f t="shared" si="36"/>
        <v>No</v>
      </c>
    </row>
    <row r="2350" spans="1:12" x14ac:dyDescent="0.25">
      <c r="A2350" s="2" t="s">
        <v>2135</v>
      </c>
      <c r="B2350" s="2" t="s">
        <v>17</v>
      </c>
      <c r="C2350" s="2" t="s">
        <v>15</v>
      </c>
      <c r="D2350" s="2">
        <v>285</v>
      </c>
      <c r="E2350" s="2">
        <v>71</v>
      </c>
      <c r="F2350" s="2">
        <v>156</v>
      </c>
      <c r="G2350" s="2">
        <v>425.55</v>
      </c>
      <c r="H2350" s="3">
        <v>45038</v>
      </c>
      <c r="I2350" s="2">
        <f>'Main Data (2)'!$D2350-'Main Data (2)'!$F2350</f>
        <v>129</v>
      </c>
      <c r="J2350" s="2">
        <f>'Main Data (2)'!$D2350*'Main Data (2)'!$G2350</f>
        <v>121281.75</v>
      </c>
      <c r="K2350" s="2">
        <f>'Main Data (2)'!$F2350*'Main Data (2)'!$G2350</f>
        <v>66385.8</v>
      </c>
      <c r="L2350" s="6" t="str">
        <f t="shared" si="36"/>
        <v>No</v>
      </c>
    </row>
    <row r="2351" spans="1:12" x14ac:dyDescent="0.25">
      <c r="A2351" s="4" t="s">
        <v>2140</v>
      </c>
      <c r="B2351" s="4" t="s">
        <v>12</v>
      </c>
      <c r="C2351" s="4" t="s">
        <v>15</v>
      </c>
      <c r="D2351" s="4">
        <v>392</v>
      </c>
      <c r="E2351" s="4">
        <v>53</v>
      </c>
      <c r="F2351" s="4">
        <v>202</v>
      </c>
      <c r="G2351" s="4">
        <v>244.75</v>
      </c>
      <c r="H2351" s="5">
        <v>45263</v>
      </c>
      <c r="I2351" s="4">
        <f>'Main Data (2)'!$D2351-'Main Data (2)'!$F2351</f>
        <v>190</v>
      </c>
      <c r="J2351" s="4">
        <f>'Main Data (2)'!$D2351*'Main Data (2)'!$G2351</f>
        <v>95942</v>
      </c>
      <c r="K2351" s="4">
        <f>'Main Data (2)'!$F2351*'Main Data (2)'!$G2351</f>
        <v>49439.5</v>
      </c>
      <c r="L2351" s="7" t="str">
        <f t="shared" si="36"/>
        <v>No</v>
      </c>
    </row>
    <row r="2352" spans="1:12" x14ac:dyDescent="0.25">
      <c r="A2352" s="2" t="s">
        <v>2142</v>
      </c>
      <c r="B2352" s="2" t="s">
        <v>35</v>
      </c>
      <c r="C2352" s="2" t="s">
        <v>15</v>
      </c>
      <c r="D2352" s="2">
        <v>371</v>
      </c>
      <c r="E2352" s="2">
        <v>86</v>
      </c>
      <c r="F2352" s="2">
        <v>204</v>
      </c>
      <c r="G2352" s="2">
        <v>248.48</v>
      </c>
      <c r="H2352" s="3">
        <v>44983</v>
      </c>
      <c r="I2352" s="2">
        <f>'Main Data (2)'!$D2352-'Main Data (2)'!$F2352</f>
        <v>167</v>
      </c>
      <c r="J2352" s="2">
        <f>'Main Data (2)'!$D2352*'Main Data (2)'!$G2352</f>
        <v>92186.08</v>
      </c>
      <c r="K2352" s="2">
        <f>'Main Data (2)'!$F2352*'Main Data (2)'!$G2352</f>
        <v>50689.919999999998</v>
      </c>
      <c r="L2352" s="6" t="str">
        <f t="shared" si="36"/>
        <v>No</v>
      </c>
    </row>
    <row r="2353" spans="1:12" x14ac:dyDescent="0.25">
      <c r="A2353" s="4" t="s">
        <v>2158</v>
      </c>
      <c r="B2353" s="4" t="s">
        <v>8</v>
      </c>
      <c r="C2353" s="4" t="s">
        <v>15</v>
      </c>
      <c r="D2353" s="4">
        <v>314</v>
      </c>
      <c r="E2353" s="4">
        <v>77</v>
      </c>
      <c r="F2353" s="4">
        <v>254</v>
      </c>
      <c r="G2353" s="4">
        <v>302.8</v>
      </c>
      <c r="H2353" s="5">
        <v>45111</v>
      </c>
      <c r="I2353" s="4">
        <f>'Main Data (2)'!$D2353-'Main Data (2)'!$F2353</f>
        <v>60</v>
      </c>
      <c r="J2353" s="4">
        <f>'Main Data (2)'!$D2353*'Main Data (2)'!$G2353</f>
        <v>95079.2</v>
      </c>
      <c r="K2353" s="4">
        <f>'Main Data (2)'!$F2353*'Main Data (2)'!$G2353</f>
        <v>76911.199999999997</v>
      </c>
      <c r="L2353" s="7" t="str">
        <f t="shared" si="36"/>
        <v>No</v>
      </c>
    </row>
    <row r="2354" spans="1:12" x14ac:dyDescent="0.25">
      <c r="A2354" s="2" t="s">
        <v>2160</v>
      </c>
      <c r="B2354" s="2" t="s">
        <v>48</v>
      </c>
      <c r="C2354" s="2" t="s">
        <v>15</v>
      </c>
      <c r="D2354" s="2">
        <v>181</v>
      </c>
      <c r="E2354" s="2">
        <v>38</v>
      </c>
      <c r="F2354" s="2">
        <v>55</v>
      </c>
      <c r="G2354" s="2">
        <v>72.48</v>
      </c>
      <c r="H2354" s="3">
        <v>44978</v>
      </c>
      <c r="I2354" s="2">
        <f>'Main Data (2)'!$D2354-'Main Data (2)'!$F2354</f>
        <v>126</v>
      </c>
      <c r="J2354" s="2">
        <f>'Main Data (2)'!$D2354*'Main Data (2)'!$G2354</f>
        <v>13118.880000000001</v>
      </c>
      <c r="K2354" s="2">
        <f>'Main Data (2)'!$F2354*'Main Data (2)'!$G2354</f>
        <v>3986.4</v>
      </c>
      <c r="L2354" s="6" t="str">
        <f t="shared" si="36"/>
        <v>No</v>
      </c>
    </row>
    <row r="2355" spans="1:12" x14ac:dyDescent="0.25">
      <c r="A2355" s="4" t="s">
        <v>2167</v>
      </c>
      <c r="B2355" s="4" t="s">
        <v>8</v>
      </c>
      <c r="C2355" s="4" t="s">
        <v>15</v>
      </c>
      <c r="D2355" s="4">
        <v>207</v>
      </c>
      <c r="E2355" s="4">
        <v>53</v>
      </c>
      <c r="F2355" s="4">
        <v>152</v>
      </c>
      <c r="G2355" s="4">
        <v>352.38</v>
      </c>
      <c r="H2355" s="5">
        <v>45120</v>
      </c>
      <c r="I2355" s="4">
        <f>'Main Data (2)'!$D2355-'Main Data (2)'!$F2355</f>
        <v>55</v>
      </c>
      <c r="J2355" s="4">
        <f>'Main Data (2)'!$D2355*'Main Data (2)'!$G2355</f>
        <v>72942.66</v>
      </c>
      <c r="K2355" s="4">
        <f>'Main Data (2)'!$F2355*'Main Data (2)'!$G2355</f>
        <v>53561.760000000002</v>
      </c>
      <c r="L2355" s="7" t="str">
        <f t="shared" si="36"/>
        <v>No</v>
      </c>
    </row>
    <row r="2356" spans="1:12" x14ac:dyDescent="0.25">
      <c r="A2356" s="2" t="s">
        <v>2168</v>
      </c>
      <c r="B2356" s="2" t="s">
        <v>28</v>
      </c>
      <c r="C2356" s="2" t="s">
        <v>15</v>
      </c>
      <c r="D2356" s="2">
        <v>254</v>
      </c>
      <c r="E2356" s="2">
        <v>35</v>
      </c>
      <c r="F2356" s="2">
        <v>127</v>
      </c>
      <c r="G2356" s="2">
        <v>298.5</v>
      </c>
      <c r="H2356" s="3">
        <v>45090</v>
      </c>
      <c r="I2356" s="2">
        <f>'Main Data (2)'!$D2356-'Main Data (2)'!$F2356</f>
        <v>127</v>
      </c>
      <c r="J2356" s="2">
        <f>'Main Data (2)'!$D2356*'Main Data (2)'!$G2356</f>
        <v>75819</v>
      </c>
      <c r="K2356" s="2">
        <f>'Main Data (2)'!$F2356*'Main Data (2)'!$G2356</f>
        <v>37909.5</v>
      </c>
      <c r="L2356" s="6" t="str">
        <f t="shared" si="36"/>
        <v>No</v>
      </c>
    </row>
    <row r="2357" spans="1:12" x14ac:dyDescent="0.25">
      <c r="A2357" s="4" t="s">
        <v>2177</v>
      </c>
      <c r="B2357" s="4" t="s">
        <v>37</v>
      </c>
      <c r="C2357" s="4" t="s">
        <v>15</v>
      </c>
      <c r="D2357" s="4">
        <v>426</v>
      </c>
      <c r="E2357" s="4">
        <v>21</v>
      </c>
      <c r="F2357" s="4">
        <v>280</v>
      </c>
      <c r="G2357" s="4">
        <v>78.319999999999993</v>
      </c>
      <c r="H2357" s="5">
        <v>45081</v>
      </c>
      <c r="I2357" s="4">
        <f>'Main Data (2)'!$D2357-'Main Data (2)'!$F2357</f>
        <v>146</v>
      </c>
      <c r="J2357" s="4">
        <f>'Main Data (2)'!$D2357*'Main Data (2)'!$G2357</f>
        <v>33364.32</v>
      </c>
      <c r="K2357" s="4">
        <f>'Main Data (2)'!$F2357*'Main Data (2)'!$G2357</f>
        <v>21929.599999999999</v>
      </c>
      <c r="L2357" s="7" t="str">
        <f t="shared" si="36"/>
        <v>No</v>
      </c>
    </row>
    <row r="2358" spans="1:12" x14ac:dyDescent="0.25">
      <c r="A2358" s="2" t="s">
        <v>2181</v>
      </c>
      <c r="B2358" s="2" t="s">
        <v>48</v>
      </c>
      <c r="C2358" s="2" t="s">
        <v>15</v>
      </c>
      <c r="D2358" s="2">
        <v>361</v>
      </c>
      <c r="E2358" s="2">
        <v>24</v>
      </c>
      <c r="F2358" s="2">
        <v>138</v>
      </c>
      <c r="G2358" s="2">
        <v>202.71</v>
      </c>
      <c r="H2358" s="3">
        <v>45115</v>
      </c>
      <c r="I2358" s="2">
        <f>'Main Data (2)'!$D2358-'Main Data (2)'!$F2358</f>
        <v>223</v>
      </c>
      <c r="J2358" s="2">
        <f>'Main Data (2)'!$D2358*'Main Data (2)'!$G2358</f>
        <v>73178.31</v>
      </c>
      <c r="K2358" s="2">
        <f>'Main Data (2)'!$F2358*'Main Data (2)'!$G2358</f>
        <v>27973.98</v>
      </c>
      <c r="L2358" s="6" t="str">
        <f t="shared" si="36"/>
        <v>No</v>
      </c>
    </row>
    <row r="2359" spans="1:12" x14ac:dyDescent="0.25">
      <c r="A2359" s="4" t="s">
        <v>2187</v>
      </c>
      <c r="B2359" s="4" t="s">
        <v>21</v>
      </c>
      <c r="C2359" s="4" t="s">
        <v>15</v>
      </c>
      <c r="D2359" s="4">
        <v>337</v>
      </c>
      <c r="E2359" s="4">
        <v>48</v>
      </c>
      <c r="F2359" s="4">
        <v>291</v>
      </c>
      <c r="G2359" s="4">
        <v>236.67</v>
      </c>
      <c r="H2359" s="5">
        <v>45208</v>
      </c>
      <c r="I2359" s="4">
        <f>'Main Data (2)'!$D2359-'Main Data (2)'!$F2359</f>
        <v>46</v>
      </c>
      <c r="J2359" s="4">
        <f>'Main Data (2)'!$D2359*'Main Data (2)'!$G2359</f>
        <v>79757.789999999994</v>
      </c>
      <c r="K2359" s="4">
        <f>'Main Data (2)'!$F2359*'Main Data (2)'!$G2359</f>
        <v>68870.97</v>
      </c>
      <c r="L2359" s="7" t="str">
        <f t="shared" si="36"/>
        <v>No</v>
      </c>
    </row>
    <row r="2360" spans="1:12" x14ac:dyDescent="0.25">
      <c r="A2360" s="2" t="s">
        <v>2188</v>
      </c>
      <c r="B2360" s="2" t="s">
        <v>35</v>
      </c>
      <c r="C2360" s="2" t="s">
        <v>15</v>
      </c>
      <c r="D2360" s="2">
        <v>324</v>
      </c>
      <c r="E2360" s="2">
        <v>65</v>
      </c>
      <c r="F2360" s="2">
        <v>190</v>
      </c>
      <c r="G2360" s="2">
        <v>260.01</v>
      </c>
      <c r="H2360" s="3">
        <v>45085</v>
      </c>
      <c r="I2360" s="2">
        <f>'Main Data (2)'!$D2360-'Main Data (2)'!$F2360</f>
        <v>134</v>
      </c>
      <c r="J2360" s="2">
        <f>'Main Data (2)'!$D2360*'Main Data (2)'!$G2360</f>
        <v>84243.239999999991</v>
      </c>
      <c r="K2360" s="2">
        <f>'Main Data (2)'!$F2360*'Main Data (2)'!$G2360</f>
        <v>49401.9</v>
      </c>
      <c r="L2360" s="6" t="str">
        <f t="shared" si="36"/>
        <v>No</v>
      </c>
    </row>
    <row r="2361" spans="1:12" x14ac:dyDescent="0.25">
      <c r="A2361" s="4" t="s">
        <v>2192</v>
      </c>
      <c r="B2361" s="4" t="s">
        <v>21</v>
      </c>
      <c r="C2361" s="4" t="s">
        <v>15</v>
      </c>
      <c r="D2361" s="4">
        <v>415</v>
      </c>
      <c r="E2361" s="4">
        <v>46</v>
      </c>
      <c r="F2361" s="4">
        <v>263</v>
      </c>
      <c r="G2361" s="4">
        <v>288.32</v>
      </c>
      <c r="H2361" s="5">
        <v>44948</v>
      </c>
      <c r="I2361" s="4">
        <f>'Main Data (2)'!$D2361-'Main Data (2)'!$F2361</f>
        <v>152</v>
      </c>
      <c r="J2361" s="4">
        <f>'Main Data (2)'!$D2361*'Main Data (2)'!$G2361</f>
        <v>119652.8</v>
      </c>
      <c r="K2361" s="4">
        <f>'Main Data (2)'!$F2361*'Main Data (2)'!$G2361</f>
        <v>75828.160000000003</v>
      </c>
      <c r="L2361" s="7" t="str">
        <f t="shared" si="36"/>
        <v>No</v>
      </c>
    </row>
    <row r="2362" spans="1:12" x14ac:dyDescent="0.25">
      <c r="A2362" s="2" t="s">
        <v>2195</v>
      </c>
      <c r="B2362" s="2" t="s">
        <v>17</v>
      </c>
      <c r="C2362" s="2" t="s">
        <v>15</v>
      </c>
      <c r="D2362" s="2">
        <v>437</v>
      </c>
      <c r="E2362" s="2">
        <v>35</v>
      </c>
      <c r="F2362" s="2">
        <v>297</v>
      </c>
      <c r="G2362" s="2">
        <v>120.29</v>
      </c>
      <c r="H2362" s="3">
        <v>45285</v>
      </c>
      <c r="I2362" s="2">
        <f>'Main Data (2)'!$D2362-'Main Data (2)'!$F2362</f>
        <v>140</v>
      </c>
      <c r="J2362" s="2">
        <f>'Main Data (2)'!$D2362*'Main Data (2)'!$G2362</f>
        <v>52566.73</v>
      </c>
      <c r="K2362" s="2">
        <f>'Main Data (2)'!$F2362*'Main Data (2)'!$G2362</f>
        <v>35726.130000000005</v>
      </c>
      <c r="L2362" s="6" t="str">
        <f t="shared" si="36"/>
        <v>No</v>
      </c>
    </row>
    <row r="2363" spans="1:12" x14ac:dyDescent="0.25">
      <c r="A2363" s="4" t="s">
        <v>2196</v>
      </c>
      <c r="B2363" s="4" t="s">
        <v>12</v>
      </c>
      <c r="C2363" s="4" t="s">
        <v>15</v>
      </c>
      <c r="D2363" s="4">
        <v>187</v>
      </c>
      <c r="E2363" s="4">
        <v>43</v>
      </c>
      <c r="F2363" s="4">
        <v>146</v>
      </c>
      <c r="G2363" s="4">
        <v>265.14999999999998</v>
      </c>
      <c r="H2363" s="5">
        <v>44935</v>
      </c>
      <c r="I2363" s="4">
        <f>'Main Data (2)'!$D2363-'Main Data (2)'!$F2363</f>
        <v>41</v>
      </c>
      <c r="J2363" s="4">
        <f>'Main Data (2)'!$D2363*'Main Data (2)'!$G2363</f>
        <v>49583.049999999996</v>
      </c>
      <c r="K2363" s="4">
        <f>'Main Data (2)'!$F2363*'Main Data (2)'!$G2363</f>
        <v>38711.899999999994</v>
      </c>
      <c r="L2363" s="7" t="str">
        <f t="shared" si="36"/>
        <v>No</v>
      </c>
    </row>
    <row r="2364" spans="1:12" x14ac:dyDescent="0.25">
      <c r="A2364" s="2" t="s">
        <v>2197</v>
      </c>
      <c r="B2364" s="2" t="s">
        <v>21</v>
      </c>
      <c r="C2364" s="2" t="s">
        <v>15</v>
      </c>
      <c r="D2364" s="2">
        <v>341</v>
      </c>
      <c r="E2364" s="2">
        <v>65</v>
      </c>
      <c r="F2364" s="2">
        <v>123</v>
      </c>
      <c r="G2364" s="2">
        <v>94.64</v>
      </c>
      <c r="H2364" s="3">
        <v>45157</v>
      </c>
      <c r="I2364" s="2">
        <f>'Main Data (2)'!$D2364-'Main Data (2)'!$F2364</f>
        <v>218</v>
      </c>
      <c r="J2364" s="2">
        <f>'Main Data (2)'!$D2364*'Main Data (2)'!$G2364</f>
        <v>32272.240000000002</v>
      </c>
      <c r="K2364" s="2">
        <f>'Main Data (2)'!$F2364*'Main Data (2)'!$G2364</f>
        <v>11640.72</v>
      </c>
      <c r="L2364" s="6" t="str">
        <f t="shared" si="36"/>
        <v>No</v>
      </c>
    </row>
    <row r="2365" spans="1:12" x14ac:dyDescent="0.25">
      <c r="A2365" s="4" t="s">
        <v>2200</v>
      </c>
      <c r="B2365" s="4" t="s">
        <v>12</v>
      </c>
      <c r="C2365" s="4" t="s">
        <v>15</v>
      </c>
      <c r="D2365" s="4">
        <v>42</v>
      </c>
      <c r="E2365" s="4">
        <v>86</v>
      </c>
      <c r="F2365" s="4">
        <v>19</v>
      </c>
      <c r="G2365" s="4">
        <v>398.04</v>
      </c>
      <c r="H2365" s="5">
        <v>45176</v>
      </c>
      <c r="I2365" s="4">
        <f>'Main Data (2)'!$D2365-'Main Data (2)'!$F2365</f>
        <v>23</v>
      </c>
      <c r="J2365" s="4">
        <f>'Main Data (2)'!$D2365*'Main Data (2)'!$G2365</f>
        <v>16717.68</v>
      </c>
      <c r="K2365" s="4">
        <f>'Main Data (2)'!$F2365*'Main Data (2)'!$G2365</f>
        <v>7562.76</v>
      </c>
      <c r="L2365" s="7" t="str">
        <f t="shared" si="36"/>
        <v>Yes</v>
      </c>
    </row>
    <row r="2366" spans="1:12" x14ac:dyDescent="0.25">
      <c r="A2366" s="2" t="s">
        <v>2214</v>
      </c>
      <c r="B2366" s="2" t="s">
        <v>17</v>
      </c>
      <c r="C2366" s="2" t="s">
        <v>15</v>
      </c>
      <c r="D2366" s="2">
        <v>351</v>
      </c>
      <c r="E2366" s="2">
        <v>99</v>
      </c>
      <c r="F2366" s="2">
        <v>173</v>
      </c>
      <c r="G2366" s="2">
        <v>100.46</v>
      </c>
      <c r="H2366" s="3">
        <v>45127</v>
      </c>
      <c r="I2366" s="2">
        <f>'Main Data (2)'!$D2366-'Main Data (2)'!$F2366</f>
        <v>178</v>
      </c>
      <c r="J2366" s="2">
        <f>'Main Data (2)'!$D2366*'Main Data (2)'!$G2366</f>
        <v>35261.46</v>
      </c>
      <c r="K2366" s="2">
        <f>'Main Data (2)'!$F2366*'Main Data (2)'!$G2366</f>
        <v>17379.579999999998</v>
      </c>
      <c r="L2366" s="6" t="str">
        <f t="shared" si="36"/>
        <v>No</v>
      </c>
    </row>
    <row r="2367" spans="1:12" x14ac:dyDescent="0.25">
      <c r="A2367" s="4" t="s">
        <v>2216</v>
      </c>
      <c r="B2367" s="4" t="s">
        <v>48</v>
      </c>
      <c r="C2367" s="4" t="s">
        <v>15</v>
      </c>
      <c r="D2367" s="4">
        <v>143</v>
      </c>
      <c r="E2367" s="4">
        <v>55</v>
      </c>
      <c r="F2367" s="4">
        <v>80</v>
      </c>
      <c r="G2367" s="4">
        <v>320.39999999999998</v>
      </c>
      <c r="H2367" s="5">
        <v>45044</v>
      </c>
      <c r="I2367" s="4">
        <f>'Main Data (2)'!$D2367-'Main Data (2)'!$F2367</f>
        <v>63</v>
      </c>
      <c r="J2367" s="4">
        <f>'Main Data (2)'!$D2367*'Main Data (2)'!$G2367</f>
        <v>45817.2</v>
      </c>
      <c r="K2367" s="4">
        <f>'Main Data (2)'!$F2367*'Main Data (2)'!$G2367</f>
        <v>25632</v>
      </c>
      <c r="L2367" s="7" t="str">
        <f t="shared" si="36"/>
        <v>No</v>
      </c>
    </row>
    <row r="2368" spans="1:12" x14ac:dyDescent="0.25">
      <c r="A2368" s="2" t="s">
        <v>2219</v>
      </c>
      <c r="B2368" s="2" t="s">
        <v>17</v>
      </c>
      <c r="C2368" s="2" t="s">
        <v>15</v>
      </c>
      <c r="D2368" s="2">
        <v>76</v>
      </c>
      <c r="E2368" s="2">
        <v>84</v>
      </c>
      <c r="F2368" s="2">
        <v>54</v>
      </c>
      <c r="G2368" s="2">
        <v>211.6</v>
      </c>
      <c r="H2368" s="3">
        <v>45259</v>
      </c>
      <c r="I2368" s="2">
        <f>'Main Data (2)'!$D2368-'Main Data (2)'!$F2368</f>
        <v>22</v>
      </c>
      <c r="J2368" s="2">
        <f>'Main Data (2)'!$D2368*'Main Data (2)'!$G2368</f>
        <v>16081.6</v>
      </c>
      <c r="K2368" s="2">
        <f>'Main Data (2)'!$F2368*'Main Data (2)'!$G2368</f>
        <v>11426.4</v>
      </c>
      <c r="L2368" s="6" t="str">
        <f t="shared" si="36"/>
        <v>Yes</v>
      </c>
    </row>
    <row r="2369" spans="1:12" x14ac:dyDescent="0.25">
      <c r="A2369" s="4" t="s">
        <v>2220</v>
      </c>
      <c r="B2369" s="4" t="s">
        <v>17</v>
      </c>
      <c r="C2369" s="4" t="s">
        <v>15</v>
      </c>
      <c r="D2369" s="4">
        <v>202</v>
      </c>
      <c r="E2369" s="4">
        <v>47</v>
      </c>
      <c r="F2369" s="4">
        <v>140</v>
      </c>
      <c r="G2369" s="4">
        <v>152.96</v>
      </c>
      <c r="H2369" s="5">
        <v>45231</v>
      </c>
      <c r="I2369" s="4">
        <f>'Main Data (2)'!$D2369-'Main Data (2)'!$F2369</f>
        <v>62</v>
      </c>
      <c r="J2369" s="4">
        <f>'Main Data (2)'!$D2369*'Main Data (2)'!$G2369</f>
        <v>30897.920000000002</v>
      </c>
      <c r="K2369" s="4">
        <f>'Main Data (2)'!$F2369*'Main Data (2)'!$G2369</f>
        <v>21414.400000000001</v>
      </c>
      <c r="L2369" s="7" t="str">
        <f t="shared" si="36"/>
        <v>No</v>
      </c>
    </row>
    <row r="2370" spans="1:12" x14ac:dyDescent="0.25">
      <c r="A2370" s="2" t="s">
        <v>2224</v>
      </c>
      <c r="B2370" s="2" t="s">
        <v>37</v>
      </c>
      <c r="C2370" s="2" t="s">
        <v>15</v>
      </c>
      <c r="D2370" s="2">
        <v>351</v>
      </c>
      <c r="E2370" s="2">
        <v>27</v>
      </c>
      <c r="F2370" s="2">
        <v>82</v>
      </c>
      <c r="G2370" s="2">
        <v>161.66999999999999</v>
      </c>
      <c r="H2370" s="3">
        <v>45237</v>
      </c>
      <c r="I2370" s="2">
        <f>'Main Data (2)'!$D2370-'Main Data (2)'!$F2370</f>
        <v>269</v>
      </c>
      <c r="J2370" s="2">
        <f>'Main Data (2)'!$D2370*'Main Data (2)'!$G2370</f>
        <v>56746.17</v>
      </c>
      <c r="K2370" s="2">
        <f>'Main Data (2)'!$F2370*'Main Data (2)'!$G2370</f>
        <v>13256.939999999999</v>
      </c>
      <c r="L2370" s="6" t="str">
        <f t="shared" ref="L2370:L2433" si="37">IF(D2370&lt;=E2370,"Yes","No")</f>
        <v>No</v>
      </c>
    </row>
    <row r="2371" spans="1:12" x14ac:dyDescent="0.25">
      <c r="A2371" s="4" t="s">
        <v>2225</v>
      </c>
      <c r="B2371" s="4" t="s">
        <v>28</v>
      </c>
      <c r="C2371" s="4" t="s">
        <v>15</v>
      </c>
      <c r="D2371" s="4">
        <v>173</v>
      </c>
      <c r="E2371" s="4">
        <v>55</v>
      </c>
      <c r="F2371" s="4">
        <v>48</v>
      </c>
      <c r="G2371" s="4">
        <v>59.59</v>
      </c>
      <c r="H2371" s="5">
        <v>45141</v>
      </c>
      <c r="I2371" s="4">
        <f>'Main Data (2)'!$D2371-'Main Data (2)'!$F2371</f>
        <v>125</v>
      </c>
      <c r="J2371" s="4">
        <f>'Main Data (2)'!$D2371*'Main Data (2)'!$G2371</f>
        <v>10309.07</v>
      </c>
      <c r="K2371" s="4">
        <f>'Main Data (2)'!$F2371*'Main Data (2)'!$G2371</f>
        <v>2860.32</v>
      </c>
      <c r="L2371" s="7" t="str">
        <f t="shared" si="37"/>
        <v>No</v>
      </c>
    </row>
    <row r="2372" spans="1:12" x14ac:dyDescent="0.25">
      <c r="A2372" s="2" t="s">
        <v>2226</v>
      </c>
      <c r="B2372" s="2" t="s">
        <v>26</v>
      </c>
      <c r="C2372" s="2" t="s">
        <v>15</v>
      </c>
      <c r="D2372" s="2">
        <v>131</v>
      </c>
      <c r="E2372" s="2">
        <v>46</v>
      </c>
      <c r="F2372" s="2">
        <v>31</v>
      </c>
      <c r="G2372" s="2">
        <v>492.52</v>
      </c>
      <c r="H2372" s="3">
        <v>45027</v>
      </c>
      <c r="I2372" s="2">
        <f>'Main Data (2)'!$D2372-'Main Data (2)'!$F2372</f>
        <v>100</v>
      </c>
      <c r="J2372" s="2">
        <f>'Main Data (2)'!$D2372*'Main Data (2)'!$G2372</f>
        <v>64520.119999999995</v>
      </c>
      <c r="K2372" s="2">
        <f>'Main Data (2)'!$F2372*'Main Data (2)'!$G2372</f>
        <v>15268.119999999999</v>
      </c>
      <c r="L2372" s="6" t="str">
        <f t="shared" si="37"/>
        <v>No</v>
      </c>
    </row>
    <row r="2373" spans="1:12" x14ac:dyDescent="0.25">
      <c r="A2373" s="4" t="s">
        <v>2228</v>
      </c>
      <c r="B2373" s="4" t="s">
        <v>48</v>
      </c>
      <c r="C2373" s="4" t="s">
        <v>15</v>
      </c>
      <c r="D2373" s="4">
        <v>379</v>
      </c>
      <c r="E2373" s="4">
        <v>22</v>
      </c>
      <c r="F2373" s="4">
        <v>187</v>
      </c>
      <c r="G2373" s="4">
        <v>469.78</v>
      </c>
      <c r="H2373" s="5">
        <v>45128</v>
      </c>
      <c r="I2373" s="4">
        <f>'Main Data (2)'!$D2373-'Main Data (2)'!$F2373</f>
        <v>192</v>
      </c>
      <c r="J2373" s="4">
        <f>'Main Data (2)'!$D2373*'Main Data (2)'!$G2373</f>
        <v>178046.62</v>
      </c>
      <c r="K2373" s="4">
        <f>'Main Data (2)'!$F2373*'Main Data (2)'!$G2373</f>
        <v>87848.86</v>
      </c>
      <c r="L2373" s="7" t="str">
        <f t="shared" si="37"/>
        <v>No</v>
      </c>
    </row>
    <row r="2374" spans="1:12" x14ac:dyDescent="0.25">
      <c r="A2374" s="2" t="s">
        <v>2235</v>
      </c>
      <c r="B2374" s="2" t="s">
        <v>12</v>
      </c>
      <c r="C2374" s="2" t="s">
        <v>15</v>
      </c>
      <c r="D2374" s="2">
        <v>321</v>
      </c>
      <c r="E2374" s="2">
        <v>41</v>
      </c>
      <c r="F2374" s="2">
        <v>34</v>
      </c>
      <c r="G2374" s="2">
        <v>255.77</v>
      </c>
      <c r="H2374" s="3">
        <v>45187</v>
      </c>
      <c r="I2374" s="2">
        <f>'Main Data (2)'!$D2374-'Main Data (2)'!$F2374</f>
        <v>287</v>
      </c>
      <c r="J2374" s="2">
        <f>'Main Data (2)'!$D2374*'Main Data (2)'!$G2374</f>
        <v>82102.17</v>
      </c>
      <c r="K2374" s="2">
        <f>'Main Data (2)'!$F2374*'Main Data (2)'!$G2374</f>
        <v>8696.18</v>
      </c>
      <c r="L2374" s="6" t="str">
        <f t="shared" si="37"/>
        <v>No</v>
      </c>
    </row>
    <row r="2375" spans="1:12" x14ac:dyDescent="0.25">
      <c r="A2375" s="4" t="s">
        <v>2236</v>
      </c>
      <c r="B2375" s="4" t="s">
        <v>26</v>
      </c>
      <c r="C2375" s="4" t="s">
        <v>15</v>
      </c>
      <c r="D2375" s="4">
        <v>516</v>
      </c>
      <c r="E2375" s="4">
        <v>27</v>
      </c>
      <c r="F2375" s="4">
        <v>267</v>
      </c>
      <c r="G2375" s="4">
        <v>241.69</v>
      </c>
      <c r="H2375" s="5">
        <v>45046</v>
      </c>
      <c r="I2375" s="4">
        <f>'Main Data (2)'!$D2375-'Main Data (2)'!$F2375</f>
        <v>249</v>
      </c>
      <c r="J2375" s="4">
        <f>'Main Data (2)'!$D2375*'Main Data (2)'!$G2375</f>
        <v>124712.04</v>
      </c>
      <c r="K2375" s="4">
        <f>'Main Data (2)'!$F2375*'Main Data (2)'!$G2375</f>
        <v>64531.229999999996</v>
      </c>
      <c r="L2375" s="7" t="str">
        <f t="shared" si="37"/>
        <v>No</v>
      </c>
    </row>
    <row r="2376" spans="1:12" x14ac:dyDescent="0.25">
      <c r="A2376" s="2" t="s">
        <v>2238</v>
      </c>
      <c r="B2376" s="2" t="s">
        <v>14</v>
      </c>
      <c r="C2376" s="2" t="s">
        <v>15</v>
      </c>
      <c r="D2376" s="2">
        <v>388</v>
      </c>
      <c r="E2376" s="2">
        <v>44</v>
      </c>
      <c r="F2376" s="2">
        <v>245</v>
      </c>
      <c r="G2376" s="2">
        <v>282.92</v>
      </c>
      <c r="H2376" s="3">
        <v>45202</v>
      </c>
      <c r="I2376" s="2">
        <f>'Main Data (2)'!$D2376-'Main Data (2)'!$F2376</f>
        <v>143</v>
      </c>
      <c r="J2376" s="2">
        <f>'Main Data (2)'!$D2376*'Main Data (2)'!$G2376</f>
        <v>109772.96</v>
      </c>
      <c r="K2376" s="2">
        <f>'Main Data (2)'!$F2376*'Main Data (2)'!$G2376</f>
        <v>69315.400000000009</v>
      </c>
      <c r="L2376" s="6" t="str">
        <f t="shared" si="37"/>
        <v>No</v>
      </c>
    </row>
    <row r="2377" spans="1:12" x14ac:dyDescent="0.25">
      <c r="A2377" s="4" t="s">
        <v>2262</v>
      </c>
      <c r="B2377" s="4" t="s">
        <v>35</v>
      </c>
      <c r="C2377" s="4" t="s">
        <v>15</v>
      </c>
      <c r="D2377" s="4">
        <v>407</v>
      </c>
      <c r="E2377" s="4">
        <v>82</v>
      </c>
      <c r="F2377" s="4">
        <v>257</v>
      </c>
      <c r="G2377" s="4">
        <v>257.13</v>
      </c>
      <c r="H2377" s="5">
        <v>45087</v>
      </c>
      <c r="I2377" s="4">
        <f>'Main Data (2)'!$D2377-'Main Data (2)'!$F2377</f>
        <v>150</v>
      </c>
      <c r="J2377" s="4">
        <f>'Main Data (2)'!$D2377*'Main Data (2)'!$G2377</f>
        <v>104651.91</v>
      </c>
      <c r="K2377" s="4">
        <f>'Main Data (2)'!$F2377*'Main Data (2)'!$G2377</f>
        <v>66082.41</v>
      </c>
      <c r="L2377" s="7" t="str">
        <f t="shared" si="37"/>
        <v>No</v>
      </c>
    </row>
    <row r="2378" spans="1:12" x14ac:dyDescent="0.25">
      <c r="A2378" s="2" t="s">
        <v>2263</v>
      </c>
      <c r="B2378" s="2" t="s">
        <v>48</v>
      </c>
      <c r="C2378" s="2" t="s">
        <v>15</v>
      </c>
      <c r="D2378" s="2">
        <v>400</v>
      </c>
      <c r="E2378" s="2">
        <v>84</v>
      </c>
      <c r="F2378" s="2">
        <v>134</v>
      </c>
      <c r="G2378" s="2">
        <v>92.97</v>
      </c>
      <c r="H2378" s="3">
        <v>44952</v>
      </c>
      <c r="I2378" s="2">
        <f>'Main Data (2)'!$D2378-'Main Data (2)'!$F2378</f>
        <v>266</v>
      </c>
      <c r="J2378" s="2">
        <f>'Main Data (2)'!$D2378*'Main Data (2)'!$G2378</f>
        <v>37188</v>
      </c>
      <c r="K2378" s="2">
        <f>'Main Data (2)'!$F2378*'Main Data (2)'!$G2378</f>
        <v>12457.98</v>
      </c>
      <c r="L2378" s="6" t="str">
        <f t="shared" si="37"/>
        <v>No</v>
      </c>
    </row>
    <row r="2379" spans="1:12" x14ac:dyDescent="0.25">
      <c r="A2379" s="4" t="s">
        <v>2265</v>
      </c>
      <c r="B2379" s="4" t="s">
        <v>48</v>
      </c>
      <c r="C2379" s="4" t="s">
        <v>15</v>
      </c>
      <c r="D2379" s="4">
        <v>346</v>
      </c>
      <c r="E2379" s="4">
        <v>81</v>
      </c>
      <c r="F2379" s="4">
        <v>175</v>
      </c>
      <c r="G2379" s="4">
        <v>36.590000000000003</v>
      </c>
      <c r="H2379" s="5">
        <v>45152</v>
      </c>
      <c r="I2379" s="4">
        <f>'Main Data (2)'!$D2379-'Main Data (2)'!$F2379</f>
        <v>171</v>
      </c>
      <c r="J2379" s="4">
        <f>'Main Data (2)'!$D2379*'Main Data (2)'!$G2379</f>
        <v>12660.140000000001</v>
      </c>
      <c r="K2379" s="4">
        <f>'Main Data (2)'!$F2379*'Main Data (2)'!$G2379</f>
        <v>6403.2500000000009</v>
      </c>
      <c r="L2379" s="7" t="str">
        <f t="shared" si="37"/>
        <v>No</v>
      </c>
    </row>
    <row r="2380" spans="1:12" x14ac:dyDescent="0.25">
      <c r="A2380" s="2" t="s">
        <v>2266</v>
      </c>
      <c r="B2380" s="2" t="s">
        <v>37</v>
      </c>
      <c r="C2380" s="2" t="s">
        <v>15</v>
      </c>
      <c r="D2380" s="2">
        <v>267</v>
      </c>
      <c r="E2380" s="2">
        <v>44</v>
      </c>
      <c r="F2380" s="2">
        <v>238</v>
      </c>
      <c r="G2380" s="2">
        <v>285.01</v>
      </c>
      <c r="H2380" s="3">
        <v>45248</v>
      </c>
      <c r="I2380" s="2">
        <f>'Main Data (2)'!$D2380-'Main Data (2)'!$F2380</f>
        <v>29</v>
      </c>
      <c r="J2380" s="2">
        <f>'Main Data (2)'!$D2380*'Main Data (2)'!$G2380</f>
        <v>76097.67</v>
      </c>
      <c r="K2380" s="2">
        <f>'Main Data (2)'!$F2380*'Main Data (2)'!$G2380</f>
        <v>67832.38</v>
      </c>
      <c r="L2380" s="6" t="str">
        <f t="shared" si="37"/>
        <v>No</v>
      </c>
    </row>
    <row r="2381" spans="1:12" x14ac:dyDescent="0.25">
      <c r="A2381" s="4" t="s">
        <v>2272</v>
      </c>
      <c r="B2381" s="4" t="s">
        <v>37</v>
      </c>
      <c r="C2381" s="4" t="s">
        <v>15</v>
      </c>
      <c r="D2381" s="4">
        <v>164</v>
      </c>
      <c r="E2381" s="4">
        <v>61</v>
      </c>
      <c r="F2381" s="4">
        <v>40</v>
      </c>
      <c r="G2381" s="4">
        <v>497.01</v>
      </c>
      <c r="H2381" s="5">
        <v>45245</v>
      </c>
      <c r="I2381" s="4">
        <f>'Main Data (2)'!$D2381-'Main Data (2)'!$F2381</f>
        <v>124</v>
      </c>
      <c r="J2381" s="4">
        <f>'Main Data (2)'!$D2381*'Main Data (2)'!$G2381</f>
        <v>81509.64</v>
      </c>
      <c r="K2381" s="4">
        <f>'Main Data (2)'!$F2381*'Main Data (2)'!$G2381</f>
        <v>19880.400000000001</v>
      </c>
      <c r="L2381" s="7" t="str">
        <f t="shared" si="37"/>
        <v>No</v>
      </c>
    </row>
    <row r="2382" spans="1:12" x14ac:dyDescent="0.25">
      <c r="A2382" s="2" t="s">
        <v>2276</v>
      </c>
      <c r="B2382" s="2" t="s">
        <v>48</v>
      </c>
      <c r="C2382" s="2" t="s">
        <v>15</v>
      </c>
      <c r="D2382" s="2">
        <v>384</v>
      </c>
      <c r="E2382" s="2">
        <v>64</v>
      </c>
      <c r="F2382" s="2">
        <v>185</v>
      </c>
      <c r="G2382" s="2">
        <v>289.52</v>
      </c>
      <c r="H2382" s="3">
        <v>45134</v>
      </c>
      <c r="I2382" s="2">
        <f>'Main Data (2)'!$D2382-'Main Data (2)'!$F2382</f>
        <v>199</v>
      </c>
      <c r="J2382" s="2">
        <f>'Main Data (2)'!$D2382*'Main Data (2)'!$G2382</f>
        <v>111175.67999999999</v>
      </c>
      <c r="K2382" s="2">
        <f>'Main Data (2)'!$F2382*'Main Data (2)'!$G2382</f>
        <v>53561.2</v>
      </c>
      <c r="L2382" s="6" t="str">
        <f t="shared" si="37"/>
        <v>No</v>
      </c>
    </row>
    <row r="2383" spans="1:12" x14ac:dyDescent="0.25">
      <c r="A2383" s="4" t="s">
        <v>2279</v>
      </c>
      <c r="B2383" s="4" t="s">
        <v>28</v>
      </c>
      <c r="C2383" s="4" t="s">
        <v>15</v>
      </c>
      <c r="D2383" s="4">
        <v>227</v>
      </c>
      <c r="E2383" s="4">
        <v>52</v>
      </c>
      <c r="F2383" s="4">
        <v>143</v>
      </c>
      <c r="G2383" s="4">
        <v>303.55</v>
      </c>
      <c r="H2383" s="5">
        <v>44995</v>
      </c>
      <c r="I2383" s="4">
        <f>'Main Data (2)'!$D2383-'Main Data (2)'!$F2383</f>
        <v>84</v>
      </c>
      <c r="J2383" s="4">
        <f>'Main Data (2)'!$D2383*'Main Data (2)'!$G2383</f>
        <v>68905.850000000006</v>
      </c>
      <c r="K2383" s="4">
        <f>'Main Data (2)'!$F2383*'Main Data (2)'!$G2383</f>
        <v>43407.65</v>
      </c>
      <c r="L2383" s="7" t="str">
        <f t="shared" si="37"/>
        <v>No</v>
      </c>
    </row>
    <row r="2384" spans="1:12" x14ac:dyDescent="0.25">
      <c r="A2384" s="2" t="s">
        <v>2289</v>
      </c>
      <c r="B2384" s="2" t="s">
        <v>35</v>
      </c>
      <c r="C2384" s="2" t="s">
        <v>15</v>
      </c>
      <c r="D2384" s="2">
        <v>100</v>
      </c>
      <c r="E2384" s="2">
        <v>41</v>
      </c>
      <c r="F2384" s="2">
        <v>84</v>
      </c>
      <c r="G2384" s="2">
        <v>205.61</v>
      </c>
      <c r="H2384" s="3">
        <v>45263</v>
      </c>
      <c r="I2384" s="2">
        <f>'Main Data (2)'!$D2384-'Main Data (2)'!$F2384</f>
        <v>16</v>
      </c>
      <c r="J2384" s="2">
        <f>'Main Data (2)'!$D2384*'Main Data (2)'!$G2384</f>
        <v>20561</v>
      </c>
      <c r="K2384" s="2">
        <f>'Main Data (2)'!$F2384*'Main Data (2)'!$G2384</f>
        <v>17271.240000000002</v>
      </c>
      <c r="L2384" s="6" t="str">
        <f t="shared" si="37"/>
        <v>No</v>
      </c>
    </row>
    <row r="2385" spans="1:12" x14ac:dyDescent="0.25">
      <c r="A2385" s="4" t="s">
        <v>2295</v>
      </c>
      <c r="B2385" s="4" t="s">
        <v>8</v>
      </c>
      <c r="C2385" s="4" t="s">
        <v>15</v>
      </c>
      <c r="D2385" s="4">
        <v>322</v>
      </c>
      <c r="E2385" s="4">
        <v>28</v>
      </c>
      <c r="F2385" s="4">
        <v>51</v>
      </c>
      <c r="G2385" s="4">
        <v>430.09</v>
      </c>
      <c r="H2385" s="5">
        <v>44980</v>
      </c>
      <c r="I2385" s="4">
        <f>'Main Data (2)'!$D2385-'Main Data (2)'!$F2385</f>
        <v>271</v>
      </c>
      <c r="J2385" s="4">
        <f>'Main Data (2)'!$D2385*'Main Data (2)'!$G2385</f>
        <v>138488.97999999998</v>
      </c>
      <c r="K2385" s="4">
        <f>'Main Data (2)'!$F2385*'Main Data (2)'!$G2385</f>
        <v>21934.59</v>
      </c>
      <c r="L2385" s="7" t="str">
        <f t="shared" si="37"/>
        <v>No</v>
      </c>
    </row>
    <row r="2386" spans="1:12" x14ac:dyDescent="0.25">
      <c r="A2386" s="2" t="s">
        <v>2296</v>
      </c>
      <c r="B2386" s="2" t="s">
        <v>14</v>
      </c>
      <c r="C2386" s="2" t="s">
        <v>15</v>
      </c>
      <c r="D2386" s="2">
        <v>241</v>
      </c>
      <c r="E2386" s="2">
        <v>86</v>
      </c>
      <c r="F2386" s="2">
        <v>180</v>
      </c>
      <c r="G2386" s="2">
        <v>481.58</v>
      </c>
      <c r="H2386" s="3">
        <v>45126</v>
      </c>
      <c r="I2386" s="2">
        <f>'Main Data (2)'!$D2386-'Main Data (2)'!$F2386</f>
        <v>61</v>
      </c>
      <c r="J2386" s="2">
        <f>'Main Data (2)'!$D2386*'Main Data (2)'!$G2386</f>
        <v>116060.78</v>
      </c>
      <c r="K2386" s="2">
        <f>'Main Data (2)'!$F2386*'Main Data (2)'!$G2386</f>
        <v>86684.4</v>
      </c>
      <c r="L2386" s="6" t="str">
        <f t="shared" si="37"/>
        <v>No</v>
      </c>
    </row>
    <row r="2387" spans="1:12" x14ac:dyDescent="0.25">
      <c r="A2387" s="4" t="s">
        <v>2302</v>
      </c>
      <c r="B2387" s="4" t="s">
        <v>37</v>
      </c>
      <c r="C2387" s="4" t="s">
        <v>15</v>
      </c>
      <c r="D2387" s="4">
        <v>217</v>
      </c>
      <c r="E2387" s="4">
        <v>22</v>
      </c>
      <c r="F2387" s="4">
        <v>10</v>
      </c>
      <c r="G2387" s="4">
        <v>333.84</v>
      </c>
      <c r="H2387" s="5">
        <v>45279</v>
      </c>
      <c r="I2387" s="4">
        <f>'Main Data (2)'!$D2387-'Main Data (2)'!$F2387</f>
        <v>207</v>
      </c>
      <c r="J2387" s="4">
        <f>'Main Data (2)'!$D2387*'Main Data (2)'!$G2387</f>
        <v>72443.28</v>
      </c>
      <c r="K2387" s="4">
        <f>'Main Data (2)'!$F2387*'Main Data (2)'!$G2387</f>
        <v>3338.3999999999996</v>
      </c>
      <c r="L2387" s="7" t="str">
        <f t="shared" si="37"/>
        <v>No</v>
      </c>
    </row>
    <row r="2388" spans="1:12" x14ac:dyDescent="0.25">
      <c r="A2388" s="2" t="s">
        <v>2304</v>
      </c>
      <c r="B2388" s="2" t="s">
        <v>48</v>
      </c>
      <c r="C2388" s="2" t="s">
        <v>15</v>
      </c>
      <c r="D2388" s="2">
        <v>399</v>
      </c>
      <c r="E2388" s="2">
        <v>83</v>
      </c>
      <c r="F2388" s="2">
        <v>130</v>
      </c>
      <c r="G2388" s="2">
        <v>189.18</v>
      </c>
      <c r="H2388" s="3">
        <v>45123</v>
      </c>
      <c r="I2388" s="2">
        <f>'Main Data (2)'!$D2388-'Main Data (2)'!$F2388</f>
        <v>269</v>
      </c>
      <c r="J2388" s="2">
        <f>'Main Data (2)'!$D2388*'Main Data (2)'!$G2388</f>
        <v>75482.820000000007</v>
      </c>
      <c r="K2388" s="2">
        <f>'Main Data (2)'!$F2388*'Main Data (2)'!$G2388</f>
        <v>24593.4</v>
      </c>
      <c r="L2388" s="6" t="str">
        <f t="shared" si="37"/>
        <v>No</v>
      </c>
    </row>
    <row r="2389" spans="1:12" x14ac:dyDescent="0.25">
      <c r="A2389" s="4" t="s">
        <v>2308</v>
      </c>
      <c r="B2389" s="4" t="s">
        <v>8</v>
      </c>
      <c r="C2389" s="4" t="s">
        <v>15</v>
      </c>
      <c r="D2389" s="4">
        <v>259</v>
      </c>
      <c r="E2389" s="4">
        <v>40</v>
      </c>
      <c r="F2389" s="4">
        <v>246</v>
      </c>
      <c r="G2389" s="4">
        <v>165.1</v>
      </c>
      <c r="H2389" s="5">
        <v>45138</v>
      </c>
      <c r="I2389" s="4">
        <f>'Main Data (2)'!$D2389-'Main Data (2)'!$F2389</f>
        <v>13</v>
      </c>
      <c r="J2389" s="4">
        <f>'Main Data (2)'!$D2389*'Main Data (2)'!$G2389</f>
        <v>42760.9</v>
      </c>
      <c r="K2389" s="4">
        <f>'Main Data (2)'!$F2389*'Main Data (2)'!$G2389</f>
        <v>40614.6</v>
      </c>
      <c r="L2389" s="7" t="str">
        <f t="shared" si="37"/>
        <v>No</v>
      </c>
    </row>
    <row r="2390" spans="1:12" x14ac:dyDescent="0.25">
      <c r="A2390" s="2" t="s">
        <v>2314</v>
      </c>
      <c r="B2390" s="2" t="s">
        <v>26</v>
      </c>
      <c r="C2390" s="2" t="s">
        <v>15</v>
      </c>
      <c r="D2390" s="2">
        <v>92</v>
      </c>
      <c r="E2390" s="2">
        <v>67</v>
      </c>
      <c r="F2390" s="2">
        <v>42</v>
      </c>
      <c r="G2390" s="2">
        <v>376.46</v>
      </c>
      <c r="H2390" s="3">
        <v>45083</v>
      </c>
      <c r="I2390" s="2">
        <f>'Main Data (2)'!$D2390-'Main Data (2)'!$F2390</f>
        <v>50</v>
      </c>
      <c r="J2390" s="2">
        <f>'Main Data (2)'!$D2390*'Main Data (2)'!$G2390</f>
        <v>34634.32</v>
      </c>
      <c r="K2390" s="2">
        <f>'Main Data (2)'!$F2390*'Main Data (2)'!$G2390</f>
        <v>15811.32</v>
      </c>
      <c r="L2390" s="6" t="str">
        <f t="shared" si="37"/>
        <v>No</v>
      </c>
    </row>
    <row r="2391" spans="1:12" x14ac:dyDescent="0.25">
      <c r="A2391" s="4" t="s">
        <v>2315</v>
      </c>
      <c r="B2391" s="4" t="s">
        <v>14</v>
      </c>
      <c r="C2391" s="4" t="s">
        <v>15</v>
      </c>
      <c r="D2391" s="4">
        <v>421</v>
      </c>
      <c r="E2391" s="4">
        <v>36</v>
      </c>
      <c r="F2391" s="4">
        <v>158</v>
      </c>
      <c r="G2391" s="4">
        <v>209.74</v>
      </c>
      <c r="H2391" s="5">
        <v>44942</v>
      </c>
      <c r="I2391" s="4">
        <f>'Main Data (2)'!$D2391-'Main Data (2)'!$F2391</f>
        <v>263</v>
      </c>
      <c r="J2391" s="4">
        <f>'Main Data (2)'!$D2391*'Main Data (2)'!$G2391</f>
        <v>88300.540000000008</v>
      </c>
      <c r="K2391" s="4">
        <f>'Main Data (2)'!$F2391*'Main Data (2)'!$G2391</f>
        <v>33138.92</v>
      </c>
      <c r="L2391" s="7" t="str">
        <f t="shared" si="37"/>
        <v>No</v>
      </c>
    </row>
    <row r="2392" spans="1:12" x14ac:dyDescent="0.25">
      <c r="A2392" s="2" t="s">
        <v>2323</v>
      </c>
      <c r="B2392" s="2" t="s">
        <v>12</v>
      </c>
      <c r="C2392" s="2" t="s">
        <v>15</v>
      </c>
      <c r="D2392" s="2">
        <v>425</v>
      </c>
      <c r="E2392" s="2">
        <v>74</v>
      </c>
      <c r="F2392" s="2">
        <v>224</v>
      </c>
      <c r="G2392" s="2">
        <v>154.69999999999999</v>
      </c>
      <c r="H2392" s="3">
        <v>45206</v>
      </c>
      <c r="I2392" s="2">
        <f>'Main Data (2)'!$D2392-'Main Data (2)'!$F2392</f>
        <v>201</v>
      </c>
      <c r="J2392" s="2">
        <f>'Main Data (2)'!$D2392*'Main Data (2)'!$G2392</f>
        <v>65747.5</v>
      </c>
      <c r="K2392" s="2">
        <f>'Main Data (2)'!$F2392*'Main Data (2)'!$G2392</f>
        <v>34652.799999999996</v>
      </c>
      <c r="L2392" s="6" t="str">
        <f t="shared" si="37"/>
        <v>No</v>
      </c>
    </row>
    <row r="2393" spans="1:12" x14ac:dyDescent="0.25">
      <c r="A2393" s="4" t="s">
        <v>2329</v>
      </c>
      <c r="B2393" s="4" t="s">
        <v>35</v>
      </c>
      <c r="C2393" s="4" t="s">
        <v>15</v>
      </c>
      <c r="D2393" s="4">
        <v>182</v>
      </c>
      <c r="E2393" s="4">
        <v>34</v>
      </c>
      <c r="F2393" s="4">
        <v>57</v>
      </c>
      <c r="G2393" s="4">
        <v>292.19</v>
      </c>
      <c r="H2393" s="5">
        <v>45265</v>
      </c>
      <c r="I2393" s="4">
        <f>'Main Data (2)'!$D2393-'Main Data (2)'!$F2393</f>
        <v>125</v>
      </c>
      <c r="J2393" s="4">
        <f>'Main Data (2)'!$D2393*'Main Data (2)'!$G2393</f>
        <v>53178.58</v>
      </c>
      <c r="K2393" s="4">
        <f>'Main Data (2)'!$F2393*'Main Data (2)'!$G2393</f>
        <v>16654.829999999998</v>
      </c>
      <c r="L2393" s="7" t="str">
        <f t="shared" si="37"/>
        <v>No</v>
      </c>
    </row>
    <row r="2394" spans="1:12" x14ac:dyDescent="0.25">
      <c r="A2394" s="2" t="s">
        <v>2332</v>
      </c>
      <c r="B2394" s="2" t="s">
        <v>14</v>
      </c>
      <c r="C2394" s="2" t="s">
        <v>15</v>
      </c>
      <c r="D2394" s="2">
        <v>331</v>
      </c>
      <c r="E2394" s="2">
        <v>42</v>
      </c>
      <c r="F2394" s="2">
        <v>241</v>
      </c>
      <c r="G2394" s="2">
        <v>175.47</v>
      </c>
      <c r="H2394" s="3">
        <v>44962</v>
      </c>
      <c r="I2394" s="2">
        <f>'Main Data (2)'!$D2394-'Main Data (2)'!$F2394</f>
        <v>90</v>
      </c>
      <c r="J2394" s="2">
        <f>'Main Data (2)'!$D2394*'Main Data (2)'!$G2394</f>
        <v>58080.57</v>
      </c>
      <c r="K2394" s="2">
        <f>'Main Data (2)'!$F2394*'Main Data (2)'!$G2394</f>
        <v>42288.27</v>
      </c>
      <c r="L2394" s="6" t="str">
        <f t="shared" si="37"/>
        <v>No</v>
      </c>
    </row>
    <row r="2395" spans="1:12" x14ac:dyDescent="0.25">
      <c r="A2395" s="4" t="s">
        <v>2335</v>
      </c>
      <c r="B2395" s="4" t="s">
        <v>28</v>
      </c>
      <c r="C2395" s="4" t="s">
        <v>15</v>
      </c>
      <c r="D2395" s="4">
        <v>220</v>
      </c>
      <c r="E2395" s="4">
        <v>33</v>
      </c>
      <c r="F2395" s="4">
        <v>103</v>
      </c>
      <c r="G2395" s="4">
        <v>220.04</v>
      </c>
      <c r="H2395" s="5">
        <v>44993</v>
      </c>
      <c r="I2395" s="4">
        <f>'Main Data (2)'!$D2395-'Main Data (2)'!$F2395</f>
        <v>117</v>
      </c>
      <c r="J2395" s="4">
        <f>'Main Data (2)'!$D2395*'Main Data (2)'!$G2395</f>
        <v>48408.799999999996</v>
      </c>
      <c r="K2395" s="4">
        <f>'Main Data (2)'!$F2395*'Main Data (2)'!$G2395</f>
        <v>22664.12</v>
      </c>
      <c r="L2395" s="7" t="str">
        <f t="shared" si="37"/>
        <v>No</v>
      </c>
    </row>
    <row r="2396" spans="1:12" x14ac:dyDescent="0.25">
      <c r="A2396" s="2" t="s">
        <v>2338</v>
      </c>
      <c r="B2396" s="2" t="s">
        <v>12</v>
      </c>
      <c r="C2396" s="2" t="s">
        <v>15</v>
      </c>
      <c r="D2396" s="2">
        <v>332</v>
      </c>
      <c r="E2396" s="2">
        <v>80</v>
      </c>
      <c r="F2396" s="2">
        <v>210</v>
      </c>
      <c r="G2396" s="2">
        <v>169.64</v>
      </c>
      <c r="H2396" s="3">
        <v>45109</v>
      </c>
      <c r="I2396" s="2">
        <f>'Main Data (2)'!$D2396-'Main Data (2)'!$F2396</f>
        <v>122</v>
      </c>
      <c r="J2396" s="2">
        <f>'Main Data (2)'!$D2396*'Main Data (2)'!$G2396</f>
        <v>56320.479999999996</v>
      </c>
      <c r="K2396" s="2">
        <f>'Main Data (2)'!$F2396*'Main Data (2)'!$G2396</f>
        <v>35624.399999999994</v>
      </c>
      <c r="L2396" s="6" t="str">
        <f t="shared" si="37"/>
        <v>No</v>
      </c>
    </row>
    <row r="2397" spans="1:12" x14ac:dyDescent="0.25">
      <c r="A2397" s="4" t="s">
        <v>2346</v>
      </c>
      <c r="B2397" s="4" t="s">
        <v>14</v>
      </c>
      <c r="C2397" s="4" t="s">
        <v>15</v>
      </c>
      <c r="D2397" s="4">
        <v>437</v>
      </c>
      <c r="E2397" s="4">
        <v>78</v>
      </c>
      <c r="F2397" s="4">
        <v>285</v>
      </c>
      <c r="G2397" s="4">
        <v>306.13</v>
      </c>
      <c r="H2397" s="5">
        <v>45001</v>
      </c>
      <c r="I2397" s="4">
        <f>'Main Data (2)'!$D2397-'Main Data (2)'!$F2397</f>
        <v>152</v>
      </c>
      <c r="J2397" s="4">
        <f>'Main Data (2)'!$D2397*'Main Data (2)'!$G2397</f>
        <v>133778.81</v>
      </c>
      <c r="K2397" s="4">
        <f>'Main Data (2)'!$F2397*'Main Data (2)'!$G2397</f>
        <v>87247.05</v>
      </c>
      <c r="L2397" s="7" t="str">
        <f t="shared" si="37"/>
        <v>No</v>
      </c>
    </row>
    <row r="2398" spans="1:12" x14ac:dyDescent="0.25">
      <c r="A2398" s="2" t="s">
        <v>2353</v>
      </c>
      <c r="B2398" s="2" t="s">
        <v>14</v>
      </c>
      <c r="C2398" s="2" t="s">
        <v>15</v>
      </c>
      <c r="D2398" s="2">
        <v>33</v>
      </c>
      <c r="E2398" s="2">
        <v>24</v>
      </c>
      <c r="F2398" s="2">
        <v>18</v>
      </c>
      <c r="G2398" s="2">
        <v>390.44</v>
      </c>
      <c r="H2398" s="3">
        <v>45156</v>
      </c>
      <c r="I2398" s="2">
        <f>'Main Data (2)'!$D2398-'Main Data (2)'!$F2398</f>
        <v>15</v>
      </c>
      <c r="J2398" s="2">
        <f>'Main Data (2)'!$D2398*'Main Data (2)'!$G2398</f>
        <v>12884.52</v>
      </c>
      <c r="K2398" s="2">
        <f>'Main Data (2)'!$F2398*'Main Data (2)'!$G2398</f>
        <v>7027.92</v>
      </c>
      <c r="L2398" s="6" t="str">
        <f t="shared" si="37"/>
        <v>No</v>
      </c>
    </row>
    <row r="2399" spans="1:12" x14ac:dyDescent="0.25">
      <c r="A2399" s="4" t="s">
        <v>2359</v>
      </c>
      <c r="B2399" s="4" t="s">
        <v>17</v>
      </c>
      <c r="C2399" s="4" t="s">
        <v>15</v>
      </c>
      <c r="D2399" s="4">
        <v>410</v>
      </c>
      <c r="E2399" s="4">
        <v>36</v>
      </c>
      <c r="F2399" s="4">
        <v>197</v>
      </c>
      <c r="G2399" s="4">
        <v>157.81</v>
      </c>
      <c r="H2399" s="5">
        <v>45228</v>
      </c>
      <c r="I2399" s="4">
        <f>'Main Data (2)'!$D2399-'Main Data (2)'!$F2399</f>
        <v>213</v>
      </c>
      <c r="J2399" s="4">
        <f>'Main Data (2)'!$D2399*'Main Data (2)'!$G2399</f>
        <v>64702.1</v>
      </c>
      <c r="K2399" s="4">
        <f>'Main Data (2)'!$F2399*'Main Data (2)'!$G2399</f>
        <v>31088.57</v>
      </c>
      <c r="L2399" s="7" t="str">
        <f t="shared" si="37"/>
        <v>No</v>
      </c>
    </row>
    <row r="2400" spans="1:12" x14ac:dyDescent="0.25">
      <c r="A2400" s="2" t="s">
        <v>2360</v>
      </c>
      <c r="B2400" s="2" t="s">
        <v>12</v>
      </c>
      <c r="C2400" s="2" t="s">
        <v>15</v>
      </c>
      <c r="D2400" s="2">
        <v>290</v>
      </c>
      <c r="E2400" s="2">
        <v>91</v>
      </c>
      <c r="F2400" s="2">
        <v>246</v>
      </c>
      <c r="G2400" s="2">
        <v>479.83</v>
      </c>
      <c r="H2400" s="3">
        <v>45109</v>
      </c>
      <c r="I2400" s="2">
        <f>'Main Data (2)'!$D2400-'Main Data (2)'!$F2400</f>
        <v>44</v>
      </c>
      <c r="J2400" s="2">
        <f>'Main Data (2)'!$D2400*'Main Data (2)'!$G2400</f>
        <v>139150.69999999998</v>
      </c>
      <c r="K2400" s="2">
        <f>'Main Data (2)'!$F2400*'Main Data (2)'!$G2400</f>
        <v>118038.18</v>
      </c>
      <c r="L2400" s="6" t="str">
        <f t="shared" si="37"/>
        <v>No</v>
      </c>
    </row>
    <row r="2401" spans="1:12" x14ac:dyDescent="0.25">
      <c r="A2401" s="4" t="s">
        <v>2361</v>
      </c>
      <c r="B2401" s="4" t="s">
        <v>28</v>
      </c>
      <c r="C2401" s="4" t="s">
        <v>15</v>
      </c>
      <c r="D2401" s="4">
        <v>313</v>
      </c>
      <c r="E2401" s="4">
        <v>54</v>
      </c>
      <c r="F2401" s="4">
        <v>16</v>
      </c>
      <c r="G2401" s="4">
        <v>266.27999999999997</v>
      </c>
      <c r="H2401" s="5">
        <v>44973</v>
      </c>
      <c r="I2401" s="4">
        <f>'Main Data (2)'!$D2401-'Main Data (2)'!$F2401</f>
        <v>297</v>
      </c>
      <c r="J2401" s="4">
        <f>'Main Data (2)'!$D2401*'Main Data (2)'!$G2401</f>
        <v>83345.639999999985</v>
      </c>
      <c r="K2401" s="4">
        <f>'Main Data (2)'!$F2401*'Main Data (2)'!$G2401</f>
        <v>4260.4799999999996</v>
      </c>
      <c r="L2401" s="7" t="str">
        <f t="shared" si="37"/>
        <v>No</v>
      </c>
    </row>
    <row r="2402" spans="1:12" x14ac:dyDescent="0.25">
      <c r="A2402" s="2" t="s">
        <v>2362</v>
      </c>
      <c r="B2402" s="2" t="s">
        <v>21</v>
      </c>
      <c r="C2402" s="2" t="s">
        <v>15</v>
      </c>
      <c r="D2402" s="2">
        <v>351</v>
      </c>
      <c r="E2402" s="2">
        <v>69</v>
      </c>
      <c r="F2402" s="2">
        <v>178</v>
      </c>
      <c r="G2402" s="2">
        <v>188.8</v>
      </c>
      <c r="H2402" s="3">
        <v>45259</v>
      </c>
      <c r="I2402" s="2">
        <f>'Main Data (2)'!$D2402-'Main Data (2)'!$F2402</f>
        <v>173</v>
      </c>
      <c r="J2402" s="2">
        <f>'Main Data (2)'!$D2402*'Main Data (2)'!$G2402</f>
        <v>66268.800000000003</v>
      </c>
      <c r="K2402" s="2">
        <f>'Main Data (2)'!$F2402*'Main Data (2)'!$G2402</f>
        <v>33606.400000000001</v>
      </c>
      <c r="L2402" s="6" t="str">
        <f t="shared" si="37"/>
        <v>No</v>
      </c>
    </row>
    <row r="2403" spans="1:12" x14ac:dyDescent="0.25">
      <c r="A2403" s="4" t="s">
        <v>2377</v>
      </c>
      <c r="B2403" s="4" t="s">
        <v>8</v>
      </c>
      <c r="C2403" s="4" t="s">
        <v>15</v>
      </c>
      <c r="D2403" s="4">
        <v>174</v>
      </c>
      <c r="E2403" s="4">
        <v>48</v>
      </c>
      <c r="F2403" s="4">
        <v>116</v>
      </c>
      <c r="G2403" s="4">
        <v>479.13</v>
      </c>
      <c r="H2403" s="5">
        <v>45188</v>
      </c>
      <c r="I2403" s="4">
        <f>'Main Data (2)'!$D2403-'Main Data (2)'!$F2403</f>
        <v>58</v>
      </c>
      <c r="J2403" s="4">
        <f>'Main Data (2)'!$D2403*'Main Data (2)'!$G2403</f>
        <v>83368.62</v>
      </c>
      <c r="K2403" s="4">
        <f>'Main Data (2)'!$F2403*'Main Data (2)'!$G2403</f>
        <v>55579.08</v>
      </c>
      <c r="L2403" s="7" t="str">
        <f t="shared" si="37"/>
        <v>No</v>
      </c>
    </row>
    <row r="2404" spans="1:12" x14ac:dyDescent="0.25">
      <c r="A2404" s="2" t="s">
        <v>2378</v>
      </c>
      <c r="B2404" s="2" t="s">
        <v>8</v>
      </c>
      <c r="C2404" s="2" t="s">
        <v>15</v>
      </c>
      <c r="D2404" s="2">
        <v>167</v>
      </c>
      <c r="E2404" s="2">
        <v>43</v>
      </c>
      <c r="F2404" s="2">
        <v>127</v>
      </c>
      <c r="G2404" s="2">
        <v>198.23</v>
      </c>
      <c r="H2404" s="3">
        <v>44944</v>
      </c>
      <c r="I2404" s="2">
        <f>'Main Data (2)'!$D2404-'Main Data (2)'!$F2404</f>
        <v>40</v>
      </c>
      <c r="J2404" s="2">
        <f>'Main Data (2)'!$D2404*'Main Data (2)'!$G2404</f>
        <v>33104.409999999996</v>
      </c>
      <c r="K2404" s="2">
        <f>'Main Data (2)'!$F2404*'Main Data (2)'!$G2404</f>
        <v>25175.21</v>
      </c>
      <c r="L2404" s="6" t="str">
        <f t="shared" si="37"/>
        <v>No</v>
      </c>
    </row>
    <row r="2405" spans="1:12" x14ac:dyDescent="0.25">
      <c r="A2405" s="4" t="s">
        <v>2391</v>
      </c>
      <c r="B2405" s="4" t="s">
        <v>21</v>
      </c>
      <c r="C2405" s="4" t="s">
        <v>15</v>
      </c>
      <c r="D2405" s="4">
        <v>169</v>
      </c>
      <c r="E2405" s="4">
        <v>27</v>
      </c>
      <c r="F2405" s="4">
        <v>1</v>
      </c>
      <c r="G2405" s="4">
        <v>182.52</v>
      </c>
      <c r="H2405" s="5">
        <v>45232</v>
      </c>
      <c r="I2405" s="4">
        <f>'Main Data (2)'!$D2405-'Main Data (2)'!$F2405</f>
        <v>168</v>
      </c>
      <c r="J2405" s="4">
        <f>'Main Data (2)'!$D2405*'Main Data (2)'!$G2405</f>
        <v>30845.88</v>
      </c>
      <c r="K2405" s="4">
        <f>'Main Data (2)'!$F2405*'Main Data (2)'!$G2405</f>
        <v>182.52</v>
      </c>
      <c r="L2405" s="7" t="str">
        <f t="shared" si="37"/>
        <v>No</v>
      </c>
    </row>
    <row r="2406" spans="1:12" x14ac:dyDescent="0.25">
      <c r="A2406" s="2" t="s">
        <v>2392</v>
      </c>
      <c r="B2406" s="2" t="s">
        <v>17</v>
      </c>
      <c r="C2406" s="2" t="s">
        <v>15</v>
      </c>
      <c r="D2406" s="2">
        <v>540</v>
      </c>
      <c r="E2406" s="2">
        <v>97</v>
      </c>
      <c r="F2406" s="2">
        <v>300</v>
      </c>
      <c r="G2406" s="2">
        <v>450.32</v>
      </c>
      <c r="H2406" s="3">
        <v>45006</v>
      </c>
      <c r="I2406" s="2">
        <f>'Main Data (2)'!$D2406-'Main Data (2)'!$F2406</f>
        <v>240</v>
      </c>
      <c r="J2406" s="2">
        <f>'Main Data (2)'!$D2406*'Main Data (2)'!$G2406</f>
        <v>243172.8</v>
      </c>
      <c r="K2406" s="2">
        <f>'Main Data (2)'!$F2406*'Main Data (2)'!$G2406</f>
        <v>135096</v>
      </c>
      <c r="L2406" s="6" t="str">
        <f t="shared" si="37"/>
        <v>No</v>
      </c>
    </row>
    <row r="2407" spans="1:12" x14ac:dyDescent="0.25">
      <c r="A2407" s="4" t="s">
        <v>2394</v>
      </c>
      <c r="B2407" s="4" t="s">
        <v>21</v>
      </c>
      <c r="C2407" s="4" t="s">
        <v>15</v>
      </c>
      <c r="D2407" s="4">
        <v>216</v>
      </c>
      <c r="E2407" s="4">
        <v>87</v>
      </c>
      <c r="F2407" s="4">
        <v>115</v>
      </c>
      <c r="G2407" s="4">
        <v>388.84</v>
      </c>
      <c r="H2407" s="5">
        <v>45280</v>
      </c>
      <c r="I2407" s="4">
        <f>'Main Data (2)'!$D2407-'Main Data (2)'!$F2407</f>
        <v>101</v>
      </c>
      <c r="J2407" s="4">
        <f>'Main Data (2)'!$D2407*'Main Data (2)'!$G2407</f>
        <v>83989.439999999988</v>
      </c>
      <c r="K2407" s="4">
        <f>'Main Data (2)'!$F2407*'Main Data (2)'!$G2407</f>
        <v>44716.6</v>
      </c>
      <c r="L2407" s="7" t="str">
        <f t="shared" si="37"/>
        <v>No</v>
      </c>
    </row>
    <row r="2408" spans="1:12" x14ac:dyDescent="0.25">
      <c r="A2408" s="2" t="s">
        <v>2396</v>
      </c>
      <c r="B2408" s="2" t="s">
        <v>8</v>
      </c>
      <c r="C2408" s="2" t="s">
        <v>15</v>
      </c>
      <c r="D2408" s="2">
        <v>338</v>
      </c>
      <c r="E2408" s="2">
        <v>31</v>
      </c>
      <c r="F2408" s="2">
        <v>70</v>
      </c>
      <c r="G2408" s="2">
        <v>458.2</v>
      </c>
      <c r="H2408" s="3">
        <v>45251</v>
      </c>
      <c r="I2408" s="2">
        <f>'Main Data (2)'!$D2408-'Main Data (2)'!$F2408</f>
        <v>268</v>
      </c>
      <c r="J2408" s="2">
        <f>'Main Data (2)'!$D2408*'Main Data (2)'!$G2408</f>
        <v>154871.6</v>
      </c>
      <c r="K2408" s="2">
        <f>'Main Data (2)'!$F2408*'Main Data (2)'!$G2408</f>
        <v>32074</v>
      </c>
      <c r="L2408" s="6" t="str">
        <f t="shared" si="37"/>
        <v>No</v>
      </c>
    </row>
    <row r="2409" spans="1:12" x14ac:dyDescent="0.25">
      <c r="A2409" s="4" t="s">
        <v>2399</v>
      </c>
      <c r="B2409" s="4" t="s">
        <v>14</v>
      </c>
      <c r="C2409" s="4" t="s">
        <v>15</v>
      </c>
      <c r="D2409" s="4">
        <v>331</v>
      </c>
      <c r="E2409" s="4">
        <v>98</v>
      </c>
      <c r="F2409" s="4">
        <v>297</v>
      </c>
      <c r="G2409" s="4">
        <v>363.59</v>
      </c>
      <c r="H2409" s="5">
        <v>45067</v>
      </c>
      <c r="I2409" s="4">
        <f>'Main Data (2)'!$D2409-'Main Data (2)'!$F2409</f>
        <v>34</v>
      </c>
      <c r="J2409" s="4">
        <f>'Main Data (2)'!$D2409*'Main Data (2)'!$G2409</f>
        <v>120348.29</v>
      </c>
      <c r="K2409" s="4">
        <f>'Main Data (2)'!$F2409*'Main Data (2)'!$G2409</f>
        <v>107986.23</v>
      </c>
      <c r="L2409" s="7" t="str">
        <f t="shared" si="37"/>
        <v>No</v>
      </c>
    </row>
    <row r="2410" spans="1:12" x14ac:dyDescent="0.25">
      <c r="A2410" s="2" t="s">
        <v>2401</v>
      </c>
      <c r="B2410" s="2" t="s">
        <v>12</v>
      </c>
      <c r="C2410" s="2" t="s">
        <v>15</v>
      </c>
      <c r="D2410" s="2">
        <v>223</v>
      </c>
      <c r="E2410" s="2">
        <v>52</v>
      </c>
      <c r="F2410" s="2">
        <v>21</v>
      </c>
      <c r="G2410" s="2">
        <v>388.1</v>
      </c>
      <c r="H2410" s="3">
        <v>45214</v>
      </c>
      <c r="I2410" s="2">
        <f>'Main Data (2)'!$D2410-'Main Data (2)'!$F2410</f>
        <v>202</v>
      </c>
      <c r="J2410" s="2">
        <f>'Main Data (2)'!$D2410*'Main Data (2)'!$G2410</f>
        <v>86546.3</v>
      </c>
      <c r="K2410" s="2">
        <f>'Main Data (2)'!$F2410*'Main Data (2)'!$G2410</f>
        <v>8150.1</v>
      </c>
      <c r="L2410" s="6" t="str">
        <f t="shared" si="37"/>
        <v>No</v>
      </c>
    </row>
    <row r="2411" spans="1:12" x14ac:dyDescent="0.25">
      <c r="A2411" s="4" t="s">
        <v>2416</v>
      </c>
      <c r="B2411" s="4" t="s">
        <v>8</v>
      </c>
      <c r="C2411" s="4" t="s">
        <v>15</v>
      </c>
      <c r="D2411" s="4">
        <v>377</v>
      </c>
      <c r="E2411" s="4">
        <v>87</v>
      </c>
      <c r="F2411" s="4">
        <v>208</v>
      </c>
      <c r="G2411" s="4">
        <v>30.82</v>
      </c>
      <c r="H2411" s="5">
        <v>45186</v>
      </c>
      <c r="I2411" s="4">
        <f>'Main Data (2)'!$D2411-'Main Data (2)'!$F2411</f>
        <v>169</v>
      </c>
      <c r="J2411" s="4">
        <f>'Main Data (2)'!$D2411*'Main Data (2)'!$G2411</f>
        <v>11619.14</v>
      </c>
      <c r="K2411" s="4">
        <f>'Main Data (2)'!$F2411*'Main Data (2)'!$G2411</f>
        <v>6410.56</v>
      </c>
      <c r="L2411" s="7" t="str">
        <f t="shared" si="37"/>
        <v>No</v>
      </c>
    </row>
    <row r="2412" spans="1:12" x14ac:dyDescent="0.25">
      <c r="A2412" s="2" t="s">
        <v>2419</v>
      </c>
      <c r="B2412" s="2" t="s">
        <v>17</v>
      </c>
      <c r="C2412" s="2" t="s">
        <v>15</v>
      </c>
      <c r="D2412" s="2">
        <v>363</v>
      </c>
      <c r="E2412" s="2">
        <v>80</v>
      </c>
      <c r="F2412" s="2">
        <v>295</v>
      </c>
      <c r="G2412" s="2">
        <v>446.88</v>
      </c>
      <c r="H2412" s="3">
        <v>45219</v>
      </c>
      <c r="I2412" s="2">
        <f>'Main Data (2)'!$D2412-'Main Data (2)'!$F2412</f>
        <v>68</v>
      </c>
      <c r="J2412" s="2">
        <f>'Main Data (2)'!$D2412*'Main Data (2)'!$G2412</f>
        <v>162217.44</v>
      </c>
      <c r="K2412" s="2">
        <f>'Main Data (2)'!$F2412*'Main Data (2)'!$G2412</f>
        <v>131829.6</v>
      </c>
      <c r="L2412" s="6" t="str">
        <f t="shared" si="37"/>
        <v>No</v>
      </c>
    </row>
    <row r="2413" spans="1:12" x14ac:dyDescent="0.25">
      <c r="A2413" s="4" t="s">
        <v>2421</v>
      </c>
      <c r="B2413" s="4" t="s">
        <v>17</v>
      </c>
      <c r="C2413" s="4" t="s">
        <v>15</v>
      </c>
      <c r="D2413" s="4">
        <v>331</v>
      </c>
      <c r="E2413" s="4">
        <v>98</v>
      </c>
      <c r="F2413" s="4">
        <v>47</v>
      </c>
      <c r="G2413" s="4">
        <v>369.43</v>
      </c>
      <c r="H2413" s="5">
        <v>45048</v>
      </c>
      <c r="I2413" s="4">
        <f>'Main Data (2)'!$D2413-'Main Data (2)'!$F2413</f>
        <v>284</v>
      </c>
      <c r="J2413" s="4">
        <f>'Main Data (2)'!$D2413*'Main Data (2)'!$G2413</f>
        <v>122281.33</v>
      </c>
      <c r="K2413" s="4">
        <f>'Main Data (2)'!$F2413*'Main Data (2)'!$G2413</f>
        <v>17363.21</v>
      </c>
      <c r="L2413" s="7" t="str">
        <f t="shared" si="37"/>
        <v>No</v>
      </c>
    </row>
    <row r="2414" spans="1:12" x14ac:dyDescent="0.25">
      <c r="A2414" s="2" t="s">
        <v>2430</v>
      </c>
      <c r="B2414" s="2" t="s">
        <v>26</v>
      </c>
      <c r="C2414" s="2" t="s">
        <v>15</v>
      </c>
      <c r="D2414" s="2">
        <v>319</v>
      </c>
      <c r="E2414" s="2">
        <v>58</v>
      </c>
      <c r="F2414" s="2">
        <v>263</v>
      </c>
      <c r="G2414" s="2">
        <v>144.85</v>
      </c>
      <c r="H2414" s="3">
        <v>45156</v>
      </c>
      <c r="I2414" s="2">
        <f>'Main Data (2)'!$D2414-'Main Data (2)'!$F2414</f>
        <v>56</v>
      </c>
      <c r="J2414" s="2">
        <f>'Main Data (2)'!$D2414*'Main Data (2)'!$G2414</f>
        <v>46207.15</v>
      </c>
      <c r="K2414" s="2">
        <f>'Main Data (2)'!$F2414*'Main Data (2)'!$G2414</f>
        <v>38095.549999999996</v>
      </c>
      <c r="L2414" s="6" t="str">
        <f t="shared" si="37"/>
        <v>No</v>
      </c>
    </row>
    <row r="2415" spans="1:12" x14ac:dyDescent="0.25">
      <c r="A2415" s="4" t="s">
        <v>2432</v>
      </c>
      <c r="B2415" s="4" t="s">
        <v>17</v>
      </c>
      <c r="C2415" s="4" t="s">
        <v>15</v>
      </c>
      <c r="D2415" s="4">
        <v>228</v>
      </c>
      <c r="E2415" s="4">
        <v>71</v>
      </c>
      <c r="F2415" s="4">
        <v>208</v>
      </c>
      <c r="G2415" s="4">
        <v>10.97</v>
      </c>
      <c r="H2415" s="5">
        <v>45153</v>
      </c>
      <c r="I2415" s="4">
        <f>'Main Data (2)'!$D2415-'Main Data (2)'!$F2415</f>
        <v>20</v>
      </c>
      <c r="J2415" s="4">
        <f>'Main Data (2)'!$D2415*'Main Data (2)'!$G2415</f>
        <v>2501.1600000000003</v>
      </c>
      <c r="K2415" s="4">
        <f>'Main Data (2)'!$F2415*'Main Data (2)'!$G2415</f>
        <v>2281.7600000000002</v>
      </c>
      <c r="L2415" s="7" t="str">
        <f t="shared" si="37"/>
        <v>No</v>
      </c>
    </row>
    <row r="2416" spans="1:12" x14ac:dyDescent="0.25">
      <c r="A2416" s="2" t="s">
        <v>2434</v>
      </c>
      <c r="B2416" s="2" t="s">
        <v>14</v>
      </c>
      <c r="C2416" s="2" t="s">
        <v>15</v>
      </c>
      <c r="D2416" s="2">
        <v>532</v>
      </c>
      <c r="E2416" s="2">
        <v>76</v>
      </c>
      <c r="F2416" s="2">
        <v>278</v>
      </c>
      <c r="G2416" s="2">
        <v>92.39</v>
      </c>
      <c r="H2416" s="3">
        <v>45164</v>
      </c>
      <c r="I2416" s="2">
        <f>'Main Data (2)'!$D2416-'Main Data (2)'!$F2416</f>
        <v>254</v>
      </c>
      <c r="J2416" s="2">
        <f>'Main Data (2)'!$D2416*'Main Data (2)'!$G2416</f>
        <v>49151.48</v>
      </c>
      <c r="K2416" s="2">
        <f>'Main Data (2)'!$F2416*'Main Data (2)'!$G2416</f>
        <v>25684.420000000002</v>
      </c>
      <c r="L2416" s="6" t="str">
        <f t="shared" si="37"/>
        <v>No</v>
      </c>
    </row>
    <row r="2417" spans="1:12" x14ac:dyDescent="0.25">
      <c r="A2417" s="4" t="s">
        <v>2443</v>
      </c>
      <c r="B2417" s="4" t="s">
        <v>21</v>
      </c>
      <c r="C2417" s="4" t="s">
        <v>15</v>
      </c>
      <c r="D2417" s="4">
        <v>307</v>
      </c>
      <c r="E2417" s="4">
        <v>88</v>
      </c>
      <c r="F2417" s="4">
        <v>240</v>
      </c>
      <c r="G2417" s="4">
        <v>456.93</v>
      </c>
      <c r="H2417" s="5">
        <v>45006</v>
      </c>
      <c r="I2417" s="4">
        <f>'Main Data (2)'!$D2417-'Main Data (2)'!$F2417</f>
        <v>67</v>
      </c>
      <c r="J2417" s="4">
        <f>'Main Data (2)'!$D2417*'Main Data (2)'!$G2417</f>
        <v>140277.51</v>
      </c>
      <c r="K2417" s="4">
        <f>'Main Data (2)'!$F2417*'Main Data (2)'!$G2417</f>
        <v>109663.2</v>
      </c>
      <c r="L2417" s="7" t="str">
        <f t="shared" si="37"/>
        <v>No</v>
      </c>
    </row>
    <row r="2418" spans="1:12" x14ac:dyDescent="0.25">
      <c r="A2418" s="2" t="s">
        <v>2457</v>
      </c>
      <c r="B2418" s="2" t="s">
        <v>21</v>
      </c>
      <c r="C2418" s="2" t="s">
        <v>15</v>
      </c>
      <c r="D2418" s="2">
        <v>408</v>
      </c>
      <c r="E2418" s="2">
        <v>76</v>
      </c>
      <c r="F2418" s="2">
        <v>166</v>
      </c>
      <c r="G2418" s="2">
        <v>80.23</v>
      </c>
      <c r="H2418" s="3">
        <v>44942</v>
      </c>
      <c r="I2418" s="2">
        <f>'Main Data (2)'!$D2418-'Main Data (2)'!$F2418</f>
        <v>242</v>
      </c>
      <c r="J2418" s="2">
        <f>'Main Data (2)'!$D2418*'Main Data (2)'!$G2418</f>
        <v>32733.84</v>
      </c>
      <c r="K2418" s="2">
        <f>'Main Data (2)'!$F2418*'Main Data (2)'!$G2418</f>
        <v>13318.18</v>
      </c>
      <c r="L2418" s="6" t="str">
        <f t="shared" si="37"/>
        <v>No</v>
      </c>
    </row>
    <row r="2419" spans="1:12" x14ac:dyDescent="0.25">
      <c r="A2419" s="4" t="s">
        <v>2461</v>
      </c>
      <c r="B2419" s="4" t="s">
        <v>12</v>
      </c>
      <c r="C2419" s="4" t="s">
        <v>15</v>
      </c>
      <c r="D2419" s="4">
        <v>381</v>
      </c>
      <c r="E2419" s="4">
        <v>37</v>
      </c>
      <c r="F2419" s="4">
        <v>152</v>
      </c>
      <c r="G2419" s="4">
        <v>330.53</v>
      </c>
      <c r="H2419" s="5">
        <v>45260</v>
      </c>
      <c r="I2419" s="4">
        <f>'Main Data (2)'!$D2419-'Main Data (2)'!$F2419</f>
        <v>229</v>
      </c>
      <c r="J2419" s="4">
        <f>'Main Data (2)'!$D2419*'Main Data (2)'!$G2419</f>
        <v>125931.93</v>
      </c>
      <c r="K2419" s="4">
        <f>'Main Data (2)'!$F2419*'Main Data (2)'!$G2419</f>
        <v>50240.56</v>
      </c>
      <c r="L2419" s="7" t="str">
        <f t="shared" si="37"/>
        <v>No</v>
      </c>
    </row>
    <row r="2420" spans="1:12" x14ac:dyDescent="0.25">
      <c r="A2420" s="2" t="s">
        <v>2464</v>
      </c>
      <c r="B2420" s="2" t="s">
        <v>12</v>
      </c>
      <c r="C2420" s="2" t="s">
        <v>15</v>
      </c>
      <c r="D2420" s="2">
        <v>385</v>
      </c>
      <c r="E2420" s="2">
        <v>100</v>
      </c>
      <c r="F2420" s="2">
        <v>294</v>
      </c>
      <c r="G2420" s="2">
        <v>176.15</v>
      </c>
      <c r="H2420" s="3">
        <v>45183</v>
      </c>
      <c r="I2420" s="2">
        <f>'Main Data (2)'!$D2420-'Main Data (2)'!$F2420</f>
        <v>91</v>
      </c>
      <c r="J2420" s="2">
        <f>'Main Data (2)'!$D2420*'Main Data (2)'!$G2420</f>
        <v>67817.75</v>
      </c>
      <c r="K2420" s="2">
        <f>'Main Data (2)'!$F2420*'Main Data (2)'!$G2420</f>
        <v>51788.1</v>
      </c>
      <c r="L2420" s="6" t="str">
        <f t="shared" si="37"/>
        <v>No</v>
      </c>
    </row>
    <row r="2421" spans="1:12" x14ac:dyDescent="0.25">
      <c r="A2421" s="4" t="s">
        <v>2465</v>
      </c>
      <c r="B2421" s="4" t="s">
        <v>21</v>
      </c>
      <c r="C2421" s="4" t="s">
        <v>15</v>
      </c>
      <c r="D2421" s="4">
        <v>463</v>
      </c>
      <c r="E2421" s="4">
        <v>33</v>
      </c>
      <c r="F2421" s="4">
        <v>212</v>
      </c>
      <c r="G2421" s="4">
        <v>485.68</v>
      </c>
      <c r="H2421" s="5">
        <v>45192</v>
      </c>
      <c r="I2421" s="4">
        <f>'Main Data (2)'!$D2421-'Main Data (2)'!$F2421</f>
        <v>251</v>
      </c>
      <c r="J2421" s="4">
        <f>'Main Data (2)'!$D2421*'Main Data (2)'!$G2421</f>
        <v>224869.84</v>
      </c>
      <c r="K2421" s="4">
        <f>'Main Data (2)'!$F2421*'Main Data (2)'!$G2421</f>
        <v>102964.16</v>
      </c>
      <c r="L2421" s="7" t="str">
        <f t="shared" si="37"/>
        <v>No</v>
      </c>
    </row>
    <row r="2422" spans="1:12" x14ac:dyDescent="0.25">
      <c r="A2422" s="2" t="s">
        <v>2468</v>
      </c>
      <c r="B2422" s="2" t="s">
        <v>12</v>
      </c>
      <c r="C2422" s="2" t="s">
        <v>15</v>
      </c>
      <c r="D2422" s="2">
        <v>328</v>
      </c>
      <c r="E2422" s="2">
        <v>64</v>
      </c>
      <c r="F2422" s="2">
        <v>277</v>
      </c>
      <c r="G2422" s="2">
        <v>454.03</v>
      </c>
      <c r="H2422" s="3">
        <v>45008</v>
      </c>
      <c r="I2422" s="2">
        <f>'Main Data (2)'!$D2422-'Main Data (2)'!$F2422</f>
        <v>51</v>
      </c>
      <c r="J2422" s="2">
        <f>'Main Data (2)'!$D2422*'Main Data (2)'!$G2422</f>
        <v>148921.84</v>
      </c>
      <c r="K2422" s="2">
        <f>'Main Data (2)'!$F2422*'Main Data (2)'!$G2422</f>
        <v>125766.31</v>
      </c>
      <c r="L2422" s="6" t="str">
        <f t="shared" si="37"/>
        <v>No</v>
      </c>
    </row>
    <row r="2423" spans="1:12" x14ac:dyDescent="0.25">
      <c r="A2423" s="4" t="s">
        <v>2472</v>
      </c>
      <c r="B2423" s="4" t="s">
        <v>12</v>
      </c>
      <c r="C2423" s="4" t="s">
        <v>15</v>
      </c>
      <c r="D2423" s="4">
        <v>391</v>
      </c>
      <c r="E2423" s="4">
        <v>45</v>
      </c>
      <c r="F2423" s="4">
        <v>202</v>
      </c>
      <c r="G2423" s="4">
        <v>363.16</v>
      </c>
      <c r="H2423" s="5">
        <v>45251</v>
      </c>
      <c r="I2423" s="4">
        <f>'Main Data (2)'!$D2423-'Main Data (2)'!$F2423</f>
        <v>189</v>
      </c>
      <c r="J2423" s="4">
        <f>'Main Data (2)'!$D2423*'Main Data (2)'!$G2423</f>
        <v>141995.56</v>
      </c>
      <c r="K2423" s="4">
        <f>'Main Data (2)'!$F2423*'Main Data (2)'!$G2423</f>
        <v>73358.320000000007</v>
      </c>
      <c r="L2423" s="7" t="str">
        <f t="shared" si="37"/>
        <v>No</v>
      </c>
    </row>
    <row r="2424" spans="1:12" x14ac:dyDescent="0.25">
      <c r="A2424" s="2" t="s">
        <v>2473</v>
      </c>
      <c r="B2424" s="2" t="s">
        <v>17</v>
      </c>
      <c r="C2424" s="2" t="s">
        <v>15</v>
      </c>
      <c r="D2424" s="2">
        <v>83</v>
      </c>
      <c r="E2424" s="2">
        <v>25</v>
      </c>
      <c r="F2424" s="2">
        <v>64</v>
      </c>
      <c r="G2424" s="2">
        <v>155.44999999999999</v>
      </c>
      <c r="H2424" s="3">
        <v>45006</v>
      </c>
      <c r="I2424" s="2">
        <f>'Main Data (2)'!$D2424-'Main Data (2)'!$F2424</f>
        <v>19</v>
      </c>
      <c r="J2424" s="2">
        <f>'Main Data (2)'!$D2424*'Main Data (2)'!$G2424</f>
        <v>12902.349999999999</v>
      </c>
      <c r="K2424" s="2">
        <f>'Main Data (2)'!$F2424*'Main Data (2)'!$G2424</f>
        <v>9948.7999999999993</v>
      </c>
      <c r="L2424" s="6" t="str">
        <f t="shared" si="37"/>
        <v>No</v>
      </c>
    </row>
    <row r="2425" spans="1:12" x14ac:dyDescent="0.25">
      <c r="A2425" s="4" t="s">
        <v>2477</v>
      </c>
      <c r="B2425" s="4" t="s">
        <v>26</v>
      </c>
      <c r="C2425" s="4" t="s">
        <v>15</v>
      </c>
      <c r="D2425" s="4">
        <v>160</v>
      </c>
      <c r="E2425" s="4">
        <v>86</v>
      </c>
      <c r="F2425" s="4">
        <v>42</v>
      </c>
      <c r="G2425" s="4">
        <v>319.70999999999998</v>
      </c>
      <c r="H2425" s="5">
        <v>44928</v>
      </c>
      <c r="I2425" s="4">
        <f>'Main Data (2)'!$D2425-'Main Data (2)'!$F2425</f>
        <v>118</v>
      </c>
      <c r="J2425" s="4">
        <f>'Main Data (2)'!$D2425*'Main Data (2)'!$G2425</f>
        <v>51153.599999999999</v>
      </c>
      <c r="K2425" s="4">
        <f>'Main Data (2)'!$F2425*'Main Data (2)'!$G2425</f>
        <v>13427.82</v>
      </c>
      <c r="L2425" s="7" t="str">
        <f t="shared" si="37"/>
        <v>No</v>
      </c>
    </row>
    <row r="2426" spans="1:12" x14ac:dyDescent="0.25">
      <c r="A2426" s="2" t="s">
        <v>2495</v>
      </c>
      <c r="B2426" s="2" t="s">
        <v>8</v>
      </c>
      <c r="C2426" s="2" t="s">
        <v>15</v>
      </c>
      <c r="D2426" s="2">
        <v>377</v>
      </c>
      <c r="E2426" s="2">
        <v>29</v>
      </c>
      <c r="F2426" s="2">
        <v>255</v>
      </c>
      <c r="G2426" s="2">
        <v>489.82</v>
      </c>
      <c r="H2426" s="3">
        <v>45269</v>
      </c>
      <c r="I2426" s="2">
        <f>'Main Data (2)'!$D2426-'Main Data (2)'!$F2426</f>
        <v>122</v>
      </c>
      <c r="J2426" s="2">
        <f>'Main Data (2)'!$D2426*'Main Data (2)'!$G2426</f>
        <v>184662.13999999998</v>
      </c>
      <c r="K2426" s="2">
        <f>'Main Data (2)'!$F2426*'Main Data (2)'!$G2426</f>
        <v>124904.09999999999</v>
      </c>
      <c r="L2426" s="6" t="str">
        <f t="shared" si="37"/>
        <v>No</v>
      </c>
    </row>
    <row r="2427" spans="1:12" x14ac:dyDescent="0.25">
      <c r="A2427" s="4" t="s">
        <v>2498</v>
      </c>
      <c r="B2427" s="4" t="s">
        <v>26</v>
      </c>
      <c r="C2427" s="4" t="s">
        <v>15</v>
      </c>
      <c r="D2427" s="4">
        <v>282</v>
      </c>
      <c r="E2427" s="4">
        <v>48</v>
      </c>
      <c r="F2427" s="4">
        <v>2</v>
      </c>
      <c r="G2427" s="4">
        <v>291.98</v>
      </c>
      <c r="H2427" s="5">
        <v>45187</v>
      </c>
      <c r="I2427" s="4">
        <f>'Main Data (2)'!$D2427-'Main Data (2)'!$F2427</f>
        <v>280</v>
      </c>
      <c r="J2427" s="4">
        <f>'Main Data (2)'!$D2427*'Main Data (2)'!$G2427</f>
        <v>82338.36</v>
      </c>
      <c r="K2427" s="4">
        <f>'Main Data (2)'!$F2427*'Main Data (2)'!$G2427</f>
        <v>583.96</v>
      </c>
      <c r="L2427" s="7" t="str">
        <f t="shared" si="37"/>
        <v>No</v>
      </c>
    </row>
    <row r="2428" spans="1:12" x14ac:dyDescent="0.25">
      <c r="A2428" s="2" t="s">
        <v>2504</v>
      </c>
      <c r="B2428" s="2" t="s">
        <v>8</v>
      </c>
      <c r="C2428" s="2" t="s">
        <v>15</v>
      </c>
      <c r="D2428" s="2">
        <v>278</v>
      </c>
      <c r="E2428" s="2">
        <v>86</v>
      </c>
      <c r="F2428" s="2">
        <v>60</v>
      </c>
      <c r="G2428" s="2">
        <v>471.74</v>
      </c>
      <c r="H2428" s="3">
        <v>45172</v>
      </c>
      <c r="I2428" s="2">
        <f>'Main Data (2)'!$D2428-'Main Data (2)'!$F2428</f>
        <v>218</v>
      </c>
      <c r="J2428" s="2">
        <f>'Main Data (2)'!$D2428*'Main Data (2)'!$G2428</f>
        <v>131143.72</v>
      </c>
      <c r="K2428" s="2">
        <f>'Main Data (2)'!$F2428*'Main Data (2)'!$G2428</f>
        <v>28304.400000000001</v>
      </c>
      <c r="L2428" s="6" t="str">
        <f t="shared" si="37"/>
        <v>No</v>
      </c>
    </row>
    <row r="2429" spans="1:12" x14ac:dyDescent="0.25">
      <c r="A2429" s="4" t="s">
        <v>2510</v>
      </c>
      <c r="B2429" s="4" t="s">
        <v>28</v>
      </c>
      <c r="C2429" s="4" t="s">
        <v>15</v>
      </c>
      <c r="D2429" s="4">
        <v>276</v>
      </c>
      <c r="E2429" s="4">
        <v>22</v>
      </c>
      <c r="F2429" s="4">
        <v>82</v>
      </c>
      <c r="G2429" s="4">
        <v>298.77999999999997</v>
      </c>
      <c r="H2429" s="5">
        <v>45147</v>
      </c>
      <c r="I2429" s="4">
        <f>'Main Data (2)'!$D2429-'Main Data (2)'!$F2429</f>
        <v>194</v>
      </c>
      <c r="J2429" s="4">
        <f>'Main Data (2)'!$D2429*'Main Data (2)'!$G2429</f>
        <v>82463.28</v>
      </c>
      <c r="K2429" s="4">
        <f>'Main Data (2)'!$F2429*'Main Data (2)'!$G2429</f>
        <v>24499.96</v>
      </c>
      <c r="L2429" s="7" t="str">
        <f t="shared" si="37"/>
        <v>No</v>
      </c>
    </row>
    <row r="2430" spans="1:12" x14ac:dyDescent="0.25">
      <c r="A2430" s="2" t="s">
        <v>2511</v>
      </c>
      <c r="B2430" s="2" t="s">
        <v>21</v>
      </c>
      <c r="C2430" s="2" t="s">
        <v>15</v>
      </c>
      <c r="D2430" s="2">
        <v>146</v>
      </c>
      <c r="E2430" s="2">
        <v>75</v>
      </c>
      <c r="F2430" s="2">
        <v>123</v>
      </c>
      <c r="G2430" s="2">
        <v>124.34</v>
      </c>
      <c r="H2430" s="3">
        <v>45028</v>
      </c>
      <c r="I2430" s="2">
        <f>'Main Data (2)'!$D2430-'Main Data (2)'!$F2430</f>
        <v>23</v>
      </c>
      <c r="J2430" s="2">
        <f>'Main Data (2)'!$D2430*'Main Data (2)'!$G2430</f>
        <v>18153.64</v>
      </c>
      <c r="K2430" s="2">
        <f>'Main Data (2)'!$F2430*'Main Data (2)'!$G2430</f>
        <v>15293.82</v>
      </c>
      <c r="L2430" s="6" t="str">
        <f t="shared" si="37"/>
        <v>No</v>
      </c>
    </row>
    <row r="2431" spans="1:12" x14ac:dyDescent="0.25">
      <c r="A2431" s="4" t="s">
        <v>2512</v>
      </c>
      <c r="B2431" s="4" t="s">
        <v>21</v>
      </c>
      <c r="C2431" s="4" t="s">
        <v>15</v>
      </c>
      <c r="D2431" s="4">
        <v>159</v>
      </c>
      <c r="E2431" s="4">
        <v>53</v>
      </c>
      <c r="F2431" s="4">
        <v>155</v>
      </c>
      <c r="G2431" s="4">
        <v>150.19</v>
      </c>
      <c r="H2431" s="5">
        <v>45036</v>
      </c>
      <c r="I2431" s="4">
        <f>'Main Data (2)'!$D2431-'Main Data (2)'!$F2431</f>
        <v>4</v>
      </c>
      <c r="J2431" s="4">
        <f>'Main Data (2)'!$D2431*'Main Data (2)'!$G2431</f>
        <v>23880.21</v>
      </c>
      <c r="K2431" s="4">
        <f>'Main Data (2)'!$F2431*'Main Data (2)'!$G2431</f>
        <v>23279.45</v>
      </c>
      <c r="L2431" s="7" t="str">
        <f t="shared" si="37"/>
        <v>No</v>
      </c>
    </row>
    <row r="2432" spans="1:12" x14ac:dyDescent="0.25">
      <c r="A2432" s="2" t="s">
        <v>2516</v>
      </c>
      <c r="B2432" s="2" t="s">
        <v>26</v>
      </c>
      <c r="C2432" s="2" t="s">
        <v>15</v>
      </c>
      <c r="D2432" s="2">
        <v>462</v>
      </c>
      <c r="E2432" s="2">
        <v>91</v>
      </c>
      <c r="F2432" s="2">
        <v>166</v>
      </c>
      <c r="G2432" s="2">
        <v>441.21</v>
      </c>
      <c r="H2432" s="3">
        <v>45231</v>
      </c>
      <c r="I2432" s="2">
        <f>'Main Data (2)'!$D2432-'Main Data (2)'!$F2432</f>
        <v>296</v>
      </c>
      <c r="J2432" s="2">
        <f>'Main Data (2)'!$D2432*'Main Data (2)'!$G2432</f>
        <v>203839.02</v>
      </c>
      <c r="K2432" s="2">
        <f>'Main Data (2)'!$F2432*'Main Data (2)'!$G2432</f>
        <v>73240.86</v>
      </c>
      <c r="L2432" s="6" t="str">
        <f t="shared" si="37"/>
        <v>No</v>
      </c>
    </row>
    <row r="2433" spans="1:12" x14ac:dyDescent="0.25">
      <c r="A2433" s="4" t="s">
        <v>2517</v>
      </c>
      <c r="B2433" s="4" t="s">
        <v>48</v>
      </c>
      <c r="C2433" s="4" t="s">
        <v>15</v>
      </c>
      <c r="D2433" s="4">
        <v>235</v>
      </c>
      <c r="E2433" s="4">
        <v>83</v>
      </c>
      <c r="F2433" s="4">
        <v>185</v>
      </c>
      <c r="G2433" s="4">
        <v>408.71</v>
      </c>
      <c r="H2433" s="5">
        <v>45266</v>
      </c>
      <c r="I2433" s="4">
        <f>'Main Data (2)'!$D2433-'Main Data (2)'!$F2433</f>
        <v>50</v>
      </c>
      <c r="J2433" s="4">
        <f>'Main Data (2)'!$D2433*'Main Data (2)'!$G2433</f>
        <v>96046.849999999991</v>
      </c>
      <c r="K2433" s="4">
        <f>'Main Data (2)'!$F2433*'Main Data (2)'!$G2433</f>
        <v>75611.349999999991</v>
      </c>
      <c r="L2433" s="7" t="str">
        <f t="shared" si="37"/>
        <v>No</v>
      </c>
    </row>
    <row r="2434" spans="1:12" x14ac:dyDescent="0.25">
      <c r="A2434" s="2" t="s">
        <v>2521</v>
      </c>
      <c r="B2434" s="2" t="s">
        <v>28</v>
      </c>
      <c r="C2434" s="2" t="s">
        <v>15</v>
      </c>
      <c r="D2434" s="2">
        <v>166</v>
      </c>
      <c r="E2434" s="2">
        <v>25</v>
      </c>
      <c r="F2434" s="2">
        <v>95</v>
      </c>
      <c r="G2434" s="2">
        <v>455.43</v>
      </c>
      <c r="H2434" s="3">
        <v>45100</v>
      </c>
      <c r="I2434" s="2">
        <f>'Main Data (2)'!$D2434-'Main Data (2)'!$F2434</f>
        <v>71</v>
      </c>
      <c r="J2434" s="2">
        <f>'Main Data (2)'!$D2434*'Main Data (2)'!$G2434</f>
        <v>75601.38</v>
      </c>
      <c r="K2434" s="2">
        <f>'Main Data (2)'!$F2434*'Main Data (2)'!$G2434</f>
        <v>43265.85</v>
      </c>
      <c r="L2434" s="6" t="str">
        <f t="shared" ref="L2434:L2497" si="38">IF(D2434&lt;=E2434,"Yes","No")</f>
        <v>No</v>
      </c>
    </row>
    <row r="2435" spans="1:12" x14ac:dyDescent="0.25">
      <c r="A2435" s="4" t="s">
        <v>2525</v>
      </c>
      <c r="B2435" s="4" t="s">
        <v>17</v>
      </c>
      <c r="C2435" s="4" t="s">
        <v>15</v>
      </c>
      <c r="D2435" s="4">
        <v>241</v>
      </c>
      <c r="E2435" s="4">
        <v>23</v>
      </c>
      <c r="F2435" s="4">
        <v>224</v>
      </c>
      <c r="G2435" s="4">
        <v>111.29</v>
      </c>
      <c r="H2435" s="5">
        <v>45025</v>
      </c>
      <c r="I2435" s="4">
        <f>'Main Data (2)'!$D2435-'Main Data (2)'!$F2435</f>
        <v>17</v>
      </c>
      <c r="J2435" s="4">
        <f>'Main Data (2)'!$D2435*'Main Data (2)'!$G2435</f>
        <v>26820.890000000003</v>
      </c>
      <c r="K2435" s="4">
        <f>'Main Data (2)'!$F2435*'Main Data (2)'!$G2435</f>
        <v>24928.960000000003</v>
      </c>
      <c r="L2435" s="7" t="str">
        <f t="shared" si="38"/>
        <v>No</v>
      </c>
    </row>
    <row r="2436" spans="1:12" x14ac:dyDescent="0.25">
      <c r="A2436" s="2" t="s">
        <v>2537</v>
      </c>
      <c r="B2436" s="2" t="s">
        <v>8</v>
      </c>
      <c r="C2436" s="2" t="s">
        <v>15</v>
      </c>
      <c r="D2436" s="2">
        <v>361</v>
      </c>
      <c r="E2436" s="2">
        <v>55</v>
      </c>
      <c r="F2436" s="2">
        <v>275</v>
      </c>
      <c r="G2436" s="2">
        <v>375.6</v>
      </c>
      <c r="H2436" s="3">
        <v>44939</v>
      </c>
      <c r="I2436" s="2">
        <f>'Main Data (2)'!$D2436-'Main Data (2)'!$F2436</f>
        <v>86</v>
      </c>
      <c r="J2436" s="2">
        <f>'Main Data (2)'!$D2436*'Main Data (2)'!$G2436</f>
        <v>135591.6</v>
      </c>
      <c r="K2436" s="2">
        <f>'Main Data (2)'!$F2436*'Main Data (2)'!$G2436</f>
        <v>103290</v>
      </c>
      <c r="L2436" s="6" t="str">
        <f t="shared" si="38"/>
        <v>No</v>
      </c>
    </row>
    <row r="2437" spans="1:12" x14ac:dyDescent="0.25">
      <c r="A2437" s="4" t="s">
        <v>2540</v>
      </c>
      <c r="B2437" s="4" t="s">
        <v>12</v>
      </c>
      <c r="C2437" s="4" t="s">
        <v>15</v>
      </c>
      <c r="D2437" s="4">
        <v>227</v>
      </c>
      <c r="E2437" s="4">
        <v>23</v>
      </c>
      <c r="F2437" s="4">
        <v>28</v>
      </c>
      <c r="G2437" s="4">
        <v>148.31</v>
      </c>
      <c r="H2437" s="5">
        <v>45152</v>
      </c>
      <c r="I2437" s="4">
        <f>'Main Data (2)'!$D2437-'Main Data (2)'!$F2437</f>
        <v>199</v>
      </c>
      <c r="J2437" s="4">
        <f>'Main Data (2)'!$D2437*'Main Data (2)'!$G2437</f>
        <v>33666.370000000003</v>
      </c>
      <c r="K2437" s="4">
        <f>'Main Data (2)'!$F2437*'Main Data (2)'!$G2437</f>
        <v>4152.68</v>
      </c>
      <c r="L2437" s="7" t="str">
        <f t="shared" si="38"/>
        <v>No</v>
      </c>
    </row>
    <row r="2438" spans="1:12" x14ac:dyDescent="0.25">
      <c r="A2438" s="2" t="s">
        <v>2541</v>
      </c>
      <c r="B2438" s="2" t="s">
        <v>12</v>
      </c>
      <c r="C2438" s="2" t="s">
        <v>15</v>
      </c>
      <c r="D2438" s="2">
        <v>274</v>
      </c>
      <c r="E2438" s="2">
        <v>30</v>
      </c>
      <c r="F2438" s="2">
        <v>223</v>
      </c>
      <c r="G2438" s="2">
        <v>419.49</v>
      </c>
      <c r="H2438" s="3">
        <v>45123</v>
      </c>
      <c r="I2438" s="2">
        <f>'Main Data (2)'!$D2438-'Main Data (2)'!$F2438</f>
        <v>51</v>
      </c>
      <c r="J2438" s="2">
        <f>'Main Data (2)'!$D2438*'Main Data (2)'!$G2438</f>
        <v>114940.26000000001</v>
      </c>
      <c r="K2438" s="2">
        <f>'Main Data (2)'!$F2438*'Main Data (2)'!$G2438</f>
        <v>93546.27</v>
      </c>
      <c r="L2438" s="6" t="str">
        <f t="shared" si="38"/>
        <v>No</v>
      </c>
    </row>
    <row r="2439" spans="1:12" x14ac:dyDescent="0.25">
      <c r="A2439" s="4" t="s">
        <v>2544</v>
      </c>
      <c r="B2439" s="4" t="s">
        <v>48</v>
      </c>
      <c r="C2439" s="4" t="s">
        <v>15</v>
      </c>
      <c r="D2439" s="4">
        <v>520</v>
      </c>
      <c r="E2439" s="4">
        <v>55</v>
      </c>
      <c r="F2439" s="4">
        <v>237</v>
      </c>
      <c r="G2439" s="4">
        <v>226.08</v>
      </c>
      <c r="H2439" s="5">
        <v>45253</v>
      </c>
      <c r="I2439" s="4">
        <f>'Main Data (2)'!$D2439-'Main Data (2)'!$F2439</f>
        <v>283</v>
      </c>
      <c r="J2439" s="4">
        <f>'Main Data (2)'!$D2439*'Main Data (2)'!$G2439</f>
        <v>117561.60000000001</v>
      </c>
      <c r="K2439" s="4">
        <f>'Main Data (2)'!$F2439*'Main Data (2)'!$G2439</f>
        <v>53580.960000000006</v>
      </c>
      <c r="L2439" s="7" t="str">
        <f t="shared" si="38"/>
        <v>No</v>
      </c>
    </row>
    <row r="2440" spans="1:12" x14ac:dyDescent="0.25">
      <c r="A2440" s="2" t="s">
        <v>2557</v>
      </c>
      <c r="B2440" s="2" t="s">
        <v>26</v>
      </c>
      <c r="C2440" s="2" t="s">
        <v>15</v>
      </c>
      <c r="D2440" s="2">
        <v>123</v>
      </c>
      <c r="E2440" s="2">
        <v>82</v>
      </c>
      <c r="F2440" s="2">
        <v>19</v>
      </c>
      <c r="G2440" s="2">
        <v>203.01</v>
      </c>
      <c r="H2440" s="3">
        <v>45229</v>
      </c>
      <c r="I2440" s="2">
        <f>'Main Data (2)'!$D2440-'Main Data (2)'!$F2440</f>
        <v>104</v>
      </c>
      <c r="J2440" s="2">
        <f>'Main Data (2)'!$D2440*'Main Data (2)'!$G2440</f>
        <v>24970.23</v>
      </c>
      <c r="K2440" s="2">
        <f>'Main Data (2)'!$F2440*'Main Data (2)'!$G2440</f>
        <v>3857.1899999999996</v>
      </c>
      <c r="L2440" s="6" t="str">
        <f t="shared" si="38"/>
        <v>No</v>
      </c>
    </row>
    <row r="2441" spans="1:12" x14ac:dyDescent="0.25">
      <c r="A2441" s="4" t="s">
        <v>2570</v>
      </c>
      <c r="B2441" s="4" t="s">
        <v>37</v>
      </c>
      <c r="C2441" s="4" t="s">
        <v>15</v>
      </c>
      <c r="D2441" s="4">
        <v>177</v>
      </c>
      <c r="E2441" s="4">
        <v>46</v>
      </c>
      <c r="F2441" s="4">
        <v>138</v>
      </c>
      <c r="G2441" s="4">
        <v>153.13999999999999</v>
      </c>
      <c r="H2441" s="5">
        <v>45128</v>
      </c>
      <c r="I2441" s="4">
        <f>'Main Data (2)'!$D2441-'Main Data (2)'!$F2441</f>
        <v>39</v>
      </c>
      <c r="J2441" s="4">
        <f>'Main Data (2)'!$D2441*'Main Data (2)'!$G2441</f>
        <v>27105.78</v>
      </c>
      <c r="K2441" s="4">
        <f>'Main Data (2)'!$F2441*'Main Data (2)'!$G2441</f>
        <v>21133.32</v>
      </c>
      <c r="L2441" s="7" t="str">
        <f t="shared" si="38"/>
        <v>No</v>
      </c>
    </row>
    <row r="2442" spans="1:12" x14ac:dyDescent="0.25">
      <c r="A2442" s="2" t="s">
        <v>2575</v>
      </c>
      <c r="B2442" s="2" t="s">
        <v>37</v>
      </c>
      <c r="C2442" s="2" t="s">
        <v>15</v>
      </c>
      <c r="D2442" s="2">
        <v>422</v>
      </c>
      <c r="E2442" s="2">
        <v>78</v>
      </c>
      <c r="F2442" s="2">
        <v>244</v>
      </c>
      <c r="G2442" s="2">
        <v>34.58</v>
      </c>
      <c r="H2442" s="3">
        <v>45018</v>
      </c>
      <c r="I2442" s="2">
        <f>'Main Data (2)'!$D2442-'Main Data (2)'!$F2442</f>
        <v>178</v>
      </c>
      <c r="J2442" s="2">
        <f>'Main Data (2)'!$D2442*'Main Data (2)'!$G2442</f>
        <v>14592.759999999998</v>
      </c>
      <c r="K2442" s="2">
        <f>'Main Data (2)'!$F2442*'Main Data (2)'!$G2442</f>
        <v>8437.52</v>
      </c>
      <c r="L2442" s="6" t="str">
        <f t="shared" si="38"/>
        <v>No</v>
      </c>
    </row>
    <row r="2443" spans="1:12" x14ac:dyDescent="0.25">
      <c r="A2443" s="4" t="s">
        <v>2580</v>
      </c>
      <c r="B2443" s="4" t="s">
        <v>12</v>
      </c>
      <c r="C2443" s="4" t="s">
        <v>15</v>
      </c>
      <c r="D2443" s="4">
        <v>416</v>
      </c>
      <c r="E2443" s="4">
        <v>72</v>
      </c>
      <c r="F2443" s="4">
        <v>207</v>
      </c>
      <c r="G2443" s="4">
        <v>61.54</v>
      </c>
      <c r="H2443" s="5">
        <v>44943</v>
      </c>
      <c r="I2443" s="4">
        <f>'Main Data (2)'!$D2443-'Main Data (2)'!$F2443</f>
        <v>209</v>
      </c>
      <c r="J2443" s="4">
        <f>'Main Data (2)'!$D2443*'Main Data (2)'!$G2443</f>
        <v>25600.639999999999</v>
      </c>
      <c r="K2443" s="4">
        <f>'Main Data (2)'!$F2443*'Main Data (2)'!$G2443</f>
        <v>12738.78</v>
      </c>
      <c r="L2443" s="7" t="str">
        <f t="shared" si="38"/>
        <v>No</v>
      </c>
    </row>
    <row r="2444" spans="1:12" x14ac:dyDescent="0.25">
      <c r="A2444" s="2" t="s">
        <v>2587</v>
      </c>
      <c r="B2444" s="2" t="s">
        <v>17</v>
      </c>
      <c r="C2444" s="2" t="s">
        <v>15</v>
      </c>
      <c r="D2444" s="2">
        <v>219</v>
      </c>
      <c r="E2444" s="2">
        <v>74</v>
      </c>
      <c r="F2444" s="2">
        <v>36</v>
      </c>
      <c r="G2444" s="2">
        <v>395.58</v>
      </c>
      <c r="H2444" s="3">
        <v>44930</v>
      </c>
      <c r="I2444" s="2">
        <f>'Main Data (2)'!$D2444-'Main Data (2)'!$F2444</f>
        <v>183</v>
      </c>
      <c r="J2444" s="2">
        <f>'Main Data (2)'!$D2444*'Main Data (2)'!$G2444</f>
        <v>86632.01999999999</v>
      </c>
      <c r="K2444" s="2">
        <f>'Main Data (2)'!$F2444*'Main Data (2)'!$G2444</f>
        <v>14240.88</v>
      </c>
      <c r="L2444" s="6" t="str">
        <f t="shared" si="38"/>
        <v>No</v>
      </c>
    </row>
    <row r="2445" spans="1:12" x14ac:dyDescent="0.25">
      <c r="A2445" s="4" t="s">
        <v>2597</v>
      </c>
      <c r="B2445" s="4" t="s">
        <v>28</v>
      </c>
      <c r="C2445" s="4" t="s">
        <v>15</v>
      </c>
      <c r="D2445" s="4">
        <v>404</v>
      </c>
      <c r="E2445" s="4">
        <v>29</v>
      </c>
      <c r="F2445" s="4">
        <v>152</v>
      </c>
      <c r="G2445" s="4">
        <v>403.91</v>
      </c>
      <c r="H2445" s="5">
        <v>44928</v>
      </c>
      <c r="I2445" s="4">
        <f>'Main Data (2)'!$D2445-'Main Data (2)'!$F2445</f>
        <v>252</v>
      </c>
      <c r="J2445" s="4">
        <f>'Main Data (2)'!$D2445*'Main Data (2)'!$G2445</f>
        <v>163179.64000000001</v>
      </c>
      <c r="K2445" s="4">
        <f>'Main Data (2)'!$F2445*'Main Data (2)'!$G2445</f>
        <v>61394.320000000007</v>
      </c>
      <c r="L2445" s="7" t="str">
        <f t="shared" si="38"/>
        <v>No</v>
      </c>
    </row>
    <row r="2446" spans="1:12" x14ac:dyDescent="0.25">
      <c r="A2446" s="2" t="s">
        <v>2604</v>
      </c>
      <c r="B2446" s="2" t="s">
        <v>28</v>
      </c>
      <c r="C2446" s="2" t="s">
        <v>15</v>
      </c>
      <c r="D2446" s="2">
        <v>286</v>
      </c>
      <c r="E2446" s="2">
        <v>47</v>
      </c>
      <c r="F2446" s="2">
        <v>43</v>
      </c>
      <c r="G2446" s="2">
        <v>208.75</v>
      </c>
      <c r="H2446" s="3">
        <v>44998</v>
      </c>
      <c r="I2446" s="2">
        <f>'Main Data (2)'!$D2446-'Main Data (2)'!$F2446</f>
        <v>243</v>
      </c>
      <c r="J2446" s="2">
        <f>'Main Data (2)'!$D2446*'Main Data (2)'!$G2446</f>
        <v>59702.5</v>
      </c>
      <c r="K2446" s="2">
        <f>'Main Data (2)'!$F2446*'Main Data (2)'!$G2446</f>
        <v>8976.25</v>
      </c>
      <c r="L2446" s="6" t="str">
        <f t="shared" si="38"/>
        <v>No</v>
      </c>
    </row>
    <row r="2447" spans="1:12" x14ac:dyDescent="0.25">
      <c r="A2447" s="4" t="s">
        <v>2612</v>
      </c>
      <c r="B2447" s="4" t="s">
        <v>35</v>
      </c>
      <c r="C2447" s="4" t="s">
        <v>15</v>
      </c>
      <c r="D2447" s="4">
        <v>332</v>
      </c>
      <c r="E2447" s="4">
        <v>62</v>
      </c>
      <c r="F2447" s="4">
        <v>271</v>
      </c>
      <c r="G2447" s="4">
        <v>39.9</v>
      </c>
      <c r="H2447" s="5">
        <v>45222</v>
      </c>
      <c r="I2447" s="4">
        <f>'Main Data (2)'!$D2447-'Main Data (2)'!$F2447</f>
        <v>61</v>
      </c>
      <c r="J2447" s="4">
        <f>'Main Data (2)'!$D2447*'Main Data (2)'!$G2447</f>
        <v>13246.8</v>
      </c>
      <c r="K2447" s="4">
        <f>'Main Data (2)'!$F2447*'Main Data (2)'!$G2447</f>
        <v>10812.9</v>
      </c>
      <c r="L2447" s="7" t="str">
        <f t="shared" si="38"/>
        <v>No</v>
      </c>
    </row>
    <row r="2448" spans="1:12" x14ac:dyDescent="0.25">
      <c r="A2448" s="2" t="s">
        <v>2615</v>
      </c>
      <c r="B2448" s="2" t="s">
        <v>8</v>
      </c>
      <c r="C2448" s="2" t="s">
        <v>15</v>
      </c>
      <c r="D2448" s="2">
        <v>333</v>
      </c>
      <c r="E2448" s="2">
        <v>92</v>
      </c>
      <c r="F2448" s="2">
        <v>297</v>
      </c>
      <c r="G2448" s="2">
        <v>95.96</v>
      </c>
      <c r="H2448" s="3">
        <v>45165</v>
      </c>
      <c r="I2448" s="2">
        <f>'Main Data (2)'!$D2448-'Main Data (2)'!$F2448</f>
        <v>36</v>
      </c>
      <c r="J2448" s="2">
        <f>'Main Data (2)'!$D2448*'Main Data (2)'!$G2448</f>
        <v>31954.679999999997</v>
      </c>
      <c r="K2448" s="2">
        <f>'Main Data (2)'!$F2448*'Main Data (2)'!$G2448</f>
        <v>28500.12</v>
      </c>
      <c r="L2448" s="6" t="str">
        <f t="shared" si="38"/>
        <v>No</v>
      </c>
    </row>
    <row r="2449" spans="1:12" x14ac:dyDescent="0.25">
      <c r="A2449" s="4" t="s">
        <v>2618</v>
      </c>
      <c r="B2449" s="4" t="s">
        <v>17</v>
      </c>
      <c r="C2449" s="4" t="s">
        <v>15</v>
      </c>
      <c r="D2449" s="4">
        <v>56</v>
      </c>
      <c r="E2449" s="4">
        <v>74</v>
      </c>
      <c r="F2449" s="4">
        <v>42</v>
      </c>
      <c r="G2449" s="4">
        <v>386.48</v>
      </c>
      <c r="H2449" s="5">
        <v>45050</v>
      </c>
      <c r="I2449" s="4">
        <f>'Main Data (2)'!$D2449-'Main Data (2)'!$F2449</f>
        <v>14</v>
      </c>
      <c r="J2449" s="4">
        <f>'Main Data (2)'!$D2449*'Main Data (2)'!$G2449</f>
        <v>21642.880000000001</v>
      </c>
      <c r="K2449" s="4">
        <f>'Main Data (2)'!$F2449*'Main Data (2)'!$G2449</f>
        <v>16232.16</v>
      </c>
      <c r="L2449" s="7" t="str">
        <f t="shared" si="38"/>
        <v>Yes</v>
      </c>
    </row>
    <row r="2450" spans="1:12" x14ac:dyDescent="0.25">
      <c r="A2450" s="2" t="s">
        <v>2624</v>
      </c>
      <c r="B2450" s="2" t="s">
        <v>28</v>
      </c>
      <c r="C2450" s="2" t="s">
        <v>15</v>
      </c>
      <c r="D2450" s="2">
        <v>46</v>
      </c>
      <c r="E2450" s="2">
        <v>65</v>
      </c>
      <c r="F2450" s="2">
        <v>27</v>
      </c>
      <c r="G2450" s="2">
        <v>262.66000000000003</v>
      </c>
      <c r="H2450" s="3">
        <v>45088</v>
      </c>
      <c r="I2450" s="2">
        <f>'Main Data (2)'!$D2450-'Main Data (2)'!$F2450</f>
        <v>19</v>
      </c>
      <c r="J2450" s="2">
        <f>'Main Data (2)'!$D2450*'Main Data (2)'!$G2450</f>
        <v>12082.36</v>
      </c>
      <c r="K2450" s="2">
        <f>'Main Data (2)'!$F2450*'Main Data (2)'!$G2450</f>
        <v>7091.8200000000006</v>
      </c>
      <c r="L2450" s="6" t="str">
        <f t="shared" si="38"/>
        <v>Yes</v>
      </c>
    </row>
    <row r="2451" spans="1:12" x14ac:dyDescent="0.25">
      <c r="A2451" s="4" t="s">
        <v>2625</v>
      </c>
      <c r="B2451" s="4" t="s">
        <v>12</v>
      </c>
      <c r="C2451" s="4" t="s">
        <v>15</v>
      </c>
      <c r="D2451" s="4">
        <v>283</v>
      </c>
      <c r="E2451" s="4">
        <v>87</v>
      </c>
      <c r="F2451" s="4">
        <v>184</v>
      </c>
      <c r="G2451" s="4">
        <v>427.3</v>
      </c>
      <c r="H2451" s="5">
        <v>44939</v>
      </c>
      <c r="I2451" s="4">
        <f>'Main Data (2)'!$D2451-'Main Data (2)'!$F2451</f>
        <v>99</v>
      </c>
      <c r="J2451" s="4">
        <f>'Main Data (2)'!$D2451*'Main Data (2)'!$G2451</f>
        <v>120925.90000000001</v>
      </c>
      <c r="K2451" s="4">
        <f>'Main Data (2)'!$F2451*'Main Data (2)'!$G2451</f>
        <v>78623.199999999997</v>
      </c>
      <c r="L2451" s="7" t="str">
        <f t="shared" si="38"/>
        <v>No</v>
      </c>
    </row>
    <row r="2452" spans="1:12" x14ac:dyDescent="0.25">
      <c r="A2452" s="2" t="s">
        <v>2631</v>
      </c>
      <c r="B2452" s="2" t="s">
        <v>14</v>
      </c>
      <c r="C2452" s="2" t="s">
        <v>15</v>
      </c>
      <c r="D2452" s="2">
        <v>466</v>
      </c>
      <c r="E2452" s="2">
        <v>42</v>
      </c>
      <c r="F2452" s="2">
        <v>239</v>
      </c>
      <c r="G2452" s="2">
        <v>124.45</v>
      </c>
      <c r="H2452" s="3">
        <v>45182</v>
      </c>
      <c r="I2452" s="2">
        <f>'Main Data (2)'!$D2452-'Main Data (2)'!$F2452</f>
        <v>227</v>
      </c>
      <c r="J2452" s="2">
        <f>'Main Data (2)'!$D2452*'Main Data (2)'!$G2452</f>
        <v>57993.700000000004</v>
      </c>
      <c r="K2452" s="2">
        <f>'Main Data (2)'!$F2452*'Main Data (2)'!$G2452</f>
        <v>29743.55</v>
      </c>
      <c r="L2452" s="6" t="str">
        <f t="shared" si="38"/>
        <v>No</v>
      </c>
    </row>
    <row r="2453" spans="1:12" x14ac:dyDescent="0.25">
      <c r="A2453" s="4" t="s">
        <v>2632</v>
      </c>
      <c r="B2453" s="4" t="s">
        <v>17</v>
      </c>
      <c r="C2453" s="4" t="s">
        <v>15</v>
      </c>
      <c r="D2453" s="4">
        <v>223</v>
      </c>
      <c r="E2453" s="4">
        <v>92</v>
      </c>
      <c r="F2453" s="4">
        <v>178</v>
      </c>
      <c r="G2453" s="4">
        <v>243.37</v>
      </c>
      <c r="H2453" s="5">
        <v>45117</v>
      </c>
      <c r="I2453" s="4">
        <f>'Main Data (2)'!$D2453-'Main Data (2)'!$F2453</f>
        <v>45</v>
      </c>
      <c r="J2453" s="4">
        <f>'Main Data (2)'!$D2453*'Main Data (2)'!$G2453</f>
        <v>54271.51</v>
      </c>
      <c r="K2453" s="4">
        <f>'Main Data (2)'!$F2453*'Main Data (2)'!$G2453</f>
        <v>43319.86</v>
      </c>
      <c r="L2453" s="7" t="str">
        <f t="shared" si="38"/>
        <v>No</v>
      </c>
    </row>
    <row r="2454" spans="1:12" x14ac:dyDescent="0.25">
      <c r="A2454" s="2" t="s">
        <v>2636</v>
      </c>
      <c r="B2454" s="2" t="s">
        <v>48</v>
      </c>
      <c r="C2454" s="2" t="s">
        <v>15</v>
      </c>
      <c r="D2454" s="2">
        <v>241</v>
      </c>
      <c r="E2454" s="2">
        <v>79</v>
      </c>
      <c r="F2454" s="2">
        <v>162</v>
      </c>
      <c r="G2454" s="2">
        <v>378.06</v>
      </c>
      <c r="H2454" s="3">
        <v>45008</v>
      </c>
      <c r="I2454" s="2">
        <f>'Main Data (2)'!$D2454-'Main Data (2)'!$F2454</f>
        <v>79</v>
      </c>
      <c r="J2454" s="2">
        <f>'Main Data (2)'!$D2454*'Main Data (2)'!$G2454</f>
        <v>91112.46</v>
      </c>
      <c r="K2454" s="2">
        <f>'Main Data (2)'!$F2454*'Main Data (2)'!$G2454</f>
        <v>61245.72</v>
      </c>
      <c r="L2454" s="6" t="str">
        <f t="shared" si="38"/>
        <v>No</v>
      </c>
    </row>
    <row r="2455" spans="1:12" x14ac:dyDescent="0.25">
      <c r="A2455" s="4" t="s">
        <v>2637</v>
      </c>
      <c r="B2455" s="4" t="s">
        <v>48</v>
      </c>
      <c r="C2455" s="4" t="s">
        <v>15</v>
      </c>
      <c r="D2455" s="4">
        <v>502</v>
      </c>
      <c r="E2455" s="4">
        <v>69</v>
      </c>
      <c r="F2455" s="4">
        <v>234</v>
      </c>
      <c r="G2455" s="4">
        <v>299.64</v>
      </c>
      <c r="H2455" s="5">
        <v>45021</v>
      </c>
      <c r="I2455" s="4">
        <f>'Main Data (2)'!$D2455-'Main Data (2)'!$F2455</f>
        <v>268</v>
      </c>
      <c r="J2455" s="4">
        <f>'Main Data (2)'!$D2455*'Main Data (2)'!$G2455</f>
        <v>150419.28</v>
      </c>
      <c r="K2455" s="4">
        <f>'Main Data (2)'!$F2455*'Main Data (2)'!$G2455</f>
        <v>70115.759999999995</v>
      </c>
      <c r="L2455" s="7" t="str">
        <f t="shared" si="38"/>
        <v>No</v>
      </c>
    </row>
    <row r="2456" spans="1:12" x14ac:dyDescent="0.25">
      <c r="A2456" s="2" t="s">
        <v>2638</v>
      </c>
      <c r="B2456" s="2" t="s">
        <v>37</v>
      </c>
      <c r="C2456" s="2" t="s">
        <v>15</v>
      </c>
      <c r="D2456" s="2">
        <v>460</v>
      </c>
      <c r="E2456" s="2">
        <v>41</v>
      </c>
      <c r="F2456" s="2">
        <v>176</v>
      </c>
      <c r="G2456" s="2">
        <v>16.18</v>
      </c>
      <c r="H2456" s="3">
        <v>45224</v>
      </c>
      <c r="I2456" s="2">
        <f>'Main Data (2)'!$D2456-'Main Data (2)'!$F2456</f>
        <v>284</v>
      </c>
      <c r="J2456" s="2">
        <f>'Main Data (2)'!$D2456*'Main Data (2)'!$G2456</f>
        <v>7442.8</v>
      </c>
      <c r="K2456" s="2">
        <f>'Main Data (2)'!$F2456*'Main Data (2)'!$G2456</f>
        <v>2847.68</v>
      </c>
      <c r="L2456" s="6" t="str">
        <f t="shared" si="38"/>
        <v>No</v>
      </c>
    </row>
    <row r="2457" spans="1:12" x14ac:dyDescent="0.25">
      <c r="A2457" s="4" t="s">
        <v>2639</v>
      </c>
      <c r="B2457" s="4" t="s">
        <v>21</v>
      </c>
      <c r="C2457" s="4" t="s">
        <v>15</v>
      </c>
      <c r="D2457" s="4">
        <v>512</v>
      </c>
      <c r="E2457" s="4">
        <v>84</v>
      </c>
      <c r="F2457" s="4">
        <v>233</v>
      </c>
      <c r="G2457" s="4">
        <v>353.96</v>
      </c>
      <c r="H2457" s="5">
        <v>45175</v>
      </c>
      <c r="I2457" s="4">
        <f>'Main Data (2)'!$D2457-'Main Data (2)'!$F2457</f>
        <v>279</v>
      </c>
      <c r="J2457" s="4">
        <f>'Main Data (2)'!$D2457*'Main Data (2)'!$G2457</f>
        <v>181227.51999999999</v>
      </c>
      <c r="K2457" s="4">
        <f>'Main Data (2)'!$F2457*'Main Data (2)'!$G2457</f>
        <v>82472.679999999993</v>
      </c>
      <c r="L2457" s="7" t="str">
        <f t="shared" si="38"/>
        <v>No</v>
      </c>
    </row>
    <row r="2458" spans="1:12" x14ac:dyDescent="0.25">
      <c r="A2458" s="2" t="s">
        <v>2651</v>
      </c>
      <c r="B2458" s="2" t="s">
        <v>12</v>
      </c>
      <c r="C2458" s="2" t="s">
        <v>15</v>
      </c>
      <c r="D2458" s="2">
        <v>152</v>
      </c>
      <c r="E2458" s="2">
        <v>77</v>
      </c>
      <c r="F2458" s="2">
        <v>84</v>
      </c>
      <c r="G2458" s="2">
        <v>237.19</v>
      </c>
      <c r="H2458" s="3">
        <v>45269</v>
      </c>
      <c r="I2458" s="2">
        <f>'Main Data (2)'!$D2458-'Main Data (2)'!$F2458</f>
        <v>68</v>
      </c>
      <c r="J2458" s="2">
        <f>'Main Data (2)'!$D2458*'Main Data (2)'!$G2458</f>
        <v>36052.879999999997</v>
      </c>
      <c r="K2458" s="2">
        <f>'Main Data (2)'!$F2458*'Main Data (2)'!$G2458</f>
        <v>19923.96</v>
      </c>
      <c r="L2458" s="6" t="str">
        <f t="shared" si="38"/>
        <v>No</v>
      </c>
    </row>
    <row r="2459" spans="1:12" x14ac:dyDescent="0.25">
      <c r="A2459" s="4" t="s">
        <v>2655</v>
      </c>
      <c r="B2459" s="4" t="s">
        <v>21</v>
      </c>
      <c r="C2459" s="4" t="s">
        <v>15</v>
      </c>
      <c r="D2459" s="4">
        <v>304</v>
      </c>
      <c r="E2459" s="4">
        <v>75</v>
      </c>
      <c r="F2459" s="4">
        <v>100</v>
      </c>
      <c r="G2459" s="4">
        <v>333.91</v>
      </c>
      <c r="H2459" s="5">
        <v>44975</v>
      </c>
      <c r="I2459" s="4">
        <f>'Main Data (2)'!$D2459-'Main Data (2)'!$F2459</f>
        <v>204</v>
      </c>
      <c r="J2459" s="4">
        <f>'Main Data (2)'!$D2459*'Main Data (2)'!$G2459</f>
        <v>101508.64000000001</v>
      </c>
      <c r="K2459" s="4">
        <f>'Main Data (2)'!$F2459*'Main Data (2)'!$G2459</f>
        <v>33391</v>
      </c>
      <c r="L2459" s="7" t="str">
        <f t="shared" si="38"/>
        <v>No</v>
      </c>
    </row>
    <row r="2460" spans="1:12" x14ac:dyDescent="0.25">
      <c r="A2460" s="2" t="s">
        <v>2677</v>
      </c>
      <c r="B2460" s="2" t="s">
        <v>48</v>
      </c>
      <c r="C2460" s="2" t="s">
        <v>15</v>
      </c>
      <c r="D2460" s="2">
        <v>533</v>
      </c>
      <c r="E2460" s="2">
        <v>92</v>
      </c>
      <c r="F2460" s="2">
        <v>269</v>
      </c>
      <c r="G2460" s="2">
        <v>196.13</v>
      </c>
      <c r="H2460" s="3">
        <v>45122</v>
      </c>
      <c r="I2460" s="2">
        <f>'Main Data (2)'!$D2460-'Main Data (2)'!$F2460</f>
        <v>264</v>
      </c>
      <c r="J2460" s="2">
        <f>'Main Data (2)'!$D2460*'Main Data (2)'!$G2460</f>
        <v>104537.29</v>
      </c>
      <c r="K2460" s="2">
        <f>'Main Data (2)'!$F2460*'Main Data (2)'!$G2460</f>
        <v>52758.97</v>
      </c>
      <c r="L2460" s="6" t="str">
        <f t="shared" si="38"/>
        <v>No</v>
      </c>
    </row>
    <row r="2461" spans="1:12" x14ac:dyDescent="0.25">
      <c r="A2461" s="4" t="s">
        <v>2687</v>
      </c>
      <c r="B2461" s="4" t="s">
        <v>37</v>
      </c>
      <c r="C2461" s="4" t="s">
        <v>15</v>
      </c>
      <c r="D2461" s="4">
        <v>407</v>
      </c>
      <c r="E2461" s="4">
        <v>88</v>
      </c>
      <c r="F2461" s="4">
        <v>247</v>
      </c>
      <c r="G2461" s="4">
        <v>374.5</v>
      </c>
      <c r="H2461" s="5">
        <v>45231</v>
      </c>
      <c r="I2461" s="4">
        <f>'Main Data (2)'!$D2461-'Main Data (2)'!$F2461</f>
        <v>160</v>
      </c>
      <c r="J2461" s="4">
        <f>'Main Data (2)'!$D2461*'Main Data (2)'!$G2461</f>
        <v>152421.5</v>
      </c>
      <c r="K2461" s="4">
        <f>'Main Data (2)'!$F2461*'Main Data (2)'!$G2461</f>
        <v>92501.5</v>
      </c>
      <c r="L2461" s="7" t="str">
        <f t="shared" si="38"/>
        <v>No</v>
      </c>
    </row>
    <row r="2462" spans="1:12" x14ac:dyDescent="0.25">
      <c r="A2462" s="2" t="s">
        <v>2688</v>
      </c>
      <c r="B2462" s="2" t="s">
        <v>17</v>
      </c>
      <c r="C2462" s="2" t="s">
        <v>15</v>
      </c>
      <c r="D2462" s="2">
        <v>272</v>
      </c>
      <c r="E2462" s="2">
        <v>43</v>
      </c>
      <c r="F2462" s="2">
        <v>167</v>
      </c>
      <c r="G2462" s="2">
        <v>211.41</v>
      </c>
      <c r="H2462" s="3">
        <v>45274</v>
      </c>
      <c r="I2462" s="2">
        <f>'Main Data (2)'!$D2462-'Main Data (2)'!$F2462</f>
        <v>105</v>
      </c>
      <c r="J2462" s="2">
        <f>'Main Data (2)'!$D2462*'Main Data (2)'!$G2462</f>
        <v>57503.519999999997</v>
      </c>
      <c r="K2462" s="2">
        <f>'Main Data (2)'!$F2462*'Main Data (2)'!$G2462</f>
        <v>35305.47</v>
      </c>
      <c r="L2462" s="6" t="str">
        <f t="shared" si="38"/>
        <v>No</v>
      </c>
    </row>
    <row r="2463" spans="1:12" x14ac:dyDescent="0.25">
      <c r="A2463" s="4" t="s">
        <v>2689</v>
      </c>
      <c r="B2463" s="4" t="s">
        <v>21</v>
      </c>
      <c r="C2463" s="4" t="s">
        <v>15</v>
      </c>
      <c r="D2463" s="4">
        <v>321</v>
      </c>
      <c r="E2463" s="4">
        <v>76</v>
      </c>
      <c r="F2463" s="4">
        <v>56</v>
      </c>
      <c r="G2463" s="4">
        <v>301.66000000000003</v>
      </c>
      <c r="H2463" s="5">
        <v>45069</v>
      </c>
      <c r="I2463" s="4">
        <f>'Main Data (2)'!$D2463-'Main Data (2)'!$F2463</f>
        <v>265</v>
      </c>
      <c r="J2463" s="4">
        <f>'Main Data (2)'!$D2463*'Main Data (2)'!$G2463</f>
        <v>96832.860000000015</v>
      </c>
      <c r="K2463" s="4">
        <f>'Main Data (2)'!$F2463*'Main Data (2)'!$G2463</f>
        <v>16892.960000000003</v>
      </c>
      <c r="L2463" s="7" t="str">
        <f t="shared" si="38"/>
        <v>No</v>
      </c>
    </row>
    <row r="2464" spans="1:12" x14ac:dyDescent="0.25">
      <c r="A2464" s="2" t="s">
        <v>2693</v>
      </c>
      <c r="B2464" s="2" t="s">
        <v>21</v>
      </c>
      <c r="C2464" s="2" t="s">
        <v>15</v>
      </c>
      <c r="D2464" s="2">
        <v>153</v>
      </c>
      <c r="E2464" s="2">
        <v>84</v>
      </c>
      <c r="F2464" s="2">
        <v>81</v>
      </c>
      <c r="G2464" s="2">
        <v>154.86000000000001</v>
      </c>
      <c r="H2464" s="3">
        <v>45122</v>
      </c>
      <c r="I2464" s="2">
        <f>'Main Data (2)'!$D2464-'Main Data (2)'!$F2464</f>
        <v>72</v>
      </c>
      <c r="J2464" s="2">
        <f>'Main Data (2)'!$D2464*'Main Data (2)'!$G2464</f>
        <v>23693.58</v>
      </c>
      <c r="K2464" s="2">
        <f>'Main Data (2)'!$F2464*'Main Data (2)'!$G2464</f>
        <v>12543.660000000002</v>
      </c>
      <c r="L2464" s="6" t="str">
        <f t="shared" si="38"/>
        <v>No</v>
      </c>
    </row>
    <row r="2465" spans="1:12" x14ac:dyDescent="0.25">
      <c r="A2465" s="4" t="s">
        <v>2696</v>
      </c>
      <c r="B2465" s="4" t="s">
        <v>35</v>
      </c>
      <c r="C2465" s="4" t="s">
        <v>15</v>
      </c>
      <c r="D2465" s="4">
        <v>195</v>
      </c>
      <c r="E2465" s="4">
        <v>53</v>
      </c>
      <c r="F2465" s="4">
        <v>110</v>
      </c>
      <c r="G2465" s="4">
        <v>79.739999999999995</v>
      </c>
      <c r="H2465" s="5">
        <v>45191</v>
      </c>
      <c r="I2465" s="4">
        <f>'Main Data (2)'!$D2465-'Main Data (2)'!$F2465</f>
        <v>85</v>
      </c>
      <c r="J2465" s="4">
        <f>'Main Data (2)'!$D2465*'Main Data (2)'!$G2465</f>
        <v>15549.3</v>
      </c>
      <c r="K2465" s="4">
        <f>'Main Data (2)'!$F2465*'Main Data (2)'!$G2465</f>
        <v>8771.4</v>
      </c>
      <c r="L2465" s="7" t="str">
        <f t="shared" si="38"/>
        <v>No</v>
      </c>
    </row>
    <row r="2466" spans="1:12" x14ac:dyDescent="0.25">
      <c r="A2466" s="2" t="s">
        <v>2697</v>
      </c>
      <c r="B2466" s="2" t="s">
        <v>17</v>
      </c>
      <c r="C2466" s="2" t="s">
        <v>15</v>
      </c>
      <c r="D2466" s="2">
        <v>570</v>
      </c>
      <c r="E2466" s="2">
        <v>81</v>
      </c>
      <c r="F2466" s="2">
        <v>285</v>
      </c>
      <c r="G2466" s="2">
        <v>397.93</v>
      </c>
      <c r="H2466" s="3">
        <v>45136</v>
      </c>
      <c r="I2466" s="2">
        <f>'Main Data (2)'!$D2466-'Main Data (2)'!$F2466</f>
        <v>285</v>
      </c>
      <c r="J2466" s="2">
        <f>'Main Data (2)'!$D2466*'Main Data (2)'!$G2466</f>
        <v>226820.1</v>
      </c>
      <c r="K2466" s="2">
        <f>'Main Data (2)'!$F2466*'Main Data (2)'!$G2466</f>
        <v>113410.05</v>
      </c>
      <c r="L2466" s="6" t="str">
        <f t="shared" si="38"/>
        <v>No</v>
      </c>
    </row>
    <row r="2467" spans="1:12" x14ac:dyDescent="0.25">
      <c r="A2467" s="4" t="s">
        <v>2702</v>
      </c>
      <c r="B2467" s="4" t="s">
        <v>37</v>
      </c>
      <c r="C2467" s="4" t="s">
        <v>15</v>
      </c>
      <c r="D2467" s="4">
        <v>43</v>
      </c>
      <c r="E2467" s="4">
        <v>83</v>
      </c>
      <c r="F2467" s="4">
        <v>20</v>
      </c>
      <c r="G2467" s="4">
        <v>96.7</v>
      </c>
      <c r="H2467" s="5">
        <v>45142</v>
      </c>
      <c r="I2467" s="4">
        <f>'Main Data (2)'!$D2467-'Main Data (2)'!$F2467</f>
        <v>23</v>
      </c>
      <c r="J2467" s="4">
        <f>'Main Data (2)'!$D2467*'Main Data (2)'!$G2467</f>
        <v>4158.1000000000004</v>
      </c>
      <c r="K2467" s="4">
        <f>'Main Data (2)'!$F2467*'Main Data (2)'!$G2467</f>
        <v>1934</v>
      </c>
      <c r="L2467" s="7" t="str">
        <f t="shared" si="38"/>
        <v>Yes</v>
      </c>
    </row>
    <row r="2468" spans="1:12" x14ac:dyDescent="0.25">
      <c r="A2468" s="2" t="s">
        <v>2703</v>
      </c>
      <c r="B2468" s="2" t="s">
        <v>26</v>
      </c>
      <c r="C2468" s="2" t="s">
        <v>15</v>
      </c>
      <c r="D2468" s="2">
        <v>193</v>
      </c>
      <c r="E2468" s="2">
        <v>60</v>
      </c>
      <c r="F2468" s="2">
        <v>65</v>
      </c>
      <c r="G2468" s="2">
        <v>278.70999999999998</v>
      </c>
      <c r="H2468" s="3">
        <v>45063</v>
      </c>
      <c r="I2468" s="2">
        <f>'Main Data (2)'!$D2468-'Main Data (2)'!$F2468</f>
        <v>128</v>
      </c>
      <c r="J2468" s="2">
        <f>'Main Data (2)'!$D2468*'Main Data (2)'!$G2468</f>
        <v>53791.03</v>
      </c>
      <c r="K2468" s="2">
        <f>'Main Data (2)'!$F2468*'Main Data (2)'!$G2468</f>
        <v>18116.149999999998</v>
      </c>
      <c r="L2468" s="6" t="str">
        <f t="shared" si="38"/>
        <v>No</v>
      </c>
    </row>
    <row r="2469" spans="1:12" x14ac:dyDescent="0.25">
      <c r="A2469" s="4" t="s">
        <v>2705</v>
      </c>
      <c r="B2469" s="4" t="s">
        <v>35</v>
      </c>
      <c r="C2469" s="4" t="s">
        <v>15</v>
      </c>
      <c r="D2469" s="4">
        <v>256</v>
      </c>
      <c r="E2469" s="4">
        <v>34</v>
      </c>
      <c r="F2469" s="4">
        <v>67</v>
      </c>
      <c r="G2469" s="4">
        <v>285.08999999999997</v>
      </c>
      <c r="H2469" s="5">
        <v>44984</v>
      </c>
      <c r="I2469" s="4">
        <f>'Main Data (2)'!$D2469-'Main Data (2)'!$F2469</f>
        <v>189</v>
      </c>
      <c r="J2469" s="4">
        <f>'Main Data (2)'!$D2469*'Main Data (2)'!$G2469</f>
        <v>72983.039999999994</v>
      </c>
      <c r="K2469" s="4">
        <f>'Main Data (2)'!$F2469*'Main Data (2)'!$G2469</f>
        <v>19101.03</v>
      </c>
      <c r="L2469" s="7" t="str">
        <f t="shared" si="38"/>
        <v>No</v>
      </c>
    </row>
    <row r="2470" spans="1:12" x14ac:dyDescent="0.25">
      <c r="A2470" s="2" t="s">
        <v>2706</v>
      </c>
      <c r="B2470" s="2" t="s">
        <v>12</v>
      </c>
      <c r="C2470" s="2" t="s">
        <v>15</v>
      </c>
      <c r="D2470" s="2">
        <v>252</v>
      </c>
      <c r="E2470" s="2">
        <v>23</v>
      </c>
      <c r="F2470" s="2">
        <v>189</v>
      </c>
      <c r="G2470" s="2">
        <v>459.21</v>
      </c>
      <c r="H2470" s="3">
        <v>45174</v>
      </c>
      <c r="I2470" s="2">
        <f>'Main Data (2)'!$D2470-'Main Data (2)'!$F2470</f>
        <v>63</v>
      </c>
      <c r="J2470" s="2">
        <f>'Main Data (2)'!$D2470*'Main Data (2)'!$G2470</f>
        <v>115720.92</v>
      </c>
      <c r="K2470" s="2">
        <f>'Main Data (2)'!$F2470*'Main Data (2)'!$G2470</f>
        <v>86790.69</v>
      </c>
      <c r="L2470" s="6" t="str">
        <f t="shared" si="38"/>
        <v>No</v>
      </c>
    </row>
    <row r="2471" spans="1:12" x14ac:dyDescent="0.25">
      <c r="A2471" s="4" t="s">
        <v>2713</v>
      </c>
      <c r="B2471" s="4" t="s">
        <v>12</v>
      </c>
      <c r="C2471" s="4" t="s">
        <v>15</v>
      </c>
      <c r="D2471" s="4">
        <v>163</v>
      </c>
      <c r="E2471" s="4">
        <v>80</v>
      </c>
      <c r="F2471" s="4">
        <v>19</v>
      </c>
      <c r="G2471" s="4">
        <v>114.95</v>
      </c>
      <c r="H2471" s="5">
        <v>45057</v>
      </c>
      <c r="I2471" s="4">
        <f>'Main Data (2)'!$D2471-'Main Data (2)'!$F2471</f>
        <v>144</v>
      </c>
      <c r="J2471" s="4">
        <f>'Main Data (2)'!$D2471*'Main Data (2)'!$G2471</f>
        <v>18736.850000000002</v>
      </c>
      <c r="K2471" s="4">
        <f>'Main Data (2)'!$F2471*'Main Data (2)'!$G2471</f>
        <v>2184.0500000000002</v>
      </c>
      <c r="L2471" s="7" t="str">
        <f t="shared" si="38"/>
        <v>No</v>
      </c>
    </row>
    <row r="2472" spans="1:12" x14ac:dyDescent="0.25">
      <c r="A2472" s="2" t="s">
        <v>2717</v>
      </c>
      <c r="B2472" s="2" t="s">
        <v>12</v>
      </c>
      <c r="C2472" s="2" t="s">
        <v>15</v>
      </c>
      <c r="D2472" s="2">
        <v>355</v>
      </c>
      <c r="E2472" s="2">
        <v>38</v>
      </c>
      <c r="F2472" s="2">
        <v>206</v>
      </c>
      <c r="G2472" s="2">
        <v>201.84</v>
      </c>
      <c r="H2472" s="3">
        <v>45024</v>
      </c>
      <c r="I2472" s="2">
        <f>'Main Data (2)'!$D2472-'Main Data (2)'!$F2472</f>
        <v>149</v>
      </c>
      <c r="J2472" s="2">
        <f>'Main Data (2)'!$D2472*'Main Data (2)'!$G2472</f>
        <v>71653.2</v>
      </c>
      <c r="K2472" s="2">
        <f>'Main Data (2)'!$F2472*'Main Data (2)'!$G2472</f>
        <v>41579.040000000001</v>
      </c>
      <c r="L2472" s="6" t="str">
        <f t="shared" si="38"/>
        <v>No</v>
      </c>
    </row>
    <row r="2473" spans="1:12" x14ac:dyDescent="0.25">
      <c r="A2473" s="4" t="s">
        <v>2718</v>
      </c>
      <c r="B2473" s="4" t="s">
        <v>14</v>
      </c>
      <c r="C2473" s="4" t="s">
        <v>15</v>
      </c>
      <c r="D2473" s="4">
        <v>344</v>
      </c>
      <c r="E2473" s="4">
        <v>52</v>
      </c>
      <c r="F2473" s="4">
        <v>77</v>
      </c>
      <c r="G2473" s="4">
        <v>80.12</v>
      </c>
      <c r="H2473" s="5">
        <v>45215</v>
      </c>
      <c r="I2473" s="4">
        <f>'Main Data (2)'!$D2473-'Main Data (2)'!$F2473</f>
        <v>267</v>
      </c>
      <c r="J2473" s="4">
        <f>'Main Data (2)'!$D2473*'Main Data (2)'!$G2473</f>
        <v>27561.280000000002</v>
      </c>
      <c r="K2473" s="4">
        <f>'Main Data (2)'!$F2473*'Main Data (2)'!$G2473</f>
        <v>6169.2400000000007</v>
      </c>
      <c r="L2473" s="7" t="str">
        <f t="shared" si="38"/>
        <v>No</v>
      </c>
    </row>
    <row r="2474" spans="1:12" x14ac:dyDescent="0.25">
      <c r="A2474" s="2" t="s">
        <v>2723</v>
      </c>
      <c r="B2474" s="2" t="s">
        <v>35</v>
      </c>
      <c r="C2474" s="2" t="s">
        <v>15</v>
      </c>
      <c r="D2474" s="2">
        <v>244</v>
      </c>
      <c r="E2474" s="2">
        <v>96</v>
      </c>
      <c r="F2474" s="2">
        <v>78</v>
      </c>
      <c r="G2474" s="2">
        <v>259.99</v>
      </c>
      <c r="H2474" s="3">
        <v>45121</v>
      </c>
      <c r="I2474" s="2">
        <f>'Main Data (2)'!$D2474-'Main Data (2)'!$F2474</f>
        <v>166</v>
      </c>
      <c r="J2474" s="2">
        <f>'Main Data (2)'!$D2474*'Main Data (2)'!$G2474</f>
        <v>63437.560000000005</v>
      </c>
      <c r="K2474" s="2">
        <f>'Main Data (2)'!$F2474*'Main Data (2)'!$G2474</f>
        <v>20279.22</v>
      </c>
      <c r="L2474" s="6" t="str">
        <f t="shared" si="38"/>
        <v>No</v>
      </c>
    </row>
    <row r="2475" spans="1:12" x14ac:dyDescent="0.25">
      <c r="A2475" s="4" t="s">
        <v>2727</v>
      </c>
      <c r="B2475" s="4" t="s">
        <v>37</v>
      </c>
      <c r="C2475" s="4" t="s">
        <v>15</v>
      </c>
      <c r="D2475" s="4">
        <v>246</v>
      </c>
      <c r="E2475" s="4">
        <v>46</v>
      </c>
      <c r="F2475" s="4">
        <v>8</v>
      </c>
      <c r="G2475" s="4">
        <v>496.57</v>
      </c>
      <c r="H2475" s="5">
        <v>45236</v>
      </c>
      <c r="I2475" s="4">
        <f>'Main Data (2)'!$D2475-'Main Data (2)'!$F2475</f>
        <v>238</v>
      </c>
      <c r="J2475" s="4">
        <f>'Main Data (2)'!$D2475*'Main Data (2)'!$G2475</f>
        <v>122156.22</v>
      </c>
      <c r="K2475" s="4">
        <f>'Main Data (2)'!$F2475*'Main Data (2)'!$G2475</f>
        <v>3972.56</v>
      </c>
      <c r="L2475" s="7" t="str">
        <f t="shared" si="38"/>
        <v>No</v>
      </c>
    </row>
    <row r="2476" spans="1:12" x14ac:dyDescent="0.25">
      <c r="A2476" s="2" t="s">
        <v>2729</v>
      </c>
      <c r="B2476" s="2" t="s">
        <v>14</v>
      </c>
      <c r="C2476" s="2" t="s">
        <v>15</v>
      </c>
      <c r="D2476" s="2">
        <v>418</v>
      </c>
      <c r="E2476" s="2">
        <v>24</v>
      </c>
      <c r="F2476" s="2">
        <v>139</v>
      </c>
      <c r="G2476" s="2">
        <v>438.29</v>
      </c>
      <c r="H2476" s="3">
        <v>44944</v>
      </c>
      <c r="I2476" s="2">
        <f>'Main Data (2)'!$D2476-'Main Data (2)'!$F2476</f>
        <v>279</v>
      </c>
      <c r="J2476" s="2">
        <f>'Main Data (2)'!$D2476*'Main Data (2)'!$G2476</f>
        <v>183205.22</v>
      </c>
      <c r="K2476" s="2">
        <f>'Main Data (2)'!$F2476*'Main Data (2)'!$G2476</f>
        <v>60922.310000000005</v>
      </c>
      <c r="L2476" s="6" t="str">
        <f t="shared" si="38"/>
        <v>No</v>
      </c>
    </row>
    <row r="2477" spans="1:12" x14ac:dyDescent="0.25">
      <c r="A2477" s="4" t="s">
        <v>2737</v>
      </c>
      <c r="B2477" s="4" t="s">
        <v>14</v>
      </c>
      <c r="C2477" s="4" t="s">
        <v>15</v>
      </c>
      <c r="D2477" s="4">
        <v>334</v>
      </c>
      <c r="E2477" s="4">
        <v>26</v>
      </c>
      <c r="F2477" s="4">
        <v>270</v>
      </c>
      <c r="G2477" s="4">
        <v>274.64999999999998</v>
      </c>
      <c r="H2477" s="5">
        <v>45176</v>
      </c>
      <c r="I2477" s="4">
        <f>'Main Data (2)'!$D2477-'Main Data (2)'!$F2477</f>
        <v>64</v>
      </c>
      <c r="J2477" s="4">
        <f>'Main Data (2)'!$D2477*'Main Data (2)'!$G2477</f>
        <v>91733.099999999991</v>
      </c>
      <c r="K2477" s="4">
        <f>'Main Data (2)'!$F2477*'Main Data (2)'!$G2477</f>
        <v>74155.5</v>
      </c>
      <c r="L2477" s="7" t="str">
        <f t="shared" si="38"/>
        <v>No</v>
      </c>
    </row>
    <row r="2478" spans="1:12" x14ac:dyDescent="0.25">
      <c r="A2478" s="2" t="s">
        <v>2738</v>
      </c>
      <c r="B2478" s="2" t="s">
        <v>17</v>
      </c>
      <c r="C2478" s="2" t="s">
        <v>15</v>
      </c>
      <c r="D2478" s="2">
        <v>573</v>
      </c>
      <c r="E2478" s="2">
        <v>96</v>
      </c>
      <c r="F2478" s="2">
        <v>294</v>
      </c>
      <c r="G2478" s="2">
        <v>333.17</v>
      </c>
      <c r="H2478" s="3">
        <v>45169</v>
      </c>
      <c r="I2478" s="2">
        <f>'Main Data (2)'!$D2478-'Main Data (2)'!$F2478</f>
        <v>279</v>
      </c>
      <c r="J2478" s="2">
        <f>'Main Data (2)'!$D2478*'Main Data (2)'!$G2478</f>
        <v>190906.41</v>
      </c>
      <c r="K2478" s="2">
        <f>'Main Data (2)'!$F2478*'Main Data (2)'!$G2478</f>
        <v>97951.98000000001</v>
      </c>
      <c r="L2478" s="6" t="str">
        <f t="shared" si="38"/>
        <v>No</v>
      </c>
    </row>
    <row r="2479" spans="1:12" x14ac:dyDescent="0.25">
      <c r="A2479" s="4" t="s">
        <v>2744</v>
      </c>
      <c r="B2479" s="4" t="s">
        <v>8</v>
      </c>
      <c r="C2479" s="4" t="s">
        <v>15</v>
      </c>
      <c r="D2479" s="4">
        <v>251</v>
      </c>
      <c r="E2479" s="4">
        <v>38</v>
      </c>
      <c r="F2479" s="4">
        <v>17</v>
      </c>
      <c r="G2479" s="4">
        <v>499.12</v>
      </c>
      <c r="H2479" s="5">
        <v>45067</v>
      </c>
      <c r="I2479" s="4">
        <f>'Main Data (2)'!$D2479-'Main Data (2)'!$F2479</f>
        <v>234</v>
      </c>
      <c r="J2479" s="4">
        <f>'Main Data (2)'!$D2479*'Main Data (2)'!$G2479</f>
        <v>125279.12</v>
      </c>
      <c r="K2479" s="4">
        <f>'Main Data (2)'!$F2479*'Main Data (2)'!$G2479</f>
        <v>8485.0400000000009</v>
      </c>
      <c r="L2479" s="7" t="str">
        <f t="shared" si="38"/>
        <v>No</v>
      </c>
    </row>
    <row r="2480" spans="1:12" x14ac:dyDescent="0.25">
      <c r="A2480" s="2" t="s">
        <v>2747</v>
      </c>
      <c r="B2480" s="2" t="s">
        <v>17</v>
      </c>
      <c r="C2480" s="2" t="s">
        <v>15</v>
      </c>
      <c r="D2480" s="2">
        <v>103</v>
      </c>
      <c r="E2480" s="2">
        <v>72</v>
      </c>
      <c r="F2480" s="2">
        <v>82</v>
      </c>
      <c r="G2480" s="2">
        <v>457.05</v>
      </c>
      <c r="H2480" s="3">
        <v>45098</v>
      </c>
      <c r="I2480" s="2">
        <f>'Main Data (2)'!$D2480-'Main Data (2)'!$F2480</f>
        <v>21</v>
      </c>
      <c r="J2480" s="2">
        <f>'Main Data (2)'!$D2480*'Main Data (2)'!$G2480</f>
        <v>47076.15</v>
      </c>
      <c r="K2480" s="2">
        <f>'Main Data (2)'!$F2480*'Main Data (2)'!$G2480</f>
        <v>37478.1</v>
      </c>
      <c r="L2480" s="6" t="str">
        <f t="shared" si="38"/>
        <v>No</v>
      </c>
    </row>
    <row r="2481" spans="1:12" x14ac:dyDescent="0.25">
      <c r="A2481" s="4" t="s">
        <v>2754</v>
      </c>
      <c r="B2481" s="4" t="s">
        <v>21</v>
      </c>
      <c r="C2481" s="4" t="s">
        <v>15</v>
      </c>
      <c r="D2481" s="4">
        <v>420</v>
      </c>
      <c r="E2481" s="4">
        <v>81</v>
      </c>
      <c r="F2481" s="4">
        <v>205</v>
      </c>
      <c r="G2481" s="4">
        <v>153.4</v>
      </c>
      <c r="H2481" s="5">
        <v>45092</v>
      </c>
      <c r="I2481" s="4">
        <f>'Main Data (2)'!$D2481-'Main Data (2)'!$F2481</f>
        <v>215</v>
      </c>
      <c r="J2481" s="4">
        <f>'Main Data (2)'!$D2481*'Main Data (2)'!$G2481</f>
        <v>64428</v>
      </c>
      <c r="K2481" s="4">
        <f>'Main Data (2)'!$F2481*'Main Data (2)'!$G2481</f>
        <v>31447</v>
      </c>
      <c r="L2481" s="7" t="str">
        <f t="shared" si="38"/>
        <v>No</v>
      </c>
    </row>
    <row r="2482" spans="1:12" x14ac:dyDescent="0.25">
      <c r="A2482" s="2" t="s">
        <v>2755</v>
      </c>
      <c r="B2482" s="2" t="s">
        <v>26</v>
      </c>
      <c r="C2482" s="2" t="s">
        <v>15</v>
      </c>
      <c r="D2482" s="2">
        <v>565</v>
      </c>
      <c r="E2482" s="2">
        <v>46</v>
      </c>
      <c r="F2482" s="2">
        <v>298</v>
      </c>
      <c r="G2482" s="2">
        <v>335.41</v>
      </c>
      <c r="H2482" s="3">
        <v>45271</v>
      </c>
      <c r="I2482" s="2">
        <f>'Main Data (2)'!$D2482-'Main Data (2)'!$F2482</f>
        <v>267</v>
      </c>
      <c r="J2482" s="2">
        <f>'Main Data (2)'!$D2482*'Main Data (2)'!$G2482</f>
        <v>189506.65000000002</v>
      </c>
      <c r="K2482" s="2">
        <f>'Main Data (2)'!$F2482*'Main Data (2)'!$G2482</f>
        <v>99952.180000000008</v>
      </c>
      <c r="L2482" s="6" t="str">
        <f t="shared" si="38"/>
        <v>No</v>
      </c>
    </row>
    <row r="2483" spans="1:12" x14ac:dyDescent="0.25">
      <c r="A2483" s="4" t="s">
        <v>2757</v>
      </c>
      <c r="B2483" s="4" t="s">
        <v>21</v>
      </c>
      <c r="C2483" s="4" t="s">
        <v>15</v>
      </c>
      <c r="D2483" s="4">
        <v>134</v>
      </c>
      <c r="E2483" s="4">
        <v>22</v>
      </c>
      <c r="F2483" s="4">
        <v>11</v>
      </c>
      <c r="G2483" s="4">
        <v>362.24</v>
      </c>
      <c r="H2483" s="5">
        <v>45268</v>
      </c>
      <c r="I2483" s="4">
        <f>'Main Data (2)'!$D2483-'Main Data (2)'!$F2483</f>
        <v>123</v>
      </c>
      <c r="J2483" s="4">
        <f>'Main Data (2)'!$D2483*'Main Data (2)'!$G2483</f>
        <v>48540.160000000003</v>
      </c>
      <c r="K2483" s="4">
        <f>'Main Data (2)'!$F2483*'Main Data (2)'!$G2483</f>
        <v>3984.6400000000003</v>
      </c>
      <c r="L2483" s="7" t="str">
        <f t="shared" si="38"/>
        <v>No</v>
      </c>
    </row>
    <row r="2484" spans="1:12" x14ac:dyDescent="0.25">
      <c r="A2484" s="2" t="s">
        <v>2762</v>
      </c>
      <c r="B2484" s="2" t="s">
        <v>37</v>
      </c>
      <c r="C2484" s="2" t="s">
        <v>15</v>
      </c>
      <c r="D2484" s="2">
        <v>224</v>
      </c>
      <c r="E2484" s="2">
        <v>32</v>
      </c>
      <c r="F2484" s="2">
        <v>56</v>
      </c>
      <c r="G2484" s="2">
        <v>69.61</v>
      </c>
      <c r="H2484" s="3">
        <v>45237</v>
      </c>
      <c r="I2484" s="2">
        <f>'Main Data (2)'!$D2484-'Main Data (2)'!$F2484</f>
        <v>168</v>
      </c>
      <c r="J2484" s="2">
        <f>'Main Data (2)'!$D2484*'Main Data (2)'!$G2484</f>
        <v>15592.64</v>
      </c>
      <c r="K2484" s="2">
        <f>'Main Data (2)'!$F2484*'Main Data (2)'!$G2484</f>
        <v>3898.16</v>
      </c>
      <c r="L2484" s="6" t="str">
        <f t="shared" si="38"/>
        <v>No</v>
      </c>
    </row>
    <row r="2485" spans="1:12" x14ac:dyDescent="0.25">
      <c r="A2485" s="4" t="s">
        <v>2766</v>
      </c>
      <c r="B2485" s="4" t="s">
        <v>26</v>
      </c>
      <c r="C2485" s="4" t="s">
        <v>15</v>
      </c>
      <c r="D2485" s="4">
        <v>305</v>
      </c>
      <c r="E2485" s="4">
        <v>64</v>
      </c>
      <c r="F2485" s="4">
        <v>64</v>
      </c>
      <c r="G2485" s="4">
        <v>442.45</v>
      </c>
      <c r="H2485" s="5">
        <v>44976</v>
      </c>
      <c r="I2485" s="4">
        <f>'Main Data (2)'!$D2485-'Main Data (2)'!$F2485</f>
        <v>241</v>
      </c>
      <c r="J2485" s="4">
        <f>'Main Data (2)'!$D2485*'Main Data (2)'!$G2485</f>
        <v>134947.25</v>
      </c>
      <c r="K2485" s="4">
        <f>'Main Data (2)'!$F2485*'Main Data (2)'!$G2485</f>
        <v>28316.799999999999</v>
      </c>
      <c r="L2485" s="7" t="str">
        <f t="shared" si="38"/>
        <v>No</v>
      </c>
    </row>
    <row r="2486" spans="1:12" x14ac:dyDescent="0.25">
      <c r="A2486" s="2" t="s">
        <v>2767</v>
      </c>
      <c r="B2486" s="2" t="s">
        <v>48</v>
      </c>
      <c r="C2486" s="2" t="s">
        <v>15</v>
      </c>
      <c r="D2486" s="2">
        <v>190</v>
      </c>
      <c r="E2486" s="2">
        <v>27</v>
      </c>
      <c r="F2486" s="2">
        <v>36</v>
      </c>
      <c r="G2486" s="2">
        <v>132.54</v>
      </c>
      <c r="H2486" s="3">
        <v>45159</v>
      </c>
      <c r="I2486" s="2">
        <f>'Main Data (2)'!$D2486-'Main Data (2)'!$F2486</f>
        <v>154</v>
      </c>
      <c r="J2486" s="2">
        <f>'Main Data (2)'!$D2486*'Main Data (2)'!$G2486</f>
        <v>25182.6</v>
      </c>
      <c r="K2486" s="2">
        <f>'Main Data (2)'!$F2486*'Main Data (2)'!$G2486</f>
        <v>4771.4399999999996</v>
      </c>
      <c r="L2486" s="6" t="str">
        <f t="shared" si="38"/>
        <v>No</v>
      </c>
    </row>
    <row r="2487" spans="1:12" x14ac:dyDescent="0.25">
      <c r="A2487" s="4" t="s">
        <v>2772</v>
      </c>
      <c r="B2487" s="4" t="s">
        <v>12</v>
      </c>
      <c r="C2487" s="4" t="s">
        <v>15</v>
      </c>
      <c r="D2487" s="4">
        <v>260</v>
      </c>
      <c r="E2487" s="4">
        <v>86</v>
      </c>
      <c r="F2487" s="4">
        <v>107</v>
      </c>
      <c r="G2487" s="4">
        <v>373.43</v>
      </c>
      <c r="H2487" s="5">
        <v>45117</v>
      </c>
      <c r="I2487" s="4">
        <f>'Main Data (2)'!$D2487-'Main Data (2)'!$F2487</f>
        <v>153</v>
      </c>
      <c r="J2487" s="4">
        <f>'Main Data (2)'!$D2487*'Main Data (2)'!$G2487</f>
        <v>97091.8</v>
      </c>
      <c r="K2487" s="4">
        <f>'Main Data (2)'!$F2487*'Main Data (2)'!$G2487</f>
        <v>39957.01</v>
      </c>
      <c r="L2487" s="7" t="str">
        <f t="shared" si="38"/>
        <v>No</v>
      </c>
    </row>
    <row r="2488" spans="1:12" x14ac:dyDescent="0.25">
      <c r="A2488" s="2" t="s">
        <v>2783</v>
      </c>
      <c r="B2488" s="2" t="s">
        <v>17</v>
      </c>
      <c r="C2488" s="2" t="s">
        <v>15</v>
      </c>
      <c r="D2488" s="2">
        <v>366</v>
      </c>
      <c r="E2488" s="2">
        <v>53</v>
      </c>
      <c r="F2488" s="2">
        <v>165</v>
      </c>
      <c r="G2488" s="2">
        <v>113.13</v>
      </c>
      <c r="H2488" s="3">
        <v>45247</v>
      </c>
      <c r="I2488" s="2">
        <f>'Main Data (2)'!$D2488-'Main Data (2)'!$F2488</f>
        <v>201</v>
      </c>
      <c r="J2488" s="2">
        <f>'Main Data (2)'!$D2488*'Main Data (2)'!$G2488</f>
        <v>41405.58</v>
      </c>
      <c r="K2488" s="2">
        <f>'Main Data (2)'!$F2488*'Main Data (2)'!$G2488</f>
        <v>18666.45</v>
      </c>
      <c r="L2488" s="6" t="str">
        <f t="shared" si="38"/>
        <v>No</v>
      </c>
    </row>
    <row r="2489" spans="1:12" x14ac:dyDescent="0.25">
      <c r="A2489" s="4" t="s">
        <v>2784</v>
      </c>
      <c r="B2489" s="4" t="s">
        <v>35</v>
      </c>
      <c r="C2489" s="4" t="s">
        <v>15</v>
      </c>
      <c r="D2489" s="4">
        <v>357</v>
      </c>
      <c r="E2489" s="4">
        <v>49</v>
      </c>
      <c r="F2489" s="4">
        <v>180</v>
      </c>
      <c r="G2489" s="4">
        <v>49.03</v>
      </c>
      <c r="H2489" s="5">
        <v>45073</v>
      </c>
      <c r="I2489" s="4">
        <f>'Main Data (2)'!$D2489-'Main Data (2)'!$F2489</f>
        <v>177</v>
      </c>
      <c r="J2489" s="4">
        <f>'Main Data (2)'!$D2489*'Main Data (2)'!$G2489</f>
        <v>17503.71</v>
      </c>
      <c r="K2489" s="4">
        <f>'Main Data (2)'!$F2489*'Main Data (2)'!$G2489</f>
        <v>8825.4</v>
      </c>
      <c r="L2489" s="7" t="str">
        <f t="shared" si="38"/>
        <v>No</v>
      </c>
    </row>
    <row r="2490" spans="1:12" x14ac:dyDescent="0.25">
      <c r="A2490" s="2" t="s">
        <v>2787</v>
      </c>
      <c r="B2490" s="2" t="s">
        <v>26</v>
      </c>
      <c r="C2490" s="2" t="s">
        <v>15</v>
      </c>
      <c r="D2490" s="2">
        <v>408</v>
      </c>
      <c r="E2490" s="2">
        <v>83</v>
      </c>
      <c r="F2490" s="2">
        <v>115</v>
      </c>
      <c r="G2490" s="2">
        <v>270.5</v>
      </c>
      <c r="H2490" s="3">
        <v>45145</v>
      </c>
      <c r="I2490" s="2">
        <f>'Main Data (2)'!$D2490-'Main Data (2)'!$F2490</f>
        <v>293</v>
      </c>
      <c r="J2490" s="2">
        <f>'Main Data (2)'!$D2490*'Main Data (2)'!$G2490</f>
        <v>110364</v>
      </c>
      <c r="K2490" s="2">
        <f>'Main Data (2)'!$F2490*'Main Data (2)'!$G2490</f>
        <v>31107.5</v>
      </c>
      <c r="L2490" s="6" t="str">
        <f t="shared" si="38"/>
        <v>No</v>
      </c>
    </row>
    <row r="2491" spans="1:12" x14ac:dyDescent="0.25">
      <c r="A2491" s="4" t="s">
        <v>2790</v>
      </c>
      <c r="B2491" s="4" t="s">
        <v>37</v>
      </c>
      <c r="C2491" s="4" t="s">
        <v>15</v>
      </c>
      <c r="D2491" s="4">
        <v>346</v>
      </c>
      <c r="E2491" s="4">
        <v>93</v>
      </c>
      <c r="F2491" s="4">
        <v>227</v>
      </c>
      <c r="G2491" s="4">
        <v>7.67</v>
      </c>
      <c r="H2491" s="5">
        <v>45242</v>
      </c>
      <c r="I2491" s="4">
        <f>'Main Data (2)'!$D2491-'Main Data (2)'!$F2491</f>
        <v>119</v>
      </c>
      <c r="J2491" s="4">
        <f>'Main Data (2)'!$D2491*'Main Data (2)'!$G2491</f>
        <v>2653.82</v>
      </c>
      <c r="K2491" s="4">
        <f>'Main Data (2)'!$F2491*'Main Data (2)'!$G2491</f>
        <v>1741.09</v>
      </c>
      <c r="L2491" s="7" t="str">
        <f t="shared" si="38"/>
        <v>No</v>
      </c>
    </row>
    <row r="2492" spans="1:12" x14ac:dyDescent="0.25">
      <c r="A2492" s="2" t="s">
        <v>2795</v>
      </c>
      <c r="B2492" s="2" t="s">
        <v>12</v>
      </c>
      <c r="C2492" s="2" t="s">
        <v>15</v>
      </c>
      <c r="D2492" s="2">
        <v>286</v>
      </c>
      <c r="E2492" s="2">
        <v>47</v>
      </c>
      <c r="F2492" s="2">
        <v>166</v>
      </c>
      <c r="G2492" s="2">
        <v>288.86</v>
      </c>
      <c r="H2492" s="3">
        <v>45246</v>
      </c>
      <c r="I2492" s="2">
        <f>'Main Data (2)'!$D2492-'Main Data (2)'!$F2492</f>
        <v>120</v>
      </c>
      <c r="J2492" s="2">
        <f>'Main Data (2)'!$D2492*'Main Data (2)'!$G2492</f>
        <v>82613.960000000006</v>
      </c>
      <c r="K2492" s="2">
        <f>'Main Data (2)'!$F2492*'Main Data (2)'!$G2492</f>
        <v>47950.76</v>
      </c>
      <c r="L2492" s="6" t="str">
        <f t="shared" si="38"/>
        <v>No</v>
      </c>
    </row>
    <row r="2493" spans="1:12" x14ac:dyDescent="0.25">
      <c r="A2493" s="4" t="s">
        <v>2802</v>
      </c>
      <c r="B2493" s="4" t="s">
        <v>37</v>
      </c>
      <c r="C2493" s="4" t="s">
        <v>15</v>
      </c>
      <c r="D2493" s="4">
        <v>347</v>
      </c>
      <c r="E2493" s="4">
        <v>59</v>
      </c>
      <c r="F2493" s="4">
        <v>64</v>
      </c>
      <c r="G2493" s="4">
        <v>153.97</v>
      </c>
      <c r="H2493" s="5">
        <v>44999</v>
      </c>
      <c r="I2493" s="4">
        <f>'Main Data (2)'!$D2493-'Main Data (2)'!$F2493</f>
        <v>283</v>
      </c>
      <c r="J2493" s="4">
        <f>'Main Data (2)'!$D2493*'Main Data (2)'!$G2493</f>
        <v>53427.59</v>
      </c>
      <c r="K2493" s="4">
        <f>'Main Data (2)'!$F2493*'Main Data (2)'!$G2493</f>
        <v>9854.08</v>
      </c>
      <c r="L2493" s="7" t="str">
        <f t="shared" si="38"/>
        <v>No</v>
      </c>
    </row>
    <row r="2494" spans="1:12" x14ac:dyDescent="0.25">
      <c r="A2494" s="2" t="s">
        <v>2809</v>
      </c>
      <c r="B2494" s="2" t="s">
        <v>35</v>
      </c>
      <c r="C2494" s="2" t="s">
        <v>15</v>
      </c>
      <c r="D2494" s="2">
        <v>287</v>
      </c>
      <c r="E2494" s="2">
        <v>89</v>
      </c>
      <c r="F2494" s="2">
        <v>30</v>
      </c>
      <c r="G2494" s="2">
        <v>154.55000000000001</v>
      </c>
      <c r="H2494" s="3">
        <v>44992</v>
      </c>
      <c r="I2494" s="2">
        <f>'Main Data (2)'!$D2494-'Main Data (2)'!$F2494</f>
        <v>257</v>
      </c>
      <c r="J2494" s="2">
        <f>'Main Data (2)'!$D2494*'Main Data (2)'!$G2494</f>
        <v>44355.850000000006</v>
      </c>
      <c r="K2494" s="2">
        <f>'Main Data (2)'!$F2494*'Main Data (2)'!$G2494</f>
        <v>4636.5</v>
      </c>
      <c r="L2494" s="6" t="str">
        <f t="shared" si="38"/>
        <v>No</v>
      </c>
    </row>
    <row r="2495" spans="1:12" x14ac:dyDescent="0.25">
      <c r="A2495" s="4" t="s">
        <v>2812</v>
      </c>
      <c r="B2495" s="4" t="s">
        <v>17</v>
      </c>
      <c r="C2495" s="4" t="s">
        <v>15</v>
      </c>
      <c r="D2495" s="4">
        <v>404</v>
      </c>
      <c r="E2495" s="4">
        <v>51</v>
      </c>
      <c r="F2495" s="4">
        <v>205</v>
      </c>
      <c r="G2495" s="4">
        <v>488.18</v>
      </c>
      <c r="H2495" s="5">
        <v>45198</v>
      </c>
      <c r="I2495" s="4">
        <f>'Main Data (2)'!$D2495-'Main Data (2)'!$F2495</f>
        <v>199</v>
      </c>
      <c r="J2495" s="4">
        <f>'Main Data (2)'!$D2495*'Main Data (2)'!$G2495</f>
        <v>197224.72</v>
      </c>
      <c r="K2495" s="4">
        <f>'Main Data (2)'!$F2495*'Main Data (2)'!$G2495</f>
        <v>100076.9</v>
      </c>
      <c r="L2495" s="7" t="str">
        <f t="shared" si="38"/>
        <v>No</v>
      </c>
    </row>
    <row r="2496" spans="1:12" x14ac:dyDescent="0.25">
      <c r="A2496" s="2" t="s">
        <v>2820</v>
      </c>
      <c r="B2496" s="2" t="s">
        <v>48</v>
      </c>
      <c r="C2496" s="2" t="s">
        <v>15</v>
      </c>
      <c r="D2496" s="2">
        <v>113</v>
      </c>
      <c r="E2496" s="2">
        <v>31</v>
      </c>
      <c r="F2496" s="2">
        <v>2</v>
      </c>
      <c r="G2496" s="2">
        <v>399.09</v>
      </c>
      <c r="H2496" s="3">
        <v>45259</v>
      </c>
      <c r="I2496" s="2">
        <f>'Main Data (2)'!$D2496-'Main Data (2)'!$F2496</f>
        <v>111</v>
      </c>
      <c r="J2496" s="2">
        <f>'Main Data (2)'!$D2496*'Main Data (2)'!$G2496</f>
        <v>45097.17</v>
      </c>
      <c r="K2496" s="2">
        <f>'Main Data (2)'!$F2496*'Main Data (2)'!$G2496</f>
        <v>798.18</v>
      </c>
      <c r="L2496" s="6" t="str">
        <f t="shared" si="38"/>
        <v>No</v>
      </c>
    </row>
    <row r="2497" spans="1:12" x14ac:dyDescent="0.25">
      <c r="A2497" s="4" t="s">
        <v>2825</v>
      </c>
      <c r="B2497" s="4" t="s">
        <v>12</v>
      </c>
      <c r="C2497" s="4" t="s">
        <v>15</v>
      </c>
      <c r="D2497" s="4">
        <v>336</v>
      </c>
      <c r="E2497" s="4">
        <v>49</v>
      </c>
      <c r="F2497" s="4">
        <v>47</v>
      </c>
      <c r="G2497" s="4">
        <v>298.14999999999998</v>
      </c>
      <c r="H2497" s="5">
        <v>45049</v>
      </c>
      <c r="I2497" s="4">
        <f>'Main Data (2)'!$D2497-'Main Data (2)'!$F2497</f>
        <v>289</v>
      </c>
      <c r="J2497" s="4">
        <f>'Main Data (2)'!$D2497*'Main Data (2)'!$G2497</f>
        <v>100178.4</v>
      </c>
      <c r="K2497" s="4">
        <f>'Main Data (2)'!$F2497*'Main Data (2)'!$G2497</f>
        <v>14013.05</v>
      </c>
      <c r="L2497" s="7" t="str">
        <f t="shared" si="38"/>
        <v>No</v>
      </c>
    </row>
    <row r="2498" spans="1:12" x14ac:dyDescent="0.25">
      <c r="A2498" s="2" t="s">
        <v>2840</v>
      </c>
      <c r="B2498" s="2" t="s">
        <v>8</v>
      </c>
      <c r="C2498" s="2" t="s">
        <v>15</v>
      </c>
      <c r="D2498" s="2">
        <v>475</v>
      </c>
      <c r="E2498" s="2">
        <v>40</v>
      </c>
      <c r="F2498" s="2">
        <v>294</v>
      </c>
      <c r="G2498" s="2">
        <v>430.7</v>
      </c>
      <c r="H2498" s="3">
        <v>45270</v>
      </c>
      <c r="I2498" s="2">
        <f>'Main Data (2)'!$D2498-'Main Data (2)'!$F2498</f>
        <v>181</v>
      </c>
      <c r="J2498" s="2">
        <f>'Main Data (2)'!$D2498*'Main Data (2)'!$G2498</f>
        <v>204582.5</v>
      </c>
      <c r="K2498" s="2">
        <f>'Main Data (2)'!$F2498*'Main Data (2)'!$G2498</f>
        <v>126625.8</v>
      </c>
      <c r="L2498" s="6" t="str">
        <f t="shared" ref="L2498:L2561" si="39">IF(D2498&lt;=E2498,"Yes","No")</f>
        <v>No</v>
      </c>
    </row>
    <row r="2499" spans="1:12" x14ac:dyDescent="0.25">
      <c r="A2499" s="4" t="s">
        <v>2849</v>
      </c>
      <c r="B2499" s="4" t="s">
        <v>37</v>
      </c>
      <c r="C2499" s="4" t="s">
        <v>15</v>
      </c>
      <c r="D2499" s="4">
        <v>273</v>
      </c>
      <c r="E2499" s="4">
        <v>24</v>
      </c>
      <c r="F2499" s="4">
        <v>49</v>
      </c>
      <c r="G2499" s="4">
        <v>214.23</v>
      </c>
      <c r="H2499" s="5">
        <v>44995</v>
      </c>
      <c r="I2499" s="4">
        <f>'Main Data (2)'!$D2499-'Main Data (2)'!$F2499</f>
        <v>224</v>
      </c>
      <c r="J2499" s="4">
        <f>'Main Data (2)'!$D2499*'Main Data (2)'!$G2499</f>
        <v>58484.789999999994</v>
      </c>
      <c r="K2499" s="4">
        <f>'Main Data (2)'!$F2499*'Main Data (2)'!$G2499</f>
        <v>10497.269999999999</v>
      </c>
      <c r="L2499" s="7" t="str">
        <f t="shared" si="39"/>
        <v>No</v>
      </c>
    </row>
    <row r="2500" spans="1:12" x14ac:dyDescent="0.25">
      <c r="A2500" s="2" t="s">
        <v>2850</v>
      </c>
      <c r="B2500" s="2" t="s">
        <v>21</v>
      </c>
      <c r="C2500" s="2" t="s">
        <v>15</v>
      </c>
      <c r="D2500" s="2">
        <v>427</v>
      </c>
      <c r="E2500" s="2">
        <v>56</v>
      </c>
      <c r="F2500" s="2">
        <v>218</v>
      </c>
      <c r="G2500" s="2">
        <v>57.98</v>
      </c>
      <c r="H2500" s="3">
        <v>45261</v>
      </c>
      <c r="I2500" s="2">
        <f>'Main Data (2)'!$D2500-'Main Data (2)'!$F2500</f>
        <v>209</v>
      </c>
      <c r="J2500" s="2">
        <f>'Main Data (2)'!$D2500*'Main Data (2)'!$G2500</f>
        <v>24757.46</v>
      </c>
      <c r="K2500" s="2">
        <f>'Main Data (2)'!$F2500*'Main Data (2)'!$G2500</f>
        <v>12639.64</v>
      </c>
      <c r="L2500" s="6" t="str">
        <f t="shared" si="39"/>
        <v>No</v>
      </c>
    </row>
    <row r="2501" spans="1:12" x14ac:dyDescent="0.25">
      <c r="A2501" s="4" t="s">
        <v>2858</v>
      </c>
      <c r="B2501" s="4" t="s">
        <v>26</v>
      </c>
      <c r="C2501" s="4" t="s">
        <v>15</v>
      </c>
      <c r="D2501" s="4">
        <v>498</v>
      </c>
      <c r="E2501" s="4">
        <v>93</v>
      </c>
      <c r="F2501" s="4">
        <v>226</v>
      </c>
      <c r="G2501" s="4">
        <v>484.24</v>
      </c>
      <c r="H2501" s="5">
        <v>45001</v>
      </c>
      <c r="I2501" s="4">
        <f>'Main Data (2)'!$D2501-'Main Data (2)'!$F2501</f>
        <v>272</v>
      </c>
      <c r="J2501" s="4">
        <f>'Main Data (2)'!$D2501*'Main Data (2)'!$G2501</f>
        <v>241151.52000000002</v>
      </c>
      <c r="K2501" s="4">
        <f>'Main Data (2)'!$F2501*'Main Data (2)'!$G2501</f>
        <v>109438.24</v>
      </c>
      <c r="L2501" s="7" t="str">
        <f t="shared" si="39"/>
        <v>No</v>
      </c>
    </row>
    <row r="2502" spans="1:12" x14ac:dyDescent="0.25">
      <c r="A2502" s="2" t="s">
        <v>2861</v>
      </c>
      <c r="B2502" s="2" t="s">
        <v>26</v>
      </c>
      <c r="C2502" s="2" t="s">
        <v>15</v>
      </c>
      <c r="D2502" s="2">
        <v>466</v>
      </c>
      <c r="E2502" s="2">
        <v>22</v>
      </c>
      <c r="F2502" s="2">
        <v>239</v>
      </c>
      <c r="G2502" s="2">
        <v>497</v>
      </c>
      <c r="H2502" s="3">
        <v>45163</v>
      </c>
      <c r="I2502" s="2">
        <f>'Main Data (2)'!$D2502-'Main Data (2)'!$F2502</f>
        <v>227</v>
      </c>
      <c r="J2502" s="2">
        <f>'Main Data (2)'!$D2502*'Main Data (2)'!$G2502</f>
        <v>231602</v>
      </c>
      <c r="K2502" s="2">
        <f>'Main Data (2)'!$F2502*'Main Data (2)'!$G2502</f>
        <v>118783</v>
      </c>
      <c r="L2502" s="6" t="str">
        <f t="shared" si="39"/>
        <v>No</v>
      </c>
    </row>
    <row r="2503" spans="1:12" x14ac:dyDescent="0.25">
      <c r="A2503" s="4" t="s">
        <v>2862</v>
      </c>
      <c r="B2503" s="4" t="s">
        <v>12</v>
      </c>
      <c r="C2503" s="4" t="s">
        <v>15</v>
      </c>
      <c r="D2503" s="4">
        <v>227</v>
      </c>
      <c r="E2503" s="4">
        <v>53</v>
      </c>
      <c r="F2503" s="4">
        <v>92</v>
      </c>
      <c r="G2503" s="4">
        <v>494.67</v>
      </c>
      <c r="H2503" s="5">
        <v>44960</v>
      </c>
      <c r="I2503" s="4">
        <f>'Main Data (2)'!$D2503-'Main Data (2)'!$F2503</f>
        <v>135</v>
      </c>
      <c r="J2503" s="4">
        <f>'Main Data (2)'!$D2503*'Main Data (2)'!$G2503</f>
        <v>112290.09</v>
      </c>
      <c r="K2503" s="4">
        <f>'Main Data (2)'!$F2503*'Main Data (2)'!$G2503</f>
        <v>45509.64</v>
      </c>
      <c r="L2503" s="7" t="str">
        <f t="shared" si="39"/>
        <v>No</v>
      </c>
    </row>
    <row r="2504" spans="1:12" x14ac:dyDescent="0.25">
      <c r="A2504" s="2" t="s">
        <v>2865</v>
      </c>
      <c r="B2504" s="2" t="s">
        <v>37</v>
      </c>
      <c r="C2504" s="2" t="s">
        <v>15</v>
      </c>
      <c r="D2504" s="2">
        <v>216</v>
      </c>
      <c r="E2504" s="2">
        <v>96</v>
      </c>
      <c r="F2504" s="2">
        <v>76</v>
      </c>
      <c r="G2504" s="2">
        <v>11.1</v>
      </c>
      <c r="H2504" s="3">
        <v>45190</v>
      </c>
      <c r="I2504" s="2">
        <f>'Main Data (2)'!$D2504-'Main Data (2)'!$F2504</f>
        <v>140</v>
      </c>
      <c r="J2504" s="2">
        <f>'Main Data (2)'!$D2504*'Main Data (2)'!$G2504</f>
        <v>2397.6</v>
      </c>
      <c r="K2504" s="2">
        <f>'Main Data (2)'!$F2504*'Main Data (2)'!$G2504</f>
        <v>843.6</v>
      </c>
      <c r="L2504" s="6" t="str">
        <f t="shared" si="39"/>
        <v>No</v>
      </c>
    </row>
    <row r="2505" spans="1:12" x14ac:dyDescent="0.25">
      <c r="A2505" s="4" t="s">
        <v>2868</v>
      </c>
      <c r="B2505" s="4" t="s">
        <v>37</v>
      </c>
      <c r="C2505" s="4" t="s">
        <v>15</v>
      </c>
      <c r="D2505" s="4">
        <v>148</v>
      </c>
      <c r="E2505" s="4">
        <v>93</v>
      </c>
      <c r="F2505" s="4">
        <v>121</v>
      </c>
      <c r="G2505" s="4">
        <v>13.65</v>
      </c>
      <c r="H2505" s="5">
        <v>44956</v>
      </c>
      <c r="I2505" s="4">
        <f>'Main Data (2)'!$D2505-'Main Data (2)'!$F2505</f>
        <v>27</v>
      </c>
      <c r="J2505" s="4">
        <f>'Main Data (2)'!$D2505*'Main Data (2)'!$G2505</f>
        <v>2020.2</v>
      </c>
      <c r="K2505" s="4">
        <f>'Main Data (2)'!$F2505*'Main Data (2)'!$G2505</f>
        <v>1651.65</v>
      </c>
      <c r="L2505" s="7" t="str">
        <f t="shared" si="39"/>
        <v>No</v>
      </c>
    </row>
    <row r="2506" spans="1:12" x14ac:dyDescent="0.25">
      <c r="A2506" s="2" t="s">
        <v>2878</v>
      </c>
      <c r="B2506" s="2" t="s">
        <v>37</v>
      </c>
      <c r="C2506" s="2" t="s">
        <v>15</v>
      </c>
      <c r="D2506" s="2">
        <v>248</v>
      </c>
      <c r="E2506" s="2">
        <v>98</v>
      </c>
      <c r="F2506" s="2">
        <v>98</v>
      </c>
      <c r="G2506" s="2">
        <v>433.03</v>
      </c>
      <c r="H2506" s="3">
        <v>45046</v>
      </c>
      <c r="I2506" s="2">
        <f>'Main Data (2)'!$D2506-'Main Data (2)'!$F2506</f>
        <v>150</v>
      </c>
      <c r="J2506" s="2">
        <f>'Main Data (2)'!$D2506*'Main Data (2)'!$G2506</f>
        <v>107391.43999999999</v>
      </c>
      <c r="K2506" s="2">
        <f>'Main Data (2)'!$F2506*'Main Data (2)'!$G2506</f>
        <v>42436.939999999995</v>
      </c>
      <c r="L2506" s="6" t="str">
        <f t="shared" si="39"/>
        <v>No</v>
      </c>
    </row>
    <row r="2507" spans="1:12" x14ac:dyDescent="0.25">
      <c r="A2507" s="4" t="s">
        <v>2883</v>
      </c>
      <c r="B2507" s="4" t="s">
        <v>48</v>
      </c>
      <c r="C2507" s="4" t="s">
        <v>15</v>
      </c>
      <c r="D2507" s="4">
        <v>61</v>
      </c>
      <c r="E2507" s="4">
        <v>85</v>
      </c>
      <c r="F2507" s="4">
        <v>8</v>
      </c>
      <c r="G2507" s="4">
        <v>38.83</v>
      </c>
      <c r="H2507" s="5">
        <v>45041</v>
      </c>
      <c r="I2507" s="4">
        <f>'Main Data (2)'!$D2507-'Main Data (2)'!$F2507</f>
        <v>53</v>
      </c>
      <c r="J2507" s="4">
        <f>'Main Data (2)'!$D2507*'Main Data (2)'!$G2507</f>
        <v>2368.63</v>
      </c>
      <c r="K2507" s="4">
        <f>'Main Data (2)'!$F2507*'Main Data (2)'!$G2507</f>
        <v>310.64</v>
      </c>
      <c r="L2507" s="7" t="str">
        <f t="shared" si="39"/>
        <v>Yes</v>
      </c>
    </row>
    <row r="2508" spans="1:12" x14ac:dyDescent="0.25">
      <c r="A2508" s="2" t="s">
        <v>2896</v>
      </c>
      <c r="B2508" s="2" t="s">
        <v>17</v>
      </c>
      <c r="C2508" s="2" t="s">
        <v>15</v>
      </c>
      <c r="D2508" s="2">
        <v>226</v>
      </c>
      <c r="E2508" s="2">
        <v>99</v>
      </c>
      <c r="F2508" s="2">
        <v>200</v>
      </c>
      <c r="G2508" s="2">
        <v>295.70999999999998</v>
      </c>
      <c r="H2508" s="3">
        <v>44985</v>
      </c>
      <c r="I2508" s="2">
        <f>'Main Data (2)'!$D2508-'Main Data (2)'!$F2508</f>
        <v>26</v>
      </c>
      <c r="J2508" s="2">
        <f>'Main Data (2)'!$D2508*'Main Data (2)'!$G2508</f>
        <v>66830.459999999992</v>
      </c>
      <c r="K2508" s="2">
        <f>'Main Data (2)'!$F2508*'Main Data (2)'!$G2508</f>
        <v>59141.999999999993</v>
      </c>
      <c r="L2508" s="6" t="str">
        <f t="shared" si="39"/>
        <v>No</v>
      </c>
    </row>
    <row r="2509" spans="1:12" x14ac:dyDescent="0.25">
      <c r="A2509" s="4" t="s">
        <v>2900</v>
      </c>
      <c r="B2509" s="4" t="s">
        <v>35</v>
      </c>
      <c r="C2509" s="4" t="s">
        <v>15</v>
      </c>
      <c r="D2509" s="4">
        <v>382</v>
      </c>
      <c r="E2509" s="4">
        <v>97</v>
      </c>
      <c r="F2509" s="4">
        <v>210</v>
      </c>
      <c r="G2509" s="4">
        <v>238.53</v>
      </c>
      <c r="H2509" s="5">
        <v>45079</v>
      </c>
      <c r="I2509" s="4">
        <f>'Main Data (2)'!$D2509-'Main Data (2)'!$F2509</f>
        <v>172</v>
      </c>
      <c r="J2509" s="4">
        <f>'Main Data (2)'!$D2509*'Main Data (2)'!$G2509</f>
        <v>91118.46</v>
      </c>
      <c r="K2509" s="4">
        <f>'Main Data (2)'!$F2509*'Main Data (2)'!$G2509</f>
        <v>50091.3</v>
      </c>
      <c r="L2509" s="7" t="str">
        <f t="shared" si="39"/>
        <v>No</v>
      </c>
    </row>
    <row r="2510" spans="1:12" x14ac:dyDescent="0.25">
      <c r="A2510" s="2" t="s">
        <v>2902</v>
      </c>
      <c r="B2510" s="2" t="s">
        <v>28</v>
      </c>
      <c r="C2510" s="2" t="s">
        <v>15</v>
      </c>
      <c r="D2510" s="2">
        <v>140</v>
      </c>
      <c r="E2510" s="2">
        <v>44</v>
      </c>
      <c r="F2510" s="2">
        <v>71</v>
      </c>
      <c r="G2510" s="2">
        <v>383.65</v>
      </c>
      <c r="H2510" s="3">
        <v>45092</v>
      </c>
      <c r="I2510" s="2">
        <f>'Main Data (2)'!$D2510-'Main Data (2)'!$F2510</f>
        <v>69</v>
      </c>
      <c r="J2510" s="2">
        <f>'Main Data (2)'!$D2510*'Main Data (2)'!$G2510</f>
        <v>53711</v>
      </c>
      <c r="K2510" s="2">
        <f>'Main Data (2)'!$F2510*'Main Data (2)'!$G2510</f>
        <v>27239.149999999998</v>
      </c>
      <c r="L2510" s="6" t="str">
        <f t="shared" si="39"/>
        <v>No</v>
      </c>
    </row>
    <row r="2511" spans="1:12" x14ac:dyDescent="0.25">
      <c r="A2511" s="4" t="s">
        <v>2903</v>
      </c>
      <c r="B2511" s="4" t="s">
        <v>48</v>
      </c>
      <c r="C2511" s="4" t="s">
        <v>15</v>
      </c>
      <c r="D2511" s="4">
        <v>290</v>
      </c>
      <c r="E2511" s="4">
        <v>70</v>
      </c>
      <c r="F2511" s="4">
        <v>40</v>
      </c>
      <c r="G2511" s="4">
        <v>335.99</v>
      </c>
      <c r="H2511" s="5">
        <v>45104</v>
      </c>
      <c r="I2511" s="4">
        <f>'Main Data (2)'!$D2511-'Main Data (2)'!$F2511</f>
        <v>250</v>
      </c>
      <c r="J2511" s="4">
        <f>'Main Data (2)'!$D2511*'Main Data (2)'!$G2511</f>
        <v>97437.1</v>
      </c>
      <c r="K2511" s="4">
        <f>'Main Data (2)'!$F2511*'Main Data (2)'!$G2511</f>
        <v>13439.6</v>
      </c>
      <c r="L2511" s="7" t="str">
        <f t="shared" si="39"/>
        <v>No</v>
      </c>
    </row>
    <row r="2512" spans="1:12" x14ac:dyDescent="0.25">
      <c r="A2512" s="2" t="s">
        <v>2906</v>
      </c>
      <c r="B2512" s="2" t="s">
        <v>37</v>
      </c>
      <c r="C2512" s="2" t="s">
        <v>15</v>
      </c>
      <c r="D2512" s="2">
        <v>208</v>
      </c>
      <c r="E2512" s="2">
        <v>48</v>
      </c>
      <c r="F2512" s="2">
        <v>162</v>
      </c>
      <c r="G2512" s="2">
        <v>9</v>
      </c>
      <c r="H2512" s="3">
        <v>45087</v>
      </c>
      <c r="I2512" s="2">
        <f>'Main Data (2)'!$D2512-'Main Data (2)'!$F2512</f>
        <v>46</v>
      </c>
      <c r="J2512" s="2">
        <f>'Main Data (2)'!$D2512*'Main Data (2)'!$G2512</f>
        <v>1872</v>
      </c>
      <c r="K2512" s="2">
        <f>'Main Data (2)'!$F2512*'Main Data (2)'!$G2512</f>
        <v>1458</v>
      </c>
      <c r="L2512" s="6" t="str">
        <f t="shared" si="39"/>
        <v>No</v>
      </c>
    </row>
    <row r="2513" spans="1:12" x14ac:dyDescent="0.25">
      <c r="A2513" s="4" t="s">
        <v>2908</v>
      </c>
      <c r="B2513" s="4" t="s">
        <v>21</v>
      </c>
      <c r="C2513" s="4" t="s">
        <v>15</v>
      </c>
      <c r="D2513" s="4">
        <v>374</v>
      </c>
      <c r="E2513" s="4">
        <v>71</v>
      </c>
      <c r="F2513" s="4">
        <v>92</v>
      </c>
      <c r="G2513" s="4">
        <v>87.17</v>
      </c>
      <c r="H2513" s="5">
        <v>44951</v>
      </c>
      <c r="I2513" s="4">
        <f>'Main Data (2)'!$D2513-'Main Data (2)'!$F2513</f>
        <v>282</v>
      </c>
      <c r="J2513" s="4">
        <f>'Main Data (2)'!$D2513*'Main Data (2)'!$G2513</f>
        <v>32601.58</v>
      </c>
      <c r="K2513" s="4">
        <f>'Main Data (2)'!$F2513*'Main Data (2)'!$G2513</f>
        <v>8019.64</v>
      </c>
      <c r="L2513" s="7" t="str">
        <f t="shared" si="39"/>
        <v>No</v>
      </c>
    </row>
    <row r="2514" spans="1:12" x14ac:dyDescent="0.25">
      <c r="A2514" s="2" t="s">
        <v>2911</v>
      </c>
      <c r="B2514" s="2" t="s">
        <v>17</v>
      </c>
      <c r="C2514" s="2" t="s">
        <v>15</v>
      </c>
      <c r="D2514" s="2">
        <v>228</v>
      </c>
      <c r="E2514" s="2">
        <v>52</v>
      </c>
      <c r="F2514" s="2">
        <v>24</v>
      </c>
      <c r="G2514" s="2">
        <v>198.57</v>
      </c>
      <c r="H2514" s="3">
        <v>45207</v>
      </c>
      <c r="I2514" s="2">
        <f>'Main Data (2)'!$D2514-'Main Data (2)'!$F2514</f>
        <v>204</v>
      </c>
      <c r="J2514" s="2">
        <f>'Main Data (2)'!$D2514*'Main Data (2)'!$G2514</f>
        <v>45273.96</v>
      </c>
      <c r="K2514" s="2">
        <f>'Main Data (2)'!$F2514*'Main Data (2)'!$G2514</f>
        <v>4765.68</v>
      </c>
      <c r="L2514" s="6" t="str">
        <f t="shared" si="39"/>
        <v>No</v>
      </c>
    </row>
    <row r="2515" spans="1:12" x14ac:dyDescent="0.25">
      <c r="A2515" s="4" t="s">
        <v>2920</v>
      </c>
      <c r="B2515" s="4" t="s">
        <v>21</v>
      </c>
      <c r="C2515" s="4" t="s">
        <v>15</v>
      </c>
      <c r="D2515" s="4">
        <v>179</v>
      </c>
      <c r="E2515" s="4">
        <v>56</v>
      </c>
      <c r="F2515" s="4">
        <v>56</v>
      </c>
      <c r="G2515" s="4">
        <v>77.62</v>
      </c>
      <c r="H2515" s="5">
        <v>45264</v>
      </c>
      <c r="I2515" s="4">
        <f>'Main Data (2)'!$D2515-'Main Data (2)'!$F2515</f>
        <v>123</v>
      </c>
      <c r="J2515" s="4">
        <f>'Main Data (2)'!$D2515*'Main Data (2)'!$G2515</f>
        <v>13893.980000000001</v>
      </c>
      <c r="K2515" s="4">
        <f>'Main Data (2)'!$F2515*'Main Data (2)'!$G2515</f>
        <v>4346.72</v>
      </c>
      <c r="L2515" s="7" t="str">
        <f t="shared" si="39"/>
        <v>No</v>
      </c>
    </row>
    <row r="2516" spans="1:12" x14ac:dyDescent="0.25">
      <c r="A2516" s="2" t="s">
        <v>2927</v>
      </c>
      <c r="B2516" s="2" t="s">
        <v>8</v>
      </c>
      <c r="C2516" s="2" t="s">
        <v>15</v>
      </c>
      <c r="D2516" s="2">
        <v>437</v>
      </c>
      <c r="E2516" s="2">
        <v>97</v>
      </c>
      <c r="F2516" s="2">
        <v>253</v>
      </c>
      <c r="G2516" s="2">
        <v>268.31</v>
      </c>
      <c r="H2516" s="3">
        <v>45186</v>
      </c>
      <c r="I2516" s="2">
        <f>'Main Data (2)'!$D2516-'Main Data (2)'!$F2516</f>
        <v>184</v>
      </c>
      <c r="J2516" s="2">
        <f>'Main Data (2)'!$D2516*'Main Data (2)'!$G2516</f>
        <v>117251.47</v>
      </c>
      <c r="K2516" s="2">
        <f>'Main Data (2)'!$F2516*'Main Data (2)'!$G2516</f>
        <v>67882.430000000008</v>
      </c>
      <c r="L2516" s="6" t="str">
        <f t="shared" si="39"/>
        <v>No</v>
      </c>
    </row>
    <row r="2517" spans="1:12" x14ac:dyDescent="0.25">
      <c r="A2517" s="4" t="s">
        <v>2930</v>
      </c>
      <c r="B2517" s="4" t="s">
        <v>17</v>
      </c>
      <c r="C2517" s="4" t="s">
        <v>15</v>
      </c>
      <c r="D2517" s="4">
        <v>259</v>
      </c>
      <c r="E2517" s="4">
        <v>80</v>
      </c>
      <c r="F2517" s="4">
        <v>82</v>
      </c>
      <c r="G2517" s="4">
        <v>222.62</v>
      </c>
      <c r="H2517" s="5">
        <v>45264</v>
      </c>
      <c r="I2517" s="4">
        <f>'Main Data (2)'!$D2517-'Main Data (2)'!$F2517</f>
        <v>177</v>
      </c>
      <c r="J2517" s="4">
        <f>'Main Data (2)'!$D2517*'Main Data (2)'!$G2517</f>
        <v>57658.58</v>
      </c>
      <c r="K2517" s="4">
        <f>'Main Data (2)'!$F2517*'Main Data (2)'!$G2517</f>
        <v>18254.84</v>
      </c>
      <c r="L2517" s="7" t="str">
        <f t="shared" si="39"/>
        <v>No</v>
      </c>
    </row>
    <row r="2518" spans="1:12" x14ac:dyDescent="0.25">
      <c r="A2518" s="2" t="s">
        <v>2936</v>
      </c>
      <c r="B2518" s="2" t="s">
        <v>28</v>
      </c>
      <c r="C2518" s="2" t="s">
        <v>15</v>
      </c>
      <c r="D2518" s="2">
        <v>328</v>
      </c>
      <c r="E2518" s="2">
        <v>35</v>
      </c>
      <c r="F2518" s="2">
        <v>95</v>
      </c>
      <c r="G2518" s="2">
        <v>173.66</v>
      </c>
      <c r="H2518" s="3">
        <v>45033</v>
      </c>
      <c r="I2518" s="2">
        <f>'Main Data (2)'!$D2518-'Main Data (2)'!$F2518</f>
        <v>233</v>
      </c>
      <c r="J2518" s="2">
        <f>'Main Data (2)'!$D2518*'Main Data (2)'!$G2518</f>
        <v>56960.479999999996</v>
      </c>
      <c r="K2518" s="2">
        <f>'Main Data (2)'!$F2518*'Main Data (2)'!$G2518</f>
        <v>16497.7</v>
      </c>
      <c r="L2518" s="6" t="str">
        <f t="shared" si="39"/>
        <v>No</v>
      </c>
    </row>
    <row r="2519" spans="1:12" x14ac:dyDescent="0.25">
      <c r="A2519" s="4" t="s">
        <v>2938</v>
      </c>
      <c r="B2519" s="4" t="s">
        <v>14</v>
      </c>
      <c r="C2519" s="4" t="s">
        <v>15</v>
      </c>
      <c r="D2519" s="4">
        <v>157</v>
      </c>
      <c r="E2519" s="4">
        <v>67</v>
      </c>
      <c r="F2519" s="4">
        <v>34</v>
      </c>
      <c r="G2519" s="4">
        <v>360.01</v>
      </c>
      <c r="H2519" s="5">
        <v>45002</v>
      </c>
      <c r="I2519" s="4">
        <f>'Main Data (2)'!$D2519-'Main Data (2)'!$F2519</f>
        <v>123</v>
      </c>
      <c r="J2519" s="4">
        <f>'Main Data (2)'!$D2519*'Main Data (2)'!$G2519</f>
        <v>56521.57</v>
      </c>
      <c r="K2519" s="4">
        <f>'Main Data (2)'!$F2519*'Main Data (2)'!$G2519</f>
        <v>12240.34</v>
      </c>
      <c r="L2519" s="7" t="str">
        <f t="shared" si="39"/>
        <v>No</v>
      </c>
    </row>
    <row r="2520" spans="1:12" x14ac:dyDescent="0.25">
      <c r="A2520" s="2" t="s">
        <v>2944</v>
      </c>
      <c r="B2520" s="2" t="s">
        <v>28</v>
      </c>
      <c r="C2520" s="2" t="s">
        <v>15</v>
      </c>
      <c r="D2520" s="2">
        <v>190</v>
      </c>
      <c r="E2520" s="2">
        <v>54</v>
      </c>
      <c r="F2520" s="2">
        <v>184</v>
      </c>
      <c r="G2520" s="2">
        <v>111.73</v>
      </c>
      <c r="H2520" s="3">
        <v>45039</v>
      </c>
      <c r="I2520" s="2">
        <f>'Main Data (2)'!$D2520-'Main Data (2)'!$F2520</f>
        <v>6</v>
      </c>
      <c r="J2520" s="2">
        <f>'Main Data (2)'!$D2520*'Main Data (2)'!$G2520</f>
        <v>21228.7</v>
      </c>
      <c r="K2520" s="2">
        <f>'Main Data (2)'!$F2520*'Main Data (2)'!$G2520</f>
        <v>20558.32</v>
      </c>
      <c r="L2520" s="6" t="str">
        <f t="shared" si="39"/>
        <v>No</v>
      </c>
    </row>
    <row r="2521" spans="1:12" x14ac:dyDescent="0.25">
      <c r="A2521" s="4" t="s">
        <v>2945</v>
      </c>
      <c r="B2521" s="4" t="s">
        <v>48</v>
      </c>
      <c r="C2521" s="4" t="s">
        <v>15</v>
      </c>
      <c r="D2521" s="4">
        <v>382</v>
      </c>
      <c r="E2521" s="4">
        <v>96</v>
      </c>
      <c r="F2521" s="4">
        <v>116</v>
      </c>
      <c r="G2521" s="4">
        <v>276.58999999999997</v>
      </c>
      <c r="H2521" s="5">
        <v>45041</v>
      </c>
      <c r="I2521" s="4">
        <f>'Main Data (2)'!$D2521-'Main Data (2)'!$F2521</f>
        <v>266</v>
      </c>
      <c r="J2521" s="4">
        <f>'Main Data (2)'!$D2521*'Main Data (2)'!$G2521</f>
        <v>105657.37999999999</v>
      </c>
      <c r="K2521" s="4">
        <f>'Main Data (2)'!$F2521*'Main Data (2)'!$G2521</f>
        <v>32084.44</v>
      </c>
      <c r="L2521" s="7" t="str">
        <f t="shared" si="39"/>
        <v>No</v>
      </c>
    </row>
    <row r="2522" spans="1:12" x14ac:dyDescent="0.25">
      <c r="A2522" s="2" t="s">
        <v>2946</v>
      </c>
      <c r="B2522" s="2" t="s">
        <v>35</v>
      </c>
      <c r="C2522" s="2" t="s">
        <v>15</v>
      </c>
      <c r="D2522" s="2">
        <v>353</v>
      </c>
      <c r="E2522" s="2">
        <v>51</v>
      </c>
      <c r="F2522" s="2">
        <v>132</v>
      </c>
      <c r="G2522" s="2">
        <v>120.67</v>
      </c>
      <c r="H2522" s="3">
        <v>45007</v>
      </c>
      <c r="I2522" s="2">
        <f>'Main Data (2)'!$D2522-'Main Data (2)'!$F2522</f>
        <v>221</v>
      </c>
      <c r="J2522" s="2">
        <f>'Main Data (2)'!$D2522*'Main Data (2)'!$G2522</f>
        <v>42596.51</v>
      </c>
      <c r="K2522" s="2">
        <f>'Main Data (2)'!$F2522*'Main Data (2)'!$G2522</f>
        <v>15928.44</v>
      </c>
      <c r="L2522" s="6" t="str">
        <f t="shared" si="39"/>
        <v>No</v>
      </c>
    </row>
    <row r="2523" spans="1:12" x14ac:dyDescent="0.25">
      <c r="A2523" s="4" t="s">
        <v>2949</v>
      </c>
      <c r="B2523" s="4" t="s">
        <v>14</v>
      </c>
      <c r="C2523" s="4" t="s">
        <v>15</v>
      </c>
      <c r="D2523" s="4">
        <v>401</v>
      </c>
      <c r="E2523" s="4">
        <v>47</v>
      </c>
      <c r="F2523" s="4">
        <v>239</v>
      </c>
      <c r="G2523" s="4">
        <v>182.11</v>
      </c>
      <c r="H2523" s="5">
        <v>45033</v>
      </c>
      <c r="I2523" s="4">
        <f>'Main Data (2)'!$D2523-'Main Data (2)'!$F2523</f>
        <v>162</v>
      </c>
      <c r="J2523" s="4">
        <f>'Main Data (2)'!$D2523*'Main Data (2)'!$G2523</f>
        <v>73026.11</v>
      </c>
      <c r="K2523" s="4">
        <f>'Main Data (2)'!$F2523*'Main Data (2)'!$G2523</f>
        <v>43524.29</v>
      </c>
      <c r="L2523" s="7" t="str">
        <f t="shared" si="39"/>
        <v>No</v>
      </c>
    </row>
    <row r="2524" spans="1:12" x14ac:dyDescent="0.25">
      <c r="A2524" s="2" t="s">
        <v>2959</v>
      </c>
      <c r="B2524" s="2" t="s">
        <v>26</v>
      </c>
      <c r="C2524" s="2" t="s">
        <v>15</v>
      </c>
      <c r="D2524" s="2">
        <v>251</v>
      </c>
      <c r="E2524" s="2">
        <v>65</v>
      </c>
      <c r="F2524" s="2">
        <v>186</v>
      </c>
      <c r="G2524" s="2">
        <v>247.09</v>
      </c>
      <c r="H2524" s="3">
        <v>45015</v>
      </c>
      <c r="I2524" s="2">
        <f>'Main Data (2)'!$D2524-'Main Data (2)'!$F2524</f>
        <v>65</v>
      </c>
      <c r="J2524" s="2">
        <f>'Main Data (2)'!$D2524*'Main Data (2)'!$G2524</f>
        <v>62019.590000000004</v>
      </c>
      <c r="K2524" s="2">
        <f>'Main Data (2)'!$F2524*'Main Data (2)'!$G2524</f>
        <v>45958.74</v>
      </c>
      <c r="L2524" s="6" t="str">
        <f t="shared" si="39"/>
        <v>No</v>
      </c>
    </row>
    <row r="2525" spans="1:12" x14ac:dyDescent="0.25">
      <c r="A2525" s="4" t="s">
        <v>2960</v>
      </c>
      <c r="B2525" s="4" t="s">
        <v>14</v>
      </c>
      <c r="C2525" s="4" t="s">
        <v>15</v>
      </c>
      <c r="D2525" s="4">
        <v>124</v>
      </c>
      <c r="E2525" s="4">
        <v>43</v>
      </c>
      <c r="F2525" s="4">
        <v>1</v>
      </c>
      <c r="G2525" s="4">
        <v>370.59</v>
      </c>
      <c r="H2525" s="5">
        <v>45010</v>
      </c>
      <c r="I2525" s="4">
        <f>'Main Data (2)'!$D2525-'Main Data (2)'!$F2525</f>
        <v>123</v>
      </c>
      <c r="J2525" s="4">
        <f>'Main Data (2)'!$D2525*'Main Data (2)'!$G2525</f>
        <v>45953.159999999996</v>
      </c>
      <c r="K2525" s="4">
        <f>'Main Data (2)'!$F2525*'Main Data (2)'!$G2525</f>
        <v>370.59</v>
      </c>
      <c r="L2525" s="7" t="str">
        <f t="shared" si="39"/>
        <v>No</v>
      </c>
    </row>
    <row r="2526" spans="1:12" x14ac:dyDescent="0.25">
      <c r="A2526" s="2" t="s">
        <v>2961</v>
      </c>
      <c r="B2526" s="2" t="s">
        <v>17</v>
      </c>
      <c r="C2526" s="2" t="s">
        <v>15</v>
      </c>
      <c r="D2526" s="2">
        <v>458</v>
      </c>
      <c r="E2526" s="2">
        <v>90</v>
      </c>
      <c r="F2526" s="2">
        <v>287</v>
      </c>
      <c r="G2526" s="2">
        <v>17.78</v>
      </c>
      <c r="H2526" s="3">
        <v>44982</v>
      </c>
      <c r="I2526" s="2">
        <f>'Main Data (2)'!$D2526-'Main Data (2)'!$F2526</f>
        <v>171</v>
      </c>
      <c r="J2526" s="2">
        <f>'Main Data (2)'!$D2526*'Main Data (2)'!$G2526</f>
        <v>8143.2400000000007</v>
      </c>
      <c r="K2526" s="2">
        <f>'Main Data (2)'!$F2526*'Main Data (2)'!$G2526</f>
        <v>5102.8600000000006</v>
      </c>
      <c r="L2526" s="6" t="str">
        <f t="shared" si="39"/>
        <v>No</v>
      </c>
    </row>
    <row r="2527" spans="1:12" x14ac:dyDescent="0.25">
      <c r="A2527" s="4" t="s">
        <v>2965</v>
      </c>
      <c r="B2527" s="4" t="s">
        <v>21</v>
      </c>
      <c r="C2527" s="4" t="s">
        <v>15</v>
      </c>
      <c r="D2527" s="4">
        <v>395</v>
      </c>
      <c r="E2527" s="4">
        <v>21</v>
      </c>
      <c r="F2527" s="4">
        <v>293</v>
      </c>
      <c r="G2527" s="4">
        <v>428.31</v>
      </c>
      <c r="H2527" s="5">
        <v>45165</v>
      </c>
      <c r="I2527" s="4">
        <f>'Main Data (2)'!$D2527-'Main Data (2)'!$F2527</f>
        <v>102</v>
      </c>
      <c r="J2527" s="4">
        <f>'Main Data (2)'!$D2527*'Main Data (2)'!$G2527</f>
        <v>169182.45</v>
      </c>
      <c r="K2527" s="4">
        <f>'Main Data (2)'!$F2527*'Main Data (2)'!$G2527</f>
        <v>125494.83</v>
      </c>
      <c r="L2527" s="7" t="str">
        <f t="shared" si="39"/>
        <v>No</v>
      </c>
    </row>
    <row r="2528" spans="1:12" x14ac:dyDescent="0.25">
      <c r="A2528" s="2" t="s">
        <v>2976</v>
      </c>
      <c r="B2528" s="2" t="s">
        <v>28</v>
      </c>
      <c r="C2528" s="2" t="s">
        <v>15</v>
      </c>
      <c r="D2528" s="2">
        <v>211</v>
      </c>
      <c r="E2528" s="2">
        <v>39</v>
      </c>
      <c r="F2528" s="2">
        <v>54</v>
      </c>
      <c r="G2528" s="2">
        <v>200.24</v>
      </c>
      <c r="H2528" s="3">
        <v>45186</v>
      </c>
      <c r="I2528" s="2">
        <f>'Main Data (2)'!$D2528-'Main Data (2)'!$F2528</f>
        <v>157</v>
      </c>
      <c r="J2528" s="2">
        <f>'Main Data (2)'!$D2528*'Main Data (2)'!$G2528</f>
        <v>42250.64</v>
      </c>
      <c r="K2528" s="2">
        <f>'Main Data (2)'!$F2528*'Main Data (2)'!$G2528</f>
        <v>10812.960000000001</v>
      </c>
      <c r="L2528" s="6" t="str">
        <f t="shared" si="39"/>
        <v>No</v>
      </c>
    </row>
    <row r="2529" spans="1:12" x14ac:dyDescent="0.25">
      <c r="A2529" s="4" t="s">
        <v>2978</v>
      </c>
      <c r="B2529" s="4" t="s">
        <v>35</v>
      </c>
      <c r="C2529" s="4" t="s">
        <v>15</v>
      </c>
      <c r="D2529" s="4">
        <v>534</v>
      </c>
      <c r="E2529" s="4">
        <v>59</v>
      </c>
      <c r="F2529" s="4">
        <v>290</v>
      </c>
      <c r="G2529" s="4">
        <v>125.71</v>
      </c>
      <c r="H2529" s="5">
        <v>45141</v>
      </c>
      <c r="I2529" s="4">
        <f>'Main Data (2)'!$D2529-'Main Data (2)'!$F2529</f>
        <v>244</v>
      </c>
      <c r="J2529" s="4">
        <f>'Main Data (2)'!$D2529*'Main Data (2)'!$G2529</f>
        <v>67129.14</v>
      </c>
      <c r="K2529" s="4">
        <f>'Main Data (2)'!$F2529*'Main Data (2)'!$G2529</f>
        <v>36455.9</v>
      </c>
      <c r="L2529" s="7" t="str">
        <f t="shared" si="39"/>
        <v>No</v>
      </c>
    </row>
    <row r="2530" spans="1:12" x14ac:dyDescent="0.25">
      <c r="A2530" s="2" t="s">
        <v>2980</v>
      </c>
      <c r="B2530" s="2" t="s">
        <v>28</v>
      </c>
      <c r="C2530" s="2" t="s">
        <v>15</v>
      </c>
      <c r="D2530" s="2">
        <v>103</v>
      </c>
      <c r="E2530" s="2">
        <v>74</v>
      </c>
      <c r="F2530" s="2">
        <v>92</v>
      </c>
      <c r="G2530" s="2">
        <v>317.26</v>
      </c>
      <c r="H2530" s="3">
        <v>45276</v>
      </c>
      <c r="I2530" s="2">
        <f>'Main Data (2)'!$D2530-'Main Data (2)'!$F2530</f>
        <v>11</v>
      </c>
      <c r="J2530" s="2">
        <f>'Main Data (2)'!$D2530*'Main Data (2)'!$G2530</f>
        <v>32677.78</v>
      </c>
      <c r="K2530" s="2">
        <f>'Main Data (2)'!$F2530*'Main Data (2)'!$G2530</f>
        <v>29187.919999999998</v>
      </c>
      <c r="L2530" s="6" t="str">
        <f t="shared" si="39"/>
        <v>No</v>
      </c>
    </row>
    <row r="2531" spans="1:12" x14ac:dyDescent="0.25">
      <c r="A2531" s="4" t="s">
        <v>2984</v>
      </c>
      <c r="B2531" s="4" t="s">
        <v>14</v>
      </c>
      <c r="C2531" s="4" t="s">
        <v>15</v>
      </c>
      <c r="D2531" s="4">
        <v>494</v>
      </c>
      <c r="E2531" s="4">
        <v>33</v>
      </c>
      <c r="F2531" s="4">
        <v>292</v>
      </c>
      <c r="G2531" s="4">
        <v>32.97</v>
      </c>
      <c r="H2531" s="5">
        <v>45056</v>
      </c>
      <c r="I2531" s="4">
        <f>'Main Data (2)'!$D2531-'Main Data (2)'!$F2531</f>
        <v>202</v>
      </c>
      <c r="J2531" s="4">
        <f>'Main Data (2)'!$D2531*'Main Data (2)'!$G2531</f>
        <v>16287.18</v>
      </c>
      <c r="K2531" s="4">
        <f>'Main Data (2)'!$F2531*'Main Data (2)'!$G2531</f>
        <v>9627.24</v>
      </c>
      <c r="L2531" s="7" t="str">
        <f t="shared" si="39"/>
        <v>No</v>
      </c>
    </row>
    <row r="2532" spans="1:12" x14ac:dyDescent="0.25">
      <c r="A2532" s="2" t="s">
        <v>2987</v>
      </c>
      <c r="B2532" s="2" t="s">
        <v>35</v>
      </c>
      <c r="C2532" s="2" t="s">
        <v>15</v>
      </c>
      <c r="D2532" s="2">
        <v>266</v>
      </c>
      <c r="E2532" s="2">
        <v>79</v>
      </c>
      <c r="F2532" s="2">
        <v>151</v>
      </c>
      <c r="G2532" s="2">
        <v>373.06</v>
      </c>
      <c r="H2532" s="3">
        <v>45160</v>
      </c>
      <c r="I2532" s="2">
        <f>'Main Data (2)'!$D2532-'Main Data (2)'!$F2532</f>
        <v>115</v>
      </c>
      <c r="J2532" s="2">
        <f>'Main Data (2)'!$D2532*'Main Data (2)'!$G2532</f>
        <v>99233.96</v>
      </c>
      <c r="K2532" s="2">
        <f>'Main Data (2)'!$F2532*'Main Data (2)'!$G2532</f>
        <v>56332.06</v>
      </c>
      <c r="L2532" s="6" t="str">
        <f t="shared" si="39"/>
        <v>No</v>
      </c>
    </row>
    <row r="2533" spans="1:12" x14ac:dyDescent="0.25">
      <c r="A2533" s="4" t="s">
        <v>2988</v>
      </c>
      <c r="B2533" s="4" t="s">
        <v>14</v>
      </c>
      <c r="C2533" s="4" t="s">
        <v>15</v>
      </c>
      <c r="D2533" s="4">
        <v>159</v>
      </c>
      <c r="E2533" s="4">
        <v>28</v>
      </c>
      <c r="F2533" s="4">
        <v>114</v>
      </c>
      <c r="G2533" s="4">
        <v>448.64</v>
      </c>
      <c r="H2533" s="5">
        <v>45033</v>
      </c>
      <c r="I2533" s="4">
        <f>'Main Data (2)'!$D2533-'Main Data (2)'!$F2533</f>
        <v>45</v>
      </c>
      <c r="J2533" s="4">
        <f>'Main Data (2)'!$D2533*'Main Data (2)'!$G2533</f>
        <v>71333.759999999995</v>
      </c>
      <c r="K2533" s="4">
        <f>'Main Data (2)'!$F2533*'Main Data (2)'!$G2533</f>
        <v>51144.959999999999</v>
      </c>
      <c r="L2533" s="7" t="str">
        <f t="shared" si="39"/>
        <v>No</v>
      </c>
    </row>
    <row r="2534" spans="1:12" x14ac:dyDescent="0.25">
      <c r="A2534" s="2" t="s">
        <v>2991</v>
      </c>
      <c r="B2534" s="2" t="s">
        <v>48</v>
      </c>
      <c r="C2534" s="2" t="s">
        <v>15</v>
      </c>
      <c r="D2534" s="2">
        <v>166</v>
      </c>
      <c r="E2534" s="2">
        <v>94</v>
      </c>
      <c r="F2534" s="2">
        <v>134</v>
      </c>
      <c r="G2534" s="2">
        <v>206.37</v>
      </c>
      <c r="H2534" s="3">
        <v>45038</v>
      </c>
      <c r="I2534" s="2">
        <f>'Main Data (2)'!$D2534-'Main Data (2)'!$F2534</f>
        <v>32</v>
      </c>
      <c r="J2534" s="2">
        <f>'Main Data (2)'!$D2534*'Main Data (2)'!$G2534</f>
        <v>34257.42</v>
      </c>
      <c r="K2534" s="2">
        <f>'Main Data (2)'!$F2534*'Main Data (2)'!$G2534</f>
        <v>27653.58</v>
      </c>
      <c r="L2534" s="6" t="str">
        <f t="shared" si="39"/>
        <v>No</v>
      </c>
    </row>
    <row r="2535" spans="1:12" x14ac:dyDescent="0.25">
      <c r="A2535" s="4" t="s">
        <v>3004</v>
      </c>
      <c r="B2535" s="4" t="s">
        <v>14</v>
      </c>
      <c r="C2535" s="4" t="s">
        <v>15</v>
      </c>
      <c r="D2535" s="4">
        <v>239</v>
      </c>
      <c r="E2535" s="4">
        <v>35</v>
      </c>
      <c r="F2535" s="4">
        <v>36</v>
      </c>
      <c r="G2535" s="4">
        <v>81.3</v>
      </c>
      <c r="H2535" s="5">
        <v>44947</v>
      </c>
      <c r="I2535" s="4">
        <f>'Main Data (2)'!$D2535-'Main Data (2)'!$F2535</f>
        <v>203</v>
      </c>
      <c r="J2535" s="4">
        <f>'Main Data (2)'!$D2535*'Main Data (2)'!$G2535</f>
        <v>19430.7</v>
      </c>
      <c r="K2535" s="4">
        <f>'Main Data (2)'!$F2535*'Main Data (2)'!$G2535</f>
        <v>2926.7999999999997</v>
      </c>
      <c r="L2535" s="7" t="str">
        <f t="shared" si="39"/>
        <v>No</v>
      </c>
    </row>
    <row r="2536" spans="1:12" x14ac:dyDescent="0.25">
      <c r="A2536" s="2" t="s">
        <v>3018</v>
      </c>
      <c r="B2536" s="2" t="s">
        <v>8</v>
      </c>
      <c r="C2536" s="2" t="s">
        <v>15</v>
      </c>
      <c r="D2536" s="2">
        <v>256</v>
      </c>
      <c r="E2536" s="2">
        <v>39</v>
      </c>
      <c r="F2536" s="2">
        <v>179</v>
      </c>
      <c r="G2536" s="2">
        <v>231.04</v>
      </c>
      <c r="H2536" s="3">
        <v>45145</v>
      </c>
      <c r="I2536" s="2">
        <f>'Main Data (2)'!$D2536-'Main Data (2)'!$F2536</f>
        <v>77</v>
      </c>
      <c r="J2536" s="2">
        <f>'Main Data (2)'!$D2536*'Main Data (2)'!$G2536</f>
        <v>59146.239999999998</v>
      </c>
      <c r="K2536" s="2">
        <f>'Main Data (2)'!$F2536*'Main Data (2)'!$G2536</f>
        <v>41356.159999999996</v>
      </c>
      <c r="L2536" s="6" t="str">
        <f t="shared" si="39"/>
        <v>No</v>
      </c>
    </row>
    <row r="2537" spans="1:12" x14ac:dyDescent="0.25">
      <c r="A2537" s="4" t="s">
        <v>3020</v>
      </c>
      <c r="B2537" s="4" t="s">
        <v>8</v>
      </c>
      <c r="C2537" s="4" t="s">
        <v>15</v>
      </c>
      <c r="D2537" s="4">
        <v>247</v>
      </c>
      <c r="E2537" s="4">
        <v>26</v>
      </c>
      <c r="F2537" s="4">
        <v>64</v>
      </c>
      <c r="G2537" s="4">
        <v>492.98</v>
      </c>
      <c r="H2537" s="5">
        <v>45070</v>
      </c>
      <c r="I2537" s="4">
        <f>'Main Data (2)'!$D2537-'Main Data (2)'!$F2537</f>
        <v>183</v>
      </c>
      <c r="J2537" s="4">
        <f>'Main Data (2)'!$D2537*'Main Data (2)'!$G2537</f>
        <v>121766.06</v>
      </c>
      <c r="K2537" s="4">
        <f>'Main Data (2)'!$F2537*'Main Data (2)'!$G2537</f>
        <v>31550.720000000001</v>
      </c>
      <c r="L2537" s="7" t="str">
        <f t="shared" si="39"/>
        <v>No</v>
      </c>
    </row>
    <row r="2538" spans="1:12" x14ac:dyDescent="0.25">
      <c r="A2538" s="2" t="s">
        <v>3021</v>
      </c>
      <c r="B2538" s="2" t="s">
        <v>28</v>
      </c>
      <c r="C2538" s="2" t="s">
        <v>15</v>
      </c>
      <c r="D2538" s="2">
        <v>330</v>
      </c>
      <c r="E2538" s="2">
        <v>73</v>
      </c>
      <c r="F2538" s="2">
        <v>156</v>
      </c>
      <c r="G2538" s="2">
        <v>45.45</v>
      </c>
      <c r="H2538" s="3">
        <v>45079</v>
      </c>
      <c r="I2538" s="2">
        <f>'Main Data (2)'!$D2538-'Main Data (2)'!$F2538</f>
        <v>174</v>
      </c>
      <c r="J2538" s="2">
        <f>'Main Data (2)'!$D2538*'Main Data (2)'!$G2538</f>
        <v>14998.500000000002</v>
      </c>
      <c r="K2538" s="2">
        <f>'Main Data (2)'!$F2538*'Main Data (2)'!$G2538</f>
        <v>7090.2000000000007</v>
      </c>
      <c r="L2538" s="6" t="str">
        <f t="shared" si="39"/>
        <v>No</v>
      </c>
    </row>
    <row r="2539" spans="1:12" x14ac:dyDescent="0.25">
      <c r="A2539" s="4" t="s">
        <v>3035</v>
      </c>
      <c r="B2539" s="4" t="s">
        <v>8</v>
      </c>
      <c r="C2539" s="4" t="s">
        <v>15</v>
      </c>
      <c r="D2539" s="4">
        <v>220</v>
      </c>
      <c r="E2539" s="4">
        <v>34</v>
      </c>
      <c r="F2539" s="4">
        <v>197</v>
      </c>
      <c r="G2539" s="4">
        <v>477.02</v>
      </c>
      <c r="H2539" s="5">
        <v>45014</v>
      </c>
      <c r="I2539" s="4">
        <f>'Main Data (2)'!$D2539-'Main Data (2)'!$F2539</f>
        <v>23</v>
      </c>
      <c r="J2539" s="4">
        <f>'Main Data (2)'!$D2539*'Main Data (2)'!$G2539</f>
        <v>104944.4</v>
      </c>
      <c r="K2539" s="4">
        <f>'Main Data (2)'!$F2539*'Main Data (2)'!$G2539</f>
        <v>93972.94</v>
      </c>
      <c r="L2539" s="7" t="str">
        <f t="shared" si="39"/>
        <v>No</v>
      </c>
    </row>
    <row r="2540" spans="1:12" x14ac:dyDescent="0.25">
      <c r="A2540" s="2" t="s">
        <v>3045</v>
      </c>
      <c r="B2540" s="2" t="s">
        <v>48</v>
      </c>
      <c r="C2540" s="2" t="s">
        <v>15</v>
      </c>
      <c r="D2540" s="2">
        <v>340</v>
      </c>
      <c r="E2540" s="2">
        <v>96</v>
      </c>
      <c r="F2540" s="2">
        <v>77</v>
      </c>
      <c r="G2540" s="2">
        <v>198.51</v>
      </c>
      <c r="H2540" s="3">
        <v>44994</v>
      </c>
      <c r="I2540" s="2">
        <f>'Main Data (2)'!$D2540-'Main Data (2)'!$F2540</f>
        <v>263</v>
      </c>
      <c r="J2540" s="2">
        <f>'Main Data (2)'!$D2540*'Main Data (2)'!$G2540</f>
        <v>67493.399999999994</v>
      </c>
      <c r="K2540" s="2">
        <f>'Main Data (2)'!$F2540*'Main Data (2)'!$G2540</f>
        <v>15285.269999999999</v>
      </c>
      <c r="L2540" s="6" t="str">
        <f t="shared" si="39"/>
        <v>No</v>
      </c>
    </row>
    <row r="2541" spans="1:12" x14ac:dyDescent="0.25">
      <c r="A2541" s="4" t="s">
        <v>3059</v>
      </c>
      <c r="B2541" s="4" t="s">
        <v>17</v>
      </c>
      <c r="C2541" s="4" t="s">
        <v>15</v>
      </c>
      <c r="D2541" s="4">
        <v>481</v>
      </c>
      <c r="E2541" s="4">
        <v>24</v>
      </c>
      <c r="F2541" s="4">
        <v>235</v>
      </c>
      <c r="G2541" s="4">
        <v>463.05</v>
      </c>
      <c r="H2541" s="5">
        <v>45081</v>
      </c>
      <c r="I2541" s="4">
        <f>'Main Data (2)'!$D2541-'Main Data (2)'!$F2541</f>
        <v>246</v>
      </c>
      <c r="J2541" s="4">
        <f>'Main Data (2)'!$D2541*'Main Data (2)'!$G2541</f>
        <v>222727.05000000002</v>
      </c>
      <c r="K2541" s="4">
        <f>'Main Data (2)'!$F2541*'Main Data (2)'!$G2541</f>
        <v>108816.75</v>
      </c>
      <c r="L2541" s="7" t="str">
        <f t="shared" si="39"/>
        <v>No</v>
      </c>
    </row>
    <row r="2542" spans="1:12" x14ac:dyDescent="0.25">
      <c r="A2542" s="2" t="s">
        <v>3064</v>
      </c>
      <c r="B2542" s="2" t="s">
        <v>12</v>
      </c>
      <c r="C2542" s="2" t="s">
        <v>15</v>
      </c>
      <c r="D2542" s="2">
        <v>185</v>
      </c>
      <c r="E2542" s="2">
        <v>22</v>
      </c>
      <c r="F2542" s="2">
        <v>163</v>
      </c>
      <c r="G2542" s="2">
        <v>364.7</v>
      </c>
      <c r="H2542" s="3">
        <v>44948</v>
      </c>
      <c r="I2542" s="2">
        <f>'Main Data (2)'!$D2542-'Main Data (2)'!$F2542</f>
        <v>22</v>
      </c>
      <c r="J2542" s="2">
        <f>'Main Data (2)'!$D2542*'Main Data (2)'!$G2542</f>
        <v>67469.5</v>
      </c>
      <c r="K2542" s="2">
        <f>'Main Data (2)'!$F2542*'Main Data (2)'!$G2542</f>
        <v>59446.1</v>
      </c>
      <c r="L2542" s="6" t="str">
        <f t="shared" si="39"/>
        <v>No</v>
      </c>
    </row>
    <row r="2543" spans="1:12" x14ac:dyDescent="0.25">
      <c r="A2543" s="4" t="s">
        <v>3069</v>
      </c>
      <c r="B2543" s="4" t="s">
        <v>26</v>
      </c>
      <c r="C2543" s="4" t="s">
        <v>15</v>
      </c>
      <c r="D2543" s="4">
        <v>159</v>
      </c>
      <c r="E2543" s="4">
        <v>35</v>
      </c>
      <c r="F2543" s="4">
        <v>47</v>
      </c>
      <c r="G2543" s="4">
        <v>93.52</v>
      </c>
      <c r="H2543" s="5">
        <v>45247</v>
      </c>
      <c r="I2543" s="4">
        <f>'Main Data (2)'!$D2543-'Main Data (2)'!$F2543</f>
        <v>112</v>
      </c>
      <c r="J2543" s="4">
        <f>'Main Data (2)'!$D2543*'Main Data (2)'!$G2543</f>
        <v>14869.679999999998</v>
      </c>
      <c r="K2543" s="4">
        <f>'Main Data (2)'!$F2543*'Main Data (2)'!$G2543</f>
        <v>4395.4399999999996</v>
      </c>
      <c r="L2543" s="7" t="str">
        <f t="shared" si="39"/>
        <v>No</v>
      </c>
    </row>
    <row r="2544" spans="1:12" x14ac:dyDescent="0.25">
      <c r="A2544" s="2" t="s">
        <v>3075</v>
      </c>
      <c r="B2544" s="2" t="s">
        <v>17</v>
      </c>
      <c r="C2544" s="2" t="s">
        <v>15</v>
      </c>
      <c r="D2544" s="2">
        <v>178</v>
      </c>
      <c r="E2544" s="2">
        <v>93</v>
      </c>
      <c r="F2544" s="2">
        <v>34</v>
      </c>
      <c r="G2544" s="2">
        <v>149.32</v>
      </c>
      <c r="H2544" s="3">
        <v>45039</v>
      </c>
      <c r="I2544" s="2">
        <f>'Main Data (2)'!$D2544-'Main Data (2)'!$F2544</f>
        <v>144</v>
      </c>
      <c r="J2544" s="2">
        <f>'Main Data (2)'!$D2544*'Main Data (2)'!$G2544</f>
        <v>26578.959999999999</v>
      </c>
      <c r="K2544" s="2">
        <f>'Main Data (2)'!$F2544*'Main Data (2)'!$G2544</f>
        <v>5076.88</v>
      </c>
      <c r="L2544" s="6" t="str">
        <f t="shared" si="39"/>
        <v>No</v>
      </c>
    </row>
    <row r="2545" spans="1:12" x14ac:dyDescent="0.25">
      <c r="A2545" s="4" t="s">
        <v>3076</v>
      </c>
      <c r="B2545" s="4" t="s">
        <v>8</v>
      </c>
      <c r="C2545" s="4" t="s">
        <v>15</v>
      </c>
      <c r="D2545" s="4">
        <v>256</v>
      </c>
      <c r="E2545" s="4">
        <v>31</v>
      </c>
      <c r="F2545" s="4">
        <v>98</v>
      </c>
      <c r="G2545" s="4">
        <v>150.13</v>
      </c>
      <c r="H2545" s="5">
        <v>45207</v>
      </c>
      <c r="I2545" s="4">
        <f>'Main Data (2)'!$D2545-'Main Data (2)'!$F2545</f>
        <v>158</v>
      </c>
      <c r="J2545" s="4">
        <f>'Main Data (2)'!$D2545*'Main Data (2)'!$G2545</f>
        <v>38433.279999999999</v>
      </c>
      <c r="K2545" s="4">
        <f>'Main Data (2)'!$F2545*'Main Data (2)'!$G2545</f>
        <v>14712.74</v>
      </c>
      <c r="L2545" s="7" t="str">
        <f t="shared" si="39"/>
        <v>No</v>
      </c>
    </row>
    <row r="2546" spans="1:12" x14ac:dyDescent="0.25">
      <c r="A2546" s="2" t="s">
        <v>3078</v>
      </c>
      <c r="B2546" s="2" t="s">
        <v>12</v>
      </c>
      <c r="C2546" s="2" t="s">
        <v>15</v>
      </c>
      <c r="D2546" s="2">
        <v>333</v>
      </c>
      <c r="E2546" s="2">
        <v>92</v>
      </c>
      <c r="F2546" s="2">
        <v>159</v>
      </c>
      <c r="G2546" s="2">
        <v>455.97</v>
      </c>
      <c r="H2546" s="3">
        <v>45193</v>
      </c>
      <c r="I2546" s="2">
        <f>'Main Data (2)'!$D2546-'Main Data (2)'!$F2546</f>
        <v>174</v>
      </c>
      <c r="J2546" s="2">
        <f>'Main Data (2)'!$D2546*'Main Data (2)'!$G2546</f>
        <v>151838.01</v>
      </c>
      <c r="K2546" s="2">
        <f>'Main Data (2)'!$F2546*'Main Data (2)'!$G2546</f>
        <v>72499.23000000001</v>
      </c>
      <c r="L2546" s="6" t="str">
        <f t="shared" si="39"/>
        <v>No</v>
      </c>
    </row>
    <row r="2547" spans="1:12" x14ac:dyDescent="0.25">
      <c r="A2547" s="4" t="s">
        <v>3084</v>
      </c>
      <c r="B2547" s="4" t="s">
        <v>37</v>
      </c>
      <c r="C2547" s="4" t="s">
        <v>15</v>
      </c>
      <c r="D2547" s="4">
        <v>87</v>
      </c>
      <c r="E2547" s="4">
        <v>71</v>
      </c>
      <c r="F2547" s="4">
        <v>62</v>
      </c>
      <c r="G2547" s="4">
        <v>162.06</v>
      </c>
      <c r="H2547" s="5">
        <v>45020</v>
      </c>
      <c r="I2547" s="4">
        <f>'Main Data (2)'!$D2547-'Main Data (2)'!$F2547</f>
        <v>25</v>
      </c>
      <c r="J2547" s="4">
        <f>'Main Data (2)'!$D2547*'Main Data (2)'!$G2547</f>
        <v>14099.22</v>
      </c>
      <c r="K2547" s="4">
        <f>'Main Data (2)'!$F2547*'Main Data (2)'!$G2547</f>
        <v>10047.719999999999</v>
      </c>
      <c r="L2547" s="7" t="str">
        <f t="shared" si="39"/>
        <v>No</v>
      </c>
    </row>
    <row r="2548" spans="1:12" x14ac:dyDescent="0.25">
      <c r="A2548" s="2" t="s">
        <v>3090</v>
      </c>
      <c r="B2548" s="2" t="s">
        <v>28</v>
      </c>
      <c r="C2548" s="2" t="s">
        <v>15</v>
      </c>
      <c r="D2548" s="2">
        <v>294</v>
      </c>
      <c r="E2548" s="2">
        <v>39</v>
      </c>
      <c r="F2548" s="2">
        <v>292</v>
      </c>
      <c r="G2548" s="2">
        <v>190.83</v>
      </c>
      <c r="H2548" s="3">
        <v>45019</v>
      </c>
      <c r="I2548" s="2">
        <f>'Main Data (2)'!$D2548-'Main Data (2)'!$F2548</f>
        <v>2</v>
      </c>
      <c r="J2548" s="2">
        <f>'Main Data (2)'!$D2548*'Main Data (2)'!$G2548</f>
        <v>56104.020000000004</v>
      </c>
      <c r="K2548" s="2">
        <f>'Main Data (2)'!$F2548*'Main Data (2)'!$G2548</f>
        <v>55722.36</v>
      </c>
      <c r="L2548" s="6" t="str">
        <f t="shared" si="39"/>
        <v>No</v>
      </c>
    </row>
    <row r="2549" spans="1:12" x14ac:dyDescent="0.25">
      <c r="A2549" s="4" t="s">
        <v>3093</v>
      </c>
      <c r="B2549" s="4" t="s">
        <v>28</v>
      </c>
      <c r="C2549" s="4" t="s">
        <v>15</v>
      </c>
      <c r="D2549" s="4">
        <v>394</v>
      </c>
      <c r="E2549" s="4">
        <v>90</v>
      </c>
      <c r="F2549" s="4">
        <v>137</v>
      </c>
      <c r="G2549" s="4">
        <v>196.98</v>
      </c>
      <c r="H2549" s="5">
        <v>45218</v>
      </c>
      <c r="I2549" s="4">
        <f>'Main Data (2)'!$D2549-'Main Data (2)'!$F2549</f>
        <v>257</v>
      </c>
      <c r="J2549" s="4">
        <f>'Main Data (2)'!$D2549*'Main Data (2)'!$G2549</f>
        <v>77610.12</v>
      </c>
      <c r="K2549" s="4">
        <f>'Main Data (2)'!$F2549*'Main Data (2)'!$G2549</f>
        <v>26986.26</v>
      </c>
      <c r="L2549" s="7" t="str">
        <f t="shared" si="39"/>
        <v>No</v>
      </c>
    </row>
    <row r="2550" spans="1:12" x14ac:dyDescent="0.25">
      <c r="A2550" s="2" t="s">
        <v>3094</v>
      </c>
      <c r="B2550" s="2" t="s">
        <v>8</v>
      </c>
      <c r="C2550" s="2" t="s">
        <v>15</v>
      </c>
      <c r="D2550" s="2">
        <v>54</v>
      </c>
      <c r="E2550" s="2">
        <v>85</v>
      </c>
      <c r="F2550" s="2">
        <v>28</v>
      </c>
      <c r="G2550" s="2">
        <v>108.13</v>
      </c>
      <c r="H2550" s="3">
        <v>45089</v>
      </c>
      <c r="I2550" s="2">
        <f>'Main Data (2)'!$D2550-'Main Data (2)'!$F2550</f>
        <v>26</v>
      </c>
      <c r="J2550" s="2">
        <f>'Main Data (2)'!$D2550*'Main Data (2)'!$G2550</f>
        <v>5839.0199999999995</v>
      </c>
      <c r="K2550" s="2">
        <f>'Main Data (2)'!$F2550*'Main Data (2)'!$G2550</f>
        <v>3027.64</v>
      </c>
      <c r="L2550" s="6" t="str">
        <f t="shared" si="39"/>
        <v>Yes</v>
      </c>
    </row>
    <row r="2551" spans="1:12" x14ac:dyDescent="0.25">
      <c r="A2551" s="4" t="s">
        <v>3095</v>
      </c>
      <c r="B2551" s="4" t="s">
        <v>21</v>
      </c>
      <c r="C2551" s="4" t="s">
        <v>15</v>
      </c>
      <c r="D2551" s="4">
        <v>224</v>
      </c>
      <c r="E2551" s="4">
        <v>81</v>
      </c>
      <c r="F2551" s="4">
        <v>196</v>
      </c>
      <c r="G2551" s="4">
        <v>159.81</v>
      </c>
      <c r="H2551" s="5">
        <v>45082</v>
      </c>
      <c r="I2551" s="4">
        <f>'Main Data (2)'!$D2551-'Main Data (2)'!$F2551</f>
        <v>28</v>
      </c>
      <c r="J2551" s="4">
        <f>'Main Data (2)'!$D2551*'Main Data (2)'!$G2551</f>
        <v>35797.440000000002</v>
      </c>
      <c r="K2551" s="4">
        <f>'Main Data (2)'!$F2551*'Main Data (2)'!$G2551</f>
        <v>31322.760000000002</v>
      </c>
      <c r="L2551" s="7" t="str">
        <f t="shared" si="39"/>
        <v>No</v>
      </c>
    </row>
    <row r="2552" spans="1:12" x14ac:dyDescent="0.25">
      <c r="A2552" s="2" t="s">
        <v>3097</v>
      </c>
      <c r="B2552" s="2" t="s">
        <v>48</v>
      </c>
      <c r="C2552" s="2" t="s">
        <v>15</v>
      </c>
      <c r="D2552" s="2">
        <v>247</v>
      </c>
      <c r="E2552" s="2">
        <v>20</v>
      </c>
      <c r="F2552" s="2">
        <v>142</v>
      </c>
      <c r="G2552" s="2">
        <v>154.33000000000001</v>
      </c>
      <c r="H2552" s="3">
        <v>45055</v>
      </c>
      <c r="I2552" s="2">
        <f>'Main Data (2)'!$D2552-'Main Data (2)'!$F2552</f>
        <v>105</v>
      </c>
      <c r="J2552" s="2">
        <f>'Main Data (2)'!$D2552*'Main Data (2)'!$G2552</f>
        <v>38119.51</v>
      </c>
      <c r="K2552" s="2">
        <f>'Main Data (2)'!$F2552*'Main Data (2)'!$G2552</f>
        <v>21914.86</v>
      </c>
      <c r="L2552" s="6" t="str">
        <f t="shared" si="39"/>
        <v>No</v>
      </c>
    </row>
    <row r="2553" spans="1:12" x14ac:dyDescent="0.25">
      <c r="A2553" s="4" t="s">
        <v>3098</v>
      </c>
      <c r="B2553" s="4" t="s">
        <v>37</v>
      </c>
      <c r="C2553" s="4" t="s">
        <v>15</v>
      </c>
      <c r="D2553" s="4">
        <v>403</v>
      </c>
      <c r="E2553" s="4">
        <v>77</v>
      </c>
      <c r="F2553" s="4">
        <v>207</v>
      </c>
      <c r="G2553" s="4">
        <v>479.43</v>
      </c>
      <c r="H2553" s="5">
        <v>45256</v>
      </c>
      <c r="I2553" s="4">
        <f>'Main Data (2)'!$D2553-'Main Data (2)'!$F2553</f>
        <v>196</v>
      </c>
      <c r="J2553" s="4">
        <f>'Main Data (2)'!$D2553*'Main Data (2)'!$G2553</f>
        <v>193210.29</v>
      </c>
      <c r="K2553" s="4">
        <f>'Main Data (2)'!$F2553*'Main Data (2)'!$G2553</f>
        <v>99242.01</v>
      </c>
      <c r="L2553" s="7" t="str">
        <f t="shared" si="39"/>
        <v>No</v>
      </c>
    </row>
    <row r="2554" spans="1:12" x14ac:dyDescent="0.25">
      <c r="A2554" s="2" t="s">
        <v>3101</v>
      </c>
      <c r="B2554" s="2" t="s">
        <v>28</v>
      </c>
      <c r="C2554" s="2" t="s">
        <v>15</v>
      </c>
      <c r="D2554" s="2">
        <v>216</v>
      </c>
      <c r="E2554" s="2">
        <v>45</v>
      </c>
      <c r="F2554" s="2">
        <v>98</v>
      </c>
      <c r="G2554" s="2">
        <v>162.91999999999999</v>
      </c>
      <c r="H2554" s="3">
        <v>45282</v>
      </c>
      <c r="I2554" s="2">
        <f>'Main Data (2)'!$D2554-'Main Data (2)'!$F2554</f>
        <v>118</v>
      </c>
      <c r="J2554" s="2">
        <f>'Main Data (2)'!$D2554*'Main Data (2)'!$G2554</f>
        <v>35190.719999999994</v>
      </c>
      <c r="K2554" s="2">
        <f>'Main Data (2)'!$F2554*'Main Data (2)'!$G2554</f>
        <v>15966.159999999998</v>
      </c>
      <c r="L2554" s="6" t="str">
        <f t="shared" si="39"/>
        <v>No</v>
      </c>
    </row>
    <row r="2555" spans="1:12" x14ac:dyDescent="0.25">
      <c r="A2555" s="4" t="s">
        <v>3107</v>
      </c>
      <c r="B2555" s="4" t="s">
        <v>21</v>
      </c>
      <c r="C2555" s="4" t="s">
        <v>15</v>
      </c>
      <c r="D2555" s="4">
        <v>273</v>
      </c>
      <c r="E2555" s="4">
        <v>91</v>
      </c>
      <c r="F2555" s="4">
        <v>183</v>
      </c>
      <c r="G2555" s="4">
        <v>247.13</v>
      </c>
      <c r="H2555" s="5">
        <v>45062</v>
      </c>
      <c r="I2555" s="4">
        <f>'Main Data (2)'!$D2555-'Main Data (2)'!$F2555</f>
        <v>90</v>
      </c>
      <c r="J2555" s="4">
        <f>'Main Data (2)'!$D2555*'Main Data (2)'!$G2555</f>
        <v>67466.490000000005</v>
      </c>
      <c r="K2555" s="4">
        <f>'Main Data (2)'!$F2555*'Main Data (2)'!$G2555</f>
        <v>45224.79</v>
      </c>
      <c r="L2555" s="7" t="str">
        <f t="shared" si="39"/>
        <v>No</v>
      </c>
    </row>
    <row r="2556" spans="1:12" x14ac:dyDescent="0.25">
      <c r="A2556" s="2" t="s">
        <v>3111</v>
      </c>
      <c r="B2556" s="2" t="s">
        <v>28</v>
      </c>
      <c r="C2556" s="2" t="s">
        <v>15</v>
      </c>
      <c r="D2556" s="2">
        <v>386</v>
      </c>
      <c r="E2556" s="2">
        <v>49</v>
      </c>
      <c r="F2556" s="2">
        <v>147</v>
      </c>
      <c r="G2556" s="2">
        <v>187.31</v>
      </c>
      <c r="H2556" s="3">
        <v>45012</v>
      </c>
      <c r="I2556" s="2">
        <f>'Main Data (2)'!$D2556-'Main Data (2)'!$F2556</f>
        <v>239</v>
      </c>
      <c r="J2556" s="2">
        <f>'Main Data (2)'!$D2556*'Main Data (2)'!$G2556</f>
        <v>72301.66</v>
      </c>
      <c r="K2556" s="2">
        <f>'Main Data (2)'!$F2556*'Main Data (2)'!$G2556</f>
        <v>27534.57</v>
      </c>
      <c r="L2556" s="6" t="str">
        <f t="shared" si="39"/>
        <v>No</v>
      </c>
    </row>
    <row r="2557" spans="1:12" x14ac:dyDescent="0.25">
      <c r="A2557" s="4" t="s">
        <v>3121</v>
      </c>
      <c r="B2557" s="4" t="s">
        <v>26</v>
      </c>
      <c r="C2557" s="4" t="s">
        <v>15</v>
      </c>
      <c r="D2557" s="4">
        <v>386</v>
      </c>
      <c r="E2557" s="4">
        <v>88</v>
      </c>
      <c r="F2557" s="4">
        <v>251</v>
      </c>
      <c r="G2557" s="4">
        <v>292.68</v>
      </c>
      <c r="H2557" s="5">
        <v>45251</v>
      </c>
      <c r="I2557" s="4">
        <f>'Main Data (2)'!$D2557-'Main Data (2)'!$F2557</f>
        <v>135</v>
      </c>
      <c r="J2557" s="4">
        <f>'Main Data (2)'!$D2557*'Main Data (2)'!$G2557</f>
        <v>112974.48</v>
      </c>
      <c r="K2557" s="4">
        <f>'Main Data (2)'!$F2557*'Main Data (2)'!$G2557</f>
        <v>73462.680000000008</v>
      </c>
      <c r="L2557" s="7" t="str">
        <f t="shared" si="39"/>
        <v>No</v>
      </c>
    </row>
    <row r="2558" spans="1:12" x14ac:dyDescent="0.25">
      <c r="A2558" s="2" t="s">
        <v>3123</v>
      </c>
      <c r="B2558" s="2" t="s">
        <v>14</v>
      </c>
      <c r="C2558" s="2" t="s">
        <v>15</v>
      </c>
      <c r="D2558" s="2">
        <v>506</v>
      </c>
      <c r="E2558" s="2">
        <v>57</v>
      </c>
      <c r="F2558" s="2">
        <v>227</v>
      </c>
      <c r="G2558" s="2">
        <v>299.72000000000003</v>
      </c>
      <c r="H2558" s="3">
        <v>45178</v>
      </c>
      <c r="I2558" s="2">
        <f>'Main Data (2)'!$D2558-'Main Data (2)'!$F2558</f>
        <v>279</v>
      </c>
      <c r="J2558" s="2">
        <f>'Main Data (2)'!$D2558*'Main Data (2)'!$G2558</f>
        <v>151658.32</v>
      </c>
      <c r="K2558" s="2">
        <f>'Main Data (2)'!$F2558*'Main Data (2)'!$G2558</f>
        <v>68036.44</v>
      </c>
      <c r="L2558" s="6" t="str">
        <f t="shared" si="39"/>
        <v>No</v>
      </c>
    </row>
    <row r="2559" spans="1:12" x14ac:dyDescent="0.25">
      <c r="A2559" s="4" t="s">
        <v>3125</v>
      </c>
      <c r="B2559" s="4" t="s">
        <v>12</v>
      </c>
      <c r="C2559" s="4" t="s">
        <v>15</v>
      </c>
      <c r="D2559" s="4">
        <v>106</v>
      </c>
      <c r="E2559" s="4">
        <v>31</v>
      </c>
      <c r="F2559" s="4">
        <v>75</v>
      </c>
      <c r="G2559" s="4">
        <v>334.68</v>
      </c>
      <c r="H2559" s="5">
        <v>45153</v>
      </c>
      <c r="I2559" s="4">
        <f>'Main Data (2)'!$D2559-'Main Data (2)'!$F2559</f>
        <v>31</v>
      </c>
      <c r="J2559" s="4">
        <f>'Main Data (2)'!$D2559*'Main Data (2)'!$G2559</f>
        <v>35476.080000000002</v>
      </c>
      <c r="K2559" s="4">
        <f>'Main Data (2)'!$F2559*'Main Data (2)'!$G2559</f>
        <v>25101</v>
      </c>
      <c r="L2559" s="7" t="str">
        <f t="shared" si="39"/>
        <v>No</v>
      </c>
    </row>
    <row r="2560" spans="1:12" x14ac:dyDescent="0.25">
      <c r="A2560" s="2" t="s">
        <v>3126</v>
      </c>
      <c r="B2560" s="2" t="s">
        <v>14</v>
      </c>
      <c r="C2560" s="2" t="s">
        <v>15</v>
      </c>
      <c r="D2560" s="2">
        <v>428</v>
      </c>
      <c r="E2560" s="2">
        <v>92</v>
      </c>
      <c r="F2560" s="2">
        <v>256</v>
      </c>
      <c r="G2560" s="2">
        <v>143.47999999999999</v>
      </c>
      <c r="H2560" s="3">
        <v>44930</v>
      </c>
      <c r="I2560" s="2">
        <f>'Main Data (2)'!$D2560-'Main Data (2)'!$F2560</f>
        <v>172</v>
      </c>
      <c r="J2560" s="2">
        <f>'Main Data (2)'!$D2560*'Main Data (2)'!$G2560</f>
        <v>61409.439999999995</v>
      </c>
      <c r="K2560" s="2">
        <f>'Main Data (2)'!$F2560*'Main Data (2)'!$G2560</f>
        <v>36730.879999999997</v>
      </c>
      <c r="L2560" s="6" t="str">
        <f t="shared" si="39"/>
        <v>No</v>
      </c>
    </row>
    <row r="2561" spans="1:12" x14ac:dyDescent="0.25">
      <c r="A2561" s="4" t="s">
        <v>3140</v>
      </c>
      <c r="B2561" s="4" t="s">
        <v>26</v>
      </c>
      <c r="C2561" s="4" t="s">
        <v>15</v>
      </c>
      <c r="D2561" s="4">
        <v>325</v>
      </c>
      <c r="E2561" s="4">
        <v>91</v>
      </c>
      <c r="F2561" s="4">
        <v>151</v>
      </c>
      <c r="G2561" s="4">
        <v>260.98</v>
      </c>
      <c r="H2561" s="5">
        <v>44996</v>
      </c>
      <c r="I2561" s="4">
        <f>'Main Data (2)'!$D2561-'Main Data (2)'!$F2561</f>
        <v>174</v>
      </c>
      <c r="J2561" s="4">
        <f>'Main Data (2)'!$D2561*'Main Data (2)'!$G2561</f>
        <v>84818.5</v>
      </c>
      <c r="K2561" s="4">
        <f>'Main Data (2)'!$F2561*'Main Data (2)'!$G2561</f>
        <v>39407.980000000003</v>
      </c>
      <c r="L2561" s="7" t="str">
        <f t="shared" si="39"/>
        <v>No</v>
      </c>
    </row>
    <row r="2562" spans="1:12" x14ac:dyDescent="0.25">
      <c r="A2562" s="2" t="s">
        <v>3141</v>
      </c>
      <c r="B2562" s="2" t="s">
        <v>48</v>
      </c>
      <c r="C2562" s="2" t="s">
        <v>15</v>
      </c>
      <c r="D2562" s="2">
        <v>472</v>
      </c>
      <c r="E2562" s="2">
        <v>42</v>
      </c>
      <c r="F2562" s="2">
        <v>285</v>
      </c>
      <c r="G2562" s="2">
        <v>44.48</v>
      </c>
      <c r="H2562" s="3">
        <v>45125</v>
      </c>
      <c r="I2562" s="2">
        <f>'Main Data (2)'!$D2562-'Main Data (2)'!$F2562</f>
        <v>187</v>
      </c>
      <c r="J2562" s="2">
        <f>'Main Data (2)'!$D2562*'Main Data (2)'!$G2562</f>
        <v>20994.559999999998</v>
      </c>
      <c r="K2562" s="2">
        <f>'Main Data (2)'!$F2562*'Main Data (2)'!$G2562</f>
        <v>12676.8</v>
      </c>
      <c r="L2562" s="6" t="str">
        <f t="shared" ref="L2562:L2625" si="40">IF(D2562&lt;=E2562,"Yes","No")</f>
        <v>No</v>
      </c>
    </row>
    <row r="2563" spans="1:12" x14ac:dyDescent="0.25">
      <c r="A2563" s="4" t="s">
        <v>3159</v>
      </c>
      <c r="B2563" s="4" t="s">
        <v>28</v>
      </c>
      <c r="C2563" s="4" t="s">
        <v>15</v>
      </c>
      <c r="D2563" s="4">
        <v>133</v>
      </c>
      <c r="E2563" s="4">
        <v>83</v>
      </c>
      <c r="F2563" s="4">
        <v>95</v>
      </c>
      <c r="G2563" s="4">
        <v>278.63</v>
      </c>
      <c r="H2563" s="5">
        <v>45223</v>
      </c>
      <c r="I2563" s="4">
        <f>'Main Data (2)'!$D2563-'Main Data (2)'!$F2563</f>
        <v>38</v>
      </c>
      <c r="J2563" s="4">
        <f>'Main Data (2)'!$D2563*'Main Data (2)'!$G2563</f>
        <v>37057.79</v>
      </c>
      <c r="K2563" s="4">
        <f>'Main Data (2)'!$F2563*'Main Data (2)'!$G2563</f>
        <v>26469.85</v>
      </c>
      <c r="L2563" s="7" t="str">
        <f t="shared" si="40"/>
        <v>No</v>
      </c>
    </row>
    <row r="2564" spans="1:12" x14ac:dyDescent="0.25">
      <c r="A2564" s="2" t="s">
        <v>3169</v>
      </c>
      <c r="B2564" s="2" t="s">
        <v>35</v>
      </c>
      <c r="C2564" s="2" t="s">
        <v>15</v>
      </c>
      <c r="D2564" s="2">
        <v>542</v>
      </c>
      <c r="E2564" s="2">
        <v>93</v>
      </c>
      <c r="F2564" s="2">
        <v>273</v>
      </c>
      <c r="G2564" s="2">
        <v>286.05</v>
      </c>
      <c r="H2564" s="3">
        <v>45276</v>
      </c>
      <c r="I2564" s="2">
        <f>'Main Data (2)'!$D2564-'Main Data (2)'!$F2564</f>
        <v>269</v>
      </c>
      <c r="J2564" s="2">
        <f>'Main Data (2)'!$D2564*'Main Data (2)'!$G2564</f>
        <v>155039.1</v>
      </c>
      <c r="K2564" s="2">
        <f>'Main Data (2)'!$F2564*'Main Data (2)'!$G2564</f>
        <v>78091.650000000009</v>
      </c>
      <c r="L2564" s="6" t="str">
        <f t="shared" si="40"/>
        <v>No</v>
      </c>
    </row>
    <row r="2565" spans="1:12" x14ac:dyDescent="0.25">
      <c r="A2565" s="4" t="s">
        <v>3173</v>
      </c>
      <c r="B2565" s="4" t="s">
        <v>26</v>
      </c>
      <c r="C2565" s="4" t="s">
        <v>15</v>
      </c>
      <c r="D2565" s="4">
        <v>342</v>
      </c>
      <c r="E2565" s="4">
        <v>29</v>
      </c>
      <c r="F2565" s="4">
        <v>118</v>
      </c>
      <c r="G2565" s="4">
        <v>242.24</v>
      </c>
      <c r="H2565" s="5">
        <v>45062</v>
      </c>
      <c r="I2565" s="4">
        <f>'Main Data (2)'!$D2565-'Main Data (2)'!$F2565</f>
        <v>224</v>
      </c>
      <c r="J2565" s="4">
        <f>'Main Data (2)'!$D2565*'Main Data (2)'!$G2565</f>
        <v>82846.080000000002</v>
      </c>
      <c r="K2565" s="4">
        <f>'Main Data (2)'!$F2565*'Main Data (2)'!$G2565</f>
        <v>28584.32</v>
      </c>
      <c r="L2565" s="7" t="str">
        <f t="shared" si="40"/>
        <v>No</v>
      </c>
    </row>
    <row r="2566" spans="1:12" x14ac:dyDescent="0.25">
      <c r="A2566" s="2" t="s">
        <v>3184</v>
      </c>
      <c r="B2566" s="2" t="s">
        <v>35</v>
      </c>
      <c r="C2566" s="2" t="s">
        <v>15</v>
      </c>
      <c r="D2566" s="2">
        <v>453</v>
      </c>
      <c r="E2566" s="2">
        <v>34</v>
      </c>
      <c r="F2566" s="2">
        <v>267</v>
      </c>
      <c r="G2566" s="2">
        <v>211.81</v>
      </c>
      <c r="H2566" s="3">
        <v>44929</v>
      </c>
      <c r="I2566" s="2">
        <f>'Main Data (2)'!$D2566-'Main Data (2)'!$F2566</f>
        <v>186</v>
      </c>
      <c r="J2566" s="2">
        <f>'Main Data (2)'!$D2566*'Main Data (2)'!$G2566</f>
        <v>95949.930000000008</v>
      </c>
      <c r="K2566" s="2">
        <f>'Main Data (2)'!$F2566*'Main Data (2)'!$G2566</f>
        <v>56553.270000000004</v>
      </c>
      <c r="L2566" s="6" t="str">
        <f t="shared" si="40"/>
        <v>No</v>
      </c>
    </row>
    <row r="2567" spans="1:12" x14ac:dyDescent="0.25">
      <c r="A2567" s="4" t="s">
        <v>3186</v>
      </c>
      <c r="B2567" s="4" t="s">
        <v>8</v>
      </c>
      <c r="C2567" s="4" t="s">
        <v>15</v>
      </c>
      <c r="D2567" s="4">
        <v>314</v>
      </c>
      <c r="E2567" s="4">
        <v>69</v>
      </c>
      <c r="F2567" s="4">
        <v>141</v>
      </c>
      <c r="G2567" s="4">
        <v>153.15</v>
      </c>
      <c r="H2567" s="5">
        <v>45041</v>
      </c>
      <c r="I2567" s="4">
        <f>'Main Data (2)'!$D2567-'Main Data (2)'!$F2567</f>
        <v>173</v>
      </c>
      <c r="J2567" s="4">
        <f>'Main Data (2)'!$D2567*'Main Data (2)'!$G2567</f>
        <v>48089.1</v>
      </c>
      <c r="K2567" s="4">
        <f>'Main Data (2)'!$F2567*'Main Data (2)'!$G2567</f>
        <v>21594.15</v>
      </c>
      <c r="L2567" s="7" t="str">
        <f t="shared" si="40"/>
        <v>No</v>
      </c>
    </row>
    <row r="2568" spans="1:12" x14ac:dyDescent="0.25">
      <c r="A2568" s="2" t="s">
        <v>3189</v>
      </c>
      <c r="B2568" s="2" t="s">
        <v>28</v>
      </c>
      <c r="C2568" s="2" t="s">
        <v>15</v>
      </c>
      <c r="D2568" s="2">
        <v>374</v>
      </c>
      <c r="E2568" s="2">
        <v>24</v>
      </c>
      <c r="F2568" s="2">
        <v>115</v>
      </c>
      <c r="G2568" s="2">
        <v>449.62</v>
      </c>
      <c r="H2568" s="3">
        <v>45235</v>
      </c>
      <c r="I2568" s="2">
        <f>'Main Data (2)'!$D2568-'Main Data (2)'!$F2568</f>
        <v>259</v>
      </c>
      <c r="J2568" s="2">
        <f>'Main Data (2)'!$D2568*'Main Data (2)'!$G2568</f>
        <v>168157.88</v>
      </c>
      <c r="K2568" s="2">
        <f>'Main Data (2)'!$F2568*'Main Data (2)'!$G2568</f>
        <v>51706.3</v>
      </c>
      <c r="L2568" s="6" t="str">
        <f t="shared" si="40"/>
        <v>No</v>
      </c>
    </row>
    <row r="2569" spans="1:12" x14ac:dyDescent="0.25">
      <c r="A2569" s="4" t="s">
        <v>3190</v>
      </c>
      <c r="B2569" s="4" t="s">
        <v>26</v>
      </c>
      <c r="C2569" s="4" t="s">
        <v>15</v>
      </c>
      <c r="D2569" s="4">
        <v>239</v>
      </c>
      <c r="E2569" s="4">
        <v>29</v>
      </c>
      <c r="F2569" s="4">
        <v>73</v>
      </c>
      <c r="G2569" s="4">
        <v>243.67</v>
      </c>
      <c r="H2569" s="5">
        <v>45192</v>
      </c>
      <c r="I2569" s="4">
        <f>'Main Data (2)'!$D2569-'Main Data (2)'!$F2569</f>
        <v>166</v>
      </c>
      <c r="J2569" s="4">
        <f>'Main Data (2)'!$D2569*'Main Data (2)'!$G2569</f>
        <v>58237.13</v>
      </c>
      <c r="K2569" s="4">
        <f>'Main Data (2)'!$F2569*'Main Data (2)'!$G2569</f>
        <v>17787.91</v>
      </c>
      <c r="L2569" s="7" t="str">
        <f t="shared" si="40"/>
        <v>No</v>
      </c>
    </row>
    <row r="2570" spans="1:12" x14ac:dyDescent="0.25">
      <c r="A2570" s="2" t="s">
        <v>3191</v>
      </c>
      <c r="B2570" s="2" t="s">
        <v>14</v>
      </c>
      <c r="C2570" s="2" t="s">
        <v>15</v>
      </c>
      <c r="D2570" s="2">
        <v>396</v>
      </c>
      <c r="E2570" s="2">
        <v>99</v>
      </c>
      <c r="F2570" s="2">
        <v>241</v>
      </c>
      <c r="G2570" s="2">
        <v>49.02</v>
      </c>
      <c r="H2570" s="3">
        <v>45099</v>
      </c>
      <c r="I2570" s="2">
        <f>'Main Data (2)'!$D2570-'Main Data (2)'!$F2570</f>
        <v>155</v>
      </c>
      <c r="J2570" s="2">
        <f>'Main Data (2)'!$D2570*'Main Data (2)'!$G2570</f>
        <v>19411.920000000002</v>
      </c>
      <c r="K2570" s="2">
        <f>'Main Data (2)'!$F2570*'Main Data (2)'!$G2570</f>
        <v>11813.820000000002</v>
      </c>
      <c r="L2570" s="6" t="str">
        <f t="shared" si="40"/>
        <v>No</v>
      </c>
    </row>
    <row r="2571" spans="1:12" x14ac:dyDescent="0.25">
      <c r="A2571" s="4" t="s">
        <v>3192</v>
      </c>
      <c r="B2571" s="4" t="s">
        <v>26</v>
      </c>
      <c r="C2571" s="4" t="s">
        <v>15</v>
      </c>
      <c r="D2571" s="4">
        <v>398</v>
      </c>
      <c r="E2571" s="4">
        <v>73</v>
      </c>
      <c r="F2571" s="4">
        <v>163</v>
      </c>
      <c r="G2571" s="4">
        <v>258.7</v>
      </c>
      <c r="H2571" s="5">
        <v>44937</v>
      </c>
      <c r="I2571" s="4">
        <f>'Main Data (2)'!$D2571-'Main Data (2)'!$F2571</f>
        <v>235</v>
      </c>
      <c r="J2571" s="4">
        <f>'Main Data (2)'!$D2571*'Main Data (2)'!$G2571</f>
        <v>102962.59999999999</v>
      </c>
      <c r="K2571" s="4">
        <f>'Main Data (2)'!$F2571*'Main Data (2)'!$G2571</f>
        <v>42168.1</v>
      </c>
      <c r="L2571" s="7" t="str">
        <f t="shared" si="40"/>
        <v>No</v>
      </c>
    </row>
    <row r="2572" spans="1:12" x14ac:dyDescent="0.25">
      <c r="A2572" s="2" t="s">
        <v>3193</v>
      </c>
      <c r="B2572" s="2" t="s">
        <v>14</v>
      </c>
      <c r="C2572" s="2" t="s">
        <v>15</v>
      </c>
      <c r="D2572" s="2">
        <v>339</v>
      </c>
      <c r="E2572" s="2">
        <v>22</v>
      </c>
      <c r="F2572" s="2">
        <v>49</v>
      </c>
      <c r="G2572" s="2">
        <v>303.73</v>
      </c>
      <c r="H2572" s="3">
        <v>45189</v>
      </c>
      <c r="I2572" s="2">
        <f>'Main Data (2)'!$D2572-'Main Data (2)'!$F2572</f>
        <v>290</v>
      </c>
      <c r="J2572" s="2">
        <f>'Main Data (2)'!$D2572*'Main Data (2)'!$G2572</f>
        <v>102964.47</v>
      </c>
      <c r="K2572" s="2">
        <f>'Main Data (2)'!$F2572*'Main Data (2)'!$G2572</f>
        <v>14882.77</v>
      </c>
      <c r="L2572" s="6" t="str">
        <f t="shared" si="40"/>
        <v>No</v>
      </c>
    </row>
    <row r="2573" spans="1:12" x14ac:dyDescent="0.25">
      <c r="A2573" s="4" t="s">
        <v>3199</v>
      </c>
      <c r="B2573" s="4" t="s">
        <v>26</v>
      </c>
      <c r="C2573" s="4" t="s">
        <v>15</v>
      </c>
      <c r="D2573" s="4">
        <v>236</v>
      </c>
      <c r="E2573" s="4">
        <v>95</v>
      </c>
      <c r="F2573" s="4">
        <v>48</v>
      </c>
      <c r="G2573" s="4">
        <v>267.39999999999998</v>
      </c>
      <c r="H2573" s="5">
        <v>45267</v>
      </c>
      <c r="I2573" s="4">
        <f>'Main Data (2)'!$D2573-'Main Data (2)'!$F2573</f>
        <v>188</v>
      </c>
      <c r="J2573" s="4">
        <f>'Main Data (2)'!$D2573*'Main Data (2)'!$G2573</f>
        <v>63106.399999999994</v>
      </c>
      <c r="K2573" s="4">
        <f>'Main Data (2)'!$F2573*'Main Data (2)'!$G2573</f>
        <v>12835.199999999999</v>
      </c>
      <c r="L2573" s="7" t="str">
        <f t="shared" si="40"/>
        <v>No</v>
      </c>
    </row>
    <row r="2574" spans="1:12" x14ac:dyDescent="0.25">
      <c r="A2574" s="2" t="s">
        <v>3206</v>
      </c>
      <c r="B2574" s="2" t="s">
        <v>14</v>
      </c>
      <c r="C2574" s="2" t="s">
        <v>15</v>
      </c>
      <c r="D2574" s="2">
        <v>152</v>
      </c>
      <c r="E2574" s="2">
        <v>99</v>
      </c>
      <c r="F2574" s="2">
        <v>79</v>
      </c>
      <c r="G2574" s="2">
        <v>349.4</v>
      </c>
      <c r="H2574" s="3">
        <v>45197</v>
      </c>
      <c r="I2574" s="2">
        <f>'Main Data (2)'!$D2574-'Main Data (2)'!$F2574</f>
        <v>73</v>
      </c>
      <c r="J2574" s="2">
        <f>'Main Data (2)'!$D2574*'Main Data (2)'!$G2574</f>
        <v>53108.799999999996</v>
      </c>
      <c r="K2574" s="2">
        <f>'Main Data (2)'!$F2574*'Main Data (2)'!$G2574</f>
        <v>27602.6</v>
      </c>
      <c r="L2574" s="6" t="str">
        <f t="shared" si="40"/>
        <v>No</v>
      </c>
    </row>
    <row r="2575" spans="1:12" x14ac:dyDescent="0.25">
      <c r="A2575" s="4" t="s">
        <v>3208</v>
      </c>
      <c r="B2575" s="4" t="s">
        <v>37</v>
      </c>
      <c r="C2575" s="4" t="s">
        <v>15</v>
      </c>
      <c r="D2575" s="4">
        <v>337</v>
      </c>
      <c r="E2575" s="4">
        <v>58</v>
      </c>
      <c r="F2575" s="4">
        <v>174</v>
      </c>
      <c r="G2575" s="4">
        <v>99.8</v>
      </c>
      <c r="H2575" s="5">
        <v>45168</v>
      </c>
      <c r="I2575" s="4">
        <f>'Main Data (2)'!$D2575-'Main Data (2)'!$F2575</f>
        <v>163</v>
      </c>
      <c r="J2575" s="4">
        <f>'Main Data (2)'!$D2575*'Main Data (2)'!$G2575</f>
        <v>33632.6</v>
      </c>
      <c r="K2575" s="4">
        <f>'Main Data (2)'!$F2575*'Main Data (2)'!$G2575</f>
        <v>17365.2</v>
      </c>
      <c r="L2575" s="7" t="str">
        <f t="shared" si="40"/>
        <v>No</v>
      </c>
    </row>
    <row r="2576" spans="1:12" x14ac:dyDescent="0.25">
      <c r="A2576" s="2" t="s">
        <v>3211</v>
      </c>
      <c r="B2576" s="2" t="s">
        <v>12</v>
      </c>
      <c r="C2576" s="2" t="s">
        <v>15</v>
      </c>
      <c r="D2576" s="2">
        <v>278</v>
      </c>
      <c r="E2576" s="2">
        <v>98</v>
      </c>
      <c r="F2576" s="2">
        <v>61</v>
      </c>
      <c r="G2576" s="2">
        <v>227.4</v>
      </c>
      <c r="H2576" s="3">
        <v>44975</v>
      </c>
      <c r="I2576" s="2">
        <f>'Main Data (2)'!$D2576-'Main Data (2)'!$F2576</f>
        <v>217</v>
      </c>
      <c r="J2576" s="2">
        <f>'Main Data (2)'!$D2576*'Main Data (2)'!$G2576</f>
        <v>63217.200000000004</v>
      </c>
      <c r="K2576" s="2">
        <f>'Main Data (2)'!$F2576*'Main Data (2)'!$G2576</f>
        <v>13871.4</v>
      </c>
      <c r="L2576" s="6" t="str">
        <f t="shared" si="40"/>
        <v>No</v>
      </c>
    </row>
    <row r="2577" spans="1:12" x14ac:dyDescent="0.25">
      <c r="A2577" s="4" t="s">
        <v>3214</v>
      </c>
      <c r="B2577" s="4" t="s">
        <v>28</v>
      </c>
      <c r="C2577" s="4" t="s">
        <v>15</v>
      </c>
      <c r="D2577" s="4">
        <v>452</v>
      </c>
      <c r="E2577" s="4">
        <v>90</v>
      </c>
      <c r="F2577" s="4">
        <v>250</v>
      </c>
      <c r="G2577" s="4">
        <v>180.22</v>
      </c>
      <c r="H2577" s="5">
        <v>45067</v>
      </c>
      <c r="I2577" s="4">
        <f>'Main Data (2)'!$D2577-'Main Data (2)'!$F2577</f>
        <v>202</v>
      </c>
      <c r="J2577" s="4">
        <f>'Main Data (2)'!$D2577*'Main Data (2)'!$G2577</f>
        <v>81459.44</v>
      </c>
      <c r="K2577" s="4">
        <f>'Main Data (2)'!$F2577*'Main Data (2)'!$G2577</f>
        <v>45055</v>
      </c>
      <c r="L2577" s="7" t="str">
        <f t="shared" si="40"/>
        <v>No</v>
      </c>
    </row>
    <row r="2578" spans="1:12" x14ac:dyDescent="0.25">
      <c r="A2578" s="2" t="s">
        <v>3216</v>
      </c>
      <c r="B2578" s="2" t="s">
        <v>17</v>
      </c>
      <c r="C2578" s="2" t="s">
        <v>15</v>
      </c>
      <c r="D2578" s="2">
        <v>346</v>
      </c>
      <c r="E2578" s="2">
        <v>47</v>
      </c>
      <c r="F2578" s="2">
        <v>67</v>
      </c>
      <c r="G2578" s="2">
        <v>360.4</v>
      </c>
      <c r="H2578" s="3">
        <v>44985</v>
      </c>
      <c r="I2578" s="2">
        <f>'Main Data (2)'!$D2578-'Main Data (2)'!$F2578</f>
        <v>279</v>
      </c>
      <c r="J2578" s="2">
        <f>'Main Data (2)'!$D2578*'Main Data (2)'!$G2578</f>
        <v>124698.4</v>
      </c>
      <c r="K2578" s="2">
        <f>'Main Data (2)'!$F2578*'Main Data (2)'!$G2578</f>
        <v>24146.799999999999</v>
      </c>
      <c r="L2578" s="6" t="str">
        <f t="shared" si="40"/>
        <v>No</v>
      </c>
    </row>
    <row r="2579" spans="1:12" x14ac:dyDescent="0.25">
      <c r="A2579" s="4" t="s">
        <v>3218</v>
      </c>
      <c r="B2579" s="4" t="s">
        <v>21</v>
      </c>
      <c r="C2579" s="4" t="s">
        <v>15</v>
      </c>
      <c r="D2579" s="4">
        <v>381</v>
      </c>
      <c r="E2579" s="4">
        <v>47</v>
      </c>
      <c r="F2579" s="4">
        <v>264</v>
      </c>
      <c r="G2579" s="4">
        <v>16.2</v>
      </c>
      <c r="H2579" s="5">
        <v>45206</v>
      </c>
      <c r="I2579" s="4">
        <f>'Main Data (2)'!$D2579-'Main Data (2)'!$F2579</f>
        <v>117</v>
      </c>
      <c r="J2579" s="4">
        <f>'Main Data (2)'!$D2579*'Main Data (2)'!$G2579</f>
        <v>6172.2</v>
      </c>
      <c r="K2579" s="4">
        <f>'Main Data (2)'!$F2579*'Main Data (2)'!$G2579</f>
        <v>4276.8</v>
      </c>
      <c r="L2579" s="7" t="str">
        <f t="shared" si="40"/>
        <v>No</v>
      </c>
    </row>
    <row r="2580" spans="1:12" x14ac:dyDescent="0.25">
      <c r="A2580" s="2" t="s">
        <v>3219</v>
      </c>
      <c r="B2580" s="2" t="s">
        <v>14</v>
      </c>
      <c r="C2580" s="2" t="s">
        <v>15</v>
      </c>
      <c r="D2580" s="2">
        <v>319</v>
      </c>
      <c r="E2580" s="2">
        <v>98</v>
      </c>
      <c r="F2580" s="2">
        <v>35</v>
      </c>
      <c r="G2580" s="2">
        <v>31.29</v>
      </c>
      <c r="H2580" s="3">
        <v>44968</v>
      </c>
      <c r="I2580" s="2">
        <f>'Main Data (2)'!$D2580-'Main Data (2)'!$F2580</f>
        <v>284</v>
      </c>
      <c r="J2580" s="2">
        <f>'Main Data (2)'!$D2580*'Main Data (2)'!$G2580</f>
        <v>9981.51</v>
      </c>
      <c r="K2580" s="2">
        <f>'Main Data (2)'!$F2580*'Main Data (2)'!$G2580</f>
        <v>1095.1499999999999</v>
      </c>
      <c r="L2580" s="6" t="str">
        <f t="shared" si="40"/>
        <v>No</v>
      </c>
    </row>
    <row r="2581" spans="1:12" x14ac:dyDescent="0.25">
      <c r="A2581" s="4" t="s">
        <v>3221</v>
      </c>
      <c r="B2581" s="4" t="s">
        <v>17</v>
      </c>
      <c r="C2581" s="4" t="s">
        <v>15</v>
      </c>
      <c r="D2581" s="4">
        <v>255</v>
      </c>
      <c r="E2581" s="4">
        <v>96</v>
      </c>
      <c r="F2581" s="4">
        <v>186</v>
      </c>
      <c r="G2581" s="4">
        <v>243.19</v>
      </c>
      <c r="H2581" s="5">
        <v>45102</v>
      </c>
      <c r="I2581" s="4">
        <f>'Main Data (2)'!$D2581-'Main Data (2)'!$F2581</f>
        <v>69</v>
      </c>
      <c r="J2581" s="4">
        <f>'Main Data (2)'!$D2581*'Main Data (2)'!$G2581</f>
        <v>62013.45</v>
      </c>
      <c r="K2581" s="4">
        <f>'Main Data (2)'!$F2581*'Main Data (2)'!$G2581</f>
        <v>45233.34</v>
      </c>
      <c r="L2581" s="7" t="str">
        <f t="shared" si="40"/>
        <v>No</v>
      </c>
    </row>
    <row r="2582" spans="1:12" x14ac:dyDescent="0.25">
      <c r="A2582" s="2" t="s">
        <v>3223</v>
      </c>
      <c r="B2582" s="2" t="s">
        <v>12</v>
      </c>
      <c r="C2582" s="2" t="s">
        <v>15</v>
      </c>
      <c r="D2582" s="2">
        <v>195</v>
      </c>
      <c r="E2582" s="2">
        <v>37</v>
      </c>
      <c r="F2582" s="2">
        <v>71</v>
      </c>
      <c r="G2582" s="2">
        <v>444.18</v>
      </c>
      <c r="H2582" s="3">
        <v>44941</v>
      </c>
      <c r="I2582" s="2">
        <f>'Main Data (2)'!$D2582-'Main Data (2)'!$F2582</f>
        <v>124</v>
      </c>
      <c r="J2582" s="2">
        <f>'Main Data (2)'!$D2582*'Main Data (2)'!$G2582</f>
        <v>86615.1</v>
      </c>
      <c r="K2582" s="2">
        <f>'Main Data (2)'!$F2582*'Main Data (2)'!$G2582</f>
        <v>31536.78</v>
      </c>
      <c r="L2582" s="6" t="str">
        <f t="shared" si="40"/>
        <v>No</v>
      </c>
    </row>
    <row r="2583" spans="1:12" x14ac:dyDescent="0.25">
      <c r="A2583" s="4" t="s">
        <v>3229</v>
      </c>
      <c r="B2583" s="4" t="s">
        <v>12</v>
      </c>
      <c r="C2583" s="4" t="s">
        <v>15</v>
      </c>
      <c r="D2583" s="4">
        <v>374</v>
      </c>
      <c r="E2583" s="4">
        <v>67</v>
      </c>
      <c r="F2583" s="4">
        <v>165</v>
      </c>
      <c r="G2583" s="4">
        <v>291.48</v>
      </c>
      <c r="H2583" s="5">
        <v>44957</v>
      </c>
      <c r="I2583" s="4">
        <f>'Main Data (2)'!$D2583-'Main Data (2)'!$F2583</f>
        <v>209</v>
      </c>
      <c r="J2583" s="4">
        <f>'Main Data (2)'!$D2583*'Main Data (2)'!$G2583</f>
        <v>109013.52</v>
      </c>
      <c r="K2583" s="4">
        <f>'Main Data (2)'!$F2583*'Main Data (2)'!$G2583</f>
        <v>48094.200000000004</v>
      </c>
      <c r="L2583" s="7" t="str">
        <f t="shared" si="40"/>
        <v>No</v>
      </c>
    </row>
    <row r="2584" spans="1:12" x14ac:dyDescent="0.25">
      <c r="A2584" s="2" t="s">
        <v>3231</v>
      </c>
      <c r="B2584" s="2" t="s">
        <v>17</v>
      </c>
      <c r="C2584" s="2" t="s">
        <v>15</v>
      </c>
      <c r="D2584" s="2">
        <v>447</v>
      </c>
      <c r="E2584" s="2">
        <v>32</v>
      </c>
      <c r="F2584" s="2">
        <v>273</v>
      </c>
      <c r="G2584" s="2">
        <v>430.86</v>
      </c>
      <c r="H2584" s="3">
        <v>45075</v>
      </c>
      <c r="I2584" s="2">
        <f>'Main Data (2)'!$D2584-'Main Data (2)'!$F2584</f>
        <v>174</v>
      </c>
      <c r="J2584" s="2">
        <f>'Main Data (2)'!$D2584*'Main Data (2)'!$G2584</f>
        <v>192594.42</v>
      </c>
      <c r="K2584" s="2">
        <f>'Main Data (2)'!$F2584*'Main Data (2)'!$G2584</f>
        <v>117624.78</v>
      </c>
      <c r="L2584" s="6" t="str">
        <f t="shared" si="40"/>
        <v>No</v>
      </c>
    </row>
    <row r="2585" spans="1:12" x14ac:dyDescent="0.25">
      <c r="A2585" s="4" t="s">
        <v>3236</v>
      </c>
      <c r="B2585" s="4" t="s">
        <v>37</v>
      </c>
      <c r="C2585" s="4" t="s">
        <v>15</v>
      </c>
      <c r="D2585" s="4">
        <v>214</v>
      </c>
      <c r="E2585" s="4">
        <v>51</v>
      </c>
      <c r="F2585" s="4">
        <v>80</v>
      </c>
      <c r="G2585" s="4">
        <v>188.87</v>
      </c>
      <c r="H2585" s="5">
        <v>45217</v>
      </c>
      <c r="I2585" s="4">
        <f>'Main Data (2)'!$D2585-'Main Data (2)'!$F2585</f>
        <v>134</v>
      </c>
      <c r="J2585" s="4">
        <f>'Main Data (2)'!$D2585*'Main Data (2)'!$G2585</f>
        <v>40418.18</v>
      </c>
      <c r="K2585" s="4">
        <f>'Main Data (2)'!$F2585*'Main Data (2)'!$G2585</f>
        <v>15109.6</v>
      </c>
      <c r="L2585" s="7" t="str">
        <f t="shared" si="40"/>
        <v>No</v>
      </c>
    </row>
    <row r="2586" spans="1:12" x14ac:dyDescent="0.25">
      <c r="A2586" s="2" t="s">
        <v>3239</v>
      </c>
      <c r="B2586" s="2" t="s">
        <v>8</v>
      </c>
      <c r="C2586" s="2" t="s">
        <v>15</v>
      </c>
      <c r="D2586" s="2">
        <v>119</v>
      </c>
      <c r="E2586" s="2">
        <v>88</v>
      </c>
      <c r="F2586" s="2">
        <v>46</v>
      </c>
      <c r="G2586" s="2">
        <v>308.26</v>
      </c>
      <c r="H2586" s="3">
        <v>45055</v>
      </c>
      <c r="I2586" s="2">
        <f>'Main Data (2)'!$D2586-'Main Data (2)'!$F2586</f>
        <v>73</v>
      </c>
      <c r="J2586" s="2">
        <f>'Main Data (2)'!$D2586*'Main Data (2)'!$G2586</f>
        <v>36682.94</v>
      </c>
      <c r="K2586" s="2">
        <f>'Main Data (2)'!$F2586*'Main Data (2)'!$G2586</f>
        <v>14179.96</v>
      </c>
      <c r="L2586" s="6" t="str">
        <f t="shared" si="40"/>
        <v>No</v>
      </c>
    </row>
    <row r="2587" spans="1:12" x14ac:dyDescent="0.25">
      <c r="A2587" s="4" t="s">
        <v>3241</v>
      </c>
      <c r="B2587" s="4" t="s">
        <v>28</v>
      </c>
      <c r="C2587" s="4" t="s">
        <v>15</v>
      </c>
      <c r="D2587" s="4">
        <v>361</v>
      </c>
      <c r="E2587" s="4">
        <v>71</v>
      </c>
      <c r="F2587" s="4">
        <v>178</v>
      </c>
      <c r="G2587" s="4">
        <v>301.77999999999997</v>
      </c>
      <c r="H2587" s="5">
        <v>45107</v>
      </c>
      <c r="I2587" s="4">
        <f>'Main Data (2)'!$D2587-'Main Data (2)'!$F2587</f>
        <v>183</v>
      </c>
      <c r="J2587" s="4">
        <f>'Main Data (2)'!$D2587*'Main Data (2)'!$G2587</f>
        <v>108942.57999999999</v>
      </c>
      <c r="K2587" s="4">
        <f>'Main Data (2)'!$F2587*'Main Data (2)'!$G2587</f>
        <v>53716.84</v>
      </c>
      <c r="L2587" s="7" t="str">
        <f t="shared" si="40"/>
        <v>No</v>
      </c>
    </row>
    <row r="2588" spans="1:12" x14ac:dyDescent="0.25">
      <c r="A2588" s="2" t="s">
        <v>3251</v>
      </c>
      <c r="B2588" s="2" t="s">
        <v>17</v>
      </c>
      <c r="C2588" s="2" t="s">
        <v>15</v>
      </c>
      <c r="D2588" s="2">
        <v>236</v>
      </c>
      <c r="E2588" s="2">
        <v>30</v>
      </c>
      <c r="F2588" s="2">
        <v>26</v>
      </c>
      <c r="G2588" s="2">
        <v>320.93</v>
      </c>
      <c r="H2588" s="3">
        <v>44995</v>
      </c>
      <c r="I2588" s="2">
        <f>'Main Data (2)'!$D2588-'Main Data (2)'!$F2588</f>
        <v>210</v>
      </c>
      <c r="J2588" s="2">
        <f>'Main Data (2)'!$D2588*'Main Data (2)'!$G2588</f>
        <v>75739.48</v>
      </c>
      <c r="K2588" s="2">
        <f>'Main Data (2)'!$F2588*'Main Data (2)'!$G2588</f>
        <v>8344.18</v>
      </c>
      <c r="L2588" s="6" t="str">
        <f t="shared" si="40"/>
        <v>No</v>
      </c>
    </row>
    <row r="2589" spans="1:12" x14ac:dyDescent="0.25">
      <c r="A2589" s="4" t="s">
        <v>3252</v>
      </c>
      <c r="B2589" s="4" t="s">
        <v>12</v>
      </c>
      <c r="C2589" s="4" t="s">
        <v>15</v>
      </c>
      <c r="D2589" s="4">
        <v>432</v>
      </c>
      <c r="E2589" s="4">
        <v>61</v>
      </c>
      <c r="F2589" s="4">
        <v>172</v>
      </c>
      <c r="G2589" s="4">
        <v>125.47</v>
      </c>
      <c r="H2589" s="5">
        <v>44946</v>
      </c>
      <c r="I2589" s="4">
        <f>'Main Data (2)'!$D2589-'Main Data (2)'!$F2589</f>
        <v>260</v>
      </c>
      <c r="J2589" s="4">
        <f>'Main Data (2)'!$D2589*'Main Data (2)'!$G2589</f>
        <v>54203.040000000001</v>
      </c>
      <c r="K2589" s="4">
        <f>'Main Data (2)'!$F2589*'Main Data (2)'!$G2589</f>
        <v>21580.84</v>
      </c>
      <c r="L2589" s="7" t="str">
        <f t="shared" si="40"/>
        <v>No</v>
      </c>
    </row>
    <row r="2590" spans="1:12" x14ac:dyDescent="0.25">
      <c r="A2590" s="2" t="s">
        <v>3256</v>
      </c>
      <c r="B2590" s="2" t="s">
        <v>8</v>
      </c>
      <c r="C2590" s="2" t="s">
        <v>15</v>
      </c>
      <c r="D2590" s="2">
        <v>239</v>
      </c>
      <c r="E2590" s="2">
        <v>83</v>
      </c>
      <c r="F2590" s="2">
        <v>186</v>
      </c>
      <c r="G2590" s="2">
        <v>212.76</v>
      </c>
      <c r="H2590" s="3">
        <v>44933</v>
      </c>
      <c r="I2590" s="2">
        <f>'Main Data (2)'!$D2590-'Main Data (2)'!$F2590</f>
        <v>53</v>
      </c>
      <c r="J2590" s="2">
        <f>'Main Data (2)'!$D2590*'Main Data (2)'!$G2590</f>
        <v>50849.64</v>
      </c>
      <c r="K2590" s="2">
        <f>'Main Data (2)'!$F2590*'Main Data (2)'!$G2590</f>
        <v>39573.360000000001</v>
      </c>
      <c r="L2590" s="6" t="str">
        <f t="shared" si="40"/>
        <v>No</v>
      </c>
    </row>
    <row r="2591" spans="1:12" x14ac:dyDescent="0.25">
      <c r="A2591" s="4" t="s">
        <v>3279</v>
      </c>
      <c r="B2591" s="4" t="s">
        <v>28</v>
      </c>
      <c r="C2591" s="4" t="s">
        <v>15</v>
      </c>
      <c r="D2591" s="4">
        <v>403</v>
      </c>
      <c r="E2591" s="4">
        <v>87</v>
      </c>
      <c r="F2591" s="4">
        <v>261</v>
      </c>
      <c r="G2591" s="4">
        <v>363.53</v>
      </c>
      <c r="H2591" s="5">
        <v>45193</v>
      </c>
      <c r="I2591" s="4">
        <f>'Main Data (2)'!$D2591-'Main Data (2)'!$F2591</f>
        <v>142</v>
      </c>
      <c r="J2591" s="4">
        <f>'Main Data (2)'!$D2591*'Main Data (2)'!$G2591</f>
        <v>146502.59</v>
      </c>
      <c r="K2591" s="4">
        <f>'Main Data (2)'!$F2591*'Main Data (2)'!$G2591</f>
        <v>94881.329999999987</v>
      </c>
      <c r="L2591" s="7" t="str">
        <f t="shared" si="40"/>
        <v>No</v>
      </c>
    </row>
    <row r="2592" spans="1:12" x14ac:dyDescent="0.25">
      <c r="A2592" s="2" t="s">
        <v>3282</v>
      </c>
      <c r="B2592" s="2" t="s">
        <v>28</v>
      </c>
      <c r="C2592" s="2" t="s">
        <v>15</v>
      </c>
      <c r="D2592" s="2">
        <v>150</v>
      </c>
      <c r="E2592" s="2">
        <v>86</v>
      </c>
      <c r="F2592" s="2">
        <v>41</v>
      </c>
      <c r="G2592" s="2">
        <v>257.94</v>
      </c>
      <c r="H2592" s="3">
        <v>45080</v>
      </c>
      <c r="I2592" s="2">
        <f>'Main Data (2)'!$D2592-'Main Data (2)'!$F2592</f>
        <v>109</v>
      </c>
      <c r="J2592" s="2">
        <f>'Main Data (2)'!$D2592*'Main Data (2)'!$G2592</f>
        <v>38691</v>
      </c>
      <c r="K2592" s="2">
        <f>'Main Data (2)'!$F2592*'Main Data (2)'!$G2592</f>
        <v>10575.539999999999</v>
      </c>
      <c r="L2592" s="6" t="str">
        <f t="shared" si="40"/>
        <v>No</v>
      </c>
    </row>
    <row r="2593" spans="1:12" x14ac:dyDescent="0.25">
      <c r="A2593" s="4" t="s">
        <v>3285</v>
      </c>
      <c r="B2593" s="4" t="s">
        <v>48</v>
      </c>
      <c r="C2593" s="4" t="s">
        <v>15</v>
      </c>
      <c r="D2593" s="4">
        <v>97</v>
      </c>
      <c r="E2593" s="4">
        <v>89</v>
      </c>
      <c r="F2593" s="4">
        <v>43</v>
      </c>
      <c r="G2593" s="4">
        <v>47.45</v>
      </c>
      <c r="H2593" s="5">
        <v>45086</v>
      </c>
      <c r="I2593" s="4">
        <f>'Main Data (2)'!$D2593-'Main Data (2)'!$F2593</f>
        <v>54</v>
      </c>
      <c r="J2593" s="4">
        <f>'Main Data (2)'!$D2593*'Main Data (2)'!$G2593</f>
        <v>4602.6500000000005</v>
      </c>
      <c r="K2593" s="4">
        <f>'Main Data (2)'!$F2593*'Main Data (2)'!$G2593</f>
        <v>2040.3500000000001</v>
      </c>
      <c r="L2593" s="7" t="str">
        <f t="shared" si="40"/>
        <v>No</v>
      </c>
    </row>
    <row r="2594" spans="1:12" x14ac:dyDescent="0.25">
      <c r="A2594" s="2" t="s">
        <v>3298</v>
      </c>
      <c r="B2594" s="2" t="s">
        <v>48</v>
      </c>
      <c r="C2594" s="2" t="s">
        <v>15</v>
      </c>
      <c r="D2594" s="2">
        <v>49</v>
      </c>
      <c r="E2594" s="2">
        <v>27</v>
      </c>
      <c r="F2594" s="2">
        <v>15</v>
      </c>
      <c r="G2594" s="2">
        <v>301.87</v>
      </c>
      <c r="H2594" s="3">
        <v>45224</v>
      </c>
      <c r="I2594" s="2">
        <f>'Main Data (2)'!$D2594-'Main Data (2)'!$F2594</f>
        <v>34</v>
      </c>
      <c r="J2594" s="2">
        <f>'Main Data (2)'!$D2594*'Main Data (2)'!$G2594</f>
        <v>14791.630000000001</v>
      </c>
      <c r="K2594" s="2">
        <f>'Main Data (2)'!$F2594*'Main Data (2)'!$G2594</f>
        <v>4528.05</v>
      </c>
      <c r="L2594" s="6" t="str">
        <f t="shared" si="40"/>
        <v>No</v>
      </c>
    </row>
    <row r="2595" spans="1:12" x14ac:dyDescent="0.25">
      <c r="A2595" s="4" t="s">
        <v>3299</v>
      </c>
      <c r="B2595" s="4" t="s">
        <v>21</v>
      </c>
      <c r="C2595" s="4" t="s">
        <v>15</v>
      </c>
      <c r="D2595" s="4">
        <v>252</v>
      </c>
      <c r="E2595" s="4">
        <v>62</v>
      </c>
      <c r="F2595" s="4">
        <v>86</v>
      </c>
      <c r="G2595" s="4">
        <v>24.9</v>
      </c>
      <c r="H2595" s="5">
        <v>45252</v>
      </c>
      <c r="I2595" s="4">
        <f>'Main Data (2)'!$D2595-'Main Data (2)'!$F2595</f>
        <v>166</v>
      </c>
      <c r="J2595" s="4">
        <f>'Main Data (2)'!$D2595*'Main Data (2)'!$G2595</f>
        <v>6274.7999999999993</v>
      </c>
      <c r="K2595" s="4">
        <f>'Main Data (2)'!$F2595*'Main Data (2)'!$G2595</f>
        <v>2141.4</v>
      </c>
      <c r="L2595" s="7" t="str">
        <f t="shared" si="40"/>
        <v>No</v>
      </c>
    </row>
    <row r="2596" spans="1:12" x14ac:dyDescent="0.25">
      <c r="A2596" s="2" t="s">
        <v>3307</v>
      </c>
      <c r="B2596" s="2" t="s">
        <v>48</v>
      </c>
      <c r="C2596" s="2" t="s">
        <v>15</v>
      </c>
      <c r="D2596" s="2">
        <v>216</v>
      </c>
      <c r="E2596" s="2">
        <v>55</v>
      </c>
      <c r="F2596" s="2">
        <v>144</v>
      </c>
      <c r="G2596" s="2">
        <v>181.86</v>
      </c>
      <c r="H2596" s="3">
        <v>45013</v>
      </c>
      <c r="I2596" s="2">
        <f>'Main Data (2)'!$D2596-'Main Data (2)'!$F2596</f>
        <v>72</v>
      </c>
      <c r="J2596" s="2">
        <f>'Main Data (2)'!$D2596*'Main Data (2)'!$G2596</f>
        <v>39281.760000000002</v>
      </c>
      <c r="K2596" s="2">
        <f>'Main Data (2)'!$F2596*'Main Data (2)'!$G2596</f>
        <v>26187.840000000004</v>
      </c>
      <c r="L2596" s="6" t="str">
        <f t="shared" si="40"/>
        <v>No</v>
      </c>
    </row>
    <row r="2597" spans="1:12" x14ac:dyDescent="0.25">
      <c r="A2597" s="4" t="s">
        <v>3310</v>
      </c>
      <c r="B2597" s="4" t="s">
        <v>26</v>
      </c>
      <c r="C2597" s="4" t="s">
        <v>15</v>
      </c>
      <c r="D2597" s="4">
        <v>356</v>
      </c>
      <c r="E2597" s="4">
        <v>44</v>
      </c>
      <c r="F2597" s="4">
        <v>234</v>
      </c>
      <c r="G2597" s="4">
        <v>371.24</v>
      </c>
      <c r="H2597" s="5">
        <v>45209</v>
      </c>
      <c r="I2597" s="4">
        <f>'Main Data (2)'!$D2597-'Main Data (2)'!$F2597</f>
        <v>122</v>
      </c>
      <c r="J2597" s="4">
        <f>'Main Data (2)'!$D2597*'Main Data (2)'!$G2597</f>
        <v>132161.44</v>
      </c>
      <c r="K2597" s="4">
        <f>'Main Data (2)'!$F2597*'Main Data (2)'!$G2597</f>
        <v>86870.16</v>
      </c>
      <c r="L2597" s="7" t="str">
        <f t="shared" si="40"/>
        <v>No</v>
      </c>
    </row>
    <row r="2598" spans="1:12" x14ac:dyDescent="0.25">
      <c r="A2598" s="2" t="s">
        <v>3311</v>
      </c>
      <c r="B2598" s="2" t="s">
        <v>48</v>
      </c>
      <c r="C2598" s="2" t="s">
        <v>15</v>
      </c>
      <c r="D2598" s="2">
        <v>110</v>
      </c>
      <c r="E2598" s="2">
        <v>91</v>
      </c>
      <c r="F2598" s="2">
        <v>1</v>
      </c>
      <c r="G2598" s="2">
        <v>249.31</v>
      </c>
      <c r="H2598" s="3">
        <v>44978</v>
      </c>
      <c r="I2598" s="2">
        <f>'Main Data (2)'!$D2598-'Main Data (2)'!$F2598</f>
        <v>109</v>
      </c>
      <c r="J2598" s="2">
        <f>'Main Data (2)'!$D2598*'Main Data (2)'!$G2598</f>
        <v>27424.1</v>
      </c>
      <c r="K2598" s="2">
        <f>'Main Data (2)'!$F2598*'Main Data (2)'!$G2598</f>
        <v>249.31</v>
      </c>
      <c r="L2598" s="6" t="str">
        <f t="shared" si="40"/>
        <v>No</v>
      </c>
    </row>
    <row r="2599" spans="1:12" x14ac:dyDescent="0.25">
      <c r="A2599" s="4" t="s">
        <v>3315</v>
      </c>
      <c r="B2599" s="4" t="s">
        <v>26</v>
      </c>
      <c r="C2599" s="4" t="s">
        <v>15</v>
      </c>
      <c r="D2599" s="4">
        <v>294</v>
      </c>
      <c r="E2599" s="4">
        <v>69</v>
      </c>
      <c r="F2599" s="4">
        <v>100</v>
      </c>
      <c r="G2599" s="4">
        <v>407.69</v>
      </c>
      <c r="H2599" s="5">
        <v>45111</v>
      </c>
      <c r="I2599" s="4">
        <f>'Main Data (2)'!$D2599-'Main Data (2)'!$F2599</f>
        <v>194</v>
      </c>
      <c r="J2599" s="4">
        <f>'Main Data (2)'!$D2599*'Main Data (2)'!$G2599</f>
        <v>119860.86</v>
      </c>
      <c r="K2599" s="4">
        <f>'Main Data (2)'!$F2599*'Main Data (2)'!$G2599</f>
        <v>40769</v>
      </c>
      <c r="L2599" s="7" t="str">
        <f t="shared" si="40"/>
        <v>No</v>
      </c>
    </row>
    <row r="2600" spans="1:12" x14ac:dyDescent="0.25">
      <c r="A2600" s="2" t="s">
        <v>3322</v>
      </c>
      <c r="B2600" s="2" t="s">
        <v>37</v>
      </c>
      <c r="C2600" s="2" t="s">
        <v>15</v>
      </c>
      <c r="D2600" s="2">
        <v>368</v>
      </c>
      <c r="E2600" s="2">
        <v>39</v>
      </c>
      <c r="F2600" s="2">
        <v>103</v>
      </c>
      <c r="G2600" s="2">
        <v>295.82</v>
      </c>
      <c r="H2600" s="3">
        <v>45195</v>
      </c>
      <c r="I2600" s="2">
        <f>'Main Data (2)'!$D2600-'Main Data (2)'!$F2600</f>
        <v>265</v>
      </c>
      <c r="J2600" s="2">
        <f>'Main Data (2)'!$D2600*'Main Data (2)'!$G2600</f>
        <v>108861.75999999999</v>
      </c>
      <c r="K2600" s="2">
        <f>'Main Data (2)'!$F2600*'Main Data (2)'!$G2600</f>
        <v>30469.46</v>
      </c>
      <c r="L2600" s="6" t="str">
        <f t="shared" si="40"/>
        <v>No</v>
      </c>
    </row>
    <row r="2601" spans="1:12" x14ac:dyDescent="0.25">
      <c r="A2601" s="4" t="s">
        <v>3325</v>
      </c>
      <c r="B2601" s="4" t="s">
        <v>17</v>
      </c>
      <c r="C2601" s="4" t="s">
        <v>15</v>
      </c>
      <c r="D2601" s="4">
        <v>272</v>
      </c>
      <c r="E2601" s="4">
        <v>40</v>
      </c>
      <c r="F2601" s="4">
        <v>218</v>
      </c>
      <c r="G2601" s="4">
        <v>162.63999999999999</v>
      </c>
      <c r="H2601" s="5">
        <v>45216</v>
      </c>
      <c r="I2601" s="4">
        <f>'Main Data (2)'!$D2601-'Main Data (2)'!$F2601</f>
        <v>54</v>
      </c>
      <c r="J2601" s="4">
        <f>'Main Data (2)'!$D2601*'Main Data (2)'!$G2601</f>
        <v>44238.079999999994</v>
      </c>
      <c r="K2601" s="4">
        <f>'Main Data (2)'!$F2601*'Main Data (2)'!$G2601</f>
        <v>35455.519999999997</v>
      </c>
      <c r="L2601" s="7" t="str">
        <f t="shared" si="40"/>
        <v>No</v>
      </c>
    </row>
    <row r="2602" spans="1:12" x14ac:dyDescent="0.25">
      <c r="A2602" s="2" t="s">
        <v>3330</v>
      </c>
      <c r="B2602" s="2" t="s">
        <v>48</v>
      </c>
      <c r="C2602" s="2" t="s">
        <v>15</v>
      </c>
      <c r="D2602" s="2">
        <v>485</v>
      </c>
      <c r="E2602" s="2">
        <v>36</v>
      </c>
      <c r="F2602" s="2">
        <v>206</v>
      </c>
      <c r="G2602" s="2">
        <v>170.63</v>
      </c>
      <c r="H2602" s="3">
        <v>45104</v>
      </c>
      <c r="I2602" s="2">
        <f>'Main Data (2)'!$D2602-'Main Data (2)'!$F2602</f>
        <v>279</v>
      </c>
      <c r="J2602" s="2">
        <f>'Main Data (2)'!$D2602*'Main Data (2)'!$G2602</f>
        <v>82755.55</v>
      </c>
      <c r="K2602" s="2">
        <f>'Main Data (2)'!$F2602*'Main Data (2)'!$G2602</f>
        <v>35149.78</v>
      </c>
      <c r="L2602" s="6" t="str">
        <f t="shared" si="40"/>
        <v>No</v>
      </c>
    </row>
    <row r="2603" spans="1:12" x14ac:dyDescent="0.25">
      <c r="A2603" s="4" t="s">
        <v>3333</v>
      </c>
      <c r="B2603" s="4" t="s">
        <v>17</v>
      </c>
      <c r="C2603" s="4" t="s">
        <v>15</v>
      </c>
      <c r="D2603" s="4">
        <v>401</v>
      </c>
      <c r="E2603" s="4">
        <v>88</v>
      </c>
      <c r="F2603" s="4">
        <v>221</v>
      </c>
      <c r="G2603" s="4">
        <v>439.24</v>
      </c>
      <c r="H2603" s="5">
        <v>45107</v>
      </c>
      <c r="I2603" s="4">
        <f>'Main Data (2)'!$D2603-'Main Data (2)'!$F2603</f>
        <v>180</v>
      </c>
      <c r="J2603" s="4">
        <f>'Main Data (2)'!$D2603*'Main Data (2)'!$G2603</f>
        <v>176135.24</v>
      </c>
      <c r="K2603" s="4">
        <f>'Main Data (2)'!$F2603*'Main Data (2)'!$G2603</f>
        <v>97072.040000000008</v>
      </c>
      <c r="L2603" s="7" t="str">
        <f t="shared" si="40"/>
        <v>No</v>
      </c>
    </row>
    <row r="2604" spans="1:12" x14ac:dyDescent="0.25">
      <c r="A2604" s="2" t="s">
        <v>3334</v>
      </c>
      <c r="B2604" s="2" t="s">
        <v>8</v>
      </c>
      <c r="C2604" s="2" t="s">
        <v>15</v>
      </c>
      <c r="D2604" s="2">
        <v>143</v>
      </c>
      <c r="E2604" s="2">
        <v>24</v>
      </c>
      <c r="F2604" s="2">
        <v>87</v>
      </c>
      <c r="G2604" s="2">
        <v>355.49</v>
      </c>
      <c r="H2604" s="3">
        <v>44927</v>
      </c>
      <c r="I2604" s="2">
        <f>'Main Data (2)'!$D2604-'Main Data (2)'!$F2604</f>
        <v>56</v>
      </c>
      <c r="J2604" s="2">
        <f>'Main Data (2)'!$D2604*'Main Data (2)'!$G2604</f>
        <v>50835.07</v>
      </c>
      <c r="K2604" s="2">
        <f>'Main Data (2)'!$F2604*'Main Data (2)'!$G2604</f>
        <v>30927.63</v>
      </c>
      <c r="L2604" s="6" t="str">
        <f t="shared" si="40"/>
        <v>No</v>
      </c>
    </row>
    <row r="2605" spans="1:12" x14ac:dyDescent="0.25">
      <c r="A2605" s="4" t="s">
        <v>3337</v>
      </c>
      <c r="B2605" s="4" t="s">
        <v>37</v>
      </c>
      <c r="C2605" s="4" t="s">
        <v>15</v>
      </c>
      <c r="D2605" s="4">
        <v>155</v>
      </c>
      <c r="E2605" s="4">
        <v>60</v>
      </c>
      <c r="F2605" s="4">
        <v>9</v>
      </c>
      <c r="G2605" s="4">
        <v>441.58</v>
      </c>
      <c r="H2605" s="5">
        <v>45165</v>
      </c>
      <c r="I2605" s="4">
        <f>'Main Data (2)'!$D2605-'Main Data (2)'!$F2605</f>
        <v>146</v>
      </c>
      <c r="J2605" s="4">
        <f>'Main Data (2)'!$D2605*'Main Data (2)'!$G2605</f>
        <v>68444.899999999994</v>
      </c>
      <c r="K2605" s="4">
        <f>'Main Data (2)'!$F2605*'Main Data (2)'!$G2605</f>
        <v>3974.22</v>
      </c>
      <c r="L2605" s="7" t="str">
        <f t="shared" si="40"/>
        <v>No</v>
      </c>
    </row>
    <row r="2606" spans="1:12" x14ac:dyDescent="0.25">
      <c r="A2606" s="2" t="s">
        <v>3341</v>
      </c>
      <c r="B2606" s="2" t="s">
        <v>14</v>
      </c>
      <c r="C2606" s="2" t="s">
        <v>15</v>
      </c>
      <c r="D2606" s="2">
        <v>268</v>
      </c>
      <c r="E2606" s="2">
        <v>28</v>
      </c>
      <c r="F2606" s="2">
        <v>136</v>
      </c>
      <c r="G2606" s="2">
        <v>43.64</v>
      </c>
      <c r="H2606" s="3">
        <v>45022</v>
      </c>
      <c r="I2606" s="2">
        <f>'Main Data (2)'!$D2606-'Main Data (2)'!$F2606</f>
        <v>132</v>
      </c>
      <c r="J2606" s="2">
        <f>'Main Data (2)'!$D2606*'Main Data (2)'!$G2606</f>
        <v>11695.52</v>
      </c>
      <c r="K2606" s="2">
        <f>'Main Data (2)'!$F2606*'Main Data (2)'!$G2606</f>
        <v>5935.04</v>
      </c>
      <c r="L2606" s="6" t="str">
        <f t="shared" si="40"/>
        <v>No</v>
      </c>
    </row>
    <row r="2607" spans="1:12" x14ac:dyDescent="0.25">
      <c r="A2607" s="4" t="s">
        <v>3344</v>
      </c>
      <c r="B2607" s="4" t="s">
        <v>21</v>
      </c>
      <c r="C2607" s="4" t="s">
        <v>15</v>
      </c>
      <c r="D2607" s="4">
        <v>230</v>
      </c>
      <c r="E2607" s="4">
        <v>84</v>
      </c>
      <c r="F2607" s="4">
        <v>68</v>
      </c>
      <c r="G2607" s="4">
        <v>116.03</v>
      </c>
      <c r="H2607" s="5">
        <v>45073</v>
      </c>
      <c r="I2607" s="4">
        <f>'Main Data (2)'!$D2607-'Main Data (2)'!$F2607</f>
        <v>162</v>
      </c>
      <c r="J2607" s="4">
        <f>'Main Data (2)'!$D2607*'Main Data (2)'!$G2607</f>
        <v>26686.9</v>
      </c>
      <c r="K2607" s="4">
        <f>'Main Data (2)'!$F2607*'Main Data (2)'!$G2607</f>
        <v>7890.04</v>
      </c>
      <c r="L2607" s="7" t="str">
        <f t="shared" si="40"/>
        <v>No</v>
      </c>
    </row>
    <row r="2608" spans="1:12" x14ac:dyDescent="0.25">
      <c r="A2608" s="2" t="s">
        <v>3349</v>
      </c>
      <c r="B2608" s="2" t="s">
        <v>28</v>
      </c>
      <c r="C2608" s="2" t="s">
        <v>15</v>
      </c>
      <c r="D2608" s="2">
        <v>392</v>
      </c>
      <c r="E2608" s="2">
        <v>75</v>
      </c>
      <c r="F2608" s="2">
        <v>219</v>
      </c>
      <c r="G2608" s="2">
        <v>372.73</v>
      </c>
      <c r="H2608" s="3">
        <v>45066</v>
      </c>
      <c r="I2608" s="2">
        <f>'Main Data (2)'!$D2608-'Main Data (2)'!$F2608</f>
        <v>173</v>
      </c>
      <c r="J2608" s="2">
        <f>'Main Data (2)'!$D2608*'Main Data (2)'!$G2608</f>
        <v>146110.16</v>
      </c>
      <c r="K2608" s="2">
        <f>'Main Data (2)'!$F2608*'Main Data (2)'!$G2608</f>
        <v>81627.87000000001</v>
      </c>
      <c r="L2608" s="6" t="str">
        <f t="shared" si="40"/>
        <v>No</v>
      </c>
    </row>
    <row r="2609" spans="1:12" x14ac:dyDescent="0.25">
      <c r="A2609" s="4" t="s">
        <v>3356</v>
      </c>
      <c r="B2609" s="4" t="s">
        <v>37</v>
      </c>
      <c r="C2609" s="4" t="s">
        <v>15</v>
      </c>
      <c r="D2609" s="4">
        <v>236</v>
      </c>
      <c r="E2609" s="4">
        <v>46</v>
      </c>
      <c r="F2609" s="4">
        <v>24</v>
      </c>
      <c r="G2609" s="4">
        <v>347.09</v>
      </c>
      <c r="H2609" s="5">
        <v>45082</v>
      </c>
      <c r="I2609" s="4">
        <f>'Main Data (2)'!$D2609-'Main Data (2)'!$F2609</f>
        <v>212</v>
      </c>
      <c r="J2609" s="4">
        <f>'Main Data (2)'!$D2609*'Main Data (2)'!$G2609</f>
        <v>81913.239999999991</v>
      </c>
      <c r="K2609" s="4">
        <f>'Main Data (2)'!$F2609*'Main Data (2)'!$G2609</f>
        <v>8330.16</v>
      </c>
      <c r="L2609" s="7" t="str">
        <f t="shared" si="40"/>
        <v>No</v>
      </c>
    </row>
    <row r="2610" spans="1:12" x14ac:dyDescent="0.25">
      <c r="A2610" s="2" t="s">
        <v>3362</v>
      </c>
      <c r="B2610" s="2" t="s">
        <v>12</v>
      </c>
      <c r="C2610" s="2" t="s">
        <v>15</v>
      </c>
      <c r="D2610" s="2">
        <v>281</v>
      </c>
      <c r="E2610" s="2">
        <v>39</v>
      </c>
      <c r="F2610" s="2">
        <v>0</v>
      </c>
      <c r="G2610" s="2">
        <v>208.72</v>
      </c>
      <c r="H2610" s="3">
        <v>44974</v>
      </c>
      <c r="I2610" s="2">
        <f>'Main Data (2)'!$D2610-'Main Data (2)'!$F2610</f>
        <v>281</v>
      </c>
      <c r="J2610" s="2">
        <f>'Main Data (2)'!$D2610*'Main Data (2)'!$G2610</f>
        <v>58650.32</v>
      </c>
      <c r="K2610" s="2">
        <f>'Main Data (2)'!$F2610*'Main Data (2)'!$G2610</f>
        <v>0</v>
      </c>
      <c r="L2610" s="6" t="str">
        <f t="shared" si="40"/>
        <v>No</v>
      </c>
    </row>
    <row r="2611" spans="1:12" x14ac:dyDescent="0.25">
      <c r="A2611" s="4" t="s">
        <v>3369</v>
      </c>
      <c r="B2611" s="4" t="s">
        <v>12</v>
      </c>
      <c r="C2611" s="4" t="s">
        <v>15</v>
      </c>
      <c r="D2611" s="4">
        <v>254</v>
      </c>
      <c r="E2611" s="4">
        <v>50</v>
      </c>
      <c r="F2611" s="4">
        <v>235</v>
      </c>
      <c r="G2611" s="4">
        <v>38.65</v>
      </c>
      <c r="H2611" s="5">
        <v>45219</v>
      </c>
      <c r="I2611" s="4">
        <f>'Main Data (2)'!$D2611-'Main Data (2)'!$F2611</f>
        <v>19</v>
      </c>
      <c r="J2611" s="4">
        <f>'Main Data (2)'!$D2611*'Main Data (2)'!$G2611</f>
        <v>9817.1</v>
      </c>
      <c r="K2611" s="4">
        <f>'Main Data (2)'!$F2611*'Main Data (2)'!$G2611</f>
        <v>9082.75</v>
      </c>
      <c r="L2611" s="7" t="str">
        <f t="shared" si="40"/>
        <v>No</v>
      </c>
    </row>
    <row r="2612" spans="1:12" x14ac:dyDescent="0.25">
      <c r="A2612" s="2" t="s">
        <v>3378</v>
      </c>
      <c r="B2612" s="2" t="s">
        <v>14</v>
      </c>
      <c r="C2612" s="2" t="s">
        <v>15</v>
      </c>
      <c r="D2612" s="2">
        <v>428</v>
      </c>
      <c r="E2612" s="2">
        <v>22</v>
      </c>
      <c r="F2612" s="2">
        <v>175</v>
      </c>
      <c r="G2612" s="2">
        <v>95.61</v>
      </c>
      <c r="H2612" s="3">
        <v>45019</v>
      </c>
      <c r="I2612" s="2">
        <f>'Main Data (2)'!$D2612-'Main Data (2)'!$F2612</f>
        <v>253</v>
      </c>
      <c r="J2612" s="2">
        <f>'Main Data (2)'!$D2612*'Main Data (2)'!$G2612</f>
        <v>40921.08</v>
      </c>
      <c r="K2612" s="2">
        <f>'Main Data (2)'!$F2612*'Main Data (2)'!$G2612</f>
        <v>16731.75</v>
      </c>
      <c r="L2612" s="6" t="str">
        <f t="shared" si="40"/>
        <v>No</v>
      </c>
    </row>
    <row r="2613" spans="1:12" x14ac:dyDescent="0.25">
      <c r="A2613" s="4" t="s">
        <v>3380</v>
      </c>
      <c r="B2613" s="4" t="s">
        <v>26</v>
      </c>
      <c r="C2613" s="4" t="s">
        <v>15</v>
      </c>
      <c r="D2613" s="4">
        <v>461</v>
      </c>
      <c r="E2613" s="4">
        <v>75</v>
      </c>
      <c r="F2613" s="4">
        <v>188</v>
      </c>
      <c r="G2613" s="4">
        <v>155.36000000000001</v>
      </c>
      <c r="H2613" s="5">
        <v>45138</v>
      </c>
      <c r="I2613" s="4">
        <f>'Main Data (2)'!$D2613-'Main Data (2)'!$F2613</f>
        <v>273</v>
      </c>
      <c r="J2613" s="4">
        <f>'Main Data (2)'!$D2613*'Main Data (2)'!$G2613</f>
        <v>71620.960000000006</v>
      </c>
      <c r="K2613" s="4">
        <f>'Main Data (2)'!$F2613*'Main Data (2)'!$G2613</f>
        <v>29207.680000000004</v>
      </c>
      <c r="L2613" s="7" t="str">
        <f t="shared" si="40"/>
        <v>No</v>
      </c>
    </row>
    <row r="2614" spans="1:12" x14ac:dyDescent="0.25">
      <c r="A2614" s="2" t="s">
        <v>3382</v>
      </c>
      <c r="B2614" s="2" t="s">
        <v>35</v>
      </c>
      <c r="C2614" s="2" t="s">
        <v>15</v>
      </c>
      <c r="D2614" s="2">
        <v>211</v>
      </c>
      <c r="E2614" s="2">
        <v>65</v>
      </c>
      <c r="F2614" s="2">
        <v>161</v>
      </c>
      <c r="G2614" s="2">
        <v>385.39</v>
      </c>
      <c r="H2614" s="3">
        <v>45097</v>
      </c>
      <c r="I2614" s="2">
        <f>'Main Data (2)'!$D2614-'Main Data (2)'!$F2614</f>
        <v>50</v>
      </c>
      <c r="J2614" s="2">
        <f>'Main Data (2)'!$D2614*'Main Data (2)'!$G2614</f>
        <v>81317.289999999994</v>
      </c>
      <c r="K2614" s="2">
        <f>'Main Data (2)'!$F2614*'Main Data (2)'!$G2614</f>
        <v>62047.79</v>
      </c>
      <c r="L2614" s="6" t="str">
        <f t="shared" si="40"/>
        <v>No</v>
      </c>
    </row>
    <row r="2615" spans="1:12" x14ac:dyDescent="0.25">
      <c r="A2615" s="4" t="s">
        <v>3389</v>
      </c>
      <c r="B2615" s="4" t="s">
        <v>8</v>
      </c>
      <c r="C2615" s="4" t="s">
        <v>15</v>
      </c>
      <c r="D2615" s="4">
        <v>484</v>
      </c>
      <c r="E2615" s="4">
        <v>38</v>
      </c>
      <c r="F2615" s="4">
        <v>260</v>
      </c>
      <c r="G2615" s="4">
        <v>10.48</v>
      </c>
      <c r="H2615" s="5">
        <v>45181</v>
      </c>
      <c r="I2615" s="4">
        <f>'Main Data (2)'!$D2615-'Main Data (2)'!$F2615</f>
        <v>224</v>
      </c>
      <c r="J2615" s="4">
        <f>'Main Data (2)'!$D2615*'Main Data (2)'!$G2615</f>
        <v>5072.3200000000006</v>
      </c>
      <c r="K2615" s="4">
        <f>'Main Data (2)'!$F2615*'Main Data (2)'!$G2615</f>
        <v>2724.8</v>
      </c>
      <c r="L2615" s="7" t="str">
        <f t="shared" si="40"/>
        <v>No</v>
      </c>
    </row>
    <row r="2616" spans="1:12" x14ac:dyDescent="0.25">
      <c r="A2616" s="2" t="s">
        <v>3393</v>
      </c>
      <c r="B2616" s="2" t="s">
        <v>28</v>
      </c>
      <c r="C2616" s="2" t="s">
        <v>15</v>
      </c>
      <c r="D2616" s="2">
        <v>67</v>
      </c>
      <c r="E2616" s="2">
        <v>42</v>
      </c>
      <c r="F2616" s="2">
        <v>43</v>
      </c>
      <c r="G2616" s="2">
        <v>262.83999999999997</v>
      </c>
      <c r="H2616" s="3">
        <v>44946</v>
      </c>
      <c r="I2616" s="2">
        <f>'Main Data (2)'!$D2616-'Main Data (2)'!$F2616</f>
        <v>24</v>
      </c>
      <c r="J2616" s="2">
        <f>'Main Data (2)'!$D2616*'Main Data (2)'!$G2616</f>
        <v>17610.28</v>
      </c>
      <c r="K2616" s="2">
        <f>'Main Data (2)'!$F2616*'Main Data (2)'!$G2616</f>
        <v>11302.119999999999</v>
      </c>
      <c r="L2616" s="6" t="str">
        <f t="shared" si="40"/>
        <v>No</v>
      </c>
    </row>
    <row r="2617" spans="1:12" x14ac:dyDescent="0.25">
      <c r="A2617" s="4" t="s">
        <v>3395</v>
      </c>
      <c r="B2617" s="4" t="s">
        <v>14</v>
      </c>
      <c r="C2617" s="4" t="s">
        <v>15</v>
      </c>
      <c r="D2617" s="4">
        <v>269</v>
      </c>
      <c r="E2617" s="4">
        <v>34</v>
      </c>
      <c r="F2617" s="4">
        <v>96</v>
      </c>
      <c r="G2617" s="4">
        <v>93</v>
      </c>
      <c r="H2617" s="5">
        <v>45179</v>
      </c>
      <c r="I2617" s="4">
        <f>'Main Data (2)'!$D2617-'Main Data (2)'!$F2617</f>
        <v>173</v>
      </c>
      <c r="J2617" s="4">
        <f>'Main Data (2)'!$D2617*'Main Data (2)'!$G2617</f>
        <v>25017</v>
      </c>
      <c r="K2617" s="4">
        <f>'Main Data (2)'!$F2617*'Main Data (2)'!$G2617</f>
        <v>8928</v>
      </c>
      <c r="L2617" s="7" t="str">
        <f t="shared" si="40"/>
        <v>No</v>
      </c>
    </row>
    <row r="2618" spans="1:12" x14ac:dyDescent="0.25">
      <c r="A2618" s="2" t="s">
        <v>3397</v>
      </c>
      <c r="B2618" s="2" t="s">
        <v>28</v>
      </c>
      <c r="C2618" s="2" t="s">
        <v>15</v>
      </c>
      <c r="D2618" s="2">
        <v>273</v>
      </c>
      <c r="E2618" s="2">
        <v>89</v>
      </c>
      <c r="F2618" s="2">
        <v>16</v>
      </c>
      <c r="G2618" s="2">
        <v>254.98</v>
      </c>
      <c r="H2618" s="3">
        <v>45148</v>
      </c>
      <c r="I2618" s="2">
        <f>'Main Data (2)'!$D2618-'Main Data (2)'!$F2618</f>
        <v>257</v>
      </c>
      <c r="J2618" s="2">
        <f>'Main Data (2)'!$D2618*'Main Data (2)'!$G2618</f>
        <v>69609.539999999994</v>
      </c>
      <c r="K2618" s="2">
        <f>'Main Data (2)'!$F2618*'Main Data (2)'!$G2618</f>
        <v>4079.68</v>
      </c>
      <c r="L2618" s="6" t="str">
        <f t="shared" si="40"/>
        <v>No</v>
      </c>
    </row>
    <row r="2619" spans="1:12" x14ac:dyDescent="0.25">
      <c r="A2619" s="4" t="s">
        <v>3399</v>
      </c>
      <c r="B2619" s="4" t="s">
        <v>14</v>
      </c>
      <c r="C2619" s="4" t="s">
        <v>15</v>
      </c>
      <c r="D2619" s="4">
        <v>117</v>
      </c>
      <c r="E2619" s="4">
        <v>40</v>
      </c>
      <c r="F2619" s="4">
        <v>110</v>
      </c>
      <c r="G2619" s="4">
        <v>412.99</v>
      </c>
      <c r="H2619" s="5">
        <v>45114</v>
      </c>
      <c r="I2619" s="4">
        <f>'Main Data (2)'!$D2619-'Main Data (2)'!$F2619</f>
        <v>7</v>
      </c>
      <c r="J2619" s="4">
        <f>'Main Data (2)'!$D2619*'Main Data (2)'!$G2619</f>
        <v>48319.83</v>
      </c>
      <c r="K2619" s="4">
        <f>'Main Data (2)'!$F2619*'Main Data (2)'!$G2619</f>
        <v>45428.9</v>
      </c>
      <c r="L2619" s="7" t="str">
        <f t="shared" si="40"/>
        <v>No</v>
      </c>
    </row>
    <row r="2620" spans="1:12" x14ac:dyDescent="0.25">
      <c r="A2620" s="2" t="s">
        <v>3401</v>
      </c>
      <c r="B2620" s="2" t="s">
        <v>21</v>
      </c>
      <c r="C2620" s="2" t="s">
        <v>15</v>
      </c>
      <c r="D2620" s="2">
        <v>108</v>
      </c>
      <c r="E2620" s="2">
        <v>63</v>
      </c>
      <c r="F2620" s="2">
        <v>47</v>
      </c>
      <c r="G2620" s="2">
        <v>13.99</v>
      </c>
      <c r="H2620" s="3">
        <v>45144</v>
      </c>
      <c r="I2620" s="2">
        <f>'Main Data (2)'!$D2620-'Main Data (2)'!$F2620</f>
        <v>61</v>
      </c>
      <c r="J2620" s="2">
        <f>'Main Data (2)'!$D2620*'Main Data (2)'!$G2620</f>
        <v>1510.92</v>
      </c>
      <c r="K2620" s="2">
        <f>'Main Data (2)'!$F2620*'Main Data (2)'!$G2620</f>
        <v>657.53</v>
      </c>
      <c r="L2620" s="6" t="str">
        <f t="shared" si="40"/>
        <v>No</v>
      </c>
    </row>
    <row r="2621" spans="1:12" x14ac:dyDescent="0.25">
      <c r="A2621" s="4" t="s">
        <v>3402</v>
      </c>
      <c r="B2621" s="4" t="s">
        <v>14</v>
      </c>
      <c r="C2621" s="4" t="s">
        <v>15</v>
      </c>
      <c r="D2621" s="4">
        <v>189</v>
      </c>
      <c r="E2621" s="4">
        <v>96</v>
      </c>
      <c r="F2621" s="4">
        <v>30</v>
      </c>
      <c r="G2621" s="4">
        <v>317.19</v>
      </c>
      <c r="H2621" s="5">
        <v>44949</v>
      </c>
      <c r="I2621" s="4">
        <f>'Main Data (2)'!$D2621-'Main Data (2)'!$F2621</f>
        <v>159</v>
      </c>
      <c r="J2621" s="4">
        <f>'Main Data (2)'!$D2621*'Main Data (2)'!$G2621</f>
        <v>59948.909999999996</v>
      </c>
      <c r="K2621" s="4">
        <f>'Main Data (2)'!$F2621*'Main Data (2)'!$G2621</f>
        <v>9515.7000000000007</v>
      </c>
      <c r="L2621" s="7" t="str">
        <f t="shared" si="40"/>
        <v>No</v>
      </c>
    </row>
    <row r="2622" spans="1:12" x14ac:dyDescent="0.25">
      <c r="A2622" s="2" t="s">
        <v>3406</v>
      </c>
      <c r="B2622" s="2" t="s">
        <v>35</v>
      </c>
      <c r="C2622" s="2" t="s">
        <v>15</v>
      </c>
      <c r="D2622" s="2">
        <v>331</v>
      </c>
      <c r="E2622" s="2">
        <v>26</v>
      </c>
      <c r="F2622" s="2">
        <v>275</v>
      </c>
      <c r="G2622" s="2">
        <v>451.05</v>
      </c>
      <c r="H2622" s="3">
        <v>45166</v>
      </c>
      <c r="I2622" s="2">
        <f>'Main Data (2)'!$D2622-'Main Data (2)'!$F2622</f>
        <v>56</v>
      </c>
      <c r="J2622" s="2">
        <f>'Main Data (2)'!$D2622*'Main Data (2)'!$G2622</f>
        <v>149297.55000000002</v>
      </c>
      <c r="K2622" s="2">
        <f>'Main Data (2)'!$F2622*'Main Data (2)'!$G2622</f>
        <v>124038.75</v>
      </c>
      <c r="L2622" s="6" t="str">
        <f t="shared" si="40"/>
        <v>No</v>
      </c>
    </row>
    <row r="2623" spans="1:12" x14ac:dyDescent="0.25">
      <c r="A2623" s="4" t="s">
        <v>3413</v>
      </c>
      <c r="B2623" s="4" t="s">
        <v>26</v>
      </c>
      <c r="C2623" s="4" t="s">
        <v>15</v>
      </c>
      <c r="D2623" s="4">
        <v>162</v>
      </c>
      <c r="E2623" s="4">
        <v>61</v>
      </c>
      <c r="F2623" s="4">
        <v>89</v>
      </c>
      <c r="G2623" s="4">
        <v>109.62</v>
      </c>
      <c r="H2623" s="5">
        <v>44961</v>
      </c>
      <c r="I2623" s="4">
        <f>'Main Data (2)'!$D2623-'Main Data (2)'!$F2623</f>
        <v>73</v>
      </c>
      <c r="J2623" s="4">
        <f>'Main Data (2)'!$D2623*'Main Data (2)'!$G2623</f>
        <v>17758.440000000002</v>
      </c>
      <c r="K2623" s="4">
        <f>'Main Data (2)'!$F2623*'Main Data (2)'!$G2623</f>
        <v>9756.18</v>
      </c>
      <c r="L2623" s="7" t="str">
        <f t="shared" si="40"/>
        <v>No</v>
      </c>
    </row>
    <row r="2624" spans="1:12" x14ac:dyDescent="0.25">
      <c r="A2624" s="2" t="s">
        <v>3415</v>
      </c>
      <c r="B2624" s="2" t="s">
        <v>14</v>
      </c>
      <c r="C2624" s="2" t="s">
        <v>15</v>
      </c>
      <c r="D2624" s="2">
        <v>327</v>
      </c>
      <c r="E2624" s="2">
        <v>24</v>
      </c>
      <c r="F2624" s="2">
        <v>102</v>
      </c>
      <c r="G2624" s="2">
        <v>185.8</v>
      </c>
      <c r="H2624" s="3">
        <v>45009</v>
      </c>
      <c r="I2624" s="2">
        <f>'Main Data (2)'!$D2624-'Main Data (2)'!$F2624</f>
        <v>225</v>
      </c>
      <c r="J2624" s="2">
        <f>'Main Data (2)'!$D2624*'Main Data (2)'!$G2624</f>
        <v>60756.600000000006</v>
      </c>
      <c r="K2624" s="2">
        <f>'Main Data (2)'!$F2624*'Main Data (2)'!$G2624</f>
        <v>18951.600000000002</v>
      </c>
      <c r="L2624" s="6" t="str">
        <f t="shared" si="40"/>
        <v>No</v>
      </c>
    </row>
    <row r="2625" spans="1:12" x14ac:dyDescent="0.25">
      <c r="A2625" s="4" t="s">
        <v>3429</v>
      </c>
      <c r="B2625" s="4" t="s">
        <v>8</v>
      </c>
      <c r="C2625" s="4" t="s">
        <v>15</v>
      </c>
      <c r="D2625" s="4">
        <v>332</v>
      </c>
      <c r="E2625" s="4">
        <v>78</v>
      </c>
      <c r="F2625" s="4">
        <v>274</v>
      </c>
      <c r="G2625" s="4">
        <v>485.78</v>
      </c>
      <c r="H2625" s="5">
        <v>45118</v>
      </c>
      <c r="I2625" s="4">
        <f>'Main Data (2)'!$D2625-'Main Data (2)'!$F2625</f>
        <v>58</v>
      </c>
      <c r="J2625" s="4">
        <f>'Main Data (2)'!$D2625*'Main Data (2)'!$G2625</f>
        <v>161278.96</v>
      </c>
      <c r="K2625" s="4">
        <f>'Main Data (2)'!$F2625*'Main Data (2)'!$G2625</f>
        <v>133103.72</v>
      </c>
      <c r="L2625" s="7" t="str">
        <f t="shared" si="40"/>
        <v>No</v>
      </c>
    </row>
    <row r="2626" spans="1:12" x14ac:dyDescent="0.25">
      <c r="A2626" s="2" t="s">
        <v>3430</v>
      </c>
      <c r="B2626" s="2" t="s">
        <v>21</v>
      </c>
      <c r="C2626" s="2" t="s">
        <v>15</v>
      </c>
      <c r="D2626" s="2">
        <v>15</v>
      </c>
      <c r="E2626" s="2">
        <v>61</v>
      </c>
      <c r="F2626" s="2">
        <v>6</v>
      </c>
      <c r="G2626" s="2">
        <v>120.87</v>
      </c>
      <c r="H2626" s="3">
        <v>45157</v>
      </c>
      <c r="I2626" s="2">
        <f>'Main Data (2)'!$D2626-'Main Data (2)'!$F2626</f>
        <v>9</v>
      </c>
      <c r="J2626" s="2">
        <f>'Main Data (2)'!$D2626*'Main Data (2)'!$G2626</f>
        <v>1813.0500000000002</v>
      </c>
      <c r="K2626" s="2">
        <f>'Main Data (2)'!$F2626*'Main Data (2)'!$G2626</f>
        <v>725.22</v>
      </c>
      <c r="L2626" s="6" t="str">
        <f t="shared" ref="L2626:L2689" si="41">IF(D2626&lt;=E2626,"Yes","No")</f>
        <v>Yes</v>
      </c>
    </row>
    <row r="2627" spans="1:12" x14ac:dyDescent="0.25">
      <c r="A2627" s="4" t="s">
        <v>3439</v>
      </c>
      <c r="B2627" s="4" t="s">
        <v>21</v>
      </c>
      <c r="C2627" s="4" t="s">
        <v>15</v>
      </c>
      <c r="D2627" s="4">
        <v>383</v>
      </c>
      <c r="E2627" s="4">
        <v>40</v>
      </c>
      <c r="F2627" s="4">
        <v>149</v>
      </c>
      <c r="G2627" s="4">
        <v>236.57</v>
      </c>
      <c r="H2627" s="5">
        <v>45261</v>
      </c>
      <c r="I2627" s="4">
        <f>'Main Data (2)'!$D2627-'Main Data (2)'!$F2627</f>
        <v>234</v>
      </c>
      <c r="J2627" s="4">
        <f>'Main Data (2)'!$D2627*'Main Data (2)'!$G2627</f>
        <v>90606.31</v>
      </c>
      <c r="K2627" s="4">
        <f>'Main Data (2)'!$F2627*'Main Data (2)'!$G2627</f>
        <v>35248.93</v>
      </c>
      <c r="L2627" s="7" t="str">
        <f t="shared" si="41"/>
        <v>No</v>
      </c>
    </row>
    <row r="2628" spans="1:12" x14ac:dyDescent="0.25">
      <c r="A2628" s="2" t="s">
        <v>3444</v>
      </c>
      <c r="B2628" s="2" t="s">
        <v>28</v>
      </c>
      <c r="C2628" s="2" t="s">
        <v>15</v>
      </c>
      <c r="D2628" s="2">
        <v>213</v>
      </c>
      <c r="E2628" s="2">
        <v>46</v>
      </c>
      <c r="F2628" s="2">
        <v>201</v>
      </c>
      <c r="G2628" s="2">
        <v>115.09</v>
      </c>
      <c r="H2628" s="3">
        <v>45002</v>
      </c>
      <c r="I2628" s="2">
        <f>'Main Data (2)'!$D2628-'Main Data (2)'!$F2628</f>
        <v>12</v>
      </c>
      <c r="J2628" s="2">
        <f>'Main Data (2)'!$D2628*'Main Data (2)'!$G2628</f>
        <v>24514.170000000002</v>
      </c>
      <c r="K2628" s="2">
        <f>'Main Data (2)'!$F2628*'Main Data (2)'!$G2628</f>
        <v>23133.09</v>
      </c>
      <c r="L2628" s="6" t="str">
        <f t="shared" si="41"/>
        <v>No</v>
      </c>
    </row>
    <row r="2629" spans="1:12" x14ac:dyDescent="0.25">
      <c r="A2629" s="4" t="s">
        <v>3445</v>
      </c>
      <c r="B2629" s="4" t="s">
        <v>17</v>
      </c>
      <c r="C2629" s="4" t="s">
        <v>15</v>
      </c>
      <c r="D2629" s="4">
        <v>309</v>
      </c>
      <c r="E2629" s="4">
        <v>45</v>
      </c>
      <c r="F2629" s="4">
        <v>247</v>
      </c>
      <c r="G2629" s="4">
        <v>108.19</v>
      </c>
      <c r="H2629" s="5">
        <v>45181</v>
      </c>
      <c r="I2629" s="4">
        <f>'Main Data (2)'!$D2629-'Main Data (2)'!$F2629</f>
        <v>62</v>
      </c>
      <c r="J2629" s="4">
        <f>'Main Data (2)'!$D2629*'Main Data (2)'!$G2629</f>
        <v>33430.71</v>
      </c>
      <c r="K2629" s="4">
        <f>'Main Data (2)'!$F2629*'Main Data (2)'!$G2629</f>
        <v>26722.93</v>
      </c>
      <c r="L2629" s="7" t="str">
        <f t="shared" si="41"/>
        <v>No</v>
      </c>
    </row>
    <row r="2630" spans="1:12" x14ac:dyDescent="0.25">
      <c r="A2630" s="2" t="s">
        <v>3456</v>
      </c>
      <c r="B2630" s="2" t="s">
        <v>8</v>
      </c>
      <c r="C2630" s="2" t="s">
        <v>15</v>
      </c>
      <c r="D2630" s="2">
        <v>247</v>
      </c>
      <c r="E2630" s="2">
        <v>65</v>
      </c>
      <c r="F2630" s="2">
        <v>112</v>
      </c>
      <c r="G2630" s="2">
        <v>475.45</v>
      </c>
      <c r="H2630" s="3">
        <v>45283</v>
      </c>
      <c r="I2630" s="2">
        <f>'Main Data (2)'!$D2630-'Main Data (2)'!$F2630</f>
        <v>135</v>
      </c>
      <c r="J2630" s="2">
        <f>'Main Data (2)'!$D2630*'Main Data (2)'!$G2630</f>
        <v>117436.15</v>
      </c>
      <c r="K2630" s="2">
        <f>'Main Data (2)'!$F2630*'Main Data (2)'!$G2630</f>
        <v>53250.400000000001</v>
      </c>
      <c r="L2630" s="6" t="str">
        <f t="shared" si="41"/>
        <v>No</v>
      </c>
    </row>
    <row r="2631" spans="1:12" x14ac:dyDescent="0.25">
      <c r="A2631" s="4" t="s">
        <v>3459</v>
      </c>
      <c r="B2631" s="4" t="s">
        <v>21</v>
      </c>
      <c r="C2631" s="4" t="s">
        <v>15</v>
      </c>
      <c r="D2631" s="4">
        <v>335</v>
      </c>
      <c r="E2631" s="4">
        <v>52</v>
      </c>
      <c r="F2631" s="4">
        <v>187</v>
      </c>
      <c r="G2631" s="4">
        <v>282.29000000000002</v>
      </c>
      <c r="H2631" s="5">
        <v>45092</v>
      </c>
      <c r="I2631" s="4">
        <f>'Main Data (2)'!$D2631-'Main Data (2)'!$F2631</f>
        <v>148</v>
      </c>
      <c r="J2631" s="4">
        <f>'Main Data (2)'!$D2631*'Main Data (2)'!$G2631</f>
        <v>94567.150000000009</v>
      </c>
      <c r="K2631" s="4">
        <f>'Main Data (2)'!$F2631*'Main Data (2)'!$G2631</f>
        <v>52788.23</v>
      </c>
      <c r="L2631" s="7" t="str">
        <f t="shared" si="41"/>
        <v>No</v>
      </c>
    </row>
    <row r="2632" spans="1:12" x14ac:dyDescent="0.25">
      <c r="A2632" s="2" t="s">
        <v>3463</v>
      </c>
      <c r="B2632" s="2" t="s">
        <v>37</v>
      </c>
      <c r="C2632" s="2" t="s">
        <v>15</v>
      </c>
      <c r="D2632" s="2">
        <v>348</v>
      </c>
      <c r="E2632" s="2">
        <v>76</v>
      </c>
      <c r="F2632" s="2">
        <v>180</v>
      </c>
      <c r="G2632" s="2">
        <v>223.23</v>
      </c>
      <c r="H2632" s="3">
        <v>45209</v>
      </c>
      <c r="I2632" s="2">
        <f>'Main Data (2)'!$D2632-'Main Data (2)'!$F2632</f>
        <v>168</v>
      </c>
      <c r="J2632" s="2">
        <f>'Main Data (2)'!$D2632*'Main Data (2)'!$G2632</f>
        <v>77684.039999999994</v>
      </c>
      <c r="K2632" s="2">
        <f>'Main Data (2)'!$F2632*'Main Data (2)'!$G2632</f>
        <v>40181.4</v>
      </c>
      <c r="L2632" s="6" t="str">
        <f t="shared" si="41"/>
        <v>No</v>
      </c>
    </row>
    <row r="2633" spans="1:12" x14ac:dyDescent="0.25">
      <c r="A2633" s="4" t="s">
        <v>3498</v>
      </c>
      <c r="B2633" s="4" t="s">
        <v>8</v>
      </c>
      <c r="C2633" s="4" t="s">
        <v>15</v>
      </c>
      <c r="D2633" s="4">
        <v>268</v>
      </c>
      <c r="E2633" s="4">
        <v>70</v>
      </c>
      <c r="F2633" s="4">
        <v>191</v>
      </c>
      <c r="G2633" s="4">
        <v>82.68</v>
      </c>
      <c r="H2633" s="5">
        <v>44995</v>
      </c>
      <c r="I2633" s="4">
        <f>'Main Data (2)'!$D2633-'Main Data (2)'!$F2633</f>
        <v>77</v>
      </c>
      <c r="J2633" s="4">
        <f>'Main Data (2)'!$D2633*'Main Data (2)'!$G2633</f>
        <v>22158.240000000002</v>
      </c>
      <c r="K2633" s="4">
        <f>'Main Data (2)'!$F2633*'Main Data (2)'!$G2633</f>
        <v>15791.880000000001</v>
      </c>
      <c r="L2633" s="7" t="str">
        <f t="shared" si="41"/>
        <v>No</v>
      </c>
    </row>
    <row r="2634" spans="1:12" x14ac:dyDescent="0.25">
      <c r="A2634" s="2" t="s">
        <v>3499</v>
      </c>
      <c r="B2634" s="2" t="s">
        <v>28</v>
      </c>
      <c r="C2634" s="2" t="s">
        <v>15</v>
      </c>
      <c r="D2634" s="2">
        <v>268</v>
      </c>
      <c r="E2634" s="2">
        <v>22</v>
      </c>
      <c r="F2634" s="2">
        <v>45</v>
      </c>
      <c r="G2634" s="2">
        <v>14.88</v>
      </c>
      <c r="H2634" s="3">
        <v>45025</v>
      </c>
      <c r="I2634" s="2">
        <f>'Main Data (2)'!$D2634-'Main Data (2)'!$F2634</f>
        <v>223</v>
      </c>
      <c r="J2634" s="2">
        <f>'Main Data (2)'!$D2634*'Main Data (2)'!$G2634</f>
        <v>3987.84</v>
      </c>
      <c r="K2634" s="2">
        <f>'Main Data (2)'!$F2634*'Main Data (2)'!$G2634</f>
        <v>669.6</v>
      </c>
      <c r="L2634" s="6" t="str">
        <f t="shared" si="41"/>
        <v>No</v>
      </c>
    </row>
    <row r="2635" spans="1:12" x14ac:dyDescent="0.25">
      <c r="A2635" s="4" t="s">
        <v>3506</v>
      </c>
      <c r="B2635" s="4" t="s">
        <v>35</v>
      </c>
      <c r="C2635" s="4" t="s">
        <v>15</v>
      </c>
      <c r="D2635" s="4">
        <v>429</v>
      </c>
      <c r="E2635" s="4">
        <v>94</v>
      </c>
      <c r="F2635" s="4">
        <v>171</v>
      </c>
      <c r="G2635" s="4">
        <v>286.74</v>
      </c>
      <c r="H2635" s="5">
        <v>44956</v>
      </c>
      <c r="I2635" s="4">
        <f>'Main Data (2)'!$D2635-'Main Data (2)'!$F2635</f>
        <v>258</v>
      </c>
      <c r="J2635" s="4">
        <f>'Main Data (2)'!$D2635*'Main Data (2)'!$G2635</f>
        <v>123011.46</v>
      </c>
      <c r="K2635" s="4">
        <f>'Main Data (2)'!$F2635*'Main Data (2)'!$G2635</f>
        <v>49032.54</v>
      </c>
      <c r="L2635" s="7" t="str">
        <f t="shared" si="41"/>
        <v>No</v>
      </c>
    </row>
    <row r="2636" spans="1:12" x14ac:dyDescent="0.25">
      <c r="A2636" s="2" t="s">
        <v>3512</v>
      </c>
      <c r="B2636" s="2" t="s">
        <v>28</v>
      </c>
      <c r="C2636" s="2" t="s">
        <v>15</v>
      </c>
      <c r="D2636" s="2">
        <v>250</v>
      </c>
      <c r="E2636" s="2">
        <v>62</v>
      </c>
      <c r="F2636" s="2">
        <v>79</v>
      </c>
      <c r="G2636" s="2">
        <v>396.61</v>
      </c>
      <c r="H2636" s="3">
        <v>45284</v>
      </c>
      <c r="I2636" s="2">
        <f>'Main Data (2)'!$D2636-'Main Data (2)'!$F2636</f>
        <v>171</v>
      </c>
      <c r="J2636" s="2">
        <f>'Main Data (2)'!$D2636*'Main Data (2)'!$G2636</f>
        <v>99152.5</v>
      </c>
      <c r="K2636" s="2">
        <f>'Main Data (2)'!$F2636*'Main Data (2)'!$G2636</f>
        <v>31332.190000000002</v>
      </c>
      <c r="L2636" s="6" t="str">
        <f t="shared" si="41"/>
        <v>No</v>
      </c>
    </row>
    <row r="2637" spans="1:12" x14ac:dyDescent="0.25">
      <c r="A2637" s="4" t="s">
        <v>3532</v>
      </c>
      <c r="B2637" s="4" t="s">
        <v>8</v>
      </c>
      <c r="C2637" s="4" t="s">
        <v>15</v>
      </c>
      <c r="D2637" s="4">
        <v>283</v>
      </c>
      <c r="E2637" s="4">
        <v>93</v>
      </c>
      <c r="F2637" s="4">
        <v>146</v>
      </c>
      <c r="G2637" s="4">
        <v>299.66000000000003</v>
      </c>
      <c r="H2637" s="5">
        <v>45139</v>
      </c>
      <c r="I2637" s="4">
        <f>'Main Data (2)'!$D2637-'Main Data (2)'!$F2637</f>
        <v>137</v>
      </c>
      <c r="J2637" s="4">
        <f>'Main Data (2)'!$D2637*'Main Data (2)'!$G2637</f>
        <v>84803.780000000013</v>
      </c>
      <c r="K2637" s="4">
        <f>'Main Data (2)'!$F2637*'Main Data (2)'!$G2637</f>
        <v>43750.36</v>
      </c>
      <c r="L2637" s="7" t="str">
        <f t="shared" si="41"/>
        <v>No</v>
      </c>
    </row>
    <row r="2638" spans="1:12" x14ac:dyDescent="0.25">
      <c r="A2638" s="2" t="s">
        <v>3534</v>
      </c>
      <c r="B2638" s="2" t="s">
        <v>17</v>
      </c>
      <c r="C2638" s="2" t="s">
        <v>15</v>
      </c>
      <c r="D2638" s="2">
        <v>140</v>
      </c>
      <c r="E2638" s="2">
        <v>53</v>
      </c>
      <c r="F2638" s="2">
        <v>4</v>
      </c>
      <c r="G2638" s="2">
        <v>261.39</v>
      </c>
      <c r="H2638" s="3">
        <v>45063</v>
      </c>
      <c r="I2638" s="2">
        <f>'Main Data (2)'!$D2638-'Main Data (2)'!$F2638</f>
        <v>136</v>
      </c>
      <c r="J2638" s="2">
        <f>'Main Data (2)'!$D2638*'Main Data (2)'!$G2638</f>
        <v>36594.6</v>
      </c>
      <c r="K2638" s="2">
        <f>'Main Data (2)'!$F2638*'Main Data (2)'!$G2638</f>
        <v>1045.56</v>
      </c>
      <c r="L2638" s="6" t="str">
        <f t="shared" si="41"/>
        <v>No</v>
      </c>
    </row>
    <row r="2639" spans="1:12" x14ac:dyDescent="0.25">
      <c r="A2639" s="4" t="s">
        <v>3540</v>
      </c>
      <c r="B2639" s="4" t="s">
        <v>28</v>
      </c>
      <c r="C2639" s="4" t="s">
        <v>15</v>
      </c>
      <c r="D2639" s="4">
        <v>362</v>
      </c>
      <c r="E2639" s="4">
        <v>30</v>
      </c>
      <c r="F2639" s="4">
        <v>297</v>
      </c>
      <c r="G2639" s="4">
        <v>427.92</v>
      </c>
      <c r="H2639" s="5">
        <v>45114</v>
      </c>
      <c r="I2639" s="4">
        <f>'Main Data (2)'!$D2639-'Main Data (2)'!$F2639</f>
        <v>65</v>
      </c>
      <c r="J2639" s="4">
        <f>'Main Data (2)'!$D2639*'Main Data (2)'!$G2639</f>
        <v>154907.04</v>
      </c>
      <c r="K2639" s="4">
        <f>'Main Data (2)'!$F2639*'Main Data (2)'!$G2639</f>
        <v>127092.24</v>
      </c>
      <c r="L2639" s="7" t="str">
        <f t="shared" si="41"/>
        <v>No</v>
      </c>
    </row>
    <row r="2640" spans="1:12" x14ac:dyDescent="0.25">
      <c r="A2640" s="2" t="s">
        <v>3544</v>
      </c>
      <c r="B2640" s="2" t="s">
        <v>37</v>
      </c>
      <c r="C2640" s="2" t="s">
        <v>15</v>
      </c>
      <c r="D2640" s="2">
        <v>312</v>
      </c>
      <c r="E2640" s="2">
        <v>93</v>
      </c>
      <c r="F2640" s="2">
        <v>127</v>
      </c>
      <c r="G2640" s="2">
        <v>260.17</v>
      </c>
      <c r="H2640" s="3">
        <v>45191</v>
      </c>
      <c r="I2640" s="2">
        <f>'Main Data (2)'!$D2640-'Main Data (2)'!$F2640</f>
        <v>185</v>
      </c>
      <c r="J2640" s="2">
        <f>'Main Data (2)'!$D2640*'Main Data (2)'!$G2640</f>
        <v>81173.040000000008</v>
      </c>
      <c r="K2640" s="2">
        <f>'Main Data (2)'!$F2640*'Main Data (2)'!$G2640</f>
        <v>33041.590000000004</v>
      </c>
      <c r="L2640" s="6" t="str">
        <f t="shared" si="41"/>
        <v>No</v>
      </c>
    </row>
    <row r="2641" spans="1:12" x14ac:dyDescent="0.25">
      <c r="A2641" s="4" t="s">
        <v>3552</v>
      </c>
      <c r="B2641" s="4" t="s">
        <v>14</v>
      </c>
      <c r="C2641" s="4" t="s">
        <v>15</v>
      </c>
      <c r="D2641" s="4">
        <v>161</v>
      </c>
      <c r="E2641" s="4">
        <v>51</v>
      </c>
      <c r="F2641" s="4">
        <v>38</v>
      </c>
      <c r="G2641" s="4">
        <v>37.770000000000003</v>
      </c>
      <c r="H2641" s="5">
        <v>45084</v>
      </c>
      <c r="I2641" s="4">
        <f>'Main Data (2)'!$D2641-'Main Data (2)'!$F2641</f>
        <v>123</v>
      </c>
      <c r="J2641" s="4">
        <f>'Main Data (2)'!$D2641*'Main Data (2)'!$G2641</f>
        <v>6080.97</v>
      </c>
      <c r="K2641" s="4">
        <f>'Main Data (2)'!$F2641*'Main Data (2)'!$G2641</f>
        <v>1435.2600000000002</v>
      </c>
      <c r="L2641" s="7" t="str">
        <f t="shared" si="41"/>
        <v>No</v>
      </c>
    </row>
    <row r="2642" spans="1:12" x14ac:dyDescent="0.25">
      <c r="A2642" s="2" t="s">
        <v>3553</v>
      </c>
      <c r="B2642" s="2" t="s">
        <v>37</v>
      </c>
      <c r="C2642" s="2" t="s">
        <v>15</v>
      </c>
      <c r="D2642" s="2">
        <v>291</v>
      </c>
      <c r="E2642" s="2">
        <v>89</v>
      </c>
      <c r="F2642" s="2">
        <v>149</v>
      </c>
      <c r="G2642" s="2">
        <v>393.54</v>
      </c>
      <c r="H2642" s="3">
        <v>44949</v>
      </c>
      <c r="I2642" s="2">
        <f>'Main Data (2)'!$D2642-'Main Data (2)'!$F2642</f>
        <v>142</v>
      </c>
      <c r="J2642" s="2">
        <f>'Main Data (2)'!$D2642*'Main Data (2)'!$G2642</f>
        <v>114520.14</v>
      </c>
      <c r="K2642" s="2">
        <f>'Main Data (2)'!$F2642*'Main Data (2)'!$G2642</f>
        <v>58637.460000000006</v>
      </c>
      <c r="L2642" s="6" t="str">
        <f t="shared" si="41"/>
        <v>No</v>
      </c>
    </row>
    <row r="2643" spans="1:12" x14ac:dyDescent="0.25">
      <c r="A2643" s="4" t="s">
        <v>3554</v>
      </c>
      <c r="B2643" s="4" t="s">
        <v>14</v>
      </c>
      <c r="C2643" s="4" t="s">
        <v>15</v>
      </c>
      <c r="D2643" s="4">
        <v>35</v>
      </c>
      <c r="E2643" s="4">
        <v>38</v>
      </c>
      <c r="F2643" s="4">
        <v>17</v>
      </c>
      <c r="G2643" s="4">
        <v>332.78</v>
      </c>
      <c r="H2643" s="5">
        <v>45143</v>
      </c>
      <c r="I2643" s="4">
        <f>'Main Data (2)'!$D2643-'Main Data (2)'!$F2643</f>
        <v>18</v>
      </c>
      <c r="J2643" s="4">
        <f>'Main Data (2)'!$D2643*'Main Data (2)'!$G2643</f>
        <v>11647.3</v>
      </c>
      <c r="K2643" s="4">
        <f>'Main Data (2)'!$F2643*'Main Data (2)'!$G2643</f>
        <v>5657.2599999999993</v>
      </c>
      <c r="L2643" s="7" t="str">
        <f t="shared" si="41"/>
        <v>Yes</v>
      </c>
    </row>
    <row r="2644" spans="1:12" x14ac:dyDescent="0.25">
      <c r="A2644" s="2" t="s">
        <v>3555</v>
      </c>
      <c r="B2644" s="2" t="s">
        <v>28</v>
      </c>
      <c r="C2644" s="2" t="s">
        <v>15</v>
      </c>
      <c r="D2644" s="2">
        <v>188</v>
      </c>
      <c r="E2644" s="2">
        <v>45</v>
      </c>
      <c r="F2644" s="2">
        <v>2</v>
      </c>
      <c r="G2644" s="2">
        <v>413.55</v>
      </c>
      <c r="H2644" s="3">
        <v>45075</v>
      </c>
      <c r="I2644" s="2">
        <f>'Main Data (2)'!$D2644-'Main Data (2)'!$F2644</f>
        <v>186</v>
      </c>
      <c r="J2644" s="2">
        <f>'Main Data (2)'!$D2644*'Main Data (2)'!$G2644</f>
        <v>77747.400000000009</v>
      </c>
      <c r="K2644" s="2">
        <f>'Main Data (2)'!$F2644*'Main Data (2)'!$G2644</f>
        <v>827.1</v>
      </c>
      <c r="L2644" s="6" t="str">
        <f t="shared" si="41"/>
        <v>No</v>
      </c>
    </row>
    <row r="2645" spans="1:12" x14ac:dyDescent="0.25">
      <c r="A2645" s="4" t="s">
        <v>3558</v>
      </c>
      <c r="B2645" s="4" t="s">
        <v>12</v>
      </c>
      <c r="C2645" s="4" t="s">
        <v>15</v>
      </c>
      <c r="D2645" s="4">
        <v>509</v>
      </c>
      <c r="E2645" s="4">
        <v>94</v>
      </c>
      <c r="F2645" s="4">
        <v>272</v>
      </c>
      <c r="G2645" s="4">
        <v>13.75</v>
      </c>
      <c r="H2645" s="5">
        <v>45135</v>
      </c>
      <c r="I2645" s="4">
        <f>'Main Data (2)'!$D2645-'Main Data (2)'!$F2645</f>
        <v>237</v>
      </c>
      <c r="J2645" s="4">
        <f>'Main Data (2)'!$D2645*'Main Data (2)'!$G2645</f>
        <v>6998.75</v>
      </c>
      <c r="K2645" s="4">
        <f>'Main Data (2)'!$F2645*'Main Data (2)'!$G2645</f>
        <v>3740</v>
      </c>
      <c r="L2645" s="7" t="str">
        <f t="shared" si="41"/>
        <v>No</v>
      </c>
    </row>
    <row r="2646" spans="1:12" x14ac:dyDescent="0.25">
      <c r="A2646" s="2" t="s">
        <v>3559</v>
      </c>
      <c r="B2646" s="2" t="s">
        <v>28</v>
      </c>
      <c r="C2646" s="2" t="s">
        <v>15</v>
      </c>
      <c r="D2646" s="2">
        <v>248</v>
      </c>
      <c r="E2646" s="2">
        <v>51</v>
      </c>
      <c r="F2646" s="2">
        <v>234</v>
      </c>
      <c r="G2646" s="2">
        <v>392.74</v>
      </c>
      <c r="H2646" s="3">
        <v>45160</v>
      </c>
      <c r="I2646" s="2">
        <f>'Main Data (2)'!$D2646-'Main Data (2)'!$F2646</f>
        <v>14</v>
      </c>
      <c r="J2646" s="2">
        <f>'Main Data (2)'!$D2646*'Main Data (2)'!$G2646</f>
        <v>97399.52</v>
      </c>
      <c r="K2646" s="2">
        <f>'Main Data (2)'!$F2646*'Main Data (2)'!$G2646</f>
        <v>91901.16</v>
      </c>
      <c r="L2646" s="6" t="str">
        <f t="shared" si="41"/>
        <v>No</v>
      </c>
    </row>
    <row r="2647" spans="1:12" x14ac:dyDescent="0.25">
      <c r="A2647" s="4" t="s">
        <v>3560</v>
      </c>
      <c r="B2647" s="4" t="s">
        <v>14</v>
      </c>
      <c r="C2647" s="4" t="s">
        <v>15</v>
      </c>
      <c r="D2647" s="4">
        <v>398</v>
      </c>
      <c r="E2647" s="4">
        <v>57</v>
      </c>
      <c r="F2647" s="4">
        <v>121</v>
      </c>
      <c r="G2647" s="4">
        <v>109.01</v>
      </c>
      <c r="H2647" s="5">
        <v>45176</v>
      </c>
      <c r="I2647" s="4">
        <f>'Main Data (2)'!$D2647-'Main Data (2)'!$F2647</f>
        <v>277</v>
      </c>
      <c r="J2647" s="4">
        <f>'Main Data (2)'!$D2647*'Main Data (2)'!$G2647</f>
        <v>43385.98</v>
      </c>
      <c r="K2647" s="4">
        <f>'Main Data (2)'!$F2647*'Main Data (2)'!$G2647</f>
        <v>13190.210000000001</v>
      </c>
      <c r="L2647" s="7" t="str">
        <f t="shared" si="41"/>
        <v>No</v>
      </c>
    </row>
    <row r="2648" spans="1:12" x14ac:dyDescent="0.25">
      <c r="A2648" s="2" t="s">
        <v>3563</v>
      </c>
      <c r="B2648" s="2" t="s">
        <v>37</v>
      </c>
      <c r="C2648" s="2" t="s">
        <v>15</v>
      </c>
      <c r="D2648" s="2">
        <v>259</v>
      </c>
      <c r="E2648" s="2">
        <v>75</v>
      </c>
      <c r="F2648" s="2">
        <v>170</v>
      </c>
      <c r="G2648" s="2">
        <v>326.69</v>
      </c>
      <c r="H2648" s="3">
        <v>45193</v>
      </c>
      <c r="I2648" s="2">
        <f>'Main Data (2)'!$D2648-'Main Data (2)'!$F2648</f>
        <v>89</v>
      </c>
      <c r="J2648" s="2">
        <f>'Main Data (2)'!$D2648*'Main Data (2)'!$G2648</f>
        <v>84612.71</v>
      </c>
      <c r="K2648" s="2">
        <f>'Main Data (2)'!$F2648*'Main Data (2)'!$G2648</f>
        <v>55537.3</v>
      </c>
      <c r="L2648" s="6" t="str">
        <f t="shared" si="41"/>
        <v>No</v>
      </c>
    </row>
    <row r="2649" spans="1:12" x14ac:dyDescent="0.25">
      <c r="A2649" s="4" t="s">
        <v>3565</v>
      </c>
      <c r="B2649" s="4" t="s">
        <v>28</v>
      </c>
      <c r="C2649" s="4" t="s">
        <v>15</v>
      </c>
      <c r="D2649" s="4">
        <v>576</v>
      </c>
      <c r="E2649" s="4">
        <v>73</v>
      </c>
      <c r="F2649" s="4">
        <v>280</v>
      </c>
      <c r="G2649" s="4">
        <v>378.17</v>
      </c>
      <c r="H2649" s="5">
        <v>45100</v>
      </c>
      <c r="I2649" s="4">
        <f>'Main Data (2)'!$D2649-'Main Data (2)'!$F2649</f>
        <v>296</v>
      </c>
      <c r="J2649" s="4">
        <f>'Main Data (2)'!$D2649*'Main Data (2)'!$G2649</f>
        <v>217825.92000000001</v>
      </c>
      <c r="K2649" s="4">
        <f>'Main Data (2)'!$F2649*'Main Data (2)'!$G2649</f>
        <v>105887.6</v>
      </c>
      <c r="L2649" s="7" t="str">
        <f t="shared" si="41"/>
        <v>No</v>
      </c>
    </row>
    <row r="2650" spans="1:12" x14ac:dyDescent="0.25">
      <c r="A2650" s="2" t="s">
        <v>3569</v>
      </c>
      <c r="B2650" s="2" t="s">
        <v>26</v>
      </c>
      <c r="C2650" s="2" t="s">
        <v>15</v>
      </c>
      <c r="D2650" s="2">
        <v>145</v>
      </c>
      <c r="E2650" s="2">
        <v>41</v>
      </c>
      <c r="F2650" s="2">
        <v>4</v>
      </c>
      <c r="G2650" s="2">
        <v>194.84</v>
      </c>
      <c r="H2650" s="3">
        <v>45268</v>
      </c>
      <c r="I2650" s="2">
        <f>'Main Data (2)'!$D2650-'Main Data (2)'!$F2650</f>
        <v>141</v>
      </c>
      <c r="J2650" s="2">
        <f>'Main Data (2)'!$D2650*'Main Data (2)'!$G2650</f>
        <v>28251.8</v>
      </c>
      <c r="K2650" s="2">
        <f>'Main Data (2)'!$F2650*'Main Data (2)'!$G2650</f>
        <v>779.36</v>
      </c>
      <c r="L2650" s="6" t="str">
        <f t="shared" si="41"/>
        <v>No</v>
      </c>
    </row>
    <row r="2651" spans="1:12" x14ac:dyDescent="0.25">
      <c r="A2651" s="4" t="s">
        <v>3572</v>
      </c>
      <c r="B2651" s="4" t="s">
        <v>14</v>
      </c>
      <c r="C2651" s="4" t="s">
        <v>15</v>
      </c>
      <c r="D2651" s="4">
        <v>121</v>
      </c>
      <c r="E2651" s="4">
        <v>24</v>
      </c>
      <c r="F2651" s="4">
        <v>39</v>
      </c>
      <c r="G2651" s="4">
        <v>260.76</v>
      </c>
      <c r="H2651" s="5">
        <v>45102</v>
      </c>
      <c r="I2651" s="4">
        <f>'Main Data (2)'!$D2651-'Main Data (2)'!$F2651</f>
        <v>82</v>
      </c>
      <c r="J2651" s="4">
        <f>'Main Data (2)'!$D2651*'Main Data (2)'!$G2651</f>
        <v>31551.96</v>
      </c>
      <c r="K2651" s="4">
        <f>'Main Data (2)'!$F2651*'Main Data (2)'!$G2651</f>
        <v>10169.64</v>
      </c>
      <c r="L2651" s="7" t="str">
        <f t="shared" si="41"/>
        <v>No</v>
      </c>
    </row>
    <row r="2652" spans="1:12" x14ac:dyDescent="0.25">
      <c r="A2652" s="2" t="s">
        <v>3576</v>
      </c>
      <c r="B2652" s="2" t="s">
        <v>17</v>
      </c>
      <c r="C2652" s="2" t="s">
        <v>15</v>
      </c>
      <c r="D2652" s="2">
        <v>466</v>
      </c>
      <c r="E2652" s="2">
        <v>21</v>
      </c>
      <c r="F2652" s="2">
        <v>208</v>
      </c>
      <c r="G2652" s="2">
        <v>448.09</v>
      </c>
      <c r="H2652" s="3">
        <v>45166</v>
      </c>
      <c r="I2652" s="2">
        <f>'Main Data (2)'!$D2652-'Main Data (2)'!$F2652</f>
        <v>258</v>
      </c>
      <c r="J2652" s="2">
        <f>'Main Data (2)'!$D2652*'Main Data (2)'!$G2652</f>
        <v>208809.94</v>
      </c>
      <c r="K2652" s="2">
        <f>'Main Data (2)'!$F2652*'Main Data (2)'!$G2652</f>
        <v>93202.72</v>
      </c>
      <c r="L2652" s="6" t="str">
        <f t="shared" si="41"/>
        <v>No</v>
      </c>
    </row>
    <row r="2653" spans="1:12" x14ac:dyDescent="0.25">
      <c r="A2653" s="4" t="s">
        <v>3581</v>
      </c>
      <c r="B2653" s="4" t="s">
        <v>28</v>
      </c>
      <c r="C2653" s="4" t="s">
        <v>15</v>
      </c>
      <c r="D2653" s="4">
        <v>533</v>
      </c>
      <c r="E2653" s="4">
        <v>98</v>
      </c>
      <c r="F2653" s="4">
        <v>255</v>
      </c>
      <c r="G2653" s="4">
        <v>148.91</v>
      </c>
      <c r="H2653" s="5">
        <v>45265</v>
      </c>
      <c r="I2653" s="4">
        <f>'Main Data (2)'!$D2653-'Main Data (2)'!$F2653</f>
        <v>278</v>
      </c>
      <c r="J2653" s="4">
        <f>'Main Data (2)'!$D2653*'Main Data (2)'!$G2653</f>
        <v>79369.03</v>
      </c>
      <c r="K2653" s="4">
        <f>'Main Data (2)'!$F2653*'Main Data (2)'!$G2653</f>
        <v>37972.049999999996</v>
      </c>
      <c r="L2653" s="7" t="str">
        <f t="shared" si="41"/>
        <v>No</v>
      </c>
    </row>
    <row r="2654" spans="1:12" x14ac:dyDescent="0.25">
      <c r="A2654" s="2" t="s">
        <v>3585</v>
      </c>
      <c r="B2654" s="2" t="s">
        <v>37</v>
      </c>
      <c r="C2654" s="2" t="s">
        <v>15</v>
      </c>
      <c r="D2654" s="2">
        <v>406</v>
      </c>
      <c r="E2654" s="2">
        <v>98</v>
      </c>
      <c r="F2654" s="2">
        <v>235</v>
      </c>
      <c r="G2654" s="2">
        <v>469.12</v>
      </c>
      <c r="H2654" s="3">
        <v>45098</v>
      </c>
      <c r="I2654" s="2">
        <f>'Main Data (2)'!$D2654-'Main Data (2)'!$F2654</f>
        <v>171</v>
      </c>
      <c r="J2654" s="2">
        <f>'Main Data (2)'!$D2654*'Main Data (2)'!$G2654</f>
        <v>190462.72</v>
      </c>
      <c r="K2654" s="2">
        <f>'Main Data (2)'!$F2654*'Main Data (2)'!$G2654</f>
        <v>110243.2</v>
      </c>
      <c r="L2654" s="6" t="str">
        <f t="shared" si="41"/>
        <v>No</v>
      </c>
    </row>
    <row r="2655" spans="1:12" x14ac:dyDescent="0.25">
      <c r="A2655" s="4" t="s">
        <v>3588</v>
      </c>
      <c r="B2655" s="4" t="s">
        <v>21</v>
      </c>
      <c r="C2655" s="4" t="s">
        <v>15</v>
      </c>
      <c r="D2655" s="4">
        <v>267</v>
      </c>
      <c r="E2655" s="4">
        <v>33</v>
      </c>
      <c r="F2655" s="4">
        <v>240</v>
      </c>
      <c r="G2655" s="4">
        <v>16.29</v>
      </c>
      <c r="H2655" s="5">
        <v>45019</v>
      </c>
      <c r="I2655" s="4">
        <f>'Main Data (2)'!$D2655-'Main Data (2)'!$F2655</f>
        <v>27</v>
      </c>
      <c r="J2655" s="4">
        <f>'Main Data (2)'!$D2655*'Main Data (2)'!$G2655</f>
        <v>4349.4299999999994</v>
      </c>
      <c r="K2655" s="4">
        <f>'Main Data (2)'!$F2655*'Main Data (2)'!$G2655</f>
        <v>3909.6</v>
      </c>
      <c r="L2655" s="7" t="str">
        <f t="shared" si="41"/>
        <v>No</v>
      </c>
    </row>
    <row r="2656" spans="1:12" x14ac:dyDescent="0.25">
      <c r="A2656" s="2" t="s">
        <v>3589</v>
      </c>
      <c r="B2656" s="2" t="s">
        <v>48</v>
      </c>
      <c r="C2656" s="2" t="s">
        <v>15</v>
      </c>
      <c r="D2656" s="2">
        <v>433</v>
      </c>
      <c r="E2656" s="2">
        <v>54</v>
      </c>
      <c r="F2656" s="2">
        <v>176</v>
      </c>
      <c r="G2656" s="2">
        <v>354.75</v>
      </c>
      <c r="H2656" s="3">
        <v>44953</v>
      </c>
      <c r="I2656" s="2">
        <f>'Main Data (2)'!$D2656-'Main Data (2)'!$F2656</f>
        <v>257</v>
      </c>
      <c r="J2656" s="2">
        <f>'Main Data (2)'!$D2656*'Main Data (2)'!$G2656</f>
        <v>153606.75</v>
      </c>
      <c r="K2656" s="2">
        <f>'Main Data (2)'!$F2656*'Main Data (2)'!$G2656</f>
        <v>62436</v>
      </c>
      <c r="L2656" s="6" t="str">
        <f t="shared" si="41"/>
        <v>No</v>
      </c>
    </row>
    <row r="2657" spans="1:12" x14ac:dyDescent="0.25">
      <c r="A2657" s="4" t="s">
        <v>3597</v>
      </c>
      <c r="B2657" s="4" t="s">
        <v>14</v>
      </c>
      <c r="C2657" s="4" t="s">
        <v>15</v>
      </c>
      <c r="D2657" s="4">
        <v>307</v>
      </c>
      <c r="E2657" s="4">
        <v>27</v>
      </c>
      <c r="F2657" s="4">
        <v>58</v>
      </c>
      <c r="G2657" s="4">
        <v>25.08</v>
      </c>
      <c r="H2657" s="5">
        <v>44990</v>
      </c>
      <c r="I2657" s="4">
        <f>'Main Data (2)'!$D2657-'Main Data (2)'!$F2657</f>
        <v>249</v>
      </c>
      <c r="J2657" s="4">
        <f>'Main Data (2)'!$D2657*'Main Data (2)'!$G2657</f>
        <v>7699.5599999999995</v>
      </c>
      <c r="K2657" s="4">
        <f>'Main Data (2)'!$F2657*'Main Data (2)'!$G2657</f>
        <v>1454.6399999999999</v>
      </c>
      <c r="L2657" s="7" t="str">
        <f t="shared" si="41"/>
        <v>No</v>
      </c>
    </row>
    <row r="2658" spans="1:12" x14ac:dyDescent="0.25">
      <c r="A2658" s="2" t="s">
        <v>3602</v>
      </c>
      <c r="B2658" s="2" t="s">
        <v>12</v>
      </c>
      <c r="C2658" s="2" t="s">
        <v>15</v>
      </c>
      <c r="D2658" s="2">
        <v>165</v>
      </c>
      <c r="E2658" s="2">
        <v>68</v>
      </c>
      <c r="F2658" s="2">
        <v>146</v>
      </c>
      <c r="G2658" s="2">
        <v>274.44</v>
      </c>
      <c r="H2658" s="3">
        <v>45192</v>
      </c>
      <c r="I2658" s="2">
        <f>'Main Data (2)'!$D2658-'Main Data (2)'!$F2658</f>
        <v>19</v>
      </c>
      <c r="J2658" s="2">
        <f>'Main Data (2)'!$D2658*'Main Data (2)'!$G2658</f>
        <v>45282.6</v>
      </c>
      <c r="K2658" s="2">
        <f>'Main Data (2)'!$F2658*'Main Data (2)'!$G2658</f>
        <v>40068.239999999998</v>
      </c>
      <c r="L2658" s="6" t="str">
        <f t="shared" si="41"/>
        <v>No</v>
      </c>
    </row>
    <row r="2659" spans="1:12" x14ac:dyDescent="0.25">
      <c r="A2659" s="4" t="s">
        <v>3603</v>
      </c>
      <c r="B2659" s="4" t="s">
        <v>17</v>
      </c>
      <c r="C2659" s="4" t="s">
        <v>15</v>
      </c>
      <c r="D2659" s="4">
        <v>280</v>
      </c>
      <c r="E2659" s="4">
        <v>26</v>
      </c>
      <c r="F2659" s="4">
        <v>132</v>
      </c>
      <c r="G2659" s="4">
        <v>47.93</v>
      </c>
      <c r="H2659" s="5">
        <v>45251</v>
      </c>
      <c r="I2659" s="4">
        <f>'Main Data (2)'!$D2659-'Main Data (2)'!$F2659</f>
        <v>148</v>
      </c>
      <c r="J2659" s="4">
        <f>'Main Data (2)'!$D2659*'Main Data (2)'!$G2659</f>
        <v>13420.4</v>
      </c>
      <c r="K2659" s="4">
        <f>'Main Data (2)'!$F2659*'Main Data (2)'!$G2659</f>
        <v>6326.76</v>
      </c>
      <c r="L2659" s="7" t="str">
        <f t="shared" si="41"/>
        <v>No</v>
      </c>
    </row>
    <row r="2660" spans="1:12" x14ac:dyDescent="0.25">
      <c r="A2660" s="2" t="s">
        <v>3604</v>
      </c>
      <c r="B2660" s="2" t="s">
        <v>37</v>
      </c>
      <c r="C2660" s="2" t="s">
        <v>15</v>
      </c>
      <c r="D2660" s="2">
        <v>417</v>
      </c>
      <c r="E2660" s="2">
        <v>69</v>
      </c>
      <c r="F2660" s="2">
        <v>177</v>
      </c>
      <c r="G2660" s="2">
        <v>130.41</v>
      </c>
      <c r="H2660" s="3">
        <v>45252</v>
      </c>
      <c r="I2660" s="2">
        <f>'Main Data (2)'!$D2660-'Main Data (2)'!$F2660</f>
        <v>240</v>
      </c>
      <c r="J2660" s="2">
        <f>'Main Data (2)'!$D2660*'Main Data (2)'!$G2660</f>
        <v>54380.97</v>
      </c>
      <c r="K2660" s="2">
        <f>'Main Data (2)'!$F2660*'Main Data (2)'!$G2660</f>
        <v>23082.57</v>
      </c>
      <c r="L2660" s="6" t="str">
        <f t="shared" si="41"/>
        <v>No</v>
      </c>
    </row>
    <row r="2661" spans="1:12" x14ac:dyDescent="0.25">
      <c r="A2661" s="4" t="s">
        <v>3618</v>
      </c>
      <c r="B2661" s="4" t="s">
        <v>37</v>
      </c>
      <c r="C2661" s="4" t="s">
        <v>15</v>
      </c>
      <c r="D2661" s="4">
        <v>169</v>
      </c>
      <c r="E2661" s="4">
        <v>99</v>
      </c>
      <c r="F2661" s="4">
        <v>67</v>
      </c>
      <c r="G2661" s="4">
        <v>84.57</v>
      </c>
      <c r="H2661" s="5">
        <v>44956</v>
      </c>
      <c r="I2661" s="4">
        <f>'Main Data (2)'!$D2661-'Main Data (2)'!$F2661</f>
        <v>102</v>
      </c>
      <c r="J2661" s="4">
        <f>'Main Data (2)'!$D2661*'Main Data (2)'!$G2661</f>
        <v>14292.329999999998</v>
      </c>
      <c r="K2661" s="4">
        <f>'Main Data (2)'!$F2661*'Main Data (2)'!$G2661</f>
        <v>5666.19</v>
      </c>
      <c r="L2661" s="7" t="str">
        <f t="shared" si="41"/>
        <v>No</v>
      </c>
    </row>
    <row r="2662" spans="1:12" x14ac:dyDescent="0.25">
      <c r="A2662" s="2" t="s">
        <v>3634</v>
      </c>
      <c r="B2662" s="2" t="s">
        <v>26</v>
      </c>
      <c r="C2662" s="2" t="s">
        <v>15</v>
      </c>
      <c r="D2662" s="2">
        <v>307</v>
      </c>
      <c r="E2662" s="2">
        <v>23</v>
      </c>
      <c r="F2662" s="2">
        <v>277</v>
      </c>
      <c r="G2662" s="2">
        <v>263.49</v>
      </c>
      <c r="H2662" s="3">
        <v>44997</v>
      </c>
      <c r="I2662" s="2">
        <f>'Main Data (2)'!$D2662-'Main Data (2)'!$F2662</f>
        <v>30</v>
      </c>
      <c r="J2662" s="2">
        <f>'Main Data (2)'!$D2662*'Main Data (2)'!$G2662</f>
        <v>80891.430000000008</v>
      </c>
      <c r="K2662" s="2">
        <f>'Main Data (2)'!$F2662*'Main Data (2)'!$G2662</f>
        <v>72986.73</v>
      </c>
      <c r="L2662" s="6" t="str">
        <f t="shared" si="41"/>
        <v>No</v>
      </c>
    </row>
    <row r="2663" spans="1:12" x14ac:dyDescent="0.25">
      <c r="A2663" s="4" t="s">
        <v>3642</v>
      </c>
      <c r="B2663" s="4" t="s">
        <v>26</v>
      </c>
      <c r="C2663" s="4" t="s">
        <v>15</v>
      </c>
      <c r="D2663" s="4">
        <v>209</v>
      </c>
      <c r="E2663" s="4">
        <v>84</v>
      </c>
      <c r="F2663" s="4">
        <v>17</v>
      </c>
      <c r="G2663" s="4">
        <v>377.24</v>
      </c>
      <c r="H2663" s="5">
        <v>45119</v>
      </c>
      <c r="I2663" s="4">
        <f>'Main Data (2)'!$D2663-'Main Data (2)'!$F2663</f>
        <v>192</v>
      </c>
      <c r="J2663" s="4">
        <f>'Main Data (2)'!$D2663*'Main Data (2)'!$G2663</f>
        <v>78843.16</v>
      </c>
      <c r="K2663" s="4">
        <f>'Main Data (2)'!$F2663*'Main Data (2)'!$G2663</f>
        <v>6413.08</v>
      </c>
      <c r="L2663" s="7" t="str">
        <f t="shared" si="41"/>
        <v>No</v>
      </c>
    </row>
    <row r="2664" spans="1:12" x14ac:dyDescent="0.25">
      <c r="A2664" s="2" t="s">
        <v>3647</v>
      </c>
      <c r="B2664" s="2" t="s">
        <v>17</v>
      </c>
      <c r="C2664" s="2" t="s">
        <v>15</v>
      </c>
      <c r="D2664" s="2">
        <v>518</v>
      </c>
      <c r="E2664" s="2">
        <v>71</v>
      </c>
      <c r="F2664" s="2">
        <v>295</v>
      </c>
      <c r="G2664" s="2">
        <v>274.85000000000002</v>
      </c>
      <c r="H2664" s="3">
        <v>45061</v>
      </c>
      <c r="I2664" s="2">
        <f>'Main Data (2)'!$D2664-'Main Data (2)'!$F2664</f>
        <v>223</v>
      </c>
      <c r="J2664" s="2">
        <f>'Main Data (2)'!$D2664*'Main Data (2)'!$G2664</f>
        <v>142372.30000000002</v>
      </c>
      <c r="K2664" s="2">
        <f>'Main Data (2)'!$F2664*'Main Data (2)'!$G2664</f>
        <v>81080.75</v>
      </c>
      <c r="L2664" s="6" t="str">
        <f t="shared" si="41"/>
        <v>No</v>
      </c>
    </row>
    <row r="2665" spans="1:12" x14ac:dyDescent="0.25">
      <c r="A2665" s="4" t="s">
        <v>3649</v>
      </c>
      <c r="B2665" s="4" t="s">
        <v>48</v>
      </c>
      <c r="C2665" s="4" t="s">
        <v>15</v>
      </c>
      <c r="D2665" s="4">
        <v>248</v>
      </c>
      <c r="E2665" s="4">
        <v>82</v>
      </c>
      <c r="F2665" s="4">
        <v>63</v>
      </c>
      <c r="G2665" s="4">
        <v>190.66</v>
      </c>
      <c r="H2665" s="5">
        <v>45244</v>
      </c>
      <c r="I2665" s="4">
        <f>'Main Data (2)'!$D2665-'Main Data (2)'!$F2665</f>
        <v>185</v>
      </c>
      <c r="J2665" s="4">
        <f>'Main Data (2)'!$D2665*'Main Data (2)'!$G2665</f>
        <v>47283.68</v>
      </c>
      <c r="K2665" s="4">
        <f>'Main Data (2)'!$F2665*'Main Data (2)'!$G2665</f>
        <v>12011.58</v>
      </c>
      <c r="L2665" s="7" t="str">
        <f t="shared" si="41"/>
        <v>No</v>
      </c>
    </row>
    <row r="2666" spans="1:12" x14ac:dyDescent="0.25">
      <c r="A2666" s="2" t="s">
        <v>3659</v>
      </c>
      <c r="B2666" s="2" t="s">
        <v>35</v>
      </c>
      <c r="C2666" s="2" t="s">
        <v>15</v>
      </c>
      <c r="D2666" s="2">
        <v>295</v>
      </c>
      <c r="E2666" s="2">
        <v>96</v>
      </c>
      <c r="F2666" s="2">
        <v>127</v>
      </c>
      <c r="G2666" s="2">
        <v>290.10000000000002</v>
      </c>
      <c r="H2666" s="3">
        <v>45126</v>
      </c>
      <c r="I2666" s="2">
        <f>'Main Data (2)'!$D2666-'Main Data (2)'!$F2666</f>
        <v>168</v>
      </c>
      <c r="J2666" s="2">
        <f>'Main Data (2)'!$D2666*'Main Data (2)'!$G2666</f>
        <v>85579.5</v>
      </c>
      <c r="K2666" s="2">
        <f>'Main Data (2)'!$F2666*'Main Data (2)'!$G2666</f>
        <v>36842.700000000004</v>
      </c>
      <c r="L2666" s="6" t="str">
        <f t="shared" si="41"/>
        <v>No</v>
      </c>
    </row>
    <row r="2667" spans="1:12" x14ac:dyDescent="0.25">
      <c r="A2667" s="4" t="s">
        <v>3662</v>
      </c>
      <c r="B2667" s="4" t="s">
        <v>17</v>
      </c>
      <c r="C2667" s="4" t="s">
        <v>15</v>
      </c>
      <c r="D2667" s="4">
        <v>259</v>
      </c>
      <c r="E2667" s="4">
        <v>97</v>
      </c>
      <c r="F2667" s="4">
        <v>27</v>
      </c>
      <c r="G2667" s="4">
        <v>458.62</v>
      </c>
      <c r="H2667" s="5">
        <v>45255</v>
      </c>
      <c r="I2667" s="4">
        <f>'Main Data (2)'!$D2667-'Main Data (2)'!$F2667</f>
        <v>232</v>
      </c>
      <c r="J2667" s="4">
        <f>'Main Data (2)'!$D2667*'Main Data (2)'!$G2667</f>
        <v>118782.58</v>
      </c>
      <c r="K2667" s="4">
        <f>'Main Data (2)'!$F2667*'Main Data (2)'!$G2667</f>
        <v>12382.74</v>
      </c>
      <c r="L2667" s="7" t="str">
        <f t="shared" si="41"/>
        <v>No</v>
      </c>
    </row>
    <row r="2668" spans="1:12" x14ac:dyDescent="0.25">
      <c r="A2668" s="2" t="s">
        <v>3673</v>
      </c>
      <c r="B2668" s="2" t="s">
        <v>8</v>
      </c>
      <c r="C2668" s="2" t="s">
        <v>15</v>
      </c>
      <c r="D2668" s="2">
        <v>224</v>
      </c>
      <c r="E2668" s="2">
        <v>33</v>
      </c>
      <c r="F2668" s="2">
        <v>219</v>
      </c>
      <c r="G2668" s="2">
        <v>270.89999999999998</v>
      </c>
      <c r="H2668" s="3">
        <v>45169</v>
      </c>
      <c r="I2668" s="2">
        <f>'Main Data (2)'!$D2668-'Main Data (2)'!$F2668</f>
        <v>5</v>
      </c>
      <c r="J2668" s="2">
        <f>'Main Data (2)'!$D2668*'Main Data (2)'!$G2668</f>
        <v>60681.599999999991</v>
      </c>
      <c r="K2668" s="2">
        <f>'Main Data (2)'!$F2668*'Main Data (2)'!$G2668</f>
        <v>59327.1</v>
      </c>
      <c r="L2668" s="6" t="str">
        <f t="shared" si="41"/>
        <v>No</v>
      </c>
    </row>
    <row r="2669" spans="1:12" x14ac:dyDescent="0.25">
      <c r="A2669" s="4" t="s">
        <v>3678</v>
      </c>
      <c r="B2669" s="4" t="s">
        <v>28</v>
      </c>
      <c r="C2669" s="4" t="s">
        <v>15</v>
      </c>
      <c r="D2669" s="4">
        <v>504</v>
      </c>
      <c r="E2669" s="4">
        <v>35</v>
      </c>
      <c r="F2669" s="4">
        <v>204</v>
      </c>
      <c r="G2669" s="4">
        <v>270.33</v>
      </c>
      <c r="H2669" s="5">
        <v>45088</v>
      </c>
      <c r="I2669" s="4">
        <f>'Main Data (2)'!$D2669-'Main Data (2)'!$F2669</f>
        <v>300</v>
      </c>
      <c r="J2669" s="4">
        <f>'Main Data (2)'!$D2669*'Main Data (2)'!$G2669</f>
        <v>136246.31999999998</v>
      </c>
      <c r="K2669" s="4">
        <f>'Main Data (2)'!$F2669*'Main Data (2)'!$G2669</f>
        <v>55147.32</v>
      </c>
      <c r="L2669" s="7" t="str">
        <f t="shared" si="41"/>
        <v>No</v>
      </c>
    </row>
    <row r="2670" spans="1:12" x14ac:dyDescent="0.25">
      <c r="A2670" s="2" t="s">
        <v>3687</v>
      </c>
      <c r="B2670" s="2" t="s">
        <v>37</v>
      </c>
      <c r="C2670" s="2" t="s">
        <v>15</v>
      </c>
      <c r="D2670" s="2">
        <v>199</v>
      </c>
      <c r="E2670" s="2">
        <v>82</v>
      </c>
      <c r="F2670" s="2">
        <v>155</v>
      </c>
      <c r="G2670" s="2">
        <v>446.27</v>
      </c>
      <c r="H2670" s="3">
        <v>44947</v>
      </c>
      <c r="I2670" s="2">
        <f>'Main Data (2)'!$D2670-'Main Data (2)'!$F2670</f>
        <v>44</v>
      </c>
      <c r="J2670" s="2">
        <f>'Main Data (2)'!$D2670*'Main Data (2)'!$G2670</f>
        <v>88807.73</v>
      </c>
      <c r="K2670" s="2">
        <f>'Main Data (2)'!$F2670*'Main Data (2)'!$G2670</f>
        <v>69171.849999999991</v>
      </c>
      <c r="L2670" s="6" t="str">
        <f t="shared" si="41"/>
        <v>No</v>
      </c>
    </row>
    <row r="2671" spans="1:12" x14ac:dyDescent="0.25">
      <c r="A2671" s="4" t="s">
        <v>3690</v>
      </c>
      <c r="B2671" s="4" t="s">
        <v>8</v>
      </c>
      <c r="C2671" s="4" t="s">
        <v>15</v>
      </c>
      <c r="D2671" s="4">
        <v>245</v>
      </c>
      <c r="E2671" s="4">
        <v>71</v>
      </c>
      <c r="F2671" s="4">
        <v>75</v>
      </c>
      <c r="G2671" s="4">
        <v>490.88</v>
      </c>
      <c r="H2671" s="5">
        <v>44949</v>
      </c>
      <c r="I2671" s="4">
        <f>'Main Data (2)'!$D2671-'Main Data (2)'!$F2671</f>
        <v>170</v>
      </c>
      <c r="J2671" s="4">
        <f>'Main Data (2)'!$D2671*'Main Data (2)'!$G2671</f>
        <v>120265.60000000001</v>
      </c>
      <c r="K2671" s="4">
        <f>'Main Data (2)'!$F2671*'Main Data (2)'!$G2671</f>
        <v>36816</v>
      </c>
      <c r="L2671" s="7" t="str">
        <f t="shared" si="41"/>
        <v>No</v>
      </c>
    </row>
    <row r="2672" spans="1:12" x14ac:dyDescent="0.25">
      <c r="A2672" s="2" t="s">
        <v>3692</v>
      </c>
      <c r="B2672" s="2" t="s">
        <v>14</v>
      </c>
      <c r="C2672" s="2" t="s">
        <v>15</v>
      </c>
      <c r="D2672" s="2">
        <v>352</v>
      </c>
      <c r="E2672" s="2">
        <v>34</v>
      </c>
      <c r="F2672" s="2">
        <v>142</v>
      </c>
      <c r="G2672" s="2">
        <v>244.02</v>
      </c>
      <c r="H2672" s="3">
        <v>45041</v>
      </c>
      <c r="I2672" s="2">
        <f>'Main Data (2)'!$D2672-'Main Data (2)'!$F2672</f>
        <v>210</v>
      </c>
      <c r="J2672" s="2">
        <f>'Main Data (2)'!$D2672*'Main Data (2)'!$G2672</f>
        <v>85895.040000000008</v>
      </c>
      <c r="K2672" s="2">
        <f>'Main Data (2)'!$F2672*'Main Data (2)'!$G2672</f>
        <v>34650.840000000004</v>
      </c>
      <c r="L2672" s="6" t="str">
        <f t="shared" si="41"/>
        <v>No</v>
      </c>
    </row>
    <row r="2673" spans="1:12" x14ac:dyDescent="0.25">
      <c r="A2673" s="4" t="s">
        <v>3695</v>
      </c>
      <c r="B2673" s="4" t="s">
        <v>48</v>
      </c>
      <c r="C2673" s="4" t="s">
        <v>15</v>
      </c>
      <c r="D2673" s="4">
        <v>394</v>
      </c>
      <c r="E2673" s="4">
        <v>54</v>
      </c>
      <c r="F2673" s="4">
        <v>155</v>
      </c>
      <c r="G2673" s="4">
        <v>321.64</v>
      </c>
      <c r="H2673" s="5">
        <v>45215</v>
      </c>
      <c r="I2673" s="4">
        <f>'Main Data (2)'!$D2673-'Main Data (2)'!$F2673</f>
        <v>239</v>
      </c>
      <c r="J2673" s="4">
        <f>'Main Data (2)'!$D2673*'Main Data (2)'!$G2673</f>
        <v>126726.15999999999</v>
      </c>
      <c r="K2673" s="4">
        <f>'Main Data (2)'!$F2673*'Main Data (2)'!$G2673</f>
        <v>49854.2</v>
      </c>
      <c r="L2673" s="7" t="str">
        <f t="shared" si="41"/>
        <v>No</v>
      </c>
    </row>
    <row r="2674" spans="1:12" x14ac:dyDescent="0.25">
      <c r="A2674" s="2" t="s">
        <v>3710</v>
      </c>
      <c r="B2674" s="2" t="s">
        <v>21</v>
      </c>
      <c r="C2674" s="2" t="s">
        <v>15</v>
      </c>
      <c r="D2674" s="2">
        <v>306</v>
      </c>
      <c r="E2674" s="2">
        <v>87</v>
      </c>
      <c r="F2674" s="2">
        <v>134</v>
      </c>
      <c r="G2674" s="2">
        <v>356.28</v>
      </c>
      <c r="H2674" s="3">
        <v>45231</v>
      </c>
      <c r="I2674" s="2">
        <f>'Main Data (2)'!$D2674-'Main Data (2)'!$F2674</f>
        <v>172</v>
      </c>
      <c r="J2674" s="2">
        <f>'Main Data (2)'!$D2674*'Main Data (2)'!$G2674</f>
        <v>109021.68</v>
      </c>
      <c r="K2674" s="2">
        <f>'Main Data (2)'!$F2674*'Main Data (2)'!$G2674</f>
        <v>47741.52</v>
      </c>
      <c r="L2674" s="6" t="str">
        <f t="shared" si="41"/>
        <v>No</v>
      </c>
    </row>
    <row r="2675" spans="1:12" x14ac:dyDescent="0.25">
      <c r="A2675" s="4" t="s">
        <v>3715</v>
      </c>
      <c r="B2675" s="4" t="s">
        <v>37</v>
      </c>
      <c r="C2675" s="4" t="s">
        <v>15</v>
      </c>
      <c r="D2675" s="4">
        <v>579</v>
      </c>
      <c r="E2675" s="4">
        <v>55</v>
      </c>
      <c r="F2675" s="4">
        <v>297</v>
      </c>
      <c r="G2675" s="4">
        <v>343</v>
      </c>
      <c r="H2675" s="5">
        <v>45165</v>
      </c>
      <c r="I2675" s="4">
        <f>'Main Data (2)'!$D2675-'Main Data (2)'!$F2675</f>
        <v>282</v>
      </c>
      <c r="J2675" s="4">
        <f>'Main Data (2)'!$D2675*'Main Data (2)'!$G2675</f>
        <v>198597</v>
      </c>
      <c r="K2675" s="4">
        <f>'Main Data (2)'!$F2675*'Main Data (2)'!$G2675</f>
        <v>101871</v>
      </c>
      <c r="L2675" s="7" t="str">
        <f t="shared" si="41"/>
        <v>No</v>
      </c>
    </row>
    <row r="2676" spans="1:12" x14ac:dyDescent="0.25">
      <c r="A2676" s="2" t="s">
        <v>3720</v>
      </c>
      <c r="B2676" s="2" t="s">
        <v>8</v>
      </c>
      <c r="C2676" s="2" t="s">
        <v>15</v>
      </c>
      <c r="D2676" s="2">
        <v>417</v>
      </c>
      <c r="E2676" s="2">
        <v>91</v>
      </c>
      <c r="F2676" s="2">
        <v>202</v>
      </c>
      <c r="G2676" s="2">
        <v>43.33</v>
      </c>
      <c r="H2676" s="3">
        <v>45126</v>
      </c>
      <c r="I2676" s="2">
        <f>'Main Data (2)'!$D2676-'Main Data (2)'!$F2676</f>
        <v>215</v>
      </c>
      <c r="J2676" s="2">
        <f>'Main Data (2)'!$D2676*'Main Data (2)'!$G2676</f>
        <v>18068.61</v>
      </c>
      <c r="K2676" s="2">
        <f>'Main Data (2)'!$F2676*'Main Data (2)'!$G2676</f>
        <v>8752.66</v>
      </c>
      <c r="L2676" s="6" t="str">
        <f t="shared" si="41"/>
        <v>No</v>
      </c>
    </row>
    <row r="2677" spans="1:12" x14ac:dyDescent="0.25">
      <c r="A2677" s="4" t="s">
        <v>3727</v>
      </c>
      <c r="B2677" s="4" t="s">
        <v>26</v>
      </c>
      <c r="C2677" s="4" t="s">
        <v>15</v>
      </c>
      <c r="D2677" s="4">
        <v>208</v>
      </c>
      <c r="E2677" s="4">
        <v>72</v>
      </c>
      <c r="F2677" s="4">
        <v>137</v>
      </c>
      <c r="G2677" s="4">
        <v>417.21</v>
      </c>
      <c r="H2677" s="5">
        <v>45137</v>
      </c>
      <c r="I2677" s="4">
        <f>'Main Data (2)'!$D2677-'Main Data (2)'!$F2677</f>
        <v>71</v>
      </c>
      <c r="J2677" s="4">
        <f>'Main Data (2)'!$D2677*'Main Data (2)'!$G2677</f>
        <v>86779.68</v>
      </c>
      <c r="K2677" s="4">
        <f>'Main Data (2)'!$F2677*'Main Data (2)'!$G2677</f>
        <v>57157.77</v>
      </c>
      <c r="L2677" s="7" t="str">
        <f t="shared" si="41"/>
        <v>No</v>
      </c>
    </row>
    <row r="2678" spans="1:12" x14ac:dyDescent="0.25">
      <c r="A2678" s="2" t="s">
        <v>3733</v>
      </c>
      <c r="B2678" s="2" t="s">
        <v>48</v>
      </c>
      <c r="C2678" s="2" t="s">
        <v>15</v>
      </c>
      <c r="D2678" s="2">
        <v>464</v>
      </c>
      <c r="E2678" s="2">
        <v>57</v>
      </c>
      <c r="F2678" s="2">
        <v>229</v>
      </c>
      <c r="G2678" s="2">
        <v>465.21</v>
      </c>
      <c r="H2678" s="3">
        <v>45122</v>
      </c>
      <c r="I2678" s="2">
        <f>'Main Data (2)'!$D2678-'Main Data (2)'!$F2678</f>
        <v>235</v>
      </c>
      <c r="J2678" s="2">
        <f>'Main Data (2)'!$D2678*'Main Data (2)'!$G2678</f>
        <v>215857.44</v>
      </c>
      <c r="K2678" s="2">
        <f>'Main Data (2)'!$F2678*'Main Data (2)'!$G2678</f>
        <v>106533.09</v>
      </c>
      <c r="L2678" s="6" t="str">
        <f t="shared" si="41"/>
        <v>No</v>
      </c>
    </row>
    <row r="2679" spans="1:12" x14ac:dyDescent="0.25">
      <c r="A2679" s="4" t="s">
        <v>3738</v>
      </c>
      <c r="B2679" s="4" t="s">
        <v>8</v>
      </c>
      <c r="C2679" s="4" t="s">
        <v>15</v>
      </c>
      <c r="D2679" s="4">
        <v>102</v>
      </c>
      <c r="E2679" s="4">
        <v>58</v>
      </c>
      <c r="F2679" s="4">
        <v>41</v>
      </c>
      <c r="G2679" s="4">
        <v>52.04</v>
      </c>
      <c r="H2679" s="5">
        <v>45094</v>
      </c>
      <c r="I2679" s="4">
        <f>'Main Data (2)'!$D2679-'Main Data (2)'!$F2679</f>
        <v>61</v>
      </c>
      <c r="J2679" s="4">
        <f>'Main Data (2)'!$D2679*'Main Data (2)'!$G2679</f>
        <v>5308.08</v>
      </c>
      <c r="K2679" s="4">
        <f>'Main Data (2)'!$F2679*'Main Data (2)'!$G2679</f>
        <v>2133.64</v>
      </c>
      <c r="L2679" s="7" t="str">
        <f t="shared" si="41"/>
        <v>No</v>
      </c>
    </row>
    <row r="2680" spans="1:12" x14ac:dyDescent="0.25">
      <c r="A2680" s="2" t="s">
        <v>3747</v>
      </c>
      <c r="B2680" s="2" t="s">
        <v>14</v>
      </c>
      <c r="C2680" s="2" t="s">
        <v>15</v>
      </c>
      <c r="D2680" s="2">
        <v>94</v>
      </c>
      <c r="E2680" s="2">
        <v>38</v>
      </c>
      <c r="F2680" s="2">
        <v>78</v>
      </c>
      <c r="G2680" s="2">
        <v>371.48</v>
      </c>
      <c r="H2680" s="3">
        <v>45128</v>
      </c>
      <c r="I2680" s="2">
        <f>'Main Data (2)'!$D2680-'Main Data (2)'!$F2680</f>
        <v>16</v>
      </c>
      <c r="J2680" s="2">
        <f>'Main Data (2)'!$D2680*'Main Data (2)'!$G2680</f>
        <v>34919.120000000003</v>
      </c>
      <c r="K2680" s="2">
        <f>'Main Data (2)'!$F2680*'Main Data (2)'!$G2680</f>
        <v>28975.440000000002</v>
      </c>
      <c r="L2680" s="6" t="str">
        <f t="shared" si="41"/>
        <v>No</v>
      </c>
    </row>
    <row r="2681" spans="1:12" x14ac:dyDescent="0.25">
      <c r="A2681" s="4" t="s">
        <v>3753</v>
      </c>
      <c r="B2681" s="4" t="s">
        <v>26</v>
      </c>
      <c r="C2681" s="4" t="s">
        <v>15</v>
      </c>
      <c r="D2681" s="4">
        <v>256</v>
      </c>
      <c r="E2681" s="4">
        <v>44</v>
      </c>
      <c r="F2681" s="4">
        <v>7</v>
      </c>
      <c r="G2681" s="4">
        <v>309.63</v>
      </c>
      <c r="H2681" s="5">
        <v>45156</v>
      </c>
      <c r="I2681" s="4">
        <f>'Main Data (2)'!$D2681-'Main Data (2)'!$F2681</f>
        <v>249</v>
      </c>
      <c r="J2681" s="4">
        <f>'Main Data (2)'!$D2681*'Main Data (2)'!$G2681</f>
        <v>79265.279999999999</v>
      </c>
      <c r="K2681" s="4">
        <f>'Main Data (2)'!$F2681*'Main Data (2)'!$G2681</f>
        <v>2167.41</v>
      </c>
      <c r="L2681" s="7" t="str">
        <f t="shared" si="41"/>
        <v>No</v>
      </c>
    </row>
    <row r="2682" spans="1:12" x14ac:dyDescent="0.25">
      <c r="A2682" s="2" t="s">
        <v>3758</v>
      </c>
      <c r="B2682" s="2" t="s">
        <v>8</v>
      </c>
      <c r="C2682" s="2" t="s">
        <v>15</v>
      </c>
      <c r="D2682" s="2">
        <v>494</v>
      </c>
      <c r="E2682" s="2">
        <v>97</v>
      </c>
      <c r="F2682" s="2">
        <v>221</v>
      </c>
      <c r="G2682" s="2">
        <v>55.45</v>
      </c>
      <c r="H2682" s="3">
        <v>45085</v>
      </c>
      <c r="I2682" s="2">
        <f>'Main Data (2)'!$D2682-'Main Data (2)'!$F2682</f>
        <v>273</v>
      </c>
      <c r="J2682" s="2">
        <f>'Main Data (2)'!$D2682*'Main Data (2)'!$G2682</f>
        <v>27392.300000000003</v>
      </c>
      <c r="K2682" s="2">
        <f>'Main Data (2)'!$F2682*'Main Data (2)'!$G2682</f>
        <v>12254.45</v>
      </c>
      <c r="L2682" s="6" t="str">
        <f t="shared" si="41"/>
        <v>No</v>
      </c>
    </row>
    <row r="2683" spans="1:12" x14ac:dyDescent="0.25">
      <c r="A2683" s="4" t="s">
        <v>3759</v>
      </c>
      <c r="B2683" s="4" t="s">
        <v>48</v>
      </c>
      <c r="C2683" s="4" t="s">
        <v>15</v>
      </c>
      <c r="D2683" s="4">
        <v>191</v>
      </c>
      <c r="E2683" s="4">
        <v>48</v>
      </c>
      <c r="F2683" s="4">
        <v>129</v>
      </c>
      <c r="G2683" s="4">
        <v>84.45</v>
      </c>
      <c r="H2683" s="5">
        <v>45231</v>
      </c>
      <c r="I2683" s="4">
        <f>'Main Data (2)'!$D2683-'Main Data (2)'!$F2683</f>
        <v>62</v>
      </c>
      <c r="J2683" s="4">
        <f>'Main Data (2)'!$D2683*'Main Data (2)'!$G2683</f>
        <v>16129.95</v>
      </c>
      <c r="K2683" s="4">
        <f>'Main Data (2)'!$F2683*'Main Data (2)'!$G2683</f>
        <v>10894.050000000001</v>
      </c>
      <c r="L2683" s="7" t="str">
        <f t="shared" si="41"/>
        <v>No</v>
      </c>
    </row>
    <row r="2684" spans="1:12" x14ac:dyDescent="0.25">
      <c r="A2684" s="2" t="s">
        <v>3766</v>
      </c>
      <c r="B2684" s="2" t="s">
        <v>14</v>
      </c>
      <c r="C2684" s="2" t="s">
        <v>15</v>
      </c>
      <c r="D2684" s="2">
        <v>328</v>
      </c>
      <c r="E2684" s="2">
        <v>32</v>
      </c>
      <c r="F2684" s="2">
        <v>39</v>
      </c>
      <c r="G2684" s="2">
        <v>374.64</v>
      </c>
      <c r="H2684" s="3">
        <v>45210</v>
      </c>
      <c r="I2684" s="2">
        <f>'Main Data (2)'!$D2684-'Main Data (2)'!$F2684</f>
        <v>289</v>
      </c>
      <c r="J2684" s="2">
        <f>'Main Data (2)'!$D2684*'Main Data (2)'!$G2684</f>
        <v>122881.92</v>
      </c>
      <c r="K2684" s="2">
        <f>'Main Data (2)'!$F2684*'Main Data (2)'!$G2684</f>
        <v>14610.96</v>
      </c>
      <c r="L2684" s="6" t="str">
        <f t="shared" si="41"/>
        <v>No</v>
      </c>
    </row>
    <row r="2685" spans="1:12" x14ac:dyDescent="0.25">
      <c r="A2685" s="4" t="s">
        <v>3767</v>
      </c>
      <c r="B2685" s="4" t="s">
        <v>37</v>
      </c>
      <c r="C2685" s="4" t="s">
        <v>15</v>
      </c>
      <c r="D2685" s="4">
        <v>191</v>
      </c>
      <c r="E2685" s="4">
        <v>80</v>
      </c>
      <c r="F2685" s="4">
        <v>190</v>
      </c>
      <c r="G2685" s="4">
        <v>177.61</v>
      </c>
      <c r="H2685" s="5">
        <v>44941</v>
      </c>
      <c r="I2685" s="4">
        <f>'Main Data (2)'!$D2685-'Main Data (2)'!$F2685</f>
        <v>1</v>
      </c>
      <c r="J2685" s="4">
        <f>'Main Data (2)'!$D2685*'Main Data (2)'!$G2685</f>
        <v>33923.51</v>
      </c>
      <c r="K2685" s="4">
        <f>'Main Data (2)'!$F2685*'Main Data (2)'!$G2685</f>
        <v>33745.9</v>
      </c>
      <c r="L2685" s="7" t="str">
        <f t="shared" si="41"/>
        <v>No</v>
      </c>
    </row>
    <row r="2686" spans="1:12" x14ac:dyDescent="0.25">
      <c r="A2686" s="2" t="s">
        <v>3769</v>
      </c>
      <c r="B2686" s="2" t="s">
        <v>35</v>
      </c>
      <c r="C2686" s="2" t="s">
        <v>15</v>
      </c>
      <c r="D2686" s="2">
        <v>192</v>
      </c>
      <c r="E2686" s="2">
        <v>99</v>
      </c>
      <c r="F2686" s="2">
        <v>144</v>
      </c>
      <c r="G2686" s="2">
        <v>226.22</v>
      </c>
      <c r="H2686" s="3">
        <v>45002</v>
      </c>
      <c r="I2686" s="2">
        <f>'Main Data (2)'!$D2686-'Main Data (2)'!$F2686</f>
        <v>48</v>
      </c>
      <c r="J2686" s="2">
        <f>'Main Data (2)'!$D2686*'Main Data (2)'!$G2686</f>
        <v>43434.239999999998</v>
      </c>
      <c r="K2686" s="2">
        <f>'Main Data (2)'!$F2686*'Main Data (2)'!$G2686</f>
        <v>32575.68</v>
      </c>
      <c r="L2686" s="6" t="str">
        <f t="shared" si="41"/>
        <v>No</v>
      </c>
    </row>
    <row r="2687" spans="1:12" x14ac:dyDescent="0.25">
      <c r="A2687" s="4" t="s">
        <v>3771</v>
      </c>
      <c r="B2687" s="4" t="s">
        <v>14</v>
      </c>
      <c r="C2687" s="4" t="s">
        <v>15</v>
      </c>
      <c r="D2687" s="4">
        <v>308</v>
      </c>
      <c r="E2687" s="4">
        <v>45</v>
      </c>
      <c r="F2687" s="4">
        <v>212</v>
      </c>
      <c r="G2687" s="4">
        <v>341.63</v>
      </c>
      <c r="H2687" s="5">
        <v>45231</v>
      </c>
      <c r="I2687" s="4">
        <f>'Main Data (2)'!$D2687-'Main Data (2)'!$F2687</f>
        <v>96</v>
      </c>
      <c r="J2687" s="4">
        <f>'Main Data (2)'!$D2687*'Main Data (2)'!$G2687</f>
        <v>105222.04</v>
      </c>
      <c r="K2687" s="4">
        <f>'Main Data (2)'!$F2687*'Main Data (2)'!$G2687</f>
        <v>72425.56</v>
      </c>
      <c r="L2687" s="7" t="str">
        <f t="shared" si="41"/>
        <v>No</v>
      </c>
    </row>
    <row r="2688" spans="1:12" x14ac:dyDescent="0.25">
      <c r="A2688" s="2" t="s">
        <v>3776</v>
      </c>
      <c r="B2688" s="2" t="s">
        <v>48</v>
      </c>
      <c r="C2688" s="2" t="s">
        <v>15</v>
      </c>
      <c r="D2688" s="2">
        <v>271</v>
      </c>
      <c r="E2688" s="2">
        <v>56</v>
      </c>
      <c r="F2688" s="2">
        <v>11</v>
      </c>
      <c r="G2688" s="2">
        <v>419.61</v>
      </c>
      <c r="H2688" s="3">
        <v>45045</v>
      </c>
      <c r="I2688" s="2">
        <f>'Main Data (2)'!$D2688-'Main Data (2)'!$F2688</f>
        <v>260</v>
      </c>
      <c r="J2688" s="2">
        <f>'Main Data (2)'!$D2688*'Main Data (2)'!$G2688</f>
        <v>113714.31</v>
      </c>
      <c r="K2688" s="2">
        <f>'Main Data (2)'!$F2688*'Main Data (2)'!$G2688</f>
        <v>4615.71</v>
      </c>
      <c r="L2688" s="6" t="str">
        <f t="shared" si="41"/>
        <v>No</v>
      </c>
    </row>
    <row r="2689" spans="1:12" x14ac:dyDescent="0.25">
      <c r="A2689" s="4" t="s">
        <v>3781</v>
      </c>
      <c r="B2689" s="4" t="s">
        <v>12</v>
      </c>
      <c r="C2689" s="4" t="s">
        <v>15</v>
      </c>
      <c r="D2689" s="4">
        <v>246</v>
      </c>
      <c r="E2689" s="4">
        <v>69</v>
      </c>
      <c r="F2689" s="4">
        <v>66</v>
      </c>
      <c r="G2689" s="4">
        <v>274.47000000000003</v>
      </c>
      <c r="H2689" s="5">
        <v>45126</v>
      </c>
      <c r="I2689" s="4">
        <f>'Main Data (2)'!$D2689-'Main Data (2)'!$F2689</f>
        <v>180</v>
      </c>
      <c r="J2689" s="4">
        <f>'Main Data (2)'!$D2689*'Main Data (2)'!$G2689</f>
        <v>67519.62000000001</v>
      </c>
      <c r="K2689" s="4">
        <f>'Main Data (2)'!$F2689*'Main Data (2)'!$G2689</f>
        <v>18115.02</v>
      </c>
      <c r="L2689" s="7" t="str">
        <f t="shared" si="41"/>
        <v>No</v>
      </c>
    </row>
    <row r="2690" spans="1:12" x14ac:dyDescent="0.25">
      <c r="A2690" s="2" t="s">
        <v>3786</v>
      </c>
      <c r="B2690" s="2" t="s">
        <v>14</v>
      </c>
      <c r="C2690" s="2" t="s">
        <v>15</v>
      </c>
      <c r="D2690" s="2">
        <v>246</v>
      </c>
      <c r="E2690" s="2">
        <v>31</v>
      </c>
      <c r="F2690" s="2">
        <v>85</v>
      </c>
      <c r="G2690" s="2">
        <v>262.95999999999998</v>
      </c>
      <c r="H2690" s="3">
        <v>45183</v>
      </c>
      <c r="I2690" s="2">
        <f>'Main Data (2)'!$D2690-'Main Data (2)'!$F2690</f>
        <v>161</v>
      </c>
      <c r="J2690" s="2">
        <f>'Main Data (2)'!$D2690*'Main Data (2)'!$G2690</f>
        <v>64688.159999999996</v>
      </c>
      <c r="K2690" s="2">
        <f>'Main Data (2)'!$F2690*'Main Data (2)'!$G2690</f>
        <v>22351.599999999999</v>
      </c>
      <c r="L2690" s="6" t="str">
        <f t="shared" ref="L2690:L2753" si="42">IF(D2690&lt;=E2690,"Yes","No")</f>
        <v>No</v>
      </c>
    </row>
    <row r="2691" spans="1:12" x14ac:dyDescent="0.25">
      <c r="A2691" s="4" t="s">
        <v>3788</v>
      </c>
      <c r="B2691" s="4" t="s">
        <v>35</v>
      </c>
      <c r="C2691" s="4" t="s">
        <v>15</v>
      </c>
      <c r="D2691" s="4">
        <v>245</v>
      </c>
      <c r="E2691" s="4">
        <v>37</v>
      </c>
      <c r="F2691" s="4">
        <v>209</v>
      </c>
      <c r="G2691" s="4">
        <v>309.83</v>
      </c>
      <c r="H2691" s="5">
        <v>45011</v>
      </c>
      <c r="I2691" s="4">
        <f>'Main Data (2)'!$D2691-'Main Data (2)'!$F2691</f>
        <v>36</v>
      </c>
      <c r="J2691" s="4">
        <f>'Main Data (2)'!$D2691*'Main Data (2)'!$G2691</f>
        <v>75908.349999999991</v>
      </c>
      <c r="K2691" s="4">
        <f>'Main Data (2)'!$F2691*'Main Data (2)'!$G2691</f>
        <v>64754.469999999994</v>
      </c>
      <c r="L2691" s="7" t="str">
        <f t="shared" si="42"/>
        <v>No</v>
      </c>
    </row>
    <row r="2692" spans="1:12" x14ac:dyDescent="0.25">
      <c r="A2692" s="2" t="s">
        <v>3800</v>
      </c>
      <c r="B2692" s="2" t="s">
        <v>35</v>
      </c>
      <c r="C2692" s="2" t="s">
        <v>15</v>
      </c>
      <c r="D2692" s="2">
        <v>419</v>
      </c>
      <c r="E2692" s="2">
        <v>98</v>
      </c>
      <c r="F2692" s="2">
        <v>136</v>
      </c>
      <c r="G2692" s="2">
        <v>438.01</v>
      </c>
      <c r="H2692" s="3">
        <v>45093</v>
      </c>
      <c r="I2692" s="2">
        <f>'Main Data (2)'!$D2692-'Main Data (2)'!$F2692</f>
        <v>283</v>
      </c>
      <c r="J2692" s="2">
        <f>'Main Data (2)'!$D2692*'Main Data (2)'!$G2692</f>
        <v>183526.19</v>
      </c>
      <c r="K2692" s="2">
        <f>'Main Data (2)'!$F2692*'Main Data (2)'!$G2692</f>
        <v>59569.36</v>
      </c>
      <c r="L2692" s="6" t="str">
        <f t="shared" si="42"/>
        <v>No</v>
      </c>
    </row>
    <row r="2693" spans="1:12" x14ac:dyDescent="0.25">
      <c r="A2693" s="4" t="s">
        <v>3801</v>
      </c>
      <c r="B2693" s="4" t="s">
        <v>48</v>
      </c>
      <c r="C2693" s="4" t="s">
        <v>15</v>
      </c>
      <c r="D2693" s="4">
        <v>280</v>
      </c>
      <c r="E2693" s="4">
        <v>74</v>
      </c>
      <c r="F2693" s="4">
        <v>174</v>
      </c>
      <c r="G2693" s="4">
        <v>338.48</v>
      </c>
      <c r="H2693" s="5">
        <v>45002</v>
      </c>
      <c r="I2693" s="4">
        <f>'Main Data (2)'!$D2693-'Main Data (2)'!$F2693</f>
        <v>106</v>
      </c>
      <c r="J2693" s="4">
        <f>'Main Data (2)'!$D2693*'Main Data (2)'!$G2693</f>
        <v>94774.400000000009</v>
      </c>
      <c r="K2693" s="4">
        <f>'Main Data (2)'!$F2693*'Main Data (2)'!$G2693</f>
        <v>58895.520000000004</v>
      </c>
      <c r="L2693" s="7" t="str">
        <f t="shared" si="42"/>
        <v>No</v>
      </c>
    </row>
    <row r="2694" spans="1:12" x14ac:dyDescent="0.25">
      <c r="A2694" s="2" t="s">
        <v>3802</v>
      </c>
      <c r="B2694" s="2" t="s">
        <v>21</v>
      </c>
      <c r="C2694" s="2" t="s">
        <v>15</v>
      </c>
      <c r="D2694" s="2">
        <v>335</v>
      </c>
      <c r="E2694" s="2">
        <v>95</v>
      </c>
      <c r="F2694" s="2">
        <v>188</v>
      </c>
      <c r="G2694" s="2">
        <v>222.99</v>
      </c>
      <c r="H2694" s="3">
        <v>45242</v>
      </c>
      <c r="I2694" s="2">
        <f>'Main Data (2)'!$D2694-'Main Data (2)'!$F2694</f>
        <v>147</v>
      </c>
      <c r="J2694" s="2">
        <f>'Main Data (2)'!$D2694*'Main Data (2)'!$G2694</f>
        <v>74701.650000000009</v>
      </c>
      <c r="K2694" s="2">
        <f>'Main Data (2)'!$F2694*'Main Data (2)'!$G2694</f>
        <v>41922.120000000003</v>
      </c>
      <c r="L2694" s="6" t="str">
        <f t="shared" si="42"/>
        <v>No</v>
      </c>
    </row>
    <row r="2695" spans="1:12" x14ac:dyDescent="0.25">
      <c r="A2695" s="4" t="s">
        <v>3803</v>
      </c>
      <c r="B2695" s="4" t="s">
        <v>48</v>
      </c>
      <c r="C2695" s="4" t="s">
        <v>15</v>
      </c>
      <c r="D2695" s="4">
        <v>272</v>
      </c>
      <c r="E2695" s="4">
        <v>56</v>
      </c>
      <c r="F2695" s="4">
        <v>78</v>
      </c>
      <c r="G2695" s="4">
        <v>413.05</v>
      </c>
      <c r="H2695" s="5">
        <v>44941</v>
      </c>
      <c r="I2695" s="4">
        <f>'Main Data (2)'!$D2695-'Main Data (2)'!$F2695</f>
        <v>194</v>
      </c>
      <c r="J2695" s="4">
        <f>'Main Data (2)'!$D2695*'Main Data (2)'!$G2695</f>
        <v>112349.6</v>
      </c>
      <c r="K2695" s="4">
        <f>'Main Data (2)'!$F2695*'Main Data (2)'!$G2695</f>
        <v>32217.9</v>
      </c>
      <c r="L2695" s="7" t="str">
        <f t="shared" si="42"/>
        <v>No</v>
      </c>
    </row>
    <row r="2696" spans="1:12" x14ac:dyDescent="0.25">
      <c r="A2696" s="2" t="s">
        <v>3804</v>
      </c>
      <c r="B2696" s="2" t="s">
        <v>17</v>
      </c>
      <c r="C2696" s="2" t="s">
        <v>15</v>
      </c>
      <c r="D2696" s="2">
        <v>450</v>
      </c>
      <c r="E2696" s="2">
        <v>56</v>
      </c>
      <c r="F2696" s="2">
        <v>194</v>
      </c>
      <c r="G2696" s="2">
        <v>293.92</v>
      </c>
      <c r="H2696" s="3">
        <v>45265</v>
      </c>
      <c r="I2696" s="2">
        <f>'Main Data (2)'!$D2696-'Main Data (2)'!$F2696</f>
        <v>256</v>
      </c>
      <c r="J2696" s="2">
        <f>'Main Data (2)'!$D2696*'Main Data (2)'!$G2696</f>
        <v>132264</v>
      </c>
      <c r="K2696" s="2">
        <f>'Main Data (2)'!$F2696*'Main Data (2)'!$G2696</f>
        <v>57020.480000000003</v>
      </c>
      <c r="L2696" s="6" t="str">
        <f t="shared" si="42"/>
        <v>No</v>
      </c>
    </row>
    <row r="2697" spans="1:12" x14ac:dyDescent="0.25">
      <c r="A2697" s="4" t="s">
        <v>3805</v>
      </c>
      <c r="B2697" s="4" t="s">
        <v>35</v>
      </c>
      <c r="C2697" s="4" t="s">
        <v>15</v>
      </c>
      <c r="D2697" s="4">
        <v>100</v>
      </c>
      <c r="E2697" s="4">
        <v>53</v>
      </c>
      <c r="F2697" s="4">
        <v>2</v>
      </c>
      <c r="G2697" s="4">
        <v>146.62</v>
      </c>
      <c r="H2697" s="5">
        <v>45113</v>
      </c>
      <c r="I2697" s="4">
        <f>'Main Data (2)'!$D2697-'Main Data (2)'!$F2697</f>
        <v>98</v>
      </c>
      <c r="J2697" s="4">
        <f>'Main Data (2)'!$D2697*'Main Data (2)'!$G2697</f>
        <v>14662</v>
      </c>
      <c r="K2697" s="4">
        <f>'Main Data (2)'!$F2697*'Main Data (2)'!$G2697</f>
        <v>293.24</v>
      </c>
      <c r="L2697" s="7" t="str">
        <f t="shared" si="42"/>
        <v>No</v>
      </c>
    </row>
    <row r="2698" spans="1:12" x14ac:dyDescent="0.25">
      <c r="A2698" s="2" t="s">
        <v>3808</v>
      </c>
      <c r="B2698" s="2" t="s">
        <v>35</v>
      </c>
      <c r="C2698" s="2" t="s">
        <v>15</v>
      </c>
      <c r="D2698" s="2">
        <v>422</v>
      </c>
      <c r="E2698" s="2">
        <v>51</v>
      </c>
      <c r="F2698" s="2">
        <v>155</v>
      </c>
      <c r="G2698" s="2">
        <v>376.23</v>
      </c>
      <c r="H2698" s="3">
        <v>45154</v>
      </c>
      <c r="I2698" s="2">
        <f>'Main Data (2)'!$D2698-'Main Data (2)'!$F2698</f>
        <v>267</v>
      </c>
      <c r="J2698" s="2">
        <f>'Main Data (2)'!$D2698*'Main Data (2)'!$G2698</f>
        <v>158769.06</v>
      </c>
      <c r="K2698" s="2">
        <f>'Main Data (2)'!$F2698*'Main Data (2)'!$G2698</f>
        <v>58315.65</v>
      </c>
      <c r="L2698" s="6" t="str">
        <f t="shared" si="42"/>
        <v>No</v>
      </c>
    </row>
    <row r="2699" spans="1:12" x14ac:dyDescent="0.25">
      <c r="A2699" s="4" t="s">
        <v>3810</v>
      </c>
      <c r="B2699" s="4" t="s">
        <v>48</v>
      </c>
      <c r="C2699" s="4" t="s">
        <v>15</v>
      </c>
      <c r="D2699" s="4">
        <v>107</v>
      </c>
      <c r="E2699" s="4">
        <v>34</v>
      </c>
      <c r="F2699" s="4">
        <v>29</v>
      </c>
      <c r="G2699" s="4">
        <v>484.21</v>
      </c>
      <c r="H2699" s="5">
        <v>45006</v>
      </c>
      <c r="I2699" s="4">
        <f>'Main Data (2)'!$D2699-'Main Data (2)'!$F2699</f>
        <v>78</v>
      </c>
      <c r="J2699" s="4">
        <f>'Main Data (2)'!$D2699*'Main Data (2)'!$G2699</f>
        <v>51810.47</v>
      </c>
      <c r="K2699" s="4">
        <f>'Main Data (2)'!$F2699*'Main Data (2)'!$G2699</f>
        <v>14042.09</v>
      </c>
      <c r="L2699" s="7" t="str">
        <f t="shared" si="42"/>
        <v>No</v>
      </c>
    </row>
    <row r="2700" spans="1:12" x14ac:dyDescent="0.25">
      <c r="A2700" s="2" t="s">
        <v>3819</v>
      </c>
      <c r="B2700" s="2" t="s">
        <v>17</v>
      </c>
      <c r="C2700" s="2" t="s">
        <v>15</v>
      </c>
      <c r="D2700" s="2">
        <v>399</v>
      </c>
      <c r="E2700" s="2">
        <v>49</v>
      </c>
      <c r="F2700" s="2">
        <v>110</v>
      </c>
      <c r="G2700" s="2">
        <v>71.69</v>
      </c>
      <c r="H2700" s="3">
        <v>44961</v>
      </c>
      <c r="I2700" s="2">
        <f>'Main Data (2)'!$D2700-'Main Data (2)'!$F2700</f>
        <v>289</v>
      </c>
      <c r="J2700" s="2">
        <f>'Main Data (2)'!$D2700*'Main Data (2)'!$G2700</f>
        <v>28604.309999999998</v>
      </c>
      <c r="K2700" s="2">
        <f>'Main Data (2)'!$F2700*'Main Data (2)'!$G2700</f>
        <v>7885.9</v>
      </c>
      <c r="L2700" s="6" t="str">
        <f t="shared" si="42"/>
        <v>No</v>
      </c>
    </row>
    <row r="2701" spans="1:12" x14ac:dyDescent="0.25">
      <c r="A2701" s="4" t="s">
        <v>3820</v>
      </c>
      <c r="B2701" s="4" t="s">
        <v>26</v>
      </c>
      <c r="C2701" s="4" t="s">
        <v>15</v>
      </c>
      <c r="D2701" s="4">
        <v>309</v>
      </c>
      <c r="E2701" s="4">
        <v>88</v>
      </c>
      <c r="F2701" s="4">
        <v>255</v>
      </c>
      <c r="G2701" s="4">
        <v>28.15</v>
      </c>
      <c r="H2701" s="5">
        <v>45002</v>
      </c>
      <c r="I2701" s="4">
        <f>'Main Data (2)'!$D2701-'Main Data (2)'!$F2701</f>
        <v>54</v>
      </c>
      <c r="J2701" s="4">
        <f>'Main Data (2)'!$D2701*'Main Data (2)'!$G2701</f>
        <v>8698.35</v>
      </c>
      <c r="K2701" s="4">
        <f>'Main Data (2)'!$F2701*'Main Data (2)'!$G2701</f>
        <v>7178.25</v>
      </c>
      <c r="L2701" s="7" t="str">
        <f t="shared" si="42"/>
        <v>No</v>
      </c>
    </row>
    <row r="2702" spans="1:12" x14ac:dyDescent="0.25">
      <c r="A2702" s="2" t="s">
        <v>3821</v>
      </c>
      <c r="B2702" s="2" t="s">
        <v>37</v>
      </c>
      <c r="C2702" s="2" t="s">
        <v>15</v>
      </c>
      <c r="D2702" s="2">
        <v>513</v>
      </c>
      <c r="E2702" s="2">
        <v>90</v>
      </c>
      <c r="F2702" s="2">
        <v>281</v>
      </c>
      <c r="G2702" s="2">
        <v>427.79</v>
      </c>
      <c r="H2702" s="3">
        <v>45179</v>
      </c>
      <c r="I2702" s="2">
        <f>'Main Data (2)'!$D2702-'Main Data (2)'!$F2702</f>
        <v>232</v>
      </c>
      <c r="J2702" s="2">
        <f>'Main Data (2)'!$D2702*'Main Data (2)'!$G2702</f>
        <v>219456.27000000002</v>
      </c>
      <c r="K2702" s="2">
        <f>'Main Data (2)'!$F2702*'Main Data (2)'!$G2702</f>
        <v>120208.99</v>
      </c>
      <c r="L2702" s="6" t="str">
        <f t="shared" si="42"/>
        <v>No</v>
      </c>
    </row>
    <row r="2703" spans="1:12" x14ac:dyDescent="0.25">
      <c r="A2703" s="4" t="s">
        <v>3824</v>
      </c>
      <c r="B2703" s="4" t="s">
        <v>48</v>
      </c>
      <c r="C2703" s="4" t="s">
        <v>15</v>
      </c>
      <c r="D2703" s="4">
        <v>386</v>
      </c>
      <c r="E2703" s="4">
        <v>65</v>
      </c>
      <c r="F2703" s="4">
        <v>194</v>
      </c>
      <c r="G2703" s="4">
        <v>173.54</v>
      </c>
      <c r="H2703" s="5">
        <v>45201</v>
      </c>
      <c r="I2703" s="4">
        <f>'Main Data (2)'!$D2703-'Main Data (2)'!$F2703</f>
        <v>192</v>
      </c>
      <c r="J2703" s="4">
        <f>'Main Data (2)'!$D2703*'Main Data (2)'!$G2703</f>
        <v>66986.44</v>
      </c>
      <c r="K2703" s="4">
        <f>'Main Data (2)'!$F2703*'Main Data (2)'!$G2703</f>
        <v>33666.76</v>
      </c>
      <c r="L2703" s="7" t="str">
        <f t="shared" si="42"/>
        <v>No</v>
      </c>
    </row>
    <row r="2704" spans="1:12" x14ac:dyDescent="0.25">
      <c r="A2704" s="2" t="s">
        <v>3825</v>
      </c>
      <c r="B2704" s="2" t="s">
        <v>35</v>
      </c>
      <c r="C2704" s="2" t="s">
        <v>15</v>
      </c>
      <c r="D2704" s="2">
        <v>508</v>
      </c>
      <c r="E2704" s="2">
        <v>85</v>
      </c>
      <c r="F2704" s="2">
        <v>285</v>
      </c>
      <c r="G2704" s="2">
        <v>456.34</v>
      </c>
      <c r="H2704" s="3">
        <v>45050</v>
      </c>
      <c r="I2704" s="2">
        <f>'Main Data (2)'!$D2704-'Main Data (2)'!$F2704</f>
        <v>223</v>
      </c>
      <c r="J2704" s="2">
        <f>'Main Data (2)'!$D2704*'Main Data (2)'!$G2704</f>
        <v>231820.72</v>
      </c>
      <c r="K2704" s="2">
        <f>'Main Data (2)'!$F2704*'Main Data (2)'!$G2704</f>
        <v>130056.9</v>
      </c>
      <c r="L2704" s="6" t="str">
        <f t="shared" si="42"/>
        <v>No</v>
      </c>
    </row>
    <row r="2705" spans="1:12" x14ac:dyDescent="0.25">
      <c r="A2705" s="4" t="s">
        <v>3826</v>
      </c>
      <c r="B2705" s="4" t="s">
        <v>17</v>
      </c>
      <c r="C2705" s="4" t="s">
        <v>15</v>
      </c>
      <c r="D2705" s="4">
        <v>401</v>
      </c>
      <c r="E2705" s="4">
        <v>21</v>
      </c>
      <c r="F2705" s="4">
        <v>255</v>
      </c>
      <c r="G2705" s="4">
        <v>24.26</v>
      </c>
      <c r="H2705" s="5">
        <v>45024</v>
      </c>
      <c r="I2705" s="4">
        <f>'Main Data (2)'!$D2705-'Main Data (2)'!$F2705</f>
        <v>146</v>
      </c>
      <c r="J2705" s="4">
        <f>'Main Data (2)'!$D2705*'Main Data (2)'!$G2705</f>
        <v>9728.26</v>
      </c>
      <c r="K2705" s="4">
        <f>'Main Data (2)'!$F2705*'Main Data (2)'!$G2705</f>
        <v>6186.3</v>
      </c>
      <c r="L2705" s="7" t="str">
        <f t="shared" si="42"/>
        <v>No</v>
      </c>
    </row>
    <row r="2706" spans="1:12" x14ac:dyDescent="0.25">
      <c r="A2706" s="2" t="s">
        <v>3829</v>
      </c>
      <c r="B2706" s="2" t="s">
        <v>26</v>
      </c>
      <c r="C2706" s="2" t="s">
        <v>15</v>
      </c>
      <c r="D2706" s="2">
        <v>228</v>
      </c>
      <c r="E2706" s="2">
        <v>94</v>
      </c>
      <c r="F2706" s="2">
        <v>24</v>
      </c>
      <c r="G2706" s="2">
        <v>115.33</v>
      </c>
      <c r="H2706" s="3">
        <v>45096</v>
      </c>
      <c r="I2706" s="2">
        <f>'Main Data (2)'!$D2706-'Main Data (2)'!$F2706</f>
        <v>204</v>
      </c>
      <c r="J2706" s="2">
        <f>'Main Data (2)'!$D2706*'Main Data (2)'!$G2706</f>
        <v>26295.239999999998</v>
      </c>
      <c r="K2706" s="2">
        <f>'Main Data (2)'!$F2706*'Main Data (2)'!$G2706</f>
        <v>2767.92</v>
      </c>
      <c r="L2706" s="6" t="str">
        <f t="shared" si="42"/>
        <v>No</v>
      </c>
    </row>
    <row r="2707" spans="1:12" x14ac:dyDescent="0.25">
      <c r="A2707" s="4" t="s">
        <v>3830</v>
      </c>
      <c r="B2707" s="4" t="s">
        <v>8</v>
      </c>
      <c r="C2707" s="4" t="s">
        <v>15</v>
      </c>
      <c r="D2707" s="4">
        <v>378</v>
      </c>
      <c r="E2707" s="4">
        <v>29</v>
      </c>
      <c r="F2707" s="4">
        <v>250</v>
      </c>
      <c r="G2707" s="4">
        <v>454.64</v>
      </c>
      <c r="H2707" s="5">
        <v>45087</v>
      </c>
      <c r="I2707" s="4">
        <f>'Main Data (2)'!$D2707-'Main Data (2)'!$F2707</f>
        <v>128</v>
      </c>
      <c r="J2707" s="4">
        <f>'Main Data (2)'!$D2707*'Main Data (2)'!$G2707</f>
        <v>171853.91999999998</v>
      </c>
      <c r="K2707" s="4">
        <f>'Main Data (2)'!$F2707*'Main Data (2)'!$G2707</f>
        <v>113660</v>
      </c>
      <c r="L2707" s="7" t="str">
        <f t="shared" si="42"/>
        <v>No</v>
      </c>
    </row>
    <row r="2708" spans="1:12" x14ac:dyDescent="0.25">
      <c r="A2708" s="2" t="s">
        <v>3840</v>
      </c>
      <c r="B2708" s="2" t="s">
        <v>17</v>
      </c>
      <c r="C2708" s="2" t="s">
        <v>15</v>
      </c>
      <c r="D2708" s="2">
        <v>199</v>
      </c>
      <c r="E2708" s="2">
        <v>100</v>
      </c>
      <c r="F2708" s="2">
        <v>97</v>
      </c>
      <c r="G2708" s="2">
        <v>35.700000000000003</v>
      </c>
      <c r="H2708" s="3">
        <v>45237</v>
      </c>
      <c r="I2708" s="2">
        <f>'Main Data (2)'!$D2708-'Main Data (2)'!$F2708</f>
        <v>102</v>
      </c>
      <c r="J2708" s="2">
        <f>'Main Data (2)'!$D2708*'Main Data (2)'!$G2708</f>
        <v>7104.3</v>
      </c>
      <c r="K2708" s="2">
        <f>'Main Data (2)'!$F2708*'Main Data (2)'!$G2708</f>
        <v>3462.9</v>
      </c>
      <c r="L2708" s="6" t="str">
        <f t="shared" si="42"/>
        <v>No</v>
      </c>
    </row>
    <row r="2709" spans="1:12" x14ac:dyDescent="0.25">
      <c r="A2709" s="4" t="s">
        <v>3843</v>
      </c>
      <c r="B2709" s="4" t="s">
        <v>28</v>
      </c>
      <c r="C2709" s="4" t="s">
        <v>15</v>
      </c>
      <c r="D2709" s="4">
        <v>208</v>
      </c>
      <c r="E2709" s="4">
        <v>92</v>
      </c>
      <c r="F2709" s="4">
        <v>40</v>
      </c>
      <c r="G2709" s="4">
        <v>231.92</v>
      </c>
      <c r="H2709" s="5">
        <v>44963</v>
      </c>
      <c r="I2709" s="4">
        <f>'Main Data (2)'!$D2709-'Main Data (2)'!$F2709</f>
        <v>168</v>
      </c>
      <c r="J2709" s="4">
        <f>'Main Data (2)'!$D2709*'Main Data (2)'!$G2709</f>
        <v>48239.360000000001</v>
      </c>
      <c r="K2709" s="4">
        <f>'Main Data (2)'!$F2709*'Main Data (2)'!$G2709</f>
        <v>9276.7999999999993</v>
      </c>
      <c r="L2709" s="7" t="str">
        <f t="shared" si="42"/>
        <v>No</v>
      </c>
    </row>
    <row r="2710" spans="1:12" x14ac:dyDescent="0.25">
      <c r="A2710" s="2" t="s">
        <v>3851</v>
      </c>
      <c r="B2710" s="2" t="s">
        <v>8</v>
      </c>
      <c r="C2710" s="2" t="s">
        <v>15</v>
      </c>
      <c r="D2710" s="2">
        <v>354</v>
      </c>
      <c r="E2710" s="2">
        <v>89</v>
      </c>
      <c r="F2710" s="2">
        <v>120</v>
      </c>
      <c r="G2710" s="2">
        <v>486.68</v>
      </c>
      <c r="H2710" s="3">
        <v>45178</v>
      </c>
      <c r="I2710" s="2">
        <f>'Main Data (2)'!$D2710-'Main Data (2)'!$F2710</f>
        <v>234</v>
      </c>
      <c r="J2710" s="2">
        <f>'Main Data (2)'!$D2710*'Main Data (2)'!$G2710</f>
        <v>172284.72</v>
      </c>
      <c r="K2710" s="2">
        <f>'Main Data (2)'!$F2710*'Main Data (2)'!$G2710</f>
        <v>58401.599999999999</v>
      </c>
      <c r="L2710" s="6" t="str">
        <f t="shared" si="42"/>
        <v>No</v>
      </c>
    </row>
    <row r="2711" spans="1:12" x14ac:dyDescent="0.25">
      <c r="A2711" s="4" t="s">
        <v>3852</v>
      </c>
      <c r="B2711" s="4" t="s">
        <v>28</v>
      </c>
      <c r="C2711" s="4" t="s">
        <v>15</v>
      </c>
      <c r="D2711" s="4">
        <v>102</v>
      </c>
      <c r="E2711" s="4">
        <v>27</v>
      </c>
      <c r="F2711" s="4">
        <v>31</v>
      </c>
      <c r="G2711" s="4">
        <v>161.82</v>
      </c>
      <c r="H2711" s="5">
        <v>45288</v>
      </c>
      <c r="I2711" s="4">
        <f>'Main Data (2)'!$D2711-'Main Data (2)'!$F2711</f>
        <v>71</v>
      </c>
      <c r="J2711" s="4">
        <f>'Main Data (2)'!$D2711*'Main Data (2)'!$G2711</f>
        <v>16505.64</v>
      </c>
      <c r="K2711" s="4">
        <f>'Main Data (2)'!$F2711*'Main Data (2)'!$G2711</f>
        <v>5016.42</v>
      </c>
      <c r="L2711" s="7" t="str">
        <f t="shared" si="42"/>
        <v>No</v>
      </c>
    </row>
    <row r="2712" spans="1:12" x14ac:dyDescent="0.25">
      <c r="A2712" s="2" t="s">
        <v>3854</v>
      </c>
      <c r="B2712" s="2" t="s">
        <v>48</v>
      </c>
      <c r="C2712" s="2" t="s">
        <v>15</v>
      </c>
      <c r="D2712" s="2">
        <v>344</v>
      </c>
      <c r="E2712" s="2">
        <v>68</v>
      </c>
      <c r="F2712" s="2">
        <v>263</v>
      </c>
      <c r="G2712" s="2">
        <v>163.06</v>
      </c>
      <c r="H2712" s="3">
        <v>45088</v>
      </c>
      <c r="I2712" s="2">
        <f>'Main Data (2)'!$D2712-'Main Data (2)'!$F2712</f>
        <v>81</v>
      </c>
      <c r="J2712" s="2">
        <f>'Main Data (2)'!$D2712*'Main Data (2)'!$G2712</f>
        <v>56092.639999999999</v>
      </c>
      <c r="K2712" s="2">
        <f>'Main Data (2)'!$F2712*'Main Data (2)'!$G2712</f>
        <v>42884.78</v>
      </c>
      <c r="L2712" s="6" t="str">
        <f t="shared" si="42"/>
        <v>No</v>
      </c>
    </row>
    <row r="2713" spans="1:12" x14ac:dyDescent="0.25">
      <c r="A2713" s="4" t="s">
        <v>3855</v>
      </c>
      <c r="B2713" s="4" t="s">
        <v>26</v>
      </c>
      <c r="C2713" s="4" t="s">
        <v>15</v>
      </c>
      <c r="D2713" s="4">
        <v>317</v>
      </c>
      <c r="E2713" s="4">
        <v>60</v>
      </c>
      <c r="F2713" s="4">
        <v>18</v>
      </c>
      <c r="G2713" s="4">
        <v>218.94</v>
      </c>
      <c r="H2713" s="5">
        <v>45115</v>
      </c>
      <c r="I2713" s="4">
        <f>'Main Data (2)'!$D2713-'Main Data (2)'!$F2713</f>
        <v>299</v>
      </c>
      <c r="J2713" s="4">
        <f>'Main Data (2)'!$D2713*'Main Data (2)'!$G2713</f>
        <v>69403.98</v>
      </c>
      <c r="K2713" s="4">
        <f>'Main Data (2)'!$F2713*'Main Data (2)'!$G2713</f>
        <v>3940.92</v>
      </c>
      <c r="L2713" s="7" t="str">
        <f t="shared" si="42"/>
        <v>No</v>
      </c>
    </row>
    <row r="2714" spans="1:12" x14ac:dyDescent="0.25">
      <c r="A2714" s="2" t="s">
        <v>3858</v>
      </c>
      <c r="B2714" s="2" t="s">
        <v>12</v>
      </c>
      <c r="C2714" s="2" t="s">
        <v>15</v>
      </c>
      <c r="D2714" s="2">
        <v>182</v>
      </c>
      <c r="E2714" s="2">
        <v>83</v>
      </c>
      <c r="F2714" s="2">
        <v>65</v>
      </c>
      <c r="G2714" s="2">
        <v>359</v>
      </c>
      <c r="H2714" s="3">
        <v>45028</v>
      </c>
      <c r="I2714" s="2">
        <f>'Main Data (2)'!$D2714-'Main Data (2)'!$F2714</f>
        <v>117</v>
      </c>
      <c r="J2714" s="2">
        <f>'Main Data (2)'!$D2714*'Main Data (2)'!$G2714</f>
        <v>65338</v>
      </c>
      <c r="K2714" s="2">
        <f>'Main Data (2)'!$F2714*'Main Data (2)'!$G2714</f>
        <v>23335</v>
      </c>
      <c r="L2714" s="6" t="str">
        <f t="shared" si="42"/>
        <v>No</v>
      </c>
    </row>
    <row r="2715" spans="1:12" x14ac:dyDescent="0.25">
      <c r="A2715" s="4" t="s">
        <v>3859</v>
      </c>
      <c r="B2715" s="4" t="s">
        <v>35</v>
      </c>
      <c r="C2715" s="4" t="s">
        <v>15</v>
      </c>
      <c r="D2715" s="4">
        <v>402</v>
      </c>
      <c r="E2715" s="4">
        <v>58</v>
      </c>
      <c r="F2715" s="4">
        <v>171</v>
      </c>
      <c r="G2715" s="4">
        <v>300.57</v>
      </c>
      <c r="H2715" s="5">
        <v>45026</v>
      </c>
      <c r="I2715" s="4">
        <f>'Main Data (2)'!$D2715-'Main Data (2)'!$F2715</f>
        <v>231</v>
      </c>
      <c r="J2715" s="4">
        <f>'Main Data (2)'!$D2715*'Main Data (2)'!$G2715</f>
        <v>120829.14</v>
      </c>
      <c r="K2715" s="4">
        <f>'Main Data (2)'!$F2715*'Main Data (2)'!$G2715</f>
        <v>51397.47</v>
      </c>
      <c r="L2715" s="7" t="str">
        <f t="shared" si="42"/>
        <v>No</v>
      </c>
    </row>
    <row r="2716" spans="1:12" x14ac:dyDescent="0.25">
      <c r="A2716" s="2" t="s">
        <v>3864</v>
      </c>
      <c r="B2716" s="2" t="s">
        <v>12</v>
      </c>
      <c r="C2716" s="2" t="s">
        <v>15</v>
      </c>
      <c r="D2716" s="2">
        <v>324</v>
      </c>
      <c r="E2716" s="2">
        <v>82</v>
      </c>
      <c r="F2716" s="2">
        <v>114</v>
      </c>
      <c r="G2716" s="2">
        <v>59.02</v>
      </c>
      <c r="H2716" s="3">
        <v>44962</v>
      </c>
      <c r="I2716" s="2">
        <f>'Main Data (2)'!$D2716-'Main Data (2)'!$F2716</f>
        <v>210</v>
      </c>
      <c r="J2716" s="2">
        <f>'Main Data (2)'!$D2716*'Main Data (2)'!$G2716</f>
        <v>19122.48</v>
      </c>
      <c r="K2716" s="2">
        <f>'Main Data (2)'!$F2716*'Main Data (2)'!$G2716</f>
        <v>6728.2800000000007</v>
      </c>
      <c r="L2716" s="6" t="str">
        <f t="shared" si="42"/>
        <v>No</v>
      </c>
    </row>
    <row r="2717" spans="1:12" x14ac:dyDescent="0.25">
      <c r="A2717" s="4" t="s">
        <v>3868</v>
      </c>
      <c r="B2717" s="4" t="s">
        <v>21</v>
      </c>
      <c r="C2717" s="4" t="s">
        <v>15</v>
      </c>
      <c r="D2717" s="4">
        <v>293</v>
      </c>
      <c r="E2717" s="4">
        <v>29</v>
      </c>
      <c r="F2717" s="4">
        <v>276</v>
      </c>
      <c r="G2717" s="4">
        <v>108.31</v>
      </c>
      <c r="H2717" s="5">
        <v>45228</v>
      </c>
      <c r="I2717" s="4">
        <f>'Main Data (2)'!$D2717-'Main Data (2)'!$F2717</f>
        <v>17</v>
      </c>
      <c r="J2717" s="4">
        <f>'Main Data (2)'!$D2717*'Main Data (2)'!$G2717</f>
        <v>31734.83</v>
      </c>
      <c r="K2717" s="4">
        <f>'Main Data (2)'!$F2717*'Main Data (2)'!$G2717</f>
        <v>29893.56</v>
      </c>
      <c r="L2717" s="7" t="str">
        <f t="shared" si="42"/>
        <v>No</v>
      </c>
    </row>
    <row r="2718" spans="1:12" x14ac:dyDescent="0.25">
      <c r="A2718" s="2" t="s">
        <v>3873</v>
      </c>
      <c r="B2718" s="2" t="s">
        <v>14</v>
      </c>
      <c r="C2718" s="2" t="s">
        <v>15</v>
      </c>
      <c r="D2718" s="2">
        <v>321</v>
      </c>
      <c r="E2718" s="2">
        <v>78</v>
      </c>
      <c r="F2718" s="2">
        <v>144</v>
      </c>
      <c r="G2718" s="2">
        <v>229.28</v>
      </c>
      <c r="H2718" s="3">
        <v>45123</v>
      </c>
      <c r="I2718" s="2">
        <f>'Main Data (2)'!$D2718-'Main Data (2)'!$F2718</f>
        <v>177</v>
      </c>
      <c r="J2718" s="2">
        <f>'Main Data (2)'!$D2718*'Main Data (2)'!$G2718</f>
        <v>73598.880000000005</v>
      </c>
      <c r="K2718" s="2">
        <f>'Main Data (2)'!$F2718*'Main Data (2)'!$G2718</f>
        <v>33016.32</v>
      </c>
      <c r="L2718" s="6" t="str">
        <f t="shared" si="42"/>
        <v>No</v>
      </c>
    </row>
    <row r="2719" spans="1:12" x14ac:dyDescent="0.25">
      <c r="A2719" s="4" t="s">
        <v>3890</v>
      </c>
      <c r="B2719" s="4" t="s">
        <v>48</v>
      </c>
      <c r="C2719" s="4" t="s">
        <v>15</v>
      </c>
      <c r="D2719" s="4">
        <v>203</v>
      </c>
      <c r="E2719" s="4">
        <v>93</v>
      </c>
      <c r="F2719" s="4">
        <v>126</v>
      </c>
      <c r="G2719" s="4">
        <v>418.73</v>
      </c>
      <c r="H2719" s="5">
        <v>45107</v>
      </c>
      <c r="I2719" s="4">
        <f>'Main Data (2)'!$D2719-'Main Data (2)'!$F2719</f>
        <v>77</v>
      </c>
      <c r="J2719" s="4">
        <f>'Main Data (2)'!$D2719*'Main Data (2)'!$G2719</f>
        <v>85002.19</v>
      </c>
      <c r="K2719" s="4">
        <f>'Main Data (2)'!$F2719*'Main Data (2)'!$G2719</f>
        <v>52759.98</v>
      </c>
      <c r="L2719" s="7" t="str">
        <f t="shared" si="42"/>
        <v>No</v>
      </c>
    </row>
    <row r="2720" spans="1:12" x14ac:dyDescent="0.25">
      <c r="A2720" s="2" t="s">
        <v>3896</v>
      </c>
      <c r="B2720" s="2" t="s">
        <v>26</v>
      </c>
      <c r="C2720" s="2" t="s">
        <v>15</v>
      </c>
      <c r="D2720" s="2">
        <v>356</v>
      </c>
      <c r="E2720" s="2">
        <v>34</v>
      </c>
      <c r="F2720" s="2">
        <v>204</v>
      </c>
      <c r="G2720" s="2">
        <v>316.02999999999997</v>
      </c>
      <c r="H2720" s="3">
        <v>45222</v>
      </c>
      <c r="I2720" s="2">
        <f>'Main Data (2)'!$D2720-'Main Data (2)'!$F2720</f>
        <v>152</v>
      </c>
      <c r="J2720" s="2">
        <f>'Main Data (2)'!$D2720*'Main Data (2)'!$G2720</f>
        <v>112506.68</v>
      </c>
      <c r="K2720" s="2">
        <f>'Main Data (2)'!$F2720*'Main Data (2)'!$G2720</f>
        <v>64470.119999999995</v>
      </c>
      <c r="L2720" s="6" t="str">
        <f t="shared" si="42"/>
        <v>No</v>
      </c>
    </row>
    <row r="2721" spans="1:12" x14ac:dyDescent="0.25">
      <c r="A2721" s="4" t="s">
        <v>3897</v>
      </c>
      <c r="B2721" s="4" t="s">
        <v>28</v>
      </c>
      <c r="C2721" s="4" t="s">
        <v>15</v>
      </c>
      <c r="D2721" s="4">
        <v>223</v>
      </c>
      <c r="E2721" s="4">
        <v>69</v>
      </c>
      <c r="F2721" s="4">
        <v>212</v>
      </c>
      <c r="G2721" s="4">
        <v>291.64999999999998</v>
      </c>
      <c r="H2721" s="5">
        <v>45166</v>
      </c>
      <c r="I2721" s="4">
        <f>'Main Data (2)'!$D2721-'Main Data (2)'!$F2721</f>
        <v>11</v>
      </c>
      <c r="J2721" s="4">
        <f>'Main Data (2)'!$D2721*'Main Data (2)'!$G2721</f>
        <v>65037.95</v>
      </c>
      <c r="K2721" s="4">
        <f>'Main Data (2)'!$F2721*'Main Data (2)'!$G2721</f>
        <v>61829.799999999996</v>
      </c>
      <c r="L2721" s="7" t="str">
        <f t="shared" si="42"/>
        <v>No</v>
      </c>
    </row>
    <row r="2722" spans="1:12" x14ac:dyDescent="0.25">
      <c r="A2722" s="2" t="s">
        <v>3898</v>
      </c>
      <c r="B2722" s="2" t="s">
        <v>12</v>
      </c>
      <c r="C2722" s="2" t="s">
        <v>15</v>
      </c>
      <c r="D2722" s="2">
        <v>336</v>
      </c>
      <c r="E2722" s="2">
        <v>85</v>
      </c>
      <c r="F2722" s="2">
        <v>88</v>
      </c>
      <c r="G2722" s="2">
        <v>436.69</v>
      </c>
      <c r="H2722" s="3">
        <v>45061</v>
      </c>
      <c r="I2722" s="2">
        <f>'Main Data (2)'!$D2722-'Main Data (2)'!$F2722</f>
        <v>248</v>
      </c>
      <c r="J2722" s="2">
        <f>'Main Data (2)'!$D2722*'Main Data (2)'!$G2722</f>
        <v>146727.84</v>
      </c>
      <c r="K2722" s="2">
        <f>'Main Data (2)'!$F2722*'Main Data (2)'!$G2722</f>
        <v>38428.720000000001</v>
      </c>
      <c r="L2722" s="6" t="str">
        <f t="shared" si="42"/>
        <v>No</v>
      </c>
    </row>
    <row r="2723" spans="1:12" x14ac:dyDescent="0.25">
      <c r="A2723" s="4" t="s">
        <v>3904</v>
      </c>
      <c r="B2723" s="4" t="s">
        <v>12</v>
      </c>
      <c r="C2723" s="4" t="s">
        <v>15</v>
      </c>
      <c r="D2723" s="4">
        <v>223</v>
      </c>
      <c r="E2723" s="4">
        <v>95</v>
      </c>
      <c r="F2723" s="4">
        <v>129</v>
      </c>
      <c r="G2723" s="4">
        <v>133.79</v>
      </c>
      <c r="H2723" s="5">
        <v>45288</v>
      </c>
      <c r="I2723" s="4">
        <f>'Main Data (2)'!$D2723-'Main Data (2)'!$F2723</f>
        <v>94</v>
      </c>
      <c r="J2723" s="4">
        <f>'Main Data (2)'!$D2723*'Main Data (2)'!$G2723</f>
        <v>29835.17</v>
      </c>
      <c r="K2723" s="4">
        <f>'Main Data (2)'!$F2723*'Main Data (2)'!$G2723</f>
        <v>17258.91</v>
      </c>
      <c r="L2723" s="7" t="str">
        <f t="shared" si="42"/>
        <v>No</v>
      </c>
    </row>
    <row r="2724" spans="1:12" x14ac:dyDescent="0.25">
      <c r="A2724" s="2" t="s">
        <v>3905</v>
      </c>
      <c r="B2724" s="2" t="s">
        <v>48</v>
      </c>
      <c r="C2724" s="2" t="s">
        <v>15</v>
      </c>
      <c r="D2724" s="2">
        <v>239</v>
      </c>
      <c r="E2724" s="2">
        <v>67</v>
      </c>
      <c r="F2724" s="2">
        <v>209</v>
      </c>
      <c r="G2724" s="2">
        <v>55.38</v>
      </c>
      <c r="H2724" s="3">
        <v>45259</v>
      </c>
      <c r="I2724" s="2">
        <f>'Main Data (2)'!$D2724-'Main Data (2)'!$F2724</f>
        <v>30</v>
      </c>
      <c r="J2724" s="2">
        <f>'Main Data (2)'!$D2724*'Main Data (2)'!$G2724</f>
        <v>13235.82</v>
      </c>
      <c r="K2724" s="2">
        <f>'Main Data (2)'!$F2724*'Main Data (2)'!$G2724</f>
        <v>11574.42</v>
      </c>
      <c r="L2724" s="6" t="str">
        <f t="shared" si="42"/>
        <v>No</v>
      </c>
    </row>
    <row r="2725" spans="1:12" x14ac:dyDescent="0.25">
      <c r="A2725" s="4" t="s">
        <v>3907</v>
      </c>
      <c r="B2725" s="4" t="s">
        <v>14</v>
      </c>
      <c r="C2725" s="4" t="s">
        <v>15</v>
      </c>
      <c r="D2725" s="4">
        <v>323</v>
      </c>
      <c r="E2725" s="4">
        <v>49</v>
      </c>
      <c r="F2725" s="4">
        <v>178</v>
      </c>
      <c r="G2725" s="4">
        <v>223.28</v>
      </c>
      <c r="H2725" s="5">
        <v>45042</v>
      </c>
      <c r="I2725" s="4">
        <f>'Main Data (2)'!$D2725-'Main Data (2)'!$F2725</f>
        <v>145</v>
      </c>
      <c r="J2725" s="4">
        <f>'Main Data (2)'!$D2725*'Main Data (2)'!$G2725</f>
        <v>72119.44</v>
      </c>
      <c r="K2725" s="4">
        <f>'Main Data (2)'!$F2725*'Main Data (2)'!$G2725</f>
        <v>39743.840000000004</v>
      </c>
      <c r="L2725" s="7" t="str">
        <f t="shared" si="42"/>
        <v>No</v>
      </c>
    </row>
    <row r="2726" spans="1:12" x14ac:dyDescent="0.25">
      <c r="A2726" s="2" t="s">
        <v>3911</v>
      </c>
      <c r="B2726" s="2" t="s">
        <v>21</v>
      </c>
      <c r="C2726" s="2" t="s">
        <v>15</v>
      </c>
      <c r="D2726" s="2">
        <v>440</v>
      </c>
      <c r="E2726" s="2">
        <v>34</v>
      </c>
      <c r="F2726" s="2">
        <v>276</v>
      </c>
      <c r="G2726" s="2">
        <v>104.71</v>
      </c>
      <c r="H2726" s="3">
        <v>45219</v>
      </c>
      <c r="I2726" s="2">
        <f>'Main Data (2)'!$D2726-'Main Data (2)'!$F2726</f>
        <v>164</v>
      </c>
      <c r="J2726" s="2">
        <f>'Main Data (2)'!$D2726*'Main Data (2)'!$G2726</f>
        <v>46072.399999999994</v>
      </c>
      <c r="K2726" s="2">
        <f>'Main Data (2)'!$F2726*'Main Data (2)'!$G2726</f>
        <v>28899.96</v>
      </c>
      <c r="L2726" s="6" t="str">
        <f t="shared" si="42"/>
        <v>No</v>
      </c>
    </row>
    <row r="2727" spans="1:12" x14ac:dyDescent="0.25">
      <c r="A2727" s="4" t="s">
        <v>3913</v>
      </c>
      <c r="B2727" s="4" t="s">
        <v>8</v>
      </c>
      <c r="C2727" s="4" t="s">
        <v>15</v>
      </c>
      <c r="D2727" s="4">
        <v>387</v>
      </c>
      <c r="E2727" s="4">
        <v>94</v>
      </c>
      <c r="F2727" s="4">
        <v>230</v>
      </c>
      <c r="G2727" s="4">
        <v>96.54</v>
      </c>
      <c r="H2727" s="5">
        <v>45003</v>
      </c>
      <c r="I2727" s="4">
        <f>'Main Data (2)'!$D2727-'Main Data (2)'!$F2727</f>
        <v>157</v>
      </c>
      <c r="J2727" s="4">
        <f>'Main Data (2)'!$D2727*'Main Data (2)'!$G2727</f>
        <v>37360.980000000003</v>
      </c>
      <c r="K2727" s="4">
        <f>'Main Data (2)'!$F2727*'Main Data (2)'!$G2727</f>
        <v>22204.2</v>
      </c>
      <c r="L2727" s="7" t="str">
        <f t="shared" si="42"/>
        <v>No</v>
      </c>
    </row>
    <row r="2728" spans="1:12" x14ac:dyDescent="0.25">
      <c r="A2728" s="2" t="s">
        <v>3917</v>
      </c>
      <c r="B2728" s="2" t="s">
        <v>35</v>
      </c>
      <c r="C2728" s="2" t="s">
        <v>15</v>
      </c>
      <c r="D2728" s="2">
        <v>247</v>
      </c>
      <c r="E2728" s="2">
        <v>56</v>
      </c>
      <c r="F2728" s="2">
        <v>162</v>
      </c>
      <c r="G2728" s="2">
        <v>307.64</v>
      </c>
      <c r="H2728" s="3">
        <v>45223</v>
      </c>
      <c r="I2728" s="2">
        <f>'Main Data (2)'!$D2728-'Main Data (2)'!$F2728</f>
        <v>85</v>
      </c>
      <c r="J2728" s="2">
        <f>'Main Data (2)'!$D2728*'Main Data (2)'!$G2728</f>
        <v>75987.08</v>
      </c>
      <c r="K2728" s="2">
        <f>'Main Data (2)'!$F2728*'Main Data (2)'!$G2728</f>
        <v>49837.68</v>
      </c>
      <c r="L2728" s="6" t="str">
        <f t="shared" si="42"/>
        <v>No</v>
      </c>
    </row>
    <row r="2729" spans="1:12" x14ac:dyDescent="0.25">
      <c r="A2729" s="4" t="s">
        <v>3918</v>
      </c>
      <c r="B2729" s="4" t="s">
        <v>21</v>
      </c>
      <c r="C2729" s="4" t="s">
        <v>15</v>
      </c>
      <c r="D2729" s="4">
        <v>404</v>
      </c>
      <c r="E2729" s="4">
        <v>73</v>
      </c>
      <c r="F2729" s="4">
        <v>105</v>
      </c>
      <c r="G2729" s="4">
        <v>211.74</v>
      </c>
      <c r="H2729" s="5">
        <v>44944</v>
      </c>
      <c r="I2729" s="4">
        <f>'Main Data (2)'!$D2729-'Main Data (2)'!$F2729</f>
        <v>299</v>
      </c>
      <c r="J2729" s="4">
        <f>'Main Data (2)'!$D2729*'Main Data (2)'!$G2729</f>
        <v>85542.96</v>
      </c>
      <c r="K2729" s="4">
        <f>'Main Data (2)'!$F2729*'Main Data (2)'!$G2729</f>
        <v>22232.7</v>
      </c>
      <c r="L2729" s="7" t="str">
        <f t="shared" si="42"/>
        <v>No</v>
      </c>
    </row>
    <row r="2730" spans="1:12" x14ac:dyDescent="0.25">
      <c r="A2730" s="2" t="s">
        <v>3927</v>
      </c>
      <c r="B2730" s="2" t="s">
        <v>37</v>
      </c>
      <c r="C2730" s="2" t="s">
        <v>15</v>
      </c>
      <c r="D2730" s="2">
        <v>86</v>
      </c>
      <c r="E2730" s="2">
        <v>46</v>
      </c>
      <c r="F2730" s="2">
        <v>47</v>
      </c>
      <c r="G2730" s="2">
        <v>278.87</v>
      </c>
      <c r="H2730" s="3">
        <v>45282</v>
      </c>
      <c r="I2730" s="2">
        <f>'Main Data (2)'!$D2730-'Main Data (2)'!$F2730</f>
        <v>39</v>
      </c>
      <c r="J2730" s="2">
        <f>'Main Data (2)'!$D2730*'Main Data (2)'!$G2730</f>
        <v>23982.82</v>
      </c>
      <c r="K2730" s="2">
        <f>'Main Data (2)'!$F2730*'Main Data (2)'!$G2730</f>
        <v>13106.89</v>
      </c>
      <c r="L2730" s="6" t="str">
        <f t="shared" si="42"/>
        <v>No</v>
      </c>
    </row>
    <row r="2731" spans="1:12" x14ac:dyDescent="0.25">
      <c r="A2731" s="4" t="s">
        <v>3930</v>
      </c>
      <c r="B2731" s="4" t="s">
        <v>28</v>
      </c>
      <c r="C2731" s="4" t="s">
        <v>15</v>
      </c>
      <c r="D2731" s="4">
        <v>293</v>
      </c>
      <c r="E2731" s="4">
        <v>72</v>
      </c>
      <c r="F2731" s="4">
        <v>204</v>
      </c>
      <c r="G2731" s="4">
        <v>449.24</v>
      </c>
      <c r="H2731" s="5">
        <v>45226</v>
      </c>
      <c r="I2731" s="4">
        <f>'Main Data (2)'!$D2731-'Main Data (2)'!$F2731</f>
        <v>89</v>
      </c>
      <c r="J2731" s="4">
        <f>'Main Data (2)'!$D2731*'Main Data (2)'!$G2731</f>
        <v>131627.32</v>
      </c>
      <c r="K2731" s="4">
        <f>'Main Data (2)'!$F2731*'Main Data (2)'!$G2731</f>
        <v>91644.96</v>
      </c>
      <c r="L2731" s="7" t="str">
        <f t="shared" si="42"/>
        <v>No</v>
      </c>
    </row>
    <row r="2732" spans="1:12" x14ac:dyDescent="0.25">
      <c r="A2732" s="2" t="s">
        <v>3943</v>
      </c>
      <c r="B2732" s="2" t="s">
        <v>35</v>
      </c>
      <c r="C2732" s="2" t="s">
        <v>15</v>
      </c>
      <c r="D2732" s="2">
        <v>176</v>
      </c>
      <c r="E2732" s="2">
        <v>98</v>
      </c>
      <c r="F2732" s="2">
        <v>7</v>
      </c>
      <c r="G2732" s="2">
        <v>12.39</v>
      </c>
      <c r="H2732" s="3">
        <v>45063</v>
      </c>
      <c r="I2732" s="2">
        <f>'Main Data (2)'!$D2732-'Main Data (2)'!$F2732</f>
        <v>169</v>
      </c>
      <c r="J2732" s="2">
        <f>'Main Data (2)'!$D2732*'Main Data (2)'!$G2732</f>
        <v>2180.6400000000003</v>
      </c>
      <c r="K2732" s="2">
        <f>'Main Data (2)'!$F2732*'Main Data (2)'!$G2732</f>
        <v>86.73</v>
      </c>
      <c r="L2732" s="6" t="str">
        <f t="shared" si="42"/>
        <v>No</v>
      </c>
    </row>
    <row r="2733" spans="1:12" x14ac:dyDescent="0.25">
      <c r="A2733" s="4" t="s">
        <v>3945</v>
      </c>
      <c r="B2733" s="4" t="s">
        <v>14</v>
      </c>
      <c r="C2733" s="4" t="s">
        <v>15</v>
      </c>
      <c r="D2733" s="4">
        <v>401</v>
      </c>
      <c r="E2733" s="4">
        <v>77</v>
      </c>
      <c r="F2733" s="4">
        <v>142</v>
      </c>
      <c r="G2733" s="4">
        <v>375.37</v>
      </c>
      <c r="H2733" s="5">
        <v>45140</v>
      </c>
      <c r="I2733" s="4">
        <f>'Main Data (2)'!$D2733-'Main Data (2)'!$F2733</f>
        <v>259</v>
      </c>
      <c r="J2733" s="4">
        <f>'Main Data (2)'!$D2733*'Main Data (2)'!$G2733</f>
        <v>150523.37</v>
      </c>
      <c r="K2733" s="4">
        <f>'Main Data (2)'!$F2733*'Main Data (2)'!$G2733</f>
        <v>53302.54</v>
      </c>
      <c r="L2733" s="7" t="str">
        <f t="shared" si="42"/>
        <v>No</v>
      </c>
    </row>
    <row r="2734" spans="1:12" x14ac:dyDescent="0.25">
      <c r="A2734" s="2" t="s">
        <v>3947</v>
      </c>
      <c r="B2734" s="2" t="s">
        <v>35</v>
      </c>
      <c r="C2734" s="2" t="s">
        <v>15</v>
      </c>
      <c r="D2734" s="2">
        <v>435</v>
      </c>
      <c r="E2734" s="2">
        <v>54</v>
      </c>
      <c r="F2734" s="2">
        <v>165</v>
      </c>
      <c r="G2734" s="2">
        <v>333.38</v>
      </c>
      <c r="H2734" s="3">
        <v>45265</v>
      </c>
      <c r="I2734" s="2">
        <f>'Main Data (2)'!$D2734-'Main Data (2)'!$F2734</f>
        <v>270</v>
      </c>
      <c r="J2734" s="2">
        <f>'Main Data (2)'!$D2734*'Main Data (2)'!$G2734</f>
        <v>145020.29999999999</v>
      </c>
      <c r="K2734" s="2">
        <f>'Main Data (2)'!$F2734*'Main Data (2)'!$G2734</f>
        <v>55007.7</v>
      </c>
      <c r="L2734" s="6" t="str">
        <f t="shared" si="42"/>
        <v>No</v>
      </c>
    </row>
    <row r="2735" spans="1:12" x14ac:dyDescent="0.25">
      <c r="A2735" s="4" t="s">
        <v>3951</v>
      </c>
      <c r="B2735" s="4" t="s">
        <v>37</v>
      </c>
      <c r="C2735" s="4" t="s">
        <v>15</v>
      </c>
      <c r="D2735" s="4">
        <v>367</v>
      </c>
      <c r="E2735" s="4">
        <v>67</v>
      </c>
      <c r="F2735" s="4">
        <v>74</v>
      </c>
      <c r="G2735" s="4">
        <v>131.80000000000001</v>
      </c>
      <c r="H2735" s="5">
        <v>45029</v>
      </c>
      <c r="I2735" s="4">
        <f>'Main Data (2)'!$D2735-'Main Data (2)'!$F2735</f>
        <v>293</v>
      </c>
      <c r="J2735" s="4">
        <f>'Main Data (2)'!$D2735*'Main Data (2)'!$G2735</f>
        <v>48370.600000000006</v>
      </c>
      <c r="K2735" s="4">
        <f>'Main Data (2)'!$F2735*'Main Data (2)'!$G2735</f>
        <v>9753.2000000000007</v>
      </c>
      <c r="L2735" s="7" t="str">
        <f t="shared" si="42"/>
        <v>No</v>
      </c>
    </row>
    <row r="2736" spans="1:12" x14ac:dyDescent="0.25">
      <c r="A2736" s="2" t="s">
        <v>3961</v>
      </c>
      <c r="B2736" s="2" t="s">
        <v>35</v>
      </c>
      <c r="C2736" s="2" t="s">
        <v>15</v>
      </c>
      <c r="D2736" s="2">
        <v>439</v>
      </c>
      <c r="E2736" s="2">
        <v>98</v>
      </c>
      <c r="F2736" s="2">
        <v>286</v>
      </c>
      <c r="G2736" s="2">
        <v>421.1</v>
      </c>
      <c r="H2736" s="3">
        <v>45289</v>
      </c>
      <c r="I2736" s="2">
        <f>'Main Data (2)'!$D2736-'Main Data (2)'!$F2736</f>
        <v>153</v>
      </c>
      <c r="J2736" s="2">
        <f>'Main Data (2)'!$D2736*'Main Data (2)'!$G2736</f>
        <v>184862.90000000002</v>
      </c>
      <c r="K2736" s="2">
        <f>'Main Data (2)'!$F2736*'Main Data (2)'!$G2736</f>
        <v>120434.6</v>
      </c>
      <c r="L2736" s="6" t="str">
        <f t="shared" si="42"/>
        <v>No</v>
      </c>
    </row>
    <row r="2737" spans="1:12" x14ac:dyDescent="0.25">
      <c r="A2737" s="4" t="s">
        <v>3965</v>
      </c>
      <c r="B2737" s="4" t="s">
        <v>14</v>
      </c>
      <c r="C2737" s="4" t="s">
        <v>15</v>
      </c>
      <c r="D2737" s="4">
        <v>519</v>
      </c>
      <c r="E2737" s="4">
        <v>23</v>
      </c>
      <c r="F2737" s="4">
        <v>300</v>
      </c>
      <c r="G2737" s="4">
        <v>141.24</v>
      </c>
      <c r="H2737" s="5">
        <v>45291</v>
      </c>
      <c r="I2737" s="4">
        <f>'Main Data (2)'!$D2737-'Main Data (2)'!$F2737</f>
        <v>219</v>
      </c>
      <c r="J2737" s="4">
        <f>'Main Data (2)'!$D2737*'Main Data (2)'!$G2737</f>
        <v>73303.56</v>
      </c>
      <c r="K2737" s="4">
        <f>'Main Data (2)'!$F2737*'Main Data (2)'!$G2737</f>
        <v>42372</v>
      </c>
      <c r="L2737" s="7" t="str">
        <f t="shared" si="42"/>
        <v>No</v>
      </c>
    </row>
    <row r="2738" spans="1:12" x14ac:dyDescent="0.25">
      <c r="A2738" s="2" t="s">
        <v>3966</v>
      </c>
      <c r="B2738" s="2" t="s">
        <v>28</v>
      </c>
      <c r="C2738" s="2" t="s">
        <v>15</v>
      </c>
      <c r="D2738" s="2">
        <v>399</v>
      </c>
      <c r="E2738" s="2">
        <v>25</v>
      </c>
      <c r="F2738" s="2">
        <v>236</v>
      </c>
      <c r="G2738" s="2">
        <v>143.41999999999999</v>
      </c>
      <c r="H2738" s="3">
        <v>44977</v>
      </c>
      <c r="I2738" s="2">
        <f>'Main Data (2)'!$D2738-'Main Data (2)'!$F2738</f>
        <v>163</v>
      </c>
      <c r="J2738" s="2">
        <f>'Main Data (2)'!$D2738*'Main Data (2)'!$G2738</f>
        <v>57224.579999999994</v>
      </c>
      <c r="K2738" s="2">
        <f>'Main Data (2)'!$F2738*'Main Data (2)'!$G2738</f>
        <v>33847.119999999995</v>
      </c>
      <c r="L2738" s="6" t="str">
        <f t="shared" si="42"/>
        <v>No</v>
      </c>
    </row>
    <row r="2739" spans="1:12" x14ac:dyDescent="0.25">
      <c r="A2739" s="4" t="s">
        <v>3968</v>
      </c>
      <c r="B2739" s="4" t="s">
        <v>28</v>
      </c>
      <c r="C2739" s="4" t="s">
        <v>15</v>
      </c>
      <c r="D2739" s="4">
        <v>322</v>
      </c>
      <c r="E2739" s="4">
        <v>43</v>
      </c>
      <c r="F2739" s="4">
        <v>104</v>
      </c>
      <c r="G2739" s="4">
        <v>454.57</v>
      </c>
      <c r="H2739" s="5">
        <v>45049</v>
      </c>
      <c r="I2739" s="4">
        <f>'Main Data (2)'!$D2739-'Main Data (2)'!$F2739</f>
        <v>218</v>
      </c>
      <c r="J2739" s="4">
        <f>'Main Data (2)'!$D2739*'Main Data (2)'!$G2739</f>
        <v>146371.54</v>
      </c>
      <c r="K2739" s="4">
        <f>'Main Data (2)'!$F2739*'Main Data (2)'!$G2739</f>
        <v>47275.28</v>
      </c>
      <c r="L2739" s="7" t="str">
        <f t="shared" si="42"/>
        <v>No</v>
      </c>
    </row>
    <row r="2740" spans="1:12" x14ac:dyDescent="0.25">
      <c r="A2740" s="2" t="s">
        <v>3970</v>
      </c>
      <c r="B2740" s="2" t="s">
        <v>8</v>
      </c>
      <c r="C2740" s="2" t="s">
        <v>15</v>
      </c>
      <c r="D2740" s="2">
        <v>318</v>
      </c>
      <c r="E2740" s="2">
        <v>33</v>
      </c>
      <c r="F2740" s="2">
        <v>89</v>
      </c>
      <c r="G2740" s="2">
        <v>422.91</v>
      </c>
      <c r="H2740" s="3">
        <v>45005</v>
      </c>
      <c r="I2740" s="2">
        <f>'Main Data (2)'!$D2740-'Main Data (2)'!$F2740</f>
        <v>229</v>
      </c>
      <c r="J2740" s="2">
        <f>'Main Data (2)'!$D2740*'Main Data (2)'!$G2740</f>
        <v>134485.38</v>
      </c>
      <c r="K2740" s="2">
        <f>'Main Data (2)'!$F2740*'Main Data (2)'!$G2740</f>
        <v>37638.990000000005</v>
      </c>
      <c r="L2740" s="6" t="str">
        <f t="shared" si="42"/>
        <v>No</v>
      </c>
    </row>
    <row r="2741" spans="1:12" x14ac:dyDescent="0.25">
      <c r="A2741" s="4" t="s">
        <v>3974</v>
      </c>
      <c r="B2741" s="4" t="s">
        <v>14</v>
      </c>
      <c r="C2741" s="4" t="s">
        <v>15</v>
      </c>
      <c r="D2741" s="4">
        <v>157</v>
      </c>
      <c r="E2741" s="4">
        <v>45</v>
      </c>
      <c r="F2741" s="4">
        <v>110</v>
      </c>
      <c r="G2741" s="4">
        <v>411.19</v>
      </c>
      <c r="H2741" s="5">
        <v>45234</v>
      </c>
      <c r="I2741" s="4">
        <f>'Main Data (2)'!$D2741-'Main Data (2)'!$F2741</f>
        <v>47</v>
      </c>
      <c r="J2741" s="4">
        <f>'Main Data (2)'!$D2741*'Main Data (2)'!$G2741</f>
        <v>64556.83</v>
      </c>
      <c r="K2741" s="4">
        <f>'Main Data (2)'!$F2741*'Main Data (2)'!$G2741</f>
        <v>45230.9</v>
      </c>
      <c r="L2741" s="7" t="str">
        <f t="shared" si="42"/>
        <v>No</v>
      </c>
    </row>
    <row r="2742" spans="1:12" x14ac:dyDescent="0.25">
      <c r="A2742" s="2" t="s">
        <v>3977</v>
      </c>
      <c r="B2742" s="2" t="s">
        <v>12</v>
      </c>
      <c r="C2742" s="2" t="s">
        <v>15</v>
      </c>
      <c r="D2742" s="2">
        <v>193</v>
      </c>
      <c r="E2742" s="2">
        <v>36</v>
      </c>
      <c r="F2742" s="2">
        <v>166</v>
      </c>
      <c r="G2742" s="2">
        <v>449.94</v>
      </c>
      <c r="H2742" s="3">
        <v>44934</v>
      </c>
      <c r="I2742" s="2">
        <f>'Main Data (2)'!$D2742-'Main Data (2)'!$F2742</f>
        <v>27</v>
      </c>
      <c r="J2742" s="2">
        <f>'Main Data (2)'!$D2742*'Main Data (2)'!$G2742</f>
        <v>86838.42</v>
      </c>
      <c r="K2742" s="2">
        <f>'Main Data (2)'!$F2742*'Main Data (2)'!$G2742</f>
        <v>74690.039999999994</v>
      </c>
      <c r="L2742" s="6" t="str">
        <f t="shared" si="42"/>
        <v>No</v>
      </c>
    </row>
    <row r="2743" spans="1:12" x14ac:dyDescent="0.25">
      <c r="A2743" s="4" t="s">
        <v>3978</v>
      </c>
      <c r="B2743" s="4" t="s">
        <v>26</v>
      </c>
      <c r="C2743" s="4" t="s">
        <v>15</v>
      </c>
      <c r="D2743" s="4">
        <v>215</v>
      </c>
      <c r="E2743" s="4">
        <v>72</v>
      </c>
      <c r="F2743" s="4">
        <v>115</v>
      </c>
      <c r="G2743" s="4">
        <v>54.48</v>
      </c>
      <c r="H2743" s="5">
        <v>45029</v>
      </c>
      <c r="I2743" s="4">
        <f>'Main Data (2)'!$D2743-'Main Data (2)'!$F2743</f>
        <v>100</v>
      </c>
      <c r="J2743" s="4">
        <f>'Main Data (2)'!$D2743*'Main Data (2)'!$G2743</f>
        <v>11713.199999999999</v>
      </c>
      <c r="K2743" s="4">
        <f>'Main Data (2)'!$F2743*'Main Data (2)'!$G2743</f>
        <v>6265.2</v>
      </c>
      <c r="L2743" s="7" t="str">
        <f t="shared" si="42"/>
        <v>No</v>
      </c>
    </row>
    <row r="2744" spans="1:12" x14ac:dyDescent="0.25">
      <c r="A2744" s="2" t="s">
        <v>3980</v>
      </c>
      <c r="B2744" s="2" t="s">
        <v>28</v>
      </c>
      <c r="C2744" s="2" t="s">
        <v>15</v>
      </c>
      <c r="D2744" s="2">
        <v>380</v>
      </c>
      <c r="E2744" s="2">
        <v>42</v>
      </c>
      <c r="F2744" s="2">
        <v>122</v>
      </c>
      <c r="G2744" s="2">
        <v>413.34</v>
      </c>
      <c r="H2744" s="3">
        <v>45130</v>
      </c>
      <c r="I2744" s="2">
        <f>'Main Data (2)'!$D2744-'Main Data (2)'!$F2744</f>
        <v>258</v>
      </c>
      <c r="J2744" s="2">
        <f>'Main Data (2)'!$D2744*'Main Data (2)'!$G2744</f>
        <v>157069.19999999998</v>
      </c>
      <c r="K2744" s="2">
        <f>'Main Data (2)'!$F2744*'Main Data (2)'!$G2744</f>
        <v>50427.479999999996</v>
      </c>
      <c r="L2744" s="6" t="str">
        <f t="shared" si="42"/>
        <v>No</v>
      </c>
    </row>
    <row r="2745" spans="1:12" x14ac:dyDescent="0.25">
      <c r="A2745" s="4" t="s">
        <v>3982</v>
      </c>
      <c r="B2745" s="4" t="s">
        <v>48</v>
      </c>
      <c r="C2745" s="4" t="s">
        <v>15</v>
      </c>
      <c r="D2745" s="4">
        <v>256</v>
      </c>
      <c r="E2745" s="4">
        <v>94</v>
      </c>
      <c r="F2745" s="4">
        <v>52</v>
      </c>
      <c r="G2745" s="4">
        <v>341.43</v>
      </c>
      <c r="H2745" s="5">
        <v>45289</v>
      </c>
      <c r="I2745" s="4">
        <f>'Main Data (2)'!$D2745-'Main Data (2)'!$F2745</f>
        <v>204</v>
      </c>
      <c r="J2745" s="4">
        <f>'Main Data (2)'!$D2745*'Main Data (2)'!$G2745</f>
        <v>87406.080000000002</v>
      </c>
      <c r="K2745" s="4">
        <f>'Main Data (2)'!$F2745*'Main Data (2)'!$G2745</f>
        <v>17754.36</v>
      </c>
      <c r="L2745" s="7" t="str">
        <f t="shared" si="42"/>
        <v>No</v>
      </c>
    </row>
    <row r="2746" spans="1:12" x14ac:dyDescent="0.25">
      <c r="A2746" s="2" t="s">
        <v>3983</v>
      </c>
      <c r="B2746" s="2" t="s">
        <v>12</v>
      </c>
      <c r="C2746" s="2" t="s">
        <v>15</v>
      </c>
      <c r="D2746" s="2">
        <v>275</v>
      </c>
      <c r="E2746" s="2">
        <v>64</v>
      </c>
      <c r="F2746" s="2">
        <v>45</v>
      </c>
      <c r="G2746" s="2">
        <v>299.54000000000002</v>
      </c>
      <c r="H2746" s="3">
        <v>45259</v>
      </c>
      <c r="I2746" s="2">
        <f>'Main Data (2)'!$D2746-'Main Data (2)'!$F2746</f>
        <v>230</v>
      </c>
      <c r="J2746" s="2">
        <f>'Main Data (2)'!$D2746*'Main Data (2)'!$G2746</f>
        <v>82373.5</v>
      </c>
      <c r="K2746" s="2">
        <f>'Main Data (2)'!$F2746*'Main Data (2)'!$G2746</f>
        <v>13479.300000000001</v>
      </c>
      <c r="L2746" s="6" t="str">
        <f t="shared" si="42"/>
        <v>No</v>
      </c>
    </row>
    <row r="2747" spans="1:12" x14ac:dyDescent="0.25">
      <c r="A2747" s="4" t="s">
        <v>3987</v>
      </c>
      <c r="B2747" s="4" t="s">
        <v>37</v>
      </c>
      <c r="C2747" s="4" t="s">
        <v>15</v>
      </c>
      <c r="D2747" s="4">
        <v>315</v>
      </c>
      <c r="E2747" s="4">
        <v>85</v>
      </c>
      <c r="F2747" s="4">
        <v>83</v>
      </c>
      <c r="G2747" s="4">
        <v>193.2</v>
      </c>
      <c r="H2747" s="5">
        <v>45072</v>
      </c>
      <c r="I2747" s="4">
        <f>'Main Data (2)'!$D2747-'Main Data (2)'!$F2747</f>
        <v>232</v>
      </c>
      <c r="J2747" s="4">
        <f>'Main Data (2)'!$D2747*'Main Data (2)'!$G2747</f>
        <v>60858</v>
      </c>
      <c r="K2747" s="4">
        <f>'Main Data (2)'!$F2747*'Main Data (2)'!$G2747</f>
        <v>16035.599999999999</v>
      </c>
      <c r="L2747" s="7" t="str">
        <f t="shared" si="42"/>
        <v>No</v>
      </c>
    </row>
    <row r="2748" spans="1:12" x14ac:dyDescent="0.25">
      <c r="A2748" s="2" t="s">
        <v>3994</v>
      </c>
      <c r="B2748" s="2" t="s">
        <v>14</v>
      </c>
      <c r="C2748" s="2" t="s">
        <v>15</v>
      </c>
      <c r="D2748" s="2">
        <v>92</v>
      </c>
      <c r="E2748" s="2">
        <v>87</v>
      </c>
      <c r="F2748" s="2">
        <v>46</v>
      </c>
      <c r="G2748" s="2">
        <v>254.44</v>
      </c>
      <c r="H2748" s="3">
        <v>45141</v>
      </c>
      <c r="I2748" s="2">
        <f>'Main Data (2)'!$D2748-'Main Data (2)'!$F2748</f>
        <v>46</v>
      </c>
      <c r="J2748" s="2">
        <f>'Main Data (2)'!$D2748*'Main Data (2)'!$G2748</f>
        <v>23408.48</v>
      </c>
      <c r="K2748" s="2">
        <f>'Main Data (2)'!$F2748*'Main Data (2)'!$G2748</f>
        <v>11704.24</v>
      </c>
      <c r="L2748" s="6" t="str">
        <f t="shared" si="42"/>
        <v>No</v>
      </c>
    </row>
    <row r="2749" spans="1:12" x14ac:dyDescent="0.25">
      <c r="A2749" s="4" t="s">
        <v>3997</v>
      </c>
      <c r="B2749" s="4" t="s">
        <v>28</v>
      </c>
      <c r="C2749" s="4" t="s">
        <v>15</v>
      </c>
      <c r="D2749" s="4">
        <v>275</v>
      </c>
      <c r="E2749" s="4">
        <v>93</v>
      </c>
      <c r="F2749" s="4">
        <v>213</v>
      </c>
      <c r="G2749" s="4">
        <v>218.71</v>
      </c>
      <c r="H2749" s="5">
        <v>45247</v>
      </c>
      <c r="I2749" s="4">
        <f>'Main Data (2)'!$D2749-'Main Data (2)'!$F2749</f>
        <v>62</v>
      </c>
      <c r="J2749" s="4">
        <f>'Main Data (2)'!$D2749*'Main Data (2)'!$G2749</f>
        <v>60145.25</v>
      </c>
      <c r="K2749" s="4">
        <f>'Main Data (2)'!$F2749*'Main Data (2)'!$G2749</f>
        <v>46585.23</v>
      </c>
      <c r="L2749" s="7" t="str">
        <f t="shared" si="42"/>
        <v>No</v>
      </c>
    </row>
    <row r="2750" spans="1:12" x14ac:dyDescent="0.25">
      <c r="A2750" s="2" t="s">
        <v>3998</v>
      </c>
      <c r="B2750" s="2" t="s">
        <v>35</v>
      </c>
      <c r="C2750" s="2" t="s">
        <v>15</v>
      </c>
      <c r="D2750" s="2">
        <v>146</v>
      </c>
      <c r="E2750" s="2">
        <v>45</v>
      </c>
      <c r="F2750" s="2">
        <v>2</v>
      </c>
      <c r="G2750" s="2">
        <v>331.04</v>
      </c>
      <c r="H2750" s="3">
        <v>44939</v>
      </c>
      <c r="I2750" s="2">
        <f>'Main Data (2)'!$D2750-'Main Data (2)'!$F2750</f>
        <v>144</v>
      </c>
      <c r="J2750" s="2">
        <f>'Main Data (2)'!$D2750*'Main Data (2)'!$G2750</f>
        <v>48331.840000000004</v>
      </c>
      <c r="K2750" s="2">
        <f>'Main Data (2)'!$F2750*'Main Data (2)'!$G2750</f>
        <v>662.08</v>
      </c>
      <c r="L2750" s="6" t="str">
        <f t="shared" si="42"/>
        <v>No</v>
      </c>
    </row>
    <row r="2751" spans="1:12" x14ac:dyDescent="0.25">
      <c r="A2751" s="4" t="s">
        <v>3999</v>
      </c>
      <c r="B2751" s="4" t="s">
        <v>37</v>
      </c>
      <c r="C2751" s="4" t="s">
        <v>15</v>
      </c>
      <c r="D2751" s="4">
        <v>429</v>
      </c>
      <c r="E2751" s="4">
        <v>56</v>
      </c>
      <c r="F2751" s="4">
        <v>271</v>
      </c>
      <c r="G2751" s="4">
        <v>429.45</v>
      </c>
      <c r="H2751" s="5">
        <v>45007</v>
      </c>
      <c r="I2751" s="4">
        <f>'Main Data (2)'!$D2751-'Main Data (2)'!$F2751</f>
        <v>158</v>
      </c>
      <c r="J2751" s="4">
        <f>'Main Data (2)'!$D2751*'Main Data (2)'!$G2751</f>
        <v>184234.05</v>
      </c>
      <c r="K2751" s="4">
        <f>'Main Data (2)'!$F2751*'Main Data (2)'!$G2751</f>
        <v>116380.95</v>
      </c>
      <c r="L2751" s="7" t="str">
        <f t="shared" si="42"/>
        <v>No</v>
      </c>
    </row>
    <row r="2752" spans="1:12" x14ac:dyDescent="0.25">
      <c r="A2752" s="2" t="s">
        <v>4000</v>
      </c>
      <c r="B2752" s="2" t="s">
        <v>21</v>
      </c>
      <c r="C2752" s="2" t="s">
        <v>15</v>
      </c>
      <c r="D2752" s="2">
        <v>227</v>
      </c>
      <c r="E2752" s="2">
        <v>51</v>
      </c>
      <c r="F2752" s="2">
        <v>66</v>
      </c>
      <c r="G2752" s="2">
        <v>491.29</v>
      </c>
      <c r="H2752" s="3">
        <v>45023</v>
      </c>
      <c r="I2752" s="2">
        <f>'Main Data (2)'!$D2752-'Main Data (2)'!$F2752</f>
        <v>161</v>
      </c>
      <c r="J2752" s="2">
        <f>'Main Data (2)'!$D2752*'Main Data (2)'!$G2752</f>
        <v>111522.83</v>
      </c>
      <c r="K2752" s="2">
        <f>'Main Data (2)'!$F2752*'Main Data (2)'!$G2752</f>
        <v>32425.140000000003</v>
      </c>
      <c r="L2752" s="6" t="str">
        <f t="shared" si="42"/>
        <v>No</v>
      </c>
    </row>
    <row r="2753" spans="1:12" x14ac:dyDescent="0.25">
      <c r="A2753" s="4" t="s">
        <v>4016</v>
      </c>
      <c r="B2753" s="4" t="s">
        <v>12</v>
      </c>
      <c r="C2753" s="4" t="s">
        <v>15</v>
      </c>
      <c r="D2753" s="4">
        <v>367</v>
      </c>
      <c r="E2753" s="4">
        <v>93</v>
      </c>
      <c r="F2753" s="4">
        <v>190</v>
      </c>
      <c r="G2753" s="4">
        <v>82.21</v>
      </c>
      <c r="H2753" s="5">
        <v>45116</v>
      </c>
      <c r="I2753" s="4">
        <f>'Main Data (2)'!$D2753-'Main Data (2)'!$F2753</f>
        <v>177</v>
      </c>
      <c r="J2753" s="4">
        <f>'Main Data (2)'!$D2753*'Main Data (2)'!$G2753</f>
        <v>30171.069999999996</v>
      </c>
      <c r="K2753" s="4">
        <f>'Main Data (2)'!$F2753*'Main Data (2)'!$G2753</f>
        <v>15619.9</v>
      </c>
      <c r="L2753" s="7" t="str">
        <f t="shared" si="42"/>
        <v>No</v>
      </c>
    </row>
    <row r="2754" spans="1:12" x14ac:dyDescent="0.25">
      <c r="A2754" s="2" t="s">
        <v>4018</v>
      </c>
      <c r="B2754" s="2" t="s">
        <v>12</v>
      </c>
      <c r="C2754" s="2" t="s">
        <v>15</v>
      </c>
      <c r="D2754" s="2">
        <v>541</v>
      </c>
      <c r="E2754" s="2">
        <v>86</v>
      </c>
      <c r="F2754" s="2">
        <v>272</v>
      </c>
      <c r="G2754" s="2">
        <v>69.11</v>
      </c>
      <c r="H2754" s="3">
        <v>45210</v>
      </c>
      <c r="I2754" s="2">
        <f>'Main Data (2)'!$D2754-'Main Data (2)'!$F2754</f>
        <v>269</v>
      </c>
      <c r="J2754" s="2">
        <f>'Main Data (2)'!$D2754*'Main Data (2)'!$G2754</f>
        <v>37388.51</v>
      </c>
      <c r="K2754" s="2">
        <f>'Main Data (2)'!$F2754*'Main Data (2)'!$G2754</f>
        <v>18797.919999999998</v>
      </c>
      <c r="L2754" s="6" t="str">
        <f t="shared" ref="L2754:L2817" si="43">IF(D2754&lt;=E2754,"Yes","No")</f>
        <v>No</v>
      </c>
    </row>
    <row r="2755" spans="1:12" x14ac:dyDescent="0.25">
      <c r="A2755" s="4" t="s">
        <v>4021</v>
      </c>
      <c r="B2755" s="4" t="s">
        <v>14</v>
      </c>
      <c r="C2755" s="4" t="s">
        <v>15</v>
      </c>
      <c r="D2755" s="4">
        <v>369</v>
      </c>
      <c r="E2755" s="4">
        <v>43</v>
      </c>
      <c r="F2755" s="4">
        <v>95</v>
      </c>
      <c r="G2755" s="4">
        <v>243.09</v>
      </c>
      <c r="H2755" s="5">
        <v>45155</v>
      </c>
      <c r="I2755" s="4">
        <f>'Main Data (2)'!$D2755-'Main Data (2)'!$F2755</f>
        <v>274</v>
      </c>
      <c r="J2755" s="4">
        <f>'Main Data (2)'!$D2755*'Main Data (2)'!$G2755</f>
        <v>89700.21</v>
      </c>
      <c r="K2755" s="4">
        <f>'Main Data (2)'!$F2755*'Main Data (2)'!$G2755</f>
        <v>23093.55</v>
      </c>
      <c r="L2755" s="7" t="str">
        <f t="shared" si="43"/>
        <v>No</v>
      </c>
    </row>
    <row r="2756" spans="1:12" x14ac:dyDescent="0.25">
      <c r="A2756" s="2" t="s">
        <v>4034</v>
      </c>
      <c r="B2756" s="2" t="s">
        <v>37</v>
      </c>
      <c r="C2756" s="2" t="s">
        <v>15</v>
      </c>
      <c r="D2756" s="2">
        <v>183</v>
      </c>
      <c r="E2756" s="2">
        <v>79</v>
      </c>
      <c r="F2756" s="2">
        <v>6</v>
      </c>
      <c r="G2756" s="2">
        <v>246.18</v>
      </c>
      <c r="H2756" s="3">
        <v>44934</v>
      </c>
      <c r="I2756" s="2">
        <f>'Main Data (2)'!$D2756-'Main Data (2)'!$F2756</f>
        <v>177</v>
      </c>
      <c r="J2756" s="2">
        <f>'Main Data (2)'!$D2756*'Main Data (2)'!$G2756</f>
        <v>45050.94</v>
      </c>
      <c r="K2756" s="2">
        <f>'Main Data (2)'!$F2756*'Main Data (2)'!$G2756</f>
        <v>1477.08</v>
      </c>
      <c r="L2756" s="6" t="str">
        <f t="shared" si="43"/>
        <v>No</v>
      </c>
    </row>
    <row r="2757" spans="1:12" x14ac:dyDescent="0.25">
      <c r="A2757" s="4" t="s">
        <v>4036</v>
      </c>
      <c r="B2757" s="4" t="s">
        <v>28</v>
      </c>
      <c r="C2757" s="4" t="s">
        <v>15</v>
      </c>
      <c r="D2757" s="4">
        <v>293</v>
      </c>
      <c r="E2757" s="4">
        <v>92</v>
      </c>
      <c r="F2757" s="4">
        <v>37</v>
      </c>
      <c r="G2757" s="4">
        <v>119.75</v>
      </c>
      <c r="H2757" s="5">
        <v>45008</v>
      </c>
      <c r="I2757" s="4">
        <f>'Main Data (2)'!$D2757-'Main Data (2)'!$F2757</f>
        <v>256</v>
      </c>
      <c r="J2757" s="4">
        <f>'Main Data (2)'!$D2757*'Main Data (2)'!$G2757</f>
        <v>35086.75</v>
      </c>
      <c r="K2757" s="4">
        <f>'Main Data (2)'!$F2757*'Main Data (2)'!$G2757</f>
        <v>4430.75</v>
      </c>
      <c r="L2757" s="7" t="str">
        <f t="shared" si="43"/>
        <v>No</v>
      </c>
    </row>
    <row r="2758" spans="1:12" x14ac:dyDescent="0.25">
      <c r="A2758" s="2" t="s">
        <v>4042</v>
      </c>
      <c r="B2758" s="2" t="s">
        <v>21</v>
      </c>
      <c r="C2758" s="2" t="s">
        <v>15</v>
      </c>
      <c r="D2758" s="2">
        <v>256</v>
      </c>
      <c r="E2758" s="2">
        <v>94</v>
      </c>
      <c r="F2758" s="2">
        <v>183</v>
      </c>
      <c r="G2758" s="2">
        <v>485.45</v>
      </c>
      <c r="H2758" s="3">
        <v>45282</v>
      </c>
      <c r="I2758" s="2">
        <f>'Main Data (2)'!$D2758-'Main Data (2)'!$F2758</f>
        <v>73</v>
      </c>
      <c r="J2758" s="2">
        <f>'Main Data (2)'!$D2758*'Main Data (2)'!$G2758</f>
        <v>124275.2</v>
      </c>
      <c r="K2758" s="2">
        <f>'Main Data (2)'!$F2758*'Main Data (2)'!$G2758</f>
        <v>88837.349999999991</v>
      </c>
      <c r="L2758" s="6" t="str">
        <f t="shared" si="43"/>
        <v>No</v>
      </c>
    </row>
    <row r="2759" spans="1:12" x14ac:dyDescent="0.25">
      <c r="A2759" s="4" t="s">
        <v>4044</v>
      </c>
      <c r="B2759" s="4" t="s">
        <v>28</v>
      </c>
      <c r="C2759" s="4" t="s">
        <v>15</v>
      </c>
      <c r="D2759" s="4">
        <v>410</v>
      </c>
      <c r="E2759" s="4">
        <v>39</v>
      </c>
      <c r="F2759" s="4">
        <v>145</v>
      </c>
      <c r="G2759" s="4">
        <v>124.05</v>
      </c>
      <c r="H2759" s="5">
        <v>44991</v>
      </c>
      <c r="I2759" s="4">
        <f>'Main Data (2)'!$D2759-'Main Data (2)'!$F2759</f>
        <v>265</v>
      </c>
      <c r="J2759" s="4">
        <f>'Main Data (2)'!$D2759*'Main Data (2)'!$G2759</f>
        <v>50860.5</v>
      </c>
      <c r="K2759" s="4">
        <f>'Main Data (2)'!$F2759*'Main Data (2)'!$G2759</f>
        <v>17987.25</v>
      </c>
      <c r="L2759" s="7" t="str">
        <f t="shared" si="43"/>
        <v>No</v>
      </c>
    </row>
    <row r="2760" spans="1:12" x14ac:dyDescent="0.25">
      <c r="A2760" s="2" t="s">
        <v>4052</v>
      </c>
      <c r="B2760" s="2" t="s">
        <v>28</v>
      </c>
      <c r="C2760" s="2" t="s">
        <v>15</v>
      </c>
      <c r="D2760" s="2">
        <v>246</v>
      </c>
      <c r="E2760" s="2">
        <v>41</v>
      </c>
      <c r="F2760" s="2">
        <v>128</v>
      </c>
      <c r="G2760" s="2">
        <v>489.5</v>
      </c>
      <c r="H2760" s="3">
        <v>45143</v>
      </c>
      <c r="I2760" s="2">
        <f>'Main Data (2)'!$D2760-'Main Data (2)'!$F2760</f>
        <v>118</v>
      </c>
      <c r="J2760" s="2">
        <f>'Main Data (2)'!$D2760*'Main Data (2)'!$G2760</f>
        <v>120417</v>
      </c>
      <c r="K2760" s="2">
        <f>'Main Data (2)'!$F2760*'Main Data (2)'!$G2760</f>
        <v>62656</v>
      </c>
      <c r="L2760" s="6" t="str">
        <f t="shared" si="43"/>
        <v>No</v>
      </c>
    </row>
    <row r="2761" spans="1:12" x14ac:dyDescent="0.25">
      <c r="A2761" s="4" t="s">
        <v>4055</v>
      </c>
      <c r="B2761" s="4" t="s">
        <v>12</v>
      </c>
      <c r="C2761" s="4" t="s">
        <v>15</v>
      </c>
      <c r="D2761" s="4">
        <v>338</v>
      </c>
      <c r="E2761" s="4">
        <v>43</v>
      </c>
      <c r="F2761" s="4">
        <v>163</v>
      </c>
      <c r="G2761" s="4">
        <v>399.78</v>
      </c>
      <c r="H2761" s="5">
        <v>44968</v>
      </c>
      <c r="I2761" s="4">
        <f>'Main Data (2)'!$D2761-'Main Data (2)'!$F2761</f>
        <v>175</v>
      </c>
      <c r="J2761" s="4">
        <f>'Main Data (2)'!$D2761*'Main Data (2)'!$G2761</f>
        <v>135125.63999999998</v>
      </c>
      <c r="K2761" s="4">
        <f>'Main Data (2)'!$F2761*'Main Data (2)'!$G2761</f>
        <v>65164.139999999992</v>
      </c>
      <c r="L2761" s="7" t="str">
        <f t="shared" si="43"/>
        <v>No</v>
      </c>
    </row>
    <row r="2762" spans="1:12" x14ac:dyDescent="0.25">
      <c r="A2762" s="2" t="s">
        <v>4061</v>
      </c>
      <c r="B2762" s="2" t="s">
        <v>12</v>
      </c>
      <c r="C2762" s="2" t="s">
        <v>15</v>
      </c>
      <c r="D2762" s="2">
        <v>340</v>
      </c>
      <c r="E2762" s="2">
        <v>31</v>
      </c>
      <c r="F2762" s="2">
        <v>276</v>
      </c>
      <c r="G2762" s="2">
        <v>214.54</v>
      </c>
      <c r="H2762" s="3">
        <v>45234</v>
      </c>
      <c r="I2762" s="2">
        <f>'Main Data (2)'!$D2762-'Main Data (2)'!$F2762</f>
        <v>64</v>
      </c>
      <c r="J2762" s="2">
        <f>'Main Data (2)'!$D2762*'Main Data (2)'!$G2762</f>
        <v>72943.599999999991</v>
      </c>
      <c r="K2762" s="2">
        <f>'Main Data (2)'!$F2762*'Main Data (2)'!$G2762</f>
        <v>59213.04</v>
      </c>
      <c r="L2762" s="6" t="str">
        <f t="shared" si="43"/>
        <v>No</v>
      </c>
    </row>
    <row r="2763" spans="1:12" x14ac:dyDescent="0.25">
      <c r="A2763" s="4" t="s">
        <v>4067</v>
      </c>
      <c r="B2763" s="4" t="s">
        <v>28</v>
      </c>
      <c r="C2763" s="4" t="s">
        <v>15</v>
      </c>
      <c r="D2763" s="4">
        <v>305</v>
      </c>
      <c r="E2763" s="4">
        <v>58</v>
      </c>
      <c r="F2763" s="4">
        <v>228</v>
      </c>
      <c r="G2763" s="4">
        <v>466.31</v>
      </c>
      <c r="H2763" s="5">
        <v>45261</v>
      </c>
      <c r="I2763" s="4">
        <f>'Main Data (2)'!$D2763-'Main Data (2)'!$F2763</f>
        <v>77</v>
      </c>
      <c r="J2763" s="4">
        <f>'Main Data (2)'!$D2763*'Main Data (2)'!$G2763</f>
        <v>142224.54999999999</v>
      </c>
      <c r="K2763" s="4">
        <f>'Main Data (2)'!$F2763*'Main Data (2)'!$G2763</f>
        <v>106318.68000000001</v>
      </c>
      <c r="L2763" s="7" t="str">
        <f t="shared" si="43"/>
        <v>No</v>
      </c>
    </row>
    <row r="2764" spans="1:12" x14ac:dyDescent="0.25">
      <c r="A2764" s="2" t="s">
        <v>4068</v>
      </c>
      <c r="B2764" s="2" t="s">
        <v>26</v>
      </c>
      <c r="C2764" s="2" t="s">
        <v>15</v>
      </c>
      <c r="D2764" s="2">
        <v>417</v>
      </c>
      <c r="E2764" s="2">
        <v>61</v>
      </c>
      <c r="F2764" s="2">
        <v>222</v>
      </c>
      <c r="G2764" s="2">
        <v>149.49</v>
      </c>
      <c r="H2764" s="3">
        <v>45289</v>
      </c>
      <c r="I2764" s="2">
        <f>'Main Data (2)'!$D2764-'Main Data (2)'!$F2764</f>
        <v>195</v>
      </c>
      <c r="J2764" s="2">
        <f>'Main Data (2)'!$D2764*'Main Data (2)'!$G2764</f>
        <v>62337.33</v>
      </c>
      <c r="K2764" s="2">
        <f>'Main Data (2)'!$F2764*'Main Data (2)'!$G2764</f>
        <v>33186.78</v>
      </c>
      <c r="L2764" s="6" t="str">
        <f t="shared" si="43"/>
        <v>No</v>
      </c>
    </row>
    <row r="2765" spans="1:12" x14ac:dyDescent="0.25">
      <c r="A2765" s="4" t="s">
        <v>4071</v>
      </c>
      <c r="B2765" s="4" t="s">
        <v>48</v>
      </c>
      <c r="C2765" s="4" t="s">
        <v>15</v>
      </c>
      <c r="D2765" s="4">
        <v>250</v>
      </c>
      <c r="E2765" s="4">
        <v>39</v>
      </c>
      <c r="F2765" s="4">
        <v>165</v>
      </c>
      <c r="G2765" s="4">
        <v>274.18</v>
      </c>
      <c r="H2765" s="5">
        <v>45205</v>
      </c>
      <c r="I2765" s="4">
        <f>'Main Data (2)'!$D2765-'Main Data (2)'!$F2765</f>
        <v>85</v>
      </c>
      <c r="J2765" s="4">
        <f>'Main Data (2)'!$D2765*'Main Data (2)'!$G2765</f>
        <v>68545</v>
      </c>
      <c r="K2765" s="4">
        <f>'Main Data (2)'!$F2765*'Main Data (2)'!$G2765</f>
        <v>45239.700000000004</v>
      </c>
      <c r="L2765" s="7" t="str">
        <f t="shared" si="43"/>
        <v>No</v>
      </c>
    </row>
    <row r="2766" spans="1:12" x14ac:dyDescent="0.25">
      <c r="A2766" s="2" t="s">
        <v>4077</v>
      </c>
      <c r="B2766" s="2" t="s">
        <v>35</v>
      </c>
      <c r="C2766" s="2" t="s">
        <v>15</v>
      </c>
      <c r="D2766" s="2">
        <v>277</v>
      </c>
      <c r="E2766" s="2">
        <v>28</v>
      </c>
      <c r="F2766" s="2">
        <v>201</v>
      </c>
      <c r="G2766" s="2">
        <v>78.77</v>
      </c>
      <c r="H2766" s="3">
        <v>45239</v>
      </c>
      <c r="I2766" s="2">
        <f>'Main Data (2)'!$D2766-'Main Data (2)'!$F2766</f>
        <v>76</v>
      </c>
      <c r="J2766" s="2">
        <f>'Main Data (2)'!$D2766*'Main Data (2)'!$G2766</f>
        <v>21819.289999999997</v>
      </c>
      <c r="K2766" s="2">
        <f>'Main Data (2)'!$F2766*'Main Data (2)'!$G2766</f>
        <v>15832.769999999999</v>
      </c>
      <c r="L2766" s="6" t="str">
        <f t="shared" si="43"/>
        <v>No</v>
      </c>
    </row>
    <row r="2767" spans="1:12" x14ac:dyDescent="0.25">
      <c r="A2767" s="4" t="s">
        <v>4082</v>
      </c>
      <c r="B2767" s="4" t="s">
        <v>12</v>
      </c>
      <c r="C2767" s="4" t="s">
        <v>15</v>
      </c>
      <c r="D2767" s="4">
        <v>291</v>
      </c>
      <c r="E2767" s="4">
        <v>34</v>
      </c>
      <c r="F2767" s="4">
        <v>139</v>
      </c>
      <c r="G2767" s="4">
        <v>460.05</v>
      </c>
      <c r="H2767" s="5">
        <v>45278</v>
      </c>
      <c r="I2767" s="4">
        <f>'Main Data (2)'!$D2767-'Main Data (2)'!$F2767</f>
        <v>152</v>
      </c>
      <c r="J2767" s="4">
        <f>'Main Data (2)'!$D2767*'Main Data (2)'!$G2767</f>
        <v>133874.55000000002</v>
      </c>
      <c r="K2767" s="4">
        <f>'Main Data (2)'!$F2767*'Main Data (2)'!$G2767</f>
        <v>63946.950000000004</v>
      </c>
      <c r="L2767" s="7" t="str">
        <f t="shared" si="43"/>
        <v>No</v>
      </c>
    </row>
    <row r="2768" spans="1:12" x14ac:dyDescent="0.25">
      <c r="A2768" s="2" t="s">
        <v>4083</v>
      </c>
      <c r="B2768" s="2" t="s">
        <v>28</v>
      </c>
      <c r="C2768" s="2" t="s">
        <v>15</v>
      </c>
      <c r="D2768" s="2">
        <v>94</v>
      </c>
      <c r="E2768" s="2">
        <v>60</v>
      </c>
      <c r="F2768" s="2">
        <v>13</v>
      </c>
      <c r="G2768" s="2">
        <v>237.95</v>
      </c>
      <c r="H2768" s="3">
        <v>45101</v>
      </c>
      <c r="I2768" s="2">
        <f>'Main Data (2)'!$D2768-'Main Data (2)'!$F2768</f>
        <v>81</v>
      </c>
      <c r="J2768" s="2">
        <f>'Main Data (2)'!$D2768*'Main Data (2)'!$G2768</f>
        <v>22367.3</v>
      </c>
      <c r="K2768" s="2">
        <f>'Main Data (2)'!$F2768*'Main Data (2)'!$G2768</f>
        <v>3093.35</v>
      </c>
      <c r="L2768" s="6" t="str">
        <f t="shared" si="43"/>
        <v>No</v>
      </c>
    </row>
    <row r="2769" spans="1:12" x14ac:dyDescent="0.25">
      <c r="A2769" s="4" t="s">
        <v>4092</v>
      </c>
      <c r="B2769" s="4" t="s">
        <v>17</v>
      </c>
      <c r="C2769" s="4" t="s">
        <v>15</v>
      </c>
      <c r="D2769" s="4">
        <v>68</v>
      </c>
      <c r="E2769" s="4">
        <v>46</v>
      </c>
      <c r="F2769" s="4">
        <v>59</v>
      </c>
      <c r="G2769" s="4">
        <v>244.08</v>
      </c>
      <c r="H2769" s="5">
        <v>45141</v>
      </c>
      <c r="I2769" s="4">
        <f>'Main Data (2)'!$D2769-'Main Data (2)'!$F2769</f>
        <v>9</v>
      </c>
      <c r="J2769" s="4">
        <f>'Main Data (2)'!$D2769*'Main Data (2)'!$G2769</f>
        <v>16597.440000000002</v>
      </c>
      <c r="K2769" s="4">
        <f>'Main Data (2)'!$F2769*'Main Data (2)'!$G2769</f>
        <v>14400.720000000001</v>
      </c>
      <c r="L2769" s="7" t="str">
        <f t="shared" si="43"/>
        <v>No</v>
      </c>
    </row>
    <row r="2770" spans="1:12" x14ac:dyDescent="0.25">
      <c r="A2770" s="2" t="s">
        <v>4095</v>
      </c>
      <c r="B2770" s="2" t="s">
        <v>14</v>
      </c>
      <c r="C2770" s="2" t="s">
        <v>15</v>
      </c>
      <c r="D2770" s="2">
        <v>20</v>
      </c>
      <c r="E2770" s="2">
        <v>32</v>
      </c>
      <c r="F2770" s="2">
        <v>1</v>
      </c>
      <c r="G2770" s="2">
        <v>331.1</v>
      </c>
      <c r="H2770" s="3">
        <v>44976</v>
      </c>
      <c r="I2770" s="2">
        <f>'Main Data (2)'!$D2770-'Main Data (2)'!$F2770</f>
        <v>19</v>
      </c>
      <c r="J2770" s="2">
        <f>'Main Data (2)'!$D2770*'Main Data (2)'!$G2770</f>
        <v>6622</v>
      </c>
      <c r="K2770" s="2">
        <f>'Main Data (2)'!$F2770*'Main Data (2)'!$G2770</f>
        <v>331.1</v>
      </c>
      <c r="L2770" s="6" t="str">
        <f t="shared" si="43"/>
        <v>Yes</v>
      </c>
    </row>
    <row r="2771" spans="1:12" x14ac:dyDescent="0.25">
      <c r="A2771" s="4" t="s">
        <v>4099</v>
      </c>
      <c r="B2771" s="4" t="s">
        <v>37</v>
      </c>
      <c r="C2771" s="4" t="s">
        <v>15</v>
      </c>
      <c r="D2771" s="4">
        <v>428</v>
      </c>
      <c r="E2771" s="4">
        <v>48</v>
      </c>
      <c r="F2771" s="4">
        <v>273</v>
      </c>
      <c r="G2771" s="4">
        <v>284.69</v>
      </c>
      <c r="H2771" s="5">
        <v>45234</v>
      </c>
      <c r="I2771" s="4">
        <f>'Main Data (2)'!$D2771-'Main Data (2)'!$F2771</f>
        <v>155</v>
      </c>
      <c r="J2771" s="4">
        <f>'Main Data (2)'!$D2771*'Main Data (2)'!$G2771</f>
        <v>121847.31999999999</v>
      </c>
      <c r="K2771" s="4">
        <f>'Main Data (2)'!$F2771*'Main Data (2)'!$G2771</f>
        <v>77720.37</v>
      </c>
      <c r="L2771" s="7" t="str">
        <f t="shared" si="43"/>
        <v>No</v>
      </c>
    </row>
    <row r="2772" spans="1:12" x14ac:dyDescent="0.25">
      <c r="A2772" s="2" t="s">
        <v>4107</v>
      </c>
      <c r="B2772" s="2" t="s">
        <v>17</v>
      </c>
      <c r="C2772" s="2" t="s">
        <v>15</v>
      </c>
      <c r="D2772" s="2">
        <v>202</v>
      </c>
      <c r="E2772" s="2">
        <v>29</v>
      </c>
      <c r="F2772" s="2">
        <v>58</v>
      </c>
      <c r="G2772" s="2">
        <v>312.51</v>
      </c>
      <c r="H2772" s="3">
        <v>45100</v>
      </c>
      <c r="I2772" s="2">
        <f>'Main Data (2)'!$D2772-'Main Data (2)'!$F2772</f>
        <v>144</v>
      </c>
      <c r="J2772" s="2">
        <f>'Main Data (2)'!$D2772*'Main Data (2)'!$G2772</f>
        <v>63127.02</v>
      </c>
      <c r="K2772" s="2">
        <f>'Main Data (2)'!$F2772*'Main Data (2)'!$G2772</f>
        <v>18125.579999999998</v>
      </c>
      <c r="L2772" s="6" t="str">
        <f t="shared" si="43"/>
        <v>No</v>
      </c>
    </row>
    <row r="2773" spans="1:12" x14ac:dyDescent="0.25">
      <c r="A2773" s="4" t="s">
        <v>4108</v>
      </c>
      <c r="B2773" s="4" t="s">
        <v>14</v>
      </c>
      <c r="C2773" s="4" t="s">
        <v>15</v>
      </c>
      <c r="D2773" s="4">
        <v>317</v>
      </c>
      <c r="E2773" s="4">
        <v>58</v>
      </c>
      <c r="F2773" s="4">
        <v>59</v>
      </c>
      <c r="G2773" s="4">
        <v>314.43</v>
      </c>
      <c r="H2773" s="5">
        <v>45191</v>
      </c>
      <c r="I2773" s="4">
        <f>'Main Data (2)'!$D2773-'Main Data (2)'!$F2773</f>
        <v>258</v>
      </c>
      <c r="J2773" s="4">
        <f>'Main Data (2)'!$D2773*'Main Data (2)'!$G2773</f>
        <v>99674.31</v>
      </c>
      <c r="K2773" s="4">
        <f>'Main Data (2)'!$F2773*'Main Data (2)'!$G2773</f>
        <v>18551.37</v>
      </c>
      <c r="L2773" s="7" t="str">
        <f t="shared" si="43"/>
        <v>No</v>
      </c>
    </row>
    <row r="2774" spans="1:12" x14ac:dyDescent="0.25">
      <c r="A2774" s="2" t="s">
        <v>4109</v>
      </c>
      <c r="B2774" s="2" t="s">
        <v>14</v>
      </c>
      <c r="C2774" s="2" t="s">
        <v>15</v>
      </c>
      <c r="D2774" s="2">
        <v>318</v>
      </c>
      <c r="E2774" s="2">
        <v>84</v>
      </c>
      <c r="F2774" s="2">
        <v>292</v>
      </c>
      <c r="G2774" s="2">
        <v>290.16000000000003</v>
      </c>
      <c r="H2774" s="3">
        <v>45157</v>
      </c>
      <c r="I2774" s="2">
        <f>'Main Data (2)'!$D2774-'Main Data (2)'!$F2774</f>
        <v>26</v>
      </c>
      <c r="J2774" s="2">
        <f>'Main Data (2)'!$D2774*'Main Data (2)'!$G2774</f>
        <v>92270.88</v>
      </c>
      <c r="K2774" s="2">
        <f>'Main Data (2)'!$F2774*'Main Data (2)'!$G2774</f>
        <v>84726.720000000001</v>
      </c>
      <c r="L2774" s="6" t="str">
        <f t="shared" si="43"/>
        <v>No</v>
      </c>
    </row>
    <row r="2775" spans="1:12" x14ac:dyDescent="0.25">
      <c r="A2775" s="4" t="s">
        <v>4111</v>
      </c>
      <c r="B2775" s="4" t="s">
        <v>28</v>
      </c>
      <c r="C2775" s="4" t="s">
        <v>15</v>
      </c>
      <c r="D2775" s="4">
        <v>406</v>
      </c>
      <c r="E2775" s="4">
        <v>24</v>
      </c>
      <c r="F2775" s="4">
        <v>232</v>
      </c>
      <c r="G2775" s="4">
        <v>365.88</v>
      </c>
      <c r="H2775" s="5">
        <v>45208</v>
      </c>
      <c r="I2775" s="4">
        <f>'Main Data (2)'!$D2775-'Main Data (2)'!$F2775</f>
        <v>174</v>
      </c>
      <c r="J2775" s="4">
        <f>'Main Data (2)'!$D2775*'Main Data (2)'!$G2775</f>
        <v>148547.28</v>
      </c>
      <c r="K2775" s="4">
        <f>'Main Data (2)'!$F2775*'Main Data (2)'!$G2775</f>
        <v>84884.160000000003</v>
      </c>
      <c r="L2775" s="7" t="str">
        <f t="shared" si="43"/>
        <v>No</v>
      </c>
    </row>
    <row r="2776" spans="1:12" x14ac:dyDescent="0.25">
      <c r="A2776" s="2" t="s">
        <v>4112</v>
      </c>
      <c r="B2776" s="2" t="s">
        <v>28</v>
      </c>
      <c r="C2776" s="2" t="s">
        <v>15</v>
      </c>
      <c r="D2776" s="2">
        <v>443</v>
      </c>
      <c r="E2776" s="2">
        <v>33</v>
      </c>
      <c r="F2776" s="2">
        <v>182</v>
      </c>
      <c r="G2776" s="2">
        <v>25.52</v>
      </c>
      <c r="H2776" s="3">
        <v>45051</v>
      </c>
      <c r="I2776" s="2">
        <f>'Main Data (2)'!$D2776-'Main Data (2)'!$F2776</f>
        <v>261</v>
      </c>
      <c r="J2776" s="2">
        <f>'Main Data (2)'!$D2776*'Main Data (2)'!$G2776</f>
        <v>11305.36</v>
      </c>
      <c r="K2776" s="2">
        <f>'Main Data (2)'!$F2776*'Main Data (2)'!$G2776</f>
        <v>4644.6400000000003</v>
      </c>
      <c r="L2776" s="6" t="str">
        <f t="shared" si="43"/>
        <v>No</v>
      </c>
    </row>
    <row r="2777" spans="1:12" x14ac:dyDescent="0.25">
      <c r="A2777" s="4" t="s">
        <v>4113</v>
      </c>
      <c r="B2777" s="4" t="s">
        <v>17</v>
      </c>
      <c r="C2777" s="4" t="s">
        <v>15</v>
      </c>
      <c r="D2777" s="4">
        <v>90</v>
      </c>
      <c r="E2777" s="4">
        <v>69</v>
      </c>
      <c r="F2777" s="4">
        <v>45</v>
      </c>
      <c r="G2777" s="4">
        <v>315.08999999999997</v>
      </c>
      <c r="H2777" s="5">
        <v>45099</v>
      </c>
      <c r="I2777" s="4">
        <f>'Main Data (2)'!$D2777-'Main Data (2)'!$F2777</f>
        <v>45</v>
      </c>
      <c r="J2777" s="4">
        <f>'Main Data (2)'!$D2777*'Main Data (2)'!$G2777</f>
        <v>28358.1</v>
      </c>
      <c r="K2777" s="4">
        <f>'Main Data (2)'!$F2777*'Main Data (2)'!$G2777</f>
        <v>14179.05</v>
      </c>
      <c r="L2777" s="7" t="str">
        <f t="shared" si="43"/>
        <v>No</v>
      </c>
    </row>
    <row r="2778" spans="1:12" x14ac:dyDescent="0.25">
      <c r="A2778" s="2" t="s">
        <v>4115</v>
      </c>
      <c r="B2778" s="2" t="s">
        <v>35</v>
      </c>
      <c r="C2778" s="2" t="s">
        <v>15</v>
      </c>
      <c r="D2778" s="2">
        <v>192</v>
      </c>
      <c r="E2778" s="2">
        <v>53</v>
      </c>
      <c r="F2778" s="2">
        <v>91</v>
      </c>
      <c r="G2778" s="2">
        <v>250.43</v>
      </c>
      <c r="H2778" s="3">
        <v>45061</v>
      </c>
      <c r="I2778" s="2">
        <f>'Main Data (2)'!$D2778-'Main Data (2)'!$F2778</f>
        <v>101</v>
      </c>
      <c r="J2778" s="2">
        <f>'Main Data (2)'!$D2778*'Main Data (2)'!$G2778</f>
        <v>48082.559999999998</v>
      </c>
      <c r="K2778" s="2">
        <f>'Main Data (2)'!$F2778*'Main Data (2)'!$G2778</f>
        <v>22789.13</v>
      </c>
      <c r="L2778" s="6" t="str">
        <f t="shared" si="43"/>
        <v>No</v>
      </c>
    </row>
    <row r="2779" spans="1:12" x14ac:dyDescent="0.25">
      <c r="A2779" s="4" t="s">
        <v>4128</v>
      </c>
      <c r="B2779" s="4" t="s">
        <v>37</v>
      </c>
      <c r="C2779" s="4" t="s">
        <v>15</v>
      </c>
      <c r="D2779" s="4">
        <v>171</v>
      </c>
      <c r="E2779" s="4">
        <v>59</v>
      </c>
      <c r="F2779" s="4">
        <v>125</v>
      </c>
      <c r="G2779" s="4">
        <v>356.84</v>
      </c>
      <c r="H2779" s="5">
        <v>44974</v>
      </c>
      <c r="I2779" s="4">
        <f>'Main Data (2)'!$D2779-'Main Data (2)'!$F2779</f>
        <v>46</v>
      </c>
      <c r="J2779" s="4">
        <f>'Main Data (2)'!$D2779*'Main Data (2)'!$G2779</f>
        <v>61019.639999999992</v>
      </c>
      <c r="K2779" s="4">
        <f>'Main Data (2)'!$F2779*'Main Data (2)'!$G2779</f>
        <v>44605</v>
      </c>
      <c r="L2779" s="7" t="str">
        <f t="shared" si="43"/>
        <v>No</v>
      </c>
    </row>
    <row r="2780" spans="1:12" x14ac:dyDescent="0.25">
      <c r="A2780" s="2" t="s">
        <v>4129</v>
      </c>
      <c r="B2780" s="2" t="s">
        <v>26</v>
      </c>
      <c r="C2780" s="2" t="s">
        <v>15</v>
      </c>
      <c r="D2780" s="2">
        <v>481</v>
      </c>
      <c r="E2780" s="2">
        <v>62</v>
      </c>
      <c r="F2780" s="2">
        <v>183</v>
      </c>
      <c r="G2780" s="2">
        <v>456.27</v>
      </c>
      <c r="H2780" s="3">
        <v>45046</v>
      </c>
      <c r="I2780" s="2">
        <f>'Main Data (2)'!$D2780-'Main Data (2)'!$F2780</f>
        <v>298</v>
      </c>
      <c r="J2780" s="2">
        <f>'Main Data (2)'!$D2780*'Main Data (2)'!$G2780</f>
        <v>219465.87</v>
      </c>
      <c r="K2780" s="2">
        <f>'Main Data (2)'!$F2780*'Main Data (2)'!$G2780</f>
        <v>83497.41</v>
      </c>
      <c r="L2780" s="6" t="str">
        <f t="shared" si="43"/>
        <v>No</v>
      </c>
    </row>
    <row r="2781" spans="1:12" x14ac:dyDescent="0.25">
      <c r="A2781" s="4" t="s">
        <v>4139</v>
      </c>
      <c r="B2781" s="4" t="s">
        <v>17</v>
      </c>
      <c r="C2781" s="4" t="s">
        <v>15</v>
      </c>
      <c r="D2781" s="4">
        <v>295</v>
      </c>
      <c r="E2781" s="4">
        <v>51</v>
      </c>
      <c r="F2781" s="4">
        <v>63</v>
      </c>
      <c r="G2781" s="4">
        <v>379.7</v>
      </c>
      <c r="H2781" s="5">
        <v>45111</v>
      </c>
      <c r="I2781" s="4">
        <f>'Main Data (2)'!$D2781-'Main Data (2)'!$F2781</f>
        <v>232</v>
      </c>
      <c r="J2781" s="4">
        <f>'Main Data (2)'!$D2781*'Main Data (2)'!$G2781</f>
        <v>112011.5</v>
      </c>
      <c r="K2781" s="4">
        <f>'Main Data (2)'!$F2781*'Main Data (2)'!$G2781</f>
        <v>23921.1</v>
      </c>
      <c r="L2781" s="7" t="str">
        <f t="shared" si="43"/>
        <v>No</v>
      </c>
    </row>
    <row r="2782" spans="1:12" x14ac:dyDescent="0.25">
      <c r="A2782" s="2" t="s">
        <v>4140</v>
      </c>
      <c r="B2782" s="2" t="s">
        <v>28</v>
      </c>
      <c r="C2782" s="2" t="s">
        <v>15</v>
      </c>
      <c r="D2782" s="2">
        <v>111</v>
      </c>
      <c r="E2782" s="2">
        <v>66</v>
      </c>
      <c r="F2782" s="2">
        <v>83</v>
      </c>
      <c r="G2782" s="2">
        <v>388.93</v>
      </c>
      <c r="H2782" s="3">
        <v>44961</v>
      </c>
      <c r="I2782" s="2">
        <f>'Main Data (2)'!$D2782-'Main Data (2)'!$F2782</f>
        <v>28</v>
      </c>
      <c r="J2782" s="2">
        <f>'Main Data (2)'!$D2782*'Main Data (2)'!$G2782</f>
        <v>43171.23</v>
      </c>
      <c r="K2782" s="2">
        <f>'Main Data (2)'!$F2782*'Main Data (2)'!$G2782</f>
        <v>32281.190000000002</v>
      </c>
      <c r="L2782" s="6" t="str">
        <f t="shared" si="43"/>
        <v>No</v>
      </c>
    </row>
    <row r="2783" spans="1:12" x14ac:dyDescent="0.25">
      <c r="A2783" s="4" t="s">
        <v>4142</v>
      </c>
      <c r="B2783" s="4" t="s">
        <v>14</v>
      </c>
      <c r="C2783" s="4" t="s">
        <v>15</v>
      </c>
      <c r="D2783" s="4">
        <v>341</v>
      </c>
      <c r="E2783" s="4">
        <v>94</v>
      </c>
      <c r="F2783" s="4">
        <v>257</v>
      </c>
      <c r="G2783" s="4">
        <v>451.11</v>
      </c>
      <c r="H2783" s="5">
        <v>45167</v>
      </c>
      <c r="I2783" s="4">
        <f>'Main Data (2)'!$D2783-'Main Data (2)'!$F2783</f>
        <v>84</v>
      </c>
      <c r="J2783" s="4">
        <f>'Main Data (2)'!$D2783*'Main Data (2)'!$G2783</f>
        <v>153828.51</v>
      </c>
      <c r="K2783" s="4">
        <f>'Main Data (2)'!$F2783*'Main Data (2)'!$G2783</f>
        <v>115935.27</v>
      </c>
      <c r="L2783" s="7" t="str">
        <f t="shared" si="43"/>
        <v>No</v>
      </c>
    </row>
    <row r="2784" spans="1:12" x14ac:dyDescent="0.25">
      <c r="A2784" s="2" t="s">
        <v>4146</v>
      </c>
      <c r="B2784" s="2" t="s">
        <v>21</v>
      </c>
      <c r="C2784" s="2" t="s">
        <v>15</v>
      </c>
      <c r="D2784" s="2">
        <v>266</v>
      </c>
      <c r="E2784" s="2">
        <v>79</v>
      </c>
      <c r="F2784" s="2">
        <v>262</v>
      </c>
      <c r="G2784" s="2">
        <v>227.45</v>
      </c>
      <c r="H2784" s="3">
        <v>45289</v>
      </c>
      <c r="I2784" s="2">
        <f>'Main Data (2)'!$D2784-'Main Data (2)'!$F2784</f>
        <v>4</v>
      </c>
      <c r="J2784" s="2">
        <f>'Main Data (2)'!$D2784*'Main Data (2)'!$G2784</f>
        <v>60501.7</v>
      </c>
      <c r="K2784" s="2">
        <f>'Main Data (2)'!$F2784*'Main Data (2)'!$G2784</f>
        <v>59591.899999999994</v>
      </c>
      <c r="L2784" s="6" t="str">
        <f t="shared" si="43"/>
        <v>No</v>
      </c>
    </row>
    <row r="2785" spans="1:12" x14ac:dyDescent="0.25">
      <c r="A2785" s="4" t="s">
        <v>4153</v>
      </c>
      <c r="B2785" s="4" t="s">
        <v>26</v>
      </c>
      <c r="C2785" s="4" t="s">
        <v>15</v>
      </c>
      <c r="D2785" s="4">
        <v>152</v>
      </c>
      <c r="E2785" s="4">
        <v>97</v>
      </c>
      <c r="F2785" s="4">
        <v>90</v>
      </c>
      <c r="G2785" s="4">
        <v>254.3</v>
      </c>
      <c r="H2785" s="5">
        <v>44961</v>
      </c>
      <c r="I2785" s="4">
        <f>'Main Data (2)'!$D2785-'Main Data (2)'!$F2785</f>
        <v>62</v>
      </c>
      <c r="J2785" s="4">
        <f>'Main Data (2)'!$D2785*'Main Data (2)'!$G2785</f>
        <v>38653.599999999999</v>
      </c>
      <c r="K2785" s="4">
        <f>'Main Data (2)'!$F2785*'Main Data (2)'!$G2785</f>
        <v>22887</v>
      </c>
      <c r="L2785" s="7" t="str">
        <f t="shared" si="43"/>
        <v>No</v>
      </c>
    </row>
    <row r="2786" spans="1:12" x14ac:dyDescent="0.25">
      <c r="A2786" s="2" t="s">
        <v>4159</v>
      </c>
      <c r="B2786" s="2" t="s">
        <v>21</v>
      </c>
      <c r="C2786" s="2" t="s">
        <v>15</v>
      </c>
      <c r="D2786" s="2">
        <v>252</v>
      </c>
      <c r="E2786" s="2">
        <v>83</v>
      </c>
      <c r="F2786" s="2">
        <v>54</v>
      </c>
      <c r="G2786" s="2">
        <v>97.76</v>
      </c>
      <c r="H2786" s="3">
        <v>45056</v>
      </c>
      <c r="I2786" s="2">
        <f>'Main Data (2)'!$D2786-'Main Data (2)'!$F2786</f>
        <v>198</v>
      </c>
      <c r="J2786" s="2">
        <f>'Main Data (2)'!$D2786*'Main Data (2)'!$G2786</f>
        <v>24635.52</v>
      </c>
      <c r="K2786" s="2">
        <f>'Main Data (2)'!$F2786*'Main Data (2)'!$G2786</f>
        <v>5279.04</v>
      </c>
      <c r="L2786" s="6" t="str">
        <f t="shared" si="43"/>
        <v>No</v>
      </c>
    </row>
    <row r="2787" spans="1:12" x14ac:dyDescent="0.25">
      <c r="A2787" s="4" t="s">
        <v>4163</v>
      </c>
      <c r="B2787" s="4" t="s">
        <v>37</v>
      </c>
      <c r="C2787" s="4" t="s">
        <v>15</v>
      </c>
      <c r="D2787" s="4">
        <v>347</v>
      </c>
      <c r="E2787" s="4">
        <v>58</v>
      </c>
      <c r="F2787" s="4">
        <v>242</v>
      </c>
      <c r="G2787" s="4">
        <v>78.58</v>
      </c>
      <c r="H2787" s="5">
        <v>45234</v>
      </c>
      <c r="I2787" s="4">
        <f>'Main Data (2)'!$D2787-'Main Data (2)'!$F2787</f>
        <v>105</v>
      </c>
      <c r="J2787" s="4">
        <f>'Main Data (2)'!$D2787*'Main Data (2)'!$G2787</f>
        <v>27267.26</v>
      </c>
      <c r="K2787" s="4">
        <f>'Main Data (2)'!$F2787*'Main Data (2)'!$G2787</f>
        <v>19016.36</v>
      </c>
      <c r="L2787" s="7" t="str">
        <f t="shared" si="43"/>
        <v>No</v>
      </c>
    </row>
    <row r="2788" spans="1:12" x14ac:dyDescent="0.25">
      <c r="A2788" s="2" t="s">
        <v>4165</v>
      </c>
      <c r="B2788" s="2" t="s">
        <v>21</v>
      </c>
      <c r="C2788" s="2" t="s">
        <v>15</v>
      </c>
      <c r="D2788" s="2">
        <v>210</v>
      </c>
      <c r="E2788" s="2">
        <v>23</v>
      </c>
      <c r="F2788" s="2">
        <v>136</v>
      </c>
      <c r="G2788" s="2">
        <v>478.32</v>
      </c>
      <c r="H2788" s="3">
        <v>45099</v>
      </c>
      <c r="I2788" s="2">
        <f>'Main Data (2)'!$D2788-'Main Data (2)'!$F2788</f>
        <v>74</v>
      </c>
      <c r="J2788" s="2">
        <f>'Main Data (2)'!$D2788*'Main Data (2)'!$G2788</f>
        <v>100447.2</v>
      </c>
      <c r="K2788" s="2">
        <f>'Main Data (2)'!$F2788*'Main Data (2)'!$G2788</f>
        <v>65051.519999999997</v>
      </c>
      <c r="L2788" s="6" t="str">
        <f t="shared" si="43"/>
        <v>No</v>
      </c>
    </row>
    <row r="2789" spans="1:12" x14ac:dyDescent="0.25">
      <c r="A2789" s="4" t="s">
        <v>4168</v>
      </c>
      <c r="B2789" s="4" t="s">
        <v>8</v>
      </c>
      <c r="C2789" s="4" t="s">
        <v>15</v>
      </c>
      <c r="D2789" s="4">
        <v>288</v>
      </c>
      <c r="E2789" s="4">
        <v>35</v>
      </c>
      <c r="F2789" s="4">
        <v>121</v>
      </c>
      <c r="G2789" s="4">
        <v>418.25</v>
      </c>
      <c r="H2789" s="5">
        <v>44993</v>
      </c>
      <c r="I2789" s="4">
        <f>'Main Data (2)'!$D2789-'Main Data (2)'!$F2789</f>
        <v>167</v>
      </c>
      <c r="J2789" s="4">
        <f>'Main Data (2)'!$D2789*'Main Data (2)'!$G2789</f>
        <v>120456</v>
      </c>
      <c r="K2789" s="4">
        <f>'Main Data (2)'!$F2789*'Main Data (2)'!$G2789</f>
        <v>50608.25</v>
      </c>
      <c r="L2789" s="7" t="str">
        <f t="shared" si="43"/>
        <v>No</v>
      </c>
    </row>
    <row r="2790" spans="1:12" x14ac:dyDescent="0.25">
      <c r="A2790" s="2" t="s">
        <v>4171</v>
      </c>
      <c r="B2790" s="2" t="s">
        <v>48</v>
      </c>
      <c r="C2790" s="2" t="s">
        <v>15</v>
      </c>
      <c r="D2790" s="2">
        <v>368</v>
      </c>
      <c r="E2790" s="2">
        <v>92</v>
      </c>
      <c r="F2790" s="2">
        <v>125</v>
      </c>
      <c r="G2790" s="2">
        <v>242.9</v>
      </c>
      <c r="H2790" s="3">
        <v>45151</v>
      </c>
      <c r="I2790" s="2">
        <f>'Main Data (2)'!$D2790-'Main Data (2)'!$F2790</f>
        <v>243</v>
      </c>
      <c r="J2790" s="2">
        <f>'Main Data (2)'!$D2790*'Main Data (2)'!$G2790</f>
        <v>89387.199999999997</v>
      </c>
      <c r="K2790" s="2">
        <f>'Main Data (2)'!$F2790*'Main Data (2)'!$G2790</f>
        <v>30362.5</v>
      </c>
      <c r="L2790" s="6" t="str">
        <f t="shared" si="43"/>
        <v>No</v>
      </c>
    </row>
    <row r="2791" spans="1:12" x14ac:dyDescent="0.25">
      <c r="A2791" s="4" t="s">
        <v>4172</v>
      </c>
      <c r="B2791" s="4" t="s">
        <v>17</v>
      </c>
      <c r="C2791" s="4" t="s">
        <v>15</v>
      </c>
      <c r="D2791" s="4">
        <v>102</v>
      </c>
      <c r="E2791" s="4">
        <v>80</v>
      </c>
      <c r="F2791" s="4">
        <v>72</v>
      </c>
      <c r="G2791" s="4">
        <v>265.14999999999998</v>
      </c>
      <c r="H2791" s="5">
        <v>44968</v>
      </c>
      <c r="I2791" s="4">
        <f>'Main Data (2)'!$D2791-'Main Data (2)'!$F2791</f>
        <v>30</v>
      </c>
      <c r="J2791" s="4">
        <f>'Main Data (2)'!$D2791*'Main Data (2)'!$G2791</f>
        <v>27045.3</v>
      </c>
      <c r="K2791" s="4">
        <f>'Main Data (2)'!$F2791*'Main Data (2)'!$G2791</f>
        <v>19090.8</v>
      </c>
      <c r="L2791" s="7" t="str">
        <f t="shared" si="43"/>
        <v>No</v>
      </c>
    </row>
    <row r="2792" spans="1:12" x14ac:dyDescent="0.25">
      <c r="A2792" s="2" t="s">
        <v>4173</v>
      </c>
      <c r="B2792" s="2" t="s">
        <v>14</v>
      </c>
      <c r="C2792" s="2" t="s">
        <v>15</v>
      </c>
      <c r="D2792" s="2">
        <v>477</v>
      </c>
      <c r="E2792" s="2">
        <v>53</v>
      </c>
      <c r="F2792" s="2">
        <v>226</v>
      </c>
      <c r="G2792" s="2">
        <v>150.71</v>
      </c>
      <c r="H2792" s="3">
        <v>45248</v>
      </c>
      <c r="I2792" s="2">
        <f>'Main Data (2)'!$D2792-'Main Data (2)'!$F2792</f>
        <v>251</v>
      </c>
      <c r="J2792" s="2">
        <f>'Main Data (2)'!$D2792*'Main Data (2)'!$G2792</f>
        <v>71888.67</v>
      </c>
      <c r="K2792" s="2">
        <f>'Main Data (2)'!$F2792*'Main Data (2)'!$G2792</f>
        <v>34060.46</v>
      </c>
      <c r="L2792" s="6" t="str">
        <f t="shared" si="43"/>
        <v>No</v>
      </c>
    </row>
    <row r="2793" spans="1:12" x14ac:dyDescent="0.25">
      <c r="A2793" s="4" t="s">
        <v>4175</v>
      </c>
      <c r="B2793" s="4" t="s">
        <v>8</v>
      </c>
      <c r="C2793" s="4" t="s">
        <v>15</v>
      </c>
      <c r="D2793" s="4">
        <v>378</v>
      </c>
      <c r="E2793" s="4">
        <v>65</v>
      </c>
      <c r="F2793" s="4">
        <v>276</v>
      </c>
      <c r="G2793" s="4">
        <v>377.68</v>
      </c>
      <c r="H2793" s="5">
        <v>44953</v>
      </c>
      <c r="I2793" s="4">
        <f>'Main Data (2)'!$D2793-'Main Data (2)'!$F2793</f>
        <v>102</v>
      </c>
      <c r="J2793" s="4">
        <f>'Main Data (2)'!$D2793*'Main Data (2)'!$G2793</f>
        <v>142763.04</v>
      </c>
      <c r="K2793" s="4">
        <f>'Main Data (2)'!$F2793*'Main Data (2)'!$G2793</f>
        <v>104239.68000000001</v>
      </c>
      <c r="L2793" s="7" t="str">
        <f t="shared" si="43"/>
        <v>No</v>
      </c>
    </row>
    <row r="2794" spans="1:12" x14ac:dyDescent="0.25">
      <c r="A2794" s="2" t="s">
        <v>4177</v>
      </c>
      <c r="B2794" s="2" t="s">
        <v>48</v>
      </c>
      <c r="C2794" s="2" t="s">
        <v>15</v>
      </c>
      <c r="D2794" s="2">
        <v>323</v>
      </c>
      <c r="E2794" s="2">
        <v>70</v>
      </c>
      <c r="F2794" s="2">
        <v>56</v>
      </c>
      <c r="G2794" s="2">
        <v>64.28</v>
      </c>
      <c r="H2794" s="3">
        <v>45011</v>
      </c>
      <c r="I2794" s="2">
        <f>'Main Data (2)'!$D2794-'Main Data (2)'!$F2794</f>
        <v>267</v>
      </c>
      <c r="J2794" s="2">
        <f>'Main Data (2)'!$D2794*'Main Data (2)'!$G2794</f>
        <v>20762.439999999999</v>
      </c>
      <c r="K2794" s="2">
        <f>'Main Data (2)'!$F2794*'Main Data (2)'!$G2794</f>
        <v>3599.6800000000003</v>
      </c>
      <c r="L2794" s="6" t="str">
        <f t="shared" si="43"/>
        <v>No</v>
      </c>
    </row>
    <row r="2795" spans="1:12" x14ac:dyDescent="0.25">
      <c r="A2795" s="4" t="s">
        <v>4178</v>
      </c>
      <c r="B2795" s="4" t="s">
        <v>14</v>
      </c>
      <c r="C2795" s="4" t="s">
        <v>15</v>
      </c>
      <c r="D2795" s="4">
        <v>133</v>
      </c>
      <c r="E2795" s="4">
        <v>92</v>
      </c>
      <c r="F2795" s="4">
        <v>13</v>
      </c>
      <c r="G2795" s="4">
        <v>147.41</v>
      </c>
      <c r="H2795" s="5">
        <v>44931</v>
      </c>
      <c r="I2795" s="4">
        <f>'Main Data (2)'!$D2795-'Main Data (2)'!$F2795</f>
        <v>120</v>
      </c>
      <c r="J2795" s="4">
        <f>'Main Data (2)'!$D2795*'Main Data (2)'!$G2795</f>
        <v>19605.53</v>
      </c>
      <c r="K2795" s="4">
        <f>'Main Data (2)'!$F2795*'Main Data (2)'!$G2795</f>
        <v>1916.33</v>
      </c>
      <c r="L2795" s="7" t="str">
        <f t="shared" si="43"/>
        <v>No</v>
      </c>
    </row>
    <row r="2796" spans="1:12" x14ac:dyDescent="0.25">
      <c r="A2796" s="2" t="s">
        <v>4181</v>
      </c>
      <c r="B2796" s="2" t="s">
        <v>21</v>
      </c>
      <c r="C2796" s="2" t="s">
        <v>15</v>
      </c>
      <c r="D2796" s="2">
        <v>360</v>
      </c>
      <c r="E2796" s="2">
        <v>86</v>
      </c>
      <c r="F2796" s="2">
        <v>287</v>
      </c>
      <c r="G2796" s="2">
        <v>50.31</v>
      </c>
      <c r="H2796" s="3">
        <v>45204</v>
      </c>
      <c r="I2796" s="2">
        <f>'Main Data (2)'!$D2796-'Main Data (2)'!$F2796</f>
        <v>73</v>
      </c>
      <c r="J2796" s="2">
        <f>'Main Data (2)'!$D2796*'Main Data (2)'!$G2796</f>
        <v>18111.600000000002</v>
      </c>
      <c r="K2796" s="2">
        <f>'Main Data (2)'!$F2796*'Main Data (2)'!$G2796</f>
        <v>14438.970000000001</v>
      </c>
      <c r="L2796" s="6" t="str">
        <f t="shared" si="43"/>
        <v>No</v>
      </c>
    </row>
    <row r="2797" spans="1:12" x14ac:dyDescent="0.25">
      <c r="A2797" s="4" t="s">
        <v>4195</v>
      </c>
      <c r="B2797" s="4" t="s">
        <v>28</v>
      </c>
      <c r="C2797" s="4" t="s">
        <v>15</v>
      </c>
      <c r="D2797" s="4">
        <v>415</v>
      </c>
      <c r="E2797" s="4">
        <v>72</v>
      </c>
      <c r="F2797" s="4">
        <v>238</v>
      </c>
      <c r="G2797" s="4">
        <v>373.58</v>
      </c>
      <c r="H2797" s="5">
        <v>45219</v>
      </c>
      <c r="I2797" s="4">
        <f>'Main Data (2)'!$D2797-'Main Data (2)'!$F2797</f>
        <v>177</v>
      </c>
      <c r="J2797" s="4">
        <f>'Main Data (2)'!$D2797*'Main Data (2)'!$G2797</f>
        <v>155035.69999999998</v>
      </c>
      <c r="K2797" s="4">
        <f>'Main Data (2)'!$F2797*'Main Data (2)'!$G2797</f>
        <v>88912.04</v>
      </c>
      <c r="L2797" s="7" t="str">
        <f t="shared" si="43"/>
        <v>No</v>
      </c>
    </row>
    <row r="2798" spans="1:12" x14ac:dyDescent="0.25">
      <c r="A2798" s="2" t="s">
        <v>4204</v>
      </c>
      <c r="B2798" s="2" t="s">
        <v>8</v>
      </c>
      <c r="C2798" s="2" t="s">
        <v>15</v>
      </c>
      <c r="D2798" s="2">
        <v>479</v>
      </c>
      <c r="E2798" s="2">
        <v>29</v>
      </c>
      <c r="F2798" s="2">
        <v>285</v>
      </c>
      <c r="G2798" s="2">
        <v>193.27</v>
      </c>
      <c r="H2798" s="3">
        <v>45233</v>
      </c>
      <c r="I2798" s="2">
        <f>'Main Data (2)'!$D2798-'Main Data (2)'!$F2798</f>
        <v>194</v>
      </c>
      <c r="J2798" s="2">
        <f>'Main Data (2)'!$D2798*'Main Data (2)'!$G2798</f>
        <v>92576.33</v>
      </c>
      <c r="K2798" s="2">
        <f>'Main Data (2)'!$F2798*'Main Data (2)'!$G2798</f>
        <v>55081.950000000004</v>
      </c>
      <c r="L2798" s="6" t="str">
        <f t="shared" si="43"/>
        <v>No</v>
      </c>
    </row>
    <row r="2799" spans="1:12" x14ac:dyDescent="0.25">
      <c r="A2799" s="4" t="s">
        <v>4205</v>
      </c>
      <c r="B2799" s="4" t="s">
        <v>28</v>
      </c>
      <c r="C2799" s="4" t="s">
        <v>15</v>
      </c>
      <c r="D2799" s="4">
        <v>203</v>
      </c>
      <c r="E2799" s="4">
        <v>43</v>
      </c>
      <c r="F2799" s="4">
        <v>159</v>
      </c>
      <c r="G2799" s="4">
        <v>222.17</v>
      </c>
      <c r="H2799" s="5">
        <v>44941</v>
      </c>
      <c r="I2799" s="4">
        <f>'Main Data (2)'!$D2799-'Main Data (2)'!$F2799</f>
        <v>44</v>
      </c>
      <c r="J2799" s="4">
        <f>'Main Data (2)'!$D2799*'Main Data (2)'!$G2799</f>
        <v>45100.509999999995</v>
      </c>
      <c r="K2799" s="4">
        <f>'Main Data (2)'!$F2799*'Main Data (2)'!$G2799</f>
        <v>35325.03</v>
      </c>
      <c r="L2799" s="7" t="str">
        <f t="shared" si="43"/>
        <v>No</v>
      </c>
    </row>
    <row r="2800" spans="1:12" x14ac:dyDescent="0.25">
      <c r="A2800" s="2" t="s">
        <v>4206</v>
      </c>
      <c r="B2800" s="2" t="s">
        <v>26</v>
      </c>
      <c r="C2800" s="2" t="s">
        <v>15</v>
      </c>
      <c r="D2800" s="2">
        <v>206</v>
      </c>
      <c r="E2800" s="2">
        <v>55</v>
      </c>
      <c r="F2800" s="2">
        <v>165</v>
      </c>
      <c r="G2800" s="2">
        <v>150.16</v>
      </c>
      <c r="H2800" s="3">
        <v>45209</v>
      </c>
      <c r="I2800" s="2">
        <f>'Main Data (2)'!$D2800-'Main Data (2)'!$F2800</f>
        <v>41</v>
      </c>
      <c r="J2800" s="2">
        <f>'Main Data (2)'!$D2800*'Main Data (2)'!$G2800</f>
        <v>30932.959999999999</v>
      </c>
      <c r="K2800" s="2">
        <f>'Main Data (2)'!$F2800*'Main Data (2)'!$G2800</f>
        <v>24776.399999999998</v>
      </c>
      <c r="L2800" s="6" t="str">
        <f t="shared" si="43"/>
        <v>No</v>
      </c>
    </row>
    <row r="2801" spans="1:12" x14ac:dyDescent="0.25">
      <c r="A2801" s="4" t="s">
        <v>4209</v>
      </c>
      <c r="B2801" s="4" t="s">
        <v>35</v>
      </c>
      <c r="C2801" s="4" t="s">
        <v>15</v>
      </c>
      <c r="D2801" s="4">
        <v>71</v>
      </c>
      <c r="E2801" s="4">
        <v>82</v>
      </c>
      <c r="F2801" s="4">
        <v>15</v>
      </c>
      <c r="G2801" s="4">
        <v>325.74</v>
      </c>
      <c r="H2801" s="5">
        <v>44970</v>
      </c>
      <c r="I2801" s="4">
        <f>'Main Data (2)'!$D2801-'Main Data (2)'!$F2801</f>
        <v>56</v>
      </c>
      <c r="J2801" s="4">
        <f>'Main Data (2)'!$D2801*'Main Data (2)'!$G2801</f>
        <v>23127.54</v>
      </c>
      <c r="K2801" s="4">
        <f>'Main Data (2)'!$F2801*'Main Data (2)'!$G2801</f>
        <v>4886.1000000000004</v>
      </c>
      <c r="L2801" s="7" t="str">
        <f t="shared" si="43"/>
        <v>Yes</v>
      </c>
    </row>
    <row r="2802" spans="1:12" x14ac:dyDescent="0.25">
      <c r="A2802" s="2" t="s">
        <v>4223</v>
      </c>
      <c r="B2802" s="2" t="s">
        <v>28</v>
      </c>
      <c r="C2802" s="2" t="s">
        <v>15</v>
      </c>
      <c r="D2802" s="2">
        <v>415</v>
      </c>
      <c r="E2802" s="2">
        <v>58</v>
      </c>
      <c r="F2802" s="2">
        <v>142</v>
      </c>
      <c r="G2802" s="2">
        <v>291.23</v>
      </c>
      <c r="H2802" s="3">
        <v>45290</v>
      </c>
      <c r="I2802" s="2">
        <f>'Main Data (2)'!$D2802-'Main Data (2)'!$F2802</f>
        <v>273</v>
      </c>
      <c r="J2802" s="2">
        <f>'Main Data (2)'!$D2802*'Main Data (2)'!$G2802</f>
        <v>120860.45000000001</v>
      </c>
      <c r="K2802" s="2">
        <f>'Main Data (2)'!$F2802*'Main Data (2)'!$G2802</f>
        <v>41354.660000000003</v>
      </c>
      <c r="L2802" s="6" t="str">
        <f t="shared" si="43"/>
        <v>No</v>
      </c>
    </row>
    <row r="2803" spans="1:12" x14ac:dyDescent="0.25">
      <c r="A2803" s="4" t="s">
        <v>4229</v>
      </c>
      <c r="B2803" s="4" t="s">
        <v>21</v>
      </c>
      <c r="C2803" s="4" t="s">
        <v>15</v>
      </c>
      <c r="D2803" s="4">
        <v>249</v>
      </c>
      <c r="E2803" s="4">
        <v>86</v>
      </c>
      <c r="F2803" s="4">
        <v>111</v>
      </c>
      <c r="G2803" s="4">
        <v>171.04</v>
      </c>
      <c r="H2803" s="5">
        <v>45285</v>
      </c>
      <c r="I2803" s="4">
        <f>'Main Data (2)'!$D2803-'Main Data (2)'!$F2803</f>
        <v>138</v>
      </c>
      <c r="J2803" s="4">
        <f>'Main Data (2)'!$D2803*'Main Data (2)'!$G2803</f>
        <v>42588.959999999999</v>
      </c>
      <c r="K2803" s="4">
        <f>'Main Data (2)'!$F2803*'Main Data (2)'!$G2803</f>
        <v>18985.439999999999</v>
      </c>
      <c r="L2803" s="7" t="str">
        <f t="shared" si="43"/>
        <v>No</v>
      </c>
    </row>
    <row r="2804" spans="1:12" x14ac:dyDescent="0.25">
      <c r="A2804" s="2" t="s">
        <v>4233</v>
      </c>
      <c r="B2804" s="2" t="s">
        <v>48</v>
      </c>
      <c r="C2804" s="2" t="s">
        <v>15</v>
      </c>
      <c r="D2804" s="2">
        <v>471</v>
      </c>
      <c r="E2804" s="2">
        <v>26</v>
      </c>
      <c r="F2804" s="2">
        <v>264</v>
      </c>
      <c r="G2804" s="2">
        <v>241.91</v>
      </c>
      <c r="H2804" s="3">
        <v>45138</v>
      </c>
      <c r="I2804" s="2">
        <f>'Main Data (2)'!$D2804-'Main Data (2)'!$F2804</f>
        <v>207</v>
      </c>
      <c r="J2804" s="2">
        <f>'Main Data (2)'!$D2804*'Main Data (2)'!$G2804</f>
        <v>113939.61</v>
      </c>
      <c r="K2804" s="2">
        <f>'Main Data (2)'!$F2804*'Main Data (2)'!$G2804</f>
        <v>63864.24</v>
      </c>
      <c r="L2804" s="6" t="str">
        <f t="shared" si="43"/>
        <v>No</v>
      </c>
    </row>
    <row r="2805" spans="1:12" x14ac:dyDescent="0.25">
      <c r="A2805" s="4" t="s">
        <v>4234</v>
      </c>
      <c r="B2805" s="4" t="s">
        <v>37</v>
      </c>
      <c r="C2805" s="4" t="s">
        <v>15</v>
      </c>
      <c r="D2805" s="4">
        <v>351</v>
      </c>
      <c r="E2805" s="4">
        <v>75</v>
      </c>
      <c r="F2805" s="4">
        <v>144</v>
      </c>
      <c r="G2805" s="4">
        <v>436.39</v>
      </c>
      <c r="H2805" s="5">
        <v>44938</v>
      </c>
      <c r="I2805" s="4">
        <f>'Main Data (2)'!$D2805-'Main Data (2)'!$F2805</f>
        <v>207</v>
      </c>
      <c r="J2805" s="4">
        <f>'Main Data (2)'!$D2805*'Main Data (2)'!$G2805</f>
        <v>153172.88999999998</v>
      </c>
      <c r="K2805" s="4">
        <f>'Main Data (2)'!$F2805*'Main Data (2)'!$G2805</f>
        <v>62840.159999999996</v>
      </c>
      <c r="L2805" s="7" t="str">
        <f t="shared" si="43"/>
        <v>No</v>
      </c>
    </row>
    <row r="2806" spans="1:12" x14ac:dyDescent="0.25">
      <c r="A2806" s="2" t="s">
        <v>4241</v>
      </c>
      <c r="B2806" s="2" t="s">
        <v>26</v>
      </c>
      <c r="C2806" s="2" t="s">
        <v>15</v>
      </c>
      <c r="D2806" s="2">
        <v>453</v>
      </c>
      <c r="E2806" s="2">
        <v>22</v>
      </c>
      <c r="F2806" s="2">
        <v>277</v>
      </c>
      <c r="G2806" s="2">
        <v>190.33</v>
      </c>
      <c r="H2806" s="3">
        <v>45091</v>
      </c>
      <c r="I2806" s="2">
        <f>'Main Data (2)'!$D2806-'Main Data (2)'!$F2806</f>
        <v>176</v>
      </c>
      <c r="J2806" s="2">
        <f>'Main Data (2)'!$D2806*'Main Data (2)'!$G2806</f>
        <v>86219.49</v>
      </c>
      <c r="K2806" s="2">
        <f>'Main Data (2)'!$F2806*'Main Data (2)'!$G2806</f>
        <v>52721.41</v>
      </c>
      <c r="L2806" s="6" t="str">
        <f t="shared" si="43"/>
        <v>No</v>
      </c>
    </row>
    <row r="2807" spans="1:12" x14ac:dyDescent="0.25">
      <c r="A2807" s="4" t="s">
        <v>4244</v>
      </c>
      <c r="B2807" s="4" t="s">
        <v>48</v>
      </c>
      <c r="C2807" s="4" t="s">
        <v>15</v>
      </c>
      <c r="D2807" s="4">
        <v>270</v>
      </c>
      <c r="E2807" s="4">
        <v>85</v>
      </c>
      <c r="F2807" s="4">
        <v>260</v>
      </c>
      <c r="G2807" s="4">
        <v>60.01</v>
      </c>
      <c r="H2807" s="5">
        <v>45038</v>
      </c>
      <c r="I2807" s="4">
        <f>'Main Data (2)'!$D2807-'Main Data (2)'!$F2807</f>
        <v>10</v>
      </c>
      <c r="J2807" s="4">
        <f>'Main Data (2)'!$D2807*'Main Data (2)'!$G2807</f>
        <v>16202.699999999999</v>
      </c>
      <c r="K2807" s="4">
        <f>'Main Data (2)'!$F2807*'Main Data (2)'!$G2807</f>
        <v>15602.6</v>
      </c>
      <c r="L2807" s="7" t="str">
        <f t="shared" si="43"/>
        <v>No</v>
      </c>
    </row>
    <row r="2808" spans="1:12" x14ac:dyDescent="0.25">
      <c r="A2808" s="2" t="s">
        <v>4245</v>
      </c>
      <c r="B2808" s="2" t="s">
        <v>48</v>
      </c>
      <c r="C2808" s="2" t="s">
        <v>15</v>
      </c>
      <c r="D2808" s="2">
        <v>317</v>
      </c>
      <c r="E2808" s="2">
        <v>43</v>
      </c>
      <c r="F2808" s="2">
        <v>278</v>
      </c>
      <c r="G2808" s="2">
        <v>99.3</v>
      </c>
      <c r="H2808" s="3">
        <v>45125</v>
      </c>
      <c r="I2808" s="2">
        <f>'Main Data (2)'!$D2808-'Main Data (2)'!$F2808</f>
        <v>39</v>
      </c>
      <c r="J2808" s="2">
        <f>'Main Data (2)'!$D2808*'Main Data (2)'!$G2808</f>
        <v>31478.1</v>
      </c>
      <c r="K2808" s="2">
        <f>'Main Data (2)'!$F2808*'Main Data (2)'!$G2808</f>
        <v>27605.399999999998</v>
      </c>
      <c r="L2808" s="6" t="str">
        <f t="shared" si="43"/>
        <v>No</v>
      </c>
    </row>
    <row r="2809" spans="1:12" x14ac:dyDescent="0.25">
      <c r="A2809" s="4" t="s">
        <v>4247</v>
      </c>
      <c r="B2809" s="4" t="s">
        <v>17</v>
      </c>
      <c r="C2809" s="4" t="s">
        <v>15</v>
      </c>
      <c r="D2809" s="4">
        <v>363</v>
      </c>
      <c r="E2809" s="4">
        <v>43</v>
      </c>
      <c r="F2809" s="4">
        <v>182</v>
      </c>
      <c r="G2809" s="4">
        <v>8.02</v>
      </c>
      <c r="H2809" s="5">
        <v>45003</v>
      </c>
      <c r="I2809" s="4">
        <f>'Main Data (2)'!$D2809-'Main Data (2)'!$F2809</f>
        <v>181</v>
      </c>
      <c r="J2809" s="4">
        <f>'Main Data (2)'!$D2809*'Main Data (2)'!$G2809</f>
        <v>2911.2599999999998</v>
      </c>
      <c r="K2809" s="4">
        <f>'Main Data (2)'!$F2809*'Main Data (2)'!$G2809</f>
        <v>1459.6399999999999</v>
      </c>
      <c r="L2809" s="7" t="str">
        <f t="shared" si="43"/>
        <v>No</v>
      </c>
    </row>
    <row r="2810" spans="1:12" x14ac:dyDescent="0.25">
      <c r="A2810" s="2" t="s">
        <v>4251</v>
      </c>
      <c r="B2810" s="2" t="s">
        <v>26</v>
      </c>
      <c r="C2810" s="2" t="s">
        <v>15</v>
      </c>
      <c r="D2810" s="2">
        <v>235</v>
      </c>
      <c r="E2810" s="2">
        <v>41</v>
      </c>
      <c r="F2810" s="2">
        <v>215</v>
      </c>
      <c r="G2810" s="2">
        <v>96.16</v>
      </c>
      <c r="H2810" s="3">
        <v>45290</v>
      </c>
      <c r="I2810" s="2">
        <f>'Main Data (2)'!$D2810-'Main Data (2)'!$F2810</f>
        <v>20</v>
      </c>
      <c r="J2810" s="2">
        <f>'Main Data (2)'!$D2810*'Main Data (2)'!$G2810</f>
        <v>22597.599999999999</v>
      </c>
      <c r="K2810" s="2">
        <f>'Main Data (2)'!$F2810*'Main Data (2)'!$G2810</f>
        <v>20674.399999999998</v>
      </c>
      <c r="L2810" s="6" t="str">
        <f t="shared" si="43"/>
        <v>No</v>
      </c>
    </row>
    <row r="2811" spans="1:12" x14ac:dyDescent="0.25">
      <c r="A2811" s="4" t="s">
        <v>4263</v>
      </c>
      <c r="B2811" s="4" t="s">
        <v>21</v>
      </c>
      <c r="C2811" s="4" t="s">
        <v>15</v>
      </c>
      <c r="D2811" s="4">
        <v>403</v>
      </c>
      <c r="E2811" s="4">
        <v>79</v>
      </c>
      <c r="F2811" s="4">
        <v>261</v>
      </c>
      <c r="G2811" s="4">
        <v>66.09</v>
      </c>
      <c r="H2811" s="5">
        <v>45267</v>
      </c>
      <c r="I2811" s="4">
        <f>'Main Data (2)'!$D2811-'Main Data (2)'!$F2811</f>
        <v>142</v>
      </c>
      <c r="J2811" s="4">
        <f>'Main Data (2)'!$D2811*'Main Data (2)'!$G2811</f>
        <v>26634.27</v>
      </c>
      <c r="K2811" s="4">
        <f>'Main Data (2)'!$F2811*'Main Data (2)'!$G2811</f>
        <v>17249.490000000002</v>
      </c>
      <c r="L2811" s="7" t="str">
        <f t="shared" si="43"/>
        <v>No</v>
      </c>
    </row>
    <row r="2812" spans="1:12" x14ac:dyDescent="0.25">
      <c r="A2812" s="2" t="s">
        <v>4281</v>
      </c>
      <c r="B2812" s="2" t="s">
        <v>8</v>
      </c>
      <c r="C2812" s="2" t="s">
        <v>15</v>
      </c>
      <c r="D2812" s="2">
        <v>216</v>
      </c>
      <c r="E2812" s="2">
        <v>69</v>
      </c>
      <c r="F2812" s="2">
        <v>9</v>
      </c>
      <c r="G2812" s="2">
        <v>411.96</v>
      </c>
      <c r="H2812" s="3">
        <v>45094</v>
      </c>
      <c r="I2812" s="2">
        <f>'Main Data (2)'!$D2812-'Main Data (2)'!$F2812</f>
        <v>207</v>
      </c>
      <c r="J2812" s="2">
        <f>'Main Data (2)'!$D2812*'Main Data (2)'!$G2812</f>
        <v>88983.360000000001</v>
      </c>
      <c r="K2812" s="2">
        <f>'Main Data (2)'!$F2812*'Main Data (2)'!$G2812</f>
        <v>3707.64</v>
      </c>
      <c r="L2812" s="6" t="str">
        <f t="shared" si="43"/>
        <v>No</v>
      </c>
    </row>
    <row r="2813" spans="1:12" x14ac:dyDescent="0.25">
      <c r="A2813" s="4" t="s">
        <v>4294</v>
      </c>
      <c r="B2813" s="4" t="s">
        <v>35</v>
      </c>
      <c r="C2813" s="4" t="s">
        <v>15</v>
      </c>
      <c r="D2813" s="4">
        <v>208</v>
      </c>
      <c r="E2813" s="4">
        <v>66</v>
      </c>
      <c r="F2813" s="4">
        <v>40</v>
      </c>
      <c r="G2813" s="4">
        <v>236.9</v>
      </c>
      <c r="H2813" s="5">
        <v>45220</v>
      </c>
      <c r="I2813" s="4">
        <f>'Main Data (2)'!$D2813-'Main Data (2)'!$F2813</f>
        <v>168</v>
      </c>
      <c r="J2813" s="4">
        <f>'Main Data (2)'!$D2813*'Main Data (2)'!$G2813</f>
        <v>49275.200000000004</v>
      </c>
      <c r="K2813" s="4">
        <f>'Main Data (2)'!$F2813*'Main Data (2)'!$G2813</f>
        <v>9476</v>
      </c>
      <c r="L2813" s="7" t="str">
        <f t="shared" si="43"/>
        <v>No</v>
      </c>
    </row>
    <row r="2814" spans="1:12" x14ac:dyDescent="0.25">
      <c r="A2814" s="2" t="s">
        <v>4295</v>
      </c>
      <c r="B2814" s="2" t="s">
        <v>35</v>
      </c>
      <c r="C2814" s="2" t="s">
        <v>15</v>
      </c>
      <c r="D2814" s="2">
        <v>127</v>
      </c>
      <c r="E2814" s="2">
        <v>80</v>
      </c>
      <c r="F2814" s="2">
        <v>39</v>
      </c>
      <c r="G2814" s="2">
        <v>370.71</v>
      </c>
      <c r="H2814" s="3">
        <v>44943</v>
      </c>
      <c r="I2814" s="2">
        <f>'Main Data (2)'!$D2814-'Main Data (2)'!$F2814</f>
        <v>88</v>
      </c>
      <c r="J2814" s="2">
        <f>'Main Data (2)'!$D2814*'Main Data (2)'!$G2814</f>
        <v>47080.17</v>
      </c>
      <c r="K2814" s="2">
        <f>'Main Data (2)'!$F2814*'Main Data (2)'!$G2814</f>
        <v>14457.689999999999</v>
      </c>
      <c r="L2814" s="6" t="str">
        <f t="shared" si="43"/>
        <v>No</v>
      </c>
    </row>
    <row r="2815" spans="1:12" x14ac:dyDescent="0.25">
      <c r="A2815" s="4" t="s">
        <v>4303</v>
      </c>
      <c r="B2815" s="4" t="s">
        <v>37</v>
      </c>
      <c r="C2815" s="4" t="s">
        <v>15</v>
      </c>
      <c r="D2815" s="4">
        <v>301</v>
      </c>
      <c r="E2815" s="4">
        <v>77</v>
      </c>
      <c r="F2815" s="4">
        <v>282</v>
      </c>
      <c r="G2815" s="4">
        <v>413.02</v>
      </c>
      <c r="H2815" s="5">
        <v>44978</v>
      </c>
      <c r="I2815" s="4">
        <f>'Main Data (2)'!$D2815-'Main Data (2)'!$F2815</f>
        <v>19</v>
      </c>
      <c r="J2815" s="4">
        <f>'Main Data (2)'!$D2815*'Main Data (2)'!$G2815</f>
        <v>124319.01999999999</v>
      </c>
      <c r="K2815" s="4">
        <f>'Main Data (2)'!$F2815*'Main Data (2)'!$G2815</f>
        <v>116471.64</v>
      </c>
      <c r="L2815" s="7" t="str">
        <f t="shared" si="43"/>
        <v>No</v>
      </c>
    </row>
    <row r="2816" spans="1:12" x14ac:dyDescent="0.25">
      <c r="A2816" s="2" t="s">
        <v>4307</v>
      </c>
      <c r="B2816" s="2" t="s">
        <v>26</v>
      </c>
      <c r="C2816" s="2" t="s">
        <v>15</v>
      </c>
      <c r="D2816" s="2">
        <v>541</v>
      </c>
      <c r="E2816" s="2">
        <v>81</v>
      </c>
      <c r="F2816" s="2">
        <v>247</v>
      </c>
      <c r="G2816" s="2">
        <v>451.12</v>
      </c>
      <c r="H2816" s="3">
        <v>45159</v>
      </c>
      <c r="I2816" s="2">
        <f>'Main Data (2)'!$D2816-'Main Data (2)'!$F2816</f>
        <v>294</v>
      </c>
      <c r="J2816" s="2">
        <f>'Main Data (2)'!$D2816*'Main Data (2)'!$G2816</f>
        <v>244055.92</v>
      </c>
      <c r="K2816" s="2">
        <f>'Main Data (2)'!$F2816*'Main Data (2)'!$G2816</f>
        <v>111426.64</v>
      </c>
      <c r="L2816" s="6" t="str">
        <f t="shared" si="43"/>
        <v>No</v>
      </c>
    </row>
    <row r="2817" spans="1:12" x14ac:dyDescent="0.25">
      <c r="A2817" s="4" t="s">
        <v>4324</v>
      </c>
      <c r="B2817" s="4" t="s">
        <v>12</v>
      </c>
      <c r="C2817" s="4" t="s">
        <v>15</v>
      </c>
      <c r="D2817" s="4">
        <v>269</v>
      </c>
      <c r="E2817" s="4">
        <v>58</v>
      </c>
      <c r="F2817" s="4">
        <v>143</v>
      </c>
      <c r="G2817" s="4">
        <v>267.3</v>
      </c>
      <c r="H2817" s="5">
        <v>45247</v>
      </c>
      <c r="I2817" s="4">
        <f>'Main Data (2)'!$D2817-'Main Data (2)'!$F2817</f>
        <v>126</v>
      </c>
      <c r="J2817" s="4">
        <f>'Main Data (2)'!$D2817*'Main Data (2)'!$G2817</f>
        <v>71903.7</v>
      </c>
      <c r="K2817" s="4">
        <f>'Main Data (2)'!$F2817*'Main Data (2)'!$G2817</f>
        <v>38223.9</v>
      </c>
      <c r="L2817" s="7" t="str">
        <f t="shared" si="43"/>
        <v>No</v>
      </c>
    </row>
    <row r="2818" spans="1:12" x14ac:dyDescent="0.25">
      <c r="A2818" s="2" t="s">
        <v>4335</v>
      </c>
      <c r="B2818" s="2" t="s">
        <v>26</v>
      </c>
      <c r="C2818" s="2" t="s">
        <v>15</v>
      </c>
      <c r="D2818" s="2">
        <v>84</v>
      </c>
      <c r="E2818" s="2">
        <v>93</v>
      </c>
      <c r="F2818" s="2">
        <v>19</v>
      </c>
      <c r="G2818" s="2">
        <v>452.06</v>
      </c>
      <c r="H2818" s="3">
        <v>45110</v>
      </c>
      <c r="I2818" s="2">
        <f>'Main Data (2)'!$D2818-'Main Data (2)'!$F2818</f>
        <v>65</v>
      </c>
      <c r="J2818" s="2">
        <f>'Main Data (2)'!$D2818*'Main Data (2)'!$G2818</f>
        <v>37973.040000000001</v>
      </c>
      <c r="K2818" s="2">
        <f>'Main Data (2)'!$F2818*'Main Data (2)'!$G2818</f>
        <v>8589.14</v>
      </c>
      <c r="L2818" s="6" t="str">
        <f t="shared" ref="L2818:L2881" si="44">IF(D2818&lt;=E2818,"Yes","No")</f>
        <v>Yes</v>
      </c>
    </row>
    <row r="2819" spans="1:12" x14ac:dyDescent="0.25">
      <c r="A2819" s="4" t="s">
        <v>4337</v>
      </c>
      <c r="B2819" s="4" t="s">
        <v>28</v>
      </c>
      <c r="C2819" s="4" t="s">
        <v>15</v>
      </c>
      <c r="D2819" s="4">
        <v>370</v>
      </c>
      <c r="E2819" s="4">
        <v>32</v>
      </c>
      <c r="F2819" s="4">
        <v>164</v>
      </c>
      <c r="G2819" s="4">
        <v>379.58</v>
      </c>
      <c r="H2819" s="5">
        <v>45036</v>
      </c>
      <c r="I2819" s="4">
        <f>'Main Data (2)'!$D2819-'Main Data (2)'!$F2819</f>
        <v>206</v>
      </c>
      <c r="J2819" s="4">
        <f>'Main Data (2)'!$D2819*'Main Data (2)'!$G2819</f>
        <v>140444.6</v>
      </c>
      <c r="K2819" s="4">
        <f>'Main Data (2)'!$F2819*'Main Data (2)'!$G2819</f>
        <v>62251.119999999995</v>
      </c>
      <c r="L2819" s="7" t="str">
        <f t="shared" si="44"/>
        <v>No</v>
      </c>
    </row>
    <row r="2820" spans="1:12" x14ac:dyDescent="0.25">
      <c r="A2820" s="2" t="s">
        <v>4340</v>
      </c>
      <c r="B2820" s="2" t="s">
        <v>48</v>
      </c>
      <c r="C2820" s="2" t="s">
        <v>15</v>
      </c>
      <c r="D2820" s="2">
        <v>199</v>
      </c>
      <c r="E2820" s="2">
        <v>51</v>
      </c>
      <c r="F2820" s="2">
        <v>2</v>
      </c>
      <c r="G2820" s="2">
        <v>391.93</v>
      </c>
      <c r="H2820" s="3">
        <v>44974</v>
      </c>
      <c r="I2820" s="2">
        <f>'Main Data (2)'!$D2820-'Main Data (2)'!$F2820</f>
        <v>197</v>
      </c>
      <c r="J2820" s="2">
        <f>'Main Data (2)'!$D2820*'Main Data (2)'!$G2820</f>
        <v>77994.070000000007</v>
      </c>
      <c r="K2820" s="2">
        <f>'Main Data (2)'!$F2820*'Main Data (2)'!$G2820</f>
        <v>783.86</v>
      </c>
      <c r="L2820" s="6" t="str">
        <f t="shared" si="44"/>
        <v>No</v>
      </c>
    </row>
    <row r="2821" spans="1:12" x14ac:dyDescent="0.25">
      <c r="A2821" s="4" t="s">
        <v>4342</v>
      </c>
      <c r="B2821" s="4" t="s">
        <v>48</v>
      </c>
      <c r="C2821" s="4" t="s">
        <v>15</v>
      </c>
      <c r="D2821" s="4">
        <v>293</v>
      </c>
      <c r="E2821" s="4">
        <v>84</v>
      </c>
      <c r="F2821" s="4">
        <v>125</v>
      </c>
      <c r="G2821" s="4">
        <v>434.19</v>
      </c>
      <c r="H2821" s="5">
        <v>45105</v>
      </c>
      <c r="I2821" s="4">
        <f>'Main Data (2)'!$D2821-'Main Data (2)'!$F2821</f>
        <v>168</v>
      </c>
      <c r="J2821" s="4">
        <f>'Main Data (2)'!$D2821*'Main Data (2)'!$G2821</f>
        <v>127217.67</v>
      </c>
      <c r="K2821" s="4">
        <f>'Main Data (2)'!$F2821*'Main Data (2)'!$G2821</f>
        <v>54273.75</v>
      </c>
      <c r="L2821" s="7" t="str">
        <f t="shared" si="44"/>
        <v>No</v>
      </c>
    </row>
    <row r="2822" spans="1:12" x14ac:dyDescent="0.25">
      <c r="A2822" s="2" t="s">
        <v>4346</v>
      </c>
      <c r="B2822" s="2" t="s">
        <v>26</v>
      </c>
      <c r="C2822" s="2" t="s">
        <v>15</v>
      </c>
      <c r="D2822" s="2">
        <v>367</v>
      </c>
      <c r="E2822" s="2">
        <v>93</v>
      </c>
      <c r="F2822" s="2">
        <v>111</v>
      </c>
      <c r="G2822" s="2">
        <v>16.37</v>
      </c>
      <c r="H2822" s="3">
        <v>45026</v>
      </c>
      <c r="I2822" s="2">
        <f>'Main Data (2)'!$D2822-'Main Data (2)'!$F2822</f>
        <v>256</v>
      </c>
      <c r="J2822" s="2">
        <f>'Main Data (2)'!$D2822*'Main Data (2)'!$G2822</f>
        <v>6007.79</v>
      </c>
      <c r="K2822" s="2">
        <f>'Main Data (2)'!$F2822*'Main Data (2)'!$G2822</f>
        <v>1817.0700000000002</v>
      </c>
      <c r="L2822" s="6" t="str">
        <f t="shared" si="44"/>
        <v>No</v>
      </c>
    </row>
    <row r="2823" spans="1:12" x14ac:dyDescent="0.25">
      <c r="A2823" s="4" t="s">
        <v>4350</v>
      </c>
      <c r="B2823" s="4" t="s">
        <v>12</v>
      </c>
      <c r="C2823" s="4" t="s">
        <v>15</v>
      </c>
      <c r="D2823" s="4">
        <v>311</v>
      </c>
      <c r="E2823" s="4">
        <v>62</v>
      </c>
      <c r="F2823" s="4">
        <v>271</v>
      </c>
      <c r="G2823" s="4">
        <v>304.08999999999997</v>
      </c>
      <c r="H2823" s="5">
        <v>45243</v>
      </c>
      <c r="I2823" s="4">
        <f>'Main Data (2)'!$D2823-'Main Data (2)'!$F2823</f>
        <v>40</v>
      </c>
      <c r="J2823" s="4">
        <f>'Main Data (2)'!$D2823*'Main Data (2)'!$G2823</f>
        <v>94571.989999999991</v>
      </c>
      <c r="K2823" s="4">
        <f>'Main Data (2)'!$F2823*'Main Data (2)'!$G2823</f>
        <v>82408.39</v>
      </c>
      <c r="L2823" s="7" t="str">
        <f t="shared" si="44"/>
        <v>No</v>
      </c>
    </row>
    <row r="2824" spans="1:12" x14ac:dyDescent="0.25">
      <c r="A2824" s="2" t="s">
        <v>4358</v>
      </c>
      <c r="B2824" s="2" t="s">
        <v>26</v>
      </c>
      <c r="C2824" s="2" t="s">
        <v>15</v>
      </c>
      <c r="D2824" s="2">
        <v>72</v>
      </c>
      <c r="E2824" s="2">
        <v>37</v>
      </c>
      <c r="F2824" s="2">
        <v>14</v>
      </c>
      <c r="G2824" s="2">
        <v>377.7</v>
      </c>
      <c r="H2824" s="3">
        <v>45255</v>
      </c>
      <c r="I2824" s="2">
        <f>'Main Data (2)'!$D2824-'Main Data (2)'!$F2824</f>
        <v>58</v>
      </c>
      <c r="J2824" s="2">
        <f>'Main Data (2)'!$D2824*'Main Data (2)'!$G2824</f>
        <v>27194.399999999998</v>
      </c>
      <c r="K2824" s="2">
        <f>'Main Data (2)'!$F2824*'Main Data (2)'!$G2824</f>
        <v>5287.8</v>
      </c>
      <c r="L2824" s="6" t="str">
        <f t="shared" si="44"/>
        <v>No</v>
      </c>
    </row>
    <row r="2825" spans="1:12" x14ac:dyDescent="0.25">
      <c r="A2825" s="4" t="s">
        <v>4360</v>
      </c>
      <c r="B2825" s="4" t="s">
        <v>28</v>
      </c>
      <c r="C2825" s="4" t="s">
        <v>15</v>
      </c>
      <c r="D2825" s="4">
        <v>454</v>
      </c>
      <c r="E2825" s="4">
        <v>47</v>
      </c>
      <c r="F2825" s="4">
        <v>248</v>
      </c>
      <c r="G2825" s="4">
        <v>298.58</v>
      </c>
      <c r="H2825" s="5">
        <v>45198</v>
      </c>
      <c r="I2825" s="4">
        <f>'Main Data (2)'!$D2825-'Main Data (2)'!$F2825</f>
        <v>206</v>
      </c>
      <c r="J2825" s="4">
        <f>'Main Data (2)'!$D2825*'Main Data (2)'!$G2825</f>
        <v>135555.32</v>
      </c>
      <c r="K2825" s="4">
        <f>'Main Data (2)'!$F2825*'Main Data (2)'!$G2825</f>
        <v>74047.839999999997</v>
      </c>
      <c r="L2825" s="7" t="str">
        <f t="shared" si="44"/>
        <v>No</v>
      </c>
    </row>
    <row r="2826" spans="1:12" x14ac:dyDescent="0.25">
      <c r="A2826" s="2" t="s">
        <v>4363</v>
      </c>
      <c r="B2826" s="2" t="s">
        <v>26</v>
      </c>
      <c r="C2826" s="2" t="s">
        <v>15</v>
      </c>
      <c r="D2826" s="2">
        <v>254</v>
      </c>
      <c r="E2826" s="2">
        <v>62</v>
      </c>
      <c r="F2826" s="2">
        <v>27</v>
      </c>
      <c r="G2826" s="2">
        <v>259.26</v>
      </c>
      <c r="H2826" s="3">
        <v>45247</v>
      </c>
      <c r="I2826" s="2">
        <f>'Main Data (2)'!$D2826-'Main Data (2)'!$F2826</f>
        <v>227</v>
      </c>
      <c r="J2826" s="2">
        <f>'Main Data (2)'!$D2826*'Main Data (2)'!$G2826</f>
        <v>65852.039999999994</v>
      </c>
      <c r="K2826" s="2">
        <f>'Main Data (2)'!$F2826*'Main Data (2)'!$G2826</f>
        <v>7000.0199999999995</v>
      </c>
      <c r="L2826" s="6" t="str">
        <f t="shared" si="44"/>
        <v>No</v>
      </c>
    </row>
    <row r="2827" spans="1:12" x14ac:dyDescent="0.25">
      <c r="A2827" s="4" t="s">
        <v>4365</v>
      </c>
      <c r="B2827" s="4" t="s">
        <v>26</v>
      </c>
      <c r="C2827" s="4" t="s">
        <v>15</v>
      </c>
      <c r="D2827" s="4">
        <v>225</v>
      </c>
      <c r="E2827" s="4">
        <v>29</v>
      </c>
      <c r="F2827" s="4">
        <v>182</v>
      </c>
      <c r="G2827" s="4">
        <v>370.32</v>
      </c>
      <c r="H2827" s="5">
        <v>45183</v>
      </c>
      <c r="I2827" s="4">
        <f>'Main Data (2)'!$D2827-'Main Data (2)'!$F2827</f>
        <v>43</v>
      </c>
      <c r="J2827" s="4">
        <f>'Main Data (2)'!$D2827*'Main Data (2)'!$G2827</f>
        <v>83322</v>
      </c>
      <c r="K2827" s="4">
        <f>'Main Data (2)'!$F2827*'Main Data (2)'!$G2827</f>
        <v>67398.240000000005</v>
      </c>
      <c r="L2827" s="7" t="str">
        <f t="shared" si="44"/>
        <v>No</v>
      </c>
    </row>
    <row r="2828" spans="1:12" x14ac:dyDescent="0.25">
      <c r="A2828" s="2" t="s">
        <v>4366</v>
      </c>
      <c r="B2828" s="2" t="s">
        <v>28</v>
      </c>
      <c r="C2828" s="2" t="s">
        <v>15</v>
      </c>
      <c r="D2828" s="2">
        <v>212</v>
      </c>
      <c r="E2828" s="2">
        <v>39</v>
      </c>
      <c r="F2828" s="2">
        <v>149</v>
      </c>
      <c r="G2828" s="2">
        <v>230.2</v>
      </c>
      <c r="H2828" s="3">
        <v>45147</v>
      </c>
      <c r="I2828" s="2">
        <f>'Main Data (2)'!$D2828-'Main Data (2)'!$F2828</f>
        <v>63</v>
      </c>
      <c r="J2828" s="2">
        <f>'Main Data (2)'!$D2828*'Main Data (2)'!$G2828</f>
        <v>48802.399999999994</v>
      </c>
      <c r="K2828" s="2">
        <f>'Main Data (2)'!$F2828*'Main Data (2)'!$G2828</f>
        <v>34299.799999999996</v>
      </c>
      <c r="L2828" s="6" t="str">
        <f t="shared" si="44"/>
        <v>No</v>
      </c>
    </row>
    <row r="2829" spans="1:12" x14ac:dyDescent="0.25">
      <c r="A2829" s="4" t="s">
        <v>4368</v>
      </c>
      <c r="B2829" s="4" t="s">
        <v>26</v>
      </c>
      <c r="C2829" s="4" t="s">
        <v>15</v>
      </c>
      <c r="D2829" s="4">
        <v>240</v>
      </c>
      <c r="E2829" s="4">
        <v>100</v>
      </c>
      <c r="F2829" s="4">
        <v>177</v>
      </c>
      <c r="G2829" s="4">
        <v>403.83</v>
      </c>
      <c r="H2829" s="5">
        <v>44960</v>
      </c>
      <c r="I2829" s="4">
        <f>'Main Data (2)'!$D2829-'Main Data (2)'!$F2829</f>
        <v>63</v>
      </c>
      <c r="J2829" s="4">
        <f>'Main Data (2)'!$D2829*'Main Data (2)'!$G2829</f>
        <v>96919.2</v>
      </c>
      <c r="K2829" s="4">
        <f>'Main Data (2)'!$F2829*'Main Data (2)'!$G2829</f>
        <v>71477.91</v>
      </c>
      <c r="L2829" s="7" t="str">
        <f t="shared" si="44"/>
        <v>No</v>
      </c>
    </row>
    <row r="2830" spans="1:12" x14ac:dyDescent="0.25">
      <c r="A2830" s="2" t="s">
        <v>4370</v>
      </c>
      <c r="B2830" s="2" t="s">
        <v>37</v>
      </c>
      <c r="C2830" s="2" t="s">
        <v>15</v>
      </c>
      <c r="D2830" s="2">
        <v>360</v>
      </c>
      <c r="E2830" s="2">
        <v>64</v>
      </c>
      <c r="F2830" s="2">
        <v>218</v>
      </c>
      <c r="G2830" s="2">
        <v>64.23</v>
      </c>
      <c r="H2830" s="3">
        <v>44946</v>
      </c>
      <c r="I2830" s="2">
        <f>'Main Data (2)'!$D2830-'Main Data (2)'!$F2830</f>
        <v>142</v>
      </c>
      <c r="J2830" s="2">
        <f>'Main Data (2)'!$D2830*'Main Data (2)'!$G2830</f>
        <v>23122.800000000003</v>
      </c>
      <c r="K2830" s="2">
        <f>'Main Data (2)'!$F2830*'Main Data (2)'!$G2830</f>
        <v>14002.140000000001</v>
      </c>
      <c r="L2830" s="6" t="str">
        <f t="shared" si="44"/>
        <v>No</v>
      </c>
    </row>
    <row r="2831" spans="1:12" x14ac:dyDescent="0.25">
      <c r="A2831" s="4" t="s">
        <v>4377</v>
      </c>
      <c r="B2831" s="4" t="s">
        <v>17</v>
      </c>
      <c r="C2831" s="4" t="s">
        <v>15</v>
      </c>
      <c r="D2831" s="4">
        <v>379</v>
      </c>
      <c r="E2831" s="4">
        <v>48</v>
      </c>
      <c r="F2831" s="4">
        <v>186</v>
      </c>
      <c r="G2831" s="4">
        <v>243.85</v>
      </c>
      <c r="H2831" s="5">
        <v>45274</v>
      </c>
      <c r="I2831" s="4">
        <f>'Main Data (2)'!$D2831-'Main Data (2)'!$F2831</f>
        <v>193</v>
      </c>
      <c r="J2831" s="4">
        <f>'Main Data (2)'!$D2831*'Main Data (2)'!$G2831</f>
        <v>92419.15</v>
      </c>
      <c r="K2831" s="4">
        <f>'Main Data (2)'!$F2831*'Main Data (2)'!$G2831</f>
        <v>45356.1</v>
      </c>
      <c r="L2831" s="7" t="str">
        <f t="shared" si="44"/>
        <v>No</v>
      </c>
    </row>
    <row r="2832" spans="1:12" x14ac:dyDescent="0.25">
      <c r="A2832" s="2" t="s">
        <v>4379</v>
      </c>
      <c r="B2832" s="2" t="s">
        <v>17</v>
      </c>
      <c r="C2832" s="2" t="s">
        <v>15</v>
      </c>
      <c r="D2832" s="2">
        <v>344</v>
      </c>
      <c r="E2832" s="2">
        <v>31</v>
      </c>
      <c r="F2832" s="2">
        <v>282</v>
      </c>
      <c r="G2832" s="2">
        <v>289.51</v>
      </c>
      <c r="H2832" s="3">
        <v>45003</v>
      </c>
      <c r="I2832" s="2">
        <f>'Main Data (2)'!$D2832-'Main Data (2)'!$F2832</f>
        <v>62</v>
      </c>
      <c r="J2832" s="2">
        <f>'Main Data (2)'!$D2832*'Main Data (2)'!$G2832</f>
        <v>99591.44</v>
      </c>
      <c r="K2832" s="2">
        <f>'Main Data (2)'!$F2832*'Main Data (2)'!$G2832</f>
        <v>81641.819999999992</v>
      </c>
      <c r="L2832" s="6" t="str">
        <f t="shared" si="44"/>
        <v>No</v>
      </c>
    </row>
    <row r="2833" spans="1:12" x14ac:dyDescent="0.25">
      <c r="A2833" s="4" t="s">
        <v>4387</v>
      </c>
      <c r="B2833" s="4" t="s">
        <v>48</v>
      </c>
      <c r="C2833" s="4" t="s">
        <v>15</v>
      </c>
      <c r="D2833" s="4">
        <v>323</v>
      </c>
      <c r="E2833" s="4">
        <v>21</v>
      </c>
      <c r="F2833" s="4">
        <v>78</v>
      </c>
      <c r="G2833" s="4">
        <v>42.3</v>
      </c>
      <c r="H2833" s="5">
        <v>45195</v>
      </c>
      <c r="I2833" s="4">
        <f>'Main Data (2)'!$D2833-'Main Data (2)'!$F2833</f>
        <v>245</v>
      </c>
      <c r="J2833" s="4">
        <f>'Main Data (2)'!$D2833*'Main Data (2)'!$G2833</f>
        <v>13662.9</v>
      </c>
      <c r="K2833" s="4">
        <f>'Main Data (2)'!$F2833*'Main Data (2)'!$G2833</f>
        <v>3299.3999999999996</v>
      </c>
      <c r="L2833" s="7" t="str">
        <f t="shared" si="44"/>
        <v>No</v>
      </c>
    </row>
    <row r="2834" spans="1:12" x14ac:dyDescent="0.25">
      <c r="A2834" s="2" t="s">
        <v>4389</v>
      </c>
      <c r="B2834" s="2" t="s">
        <v>28</v>
      </c>
      <c r="C2834" s="2" t="s">
        <v>15</v>
      </c>
      <c r="D2834" s="2">
        <v>302</v>
      </c>
      <c r="E2834" s="2">
        <v>79</v>
      </c>
      <c r="F2834" s="2">
        <v>155</v>
      </c>
      <c r="G2834" s="2">
        <v>250.31</v>
      </c>
      <c r="H2834" s="3">
        <v>45281</v>
      </c>
      <c r="I2834" s="2">
        <f>'Main Data (2)'!$D2834-'Main Data (2)'!$F2834</f>
        <v>147</v>
      </c>
      <c r="J2834" s="2">
        <f>'Main Data (2)'!$D2834*'Main Data (2)'!$G2834</f>
        <v>75593.62</v>
      </c>
      <c r="K2834" s="2">
        <f>'Main Data (2)'!$F2834*'Main Data (2)'!$G2834</f>
        <v>38798.050000000003</v>
      </c>
      <c r="L2834" s="6" t="str">
        <f t="shared" si="44"/>
        <v>No</v>
      </c>
    </row>
    <row r="2835" spans="1:12" x14ac:dyDescent="0.25">
      <c r="A2835" s="4" t="s">
        <v>4393</v>
      </c>
      <c r="B2835" s="4" t="s">
        <v>26</v>
      </c>
      <c r="C2835" s="4" t="s">
        <v>15</v>
      </c>
      <c r="D2835" s="4">
        <v>434</v>
      </c>
      <c r="E2835" s="4">
        <v>21</v>
      </c>
      <c r="F2835" s="4">
        <v>188</v>
      </c>
      <c r="G2835" s="4">
        <v>336.9</v>
      </c>
      <c r="H2835" s="5">
        <v>45268</v>
      </c>
      <c r="I2835" s="4">
        <f>'Main Data (2)'!$D2835-'Main Data (2)'!$F2835</f>
        <v>246</v>
      </c>
      <c r="J2835" s="4">
        <f>'Main Data (2)'!$D2835*'Main Data (2)'!$G2835</f>
        <v>146214.59999999998</v>
      </c>
      <c r="K2835" s="4">
        <f>'Main Data (2)'!$F2835*'Main Data (2)'!$G2835</f>
        <v>63337.2</v>
      </c>
      <c r="L2835" s="7" t="str">
        <f t="shared" si="44"/>
        <v>No</v>
      </c>
    </row>
    <row r="2836" spans="1:12" x14ac:dyDescent="0.25">
      <c r="A2836" s="2" t="s">
        <v>4398</v>
      </c>
      <c r="B2836" s="2" t="s">
        <v>8</v>
      </c>
      <c r="C2836" s="2" t="s">
        <v>15</v>
      </c>
      <c r="D2836" s="2">
        <v>267</v>
      </c>
      <c r="E2836" s="2">
        <v>36</v>
      </c>
      <c r="F2836" s="2">
        <v>9</v>
      </c>
      <c r="G2836" s="2">
        <v>81.91</v>
      </c>
      <c r="H2836" s="3">
        <v>45006</v>
      </c>
      <c r="I2836" s="2">
        <f>'Main Data (2)'!$D2836-'Main Data (2)'!$F2836</f>
        <v>258</v>
      </c>
      <c r="J2836" s="2">
        <f>'Main Data (2)'!$D2836*'Main Data (2)'!$G2836</f>
        <v>21869.969999999998</v>
      </c>
      <c r="K2836" s="2">
        <f>'Main Data (2)'!$F2836*'Main Data (2)'!$G2836</f>
        <v>737.18999999999994</v>
      </c>
      <c r="L2836" s="6" t="str">
        <f t="shared" si="44"/>
        <v>No</v>
      </c>
    </row>
    <row r="2837" spans="1:12" x14ac:dyDescent="0.25">
      <c r="A2837" s="4" t="s">
        <v>4400</v>
      </c>
      <c r="B2837" s="4" t="s">
        <v>28</v>
      </c>
      <c r="C2837" s="4" t="s">
        <v>15</v>
      </c>
      <c r="D2837" s="4">
        <v>250</v>
      </c>
      <c r="E2837" s="4">
        <v>85</v>
      </c>
      <c r="F2837" s="4">
        <v>84</v>
      </c>
      <c r="G2837" s="4">
        <v>134.25</v>
      </c>
      <c r="H2837" s="5">
        <v>44956</v>
      </c>
      <c r="I2837" s="4">
        <f>'Main Data (2)'!$D2837-'Main Data (2)'!$F2837</f>
        <v>166</v>
      </c>
      <c r="J2837" s="4">
        <f>'Main Data (2)'!$D2837*'Main Data (2)'!$G2837</f>
        <v>33562.5</v>
      </c>
      <c r="K2837" s="4">
        <f>'Main Data (2)'!$F2837*'Main Data (2)'!$G2837</f>
        <v>11277</v>
      </c>
      <c r="L2837" s="7" t="str">
        <f t="shared" si="44"/>
        <v>No</v>
      </c>
    </row>
    <row r="2838" spans="1:12" x14ac:dyDescent="0.25">
      <c r="A2838" s="2" t="s">
        <v>4401</v>
      </c>
      <c r="B2838" s="2" t="s">
        <v>14</v>
      </c>
      <c r="C2838" s="2" t="s">
        <v>15</v>
      </c>
      <c r="D2838" s="2">
        <v>382</v>
      </c>
      <c r="E2838" s="2">
        <v>90</v>
      </c>
      <c r="F2838" s="2">
        <v>277</v>
      </c>
      <c r="G2838" s="2">
        <v>233.6</v>
      </c>
      <c r="H2838" s="3">
        <v>44932</v>
      </c>
      <c r="I2838" s="2">
        <f>'Main Data (2)'!$D2838-'Main Data (2)'!$F2838</f>
        <v>105</v>
      </c>
      <c r="J2838" s="2">
        <f>'Main Data (2)'!$D2838*'Main Data (2)'!$G2838</f>
        <v>89235.199999999997</v>
      </c>
      <c r="K2838" s="2">
        <f>'Main Data (2)'!$F2838*'Main Data (2)'!$G2838</f>
        <v>64707.199999999997</v>
      </c>
      <c r="L2838" s="6" t="str">
        <f t="shared" si="44"/>
        <v>No</v>
      </c>
    </row>
    <row r="2839" spans="1:12" x14ac:dyDescent="0.25">
      <c r="A2839" s="4" t="s">
        <v>4404</v>
      </c>
      <c r="B2839" s="4" t="s">
        <v>12</v>
      </c>
      <c r="C2839" s="4" t="s">
        <v>15</v>
      </c>
      <c r="D2839" s="4">
        <v>226</v>
      </c>
      <c r="E2839" s="4">
        <v>43</v>
      </c>
      <c r="F2839" s="4">
        <v>221</v>
      </c>
      <c r="G2839" s="4">
        <v>328.06</v>
      </c>
      <c r="H2839" s="5">
        <v>45042</v>
      </c>
      <c r="I2839" s="4">
        <f>'Main Data (2)'!$D2839-'Main Data (2)'!$F2839</f>
        <v>5</v>
      </c>
      <c r="J2839" s="4">
        <f>'Main Data (2)'!$D2839*'Main Data (2)'!$G2839</f>
        <v>74141.56</v>
      </c>
      <c r="K2839" s="4">
        <f>'Main Data (2)'!$F2839*'Main Data (2)'!$G2839</f>
        <v>72501.259999999995</v>
      </c>
      <c r="L2839" s="7" t="str">
        <f t="shared" si="44"/>
        <v>No</v>
      </c>
    </row>
    <row r="2840" spans="1:12" x14ac:dyDescent="0.25">
      <c r="A2840" s="2" t="s">
        <v>4406</v>
      </c>
      <c r="B2840" s="2" t="s">
        <v>48</v>
      </c>
      <c r="C2840" s="2" t="s">
        <v>15</v>
      </c>
      <c r="D2840" s="2">
        <v>353</v>
      </c>
      <c r="E2840" s="2">
        <v>43</v>
      </c>
      <c r="F2840" s="2">
        <v>282</v>
      </c>
      <c r="G2840" s="2">
        <v>238.58</v>
      </c>
      <c r="H2840" s="3">
        <v>45148</v>
      </c>
      <c r="I2840" s="2">
        <f>'Main Data (2)'!$D2840-'Main Data (2)'!$F2840</f>
        <v>71</v>
      </c>
      <c r="J2840" s="2">
        <f>'Main Data (2)'!$D2840*'Main Data (2)'!$G2840</f>
        <v>84218.74</v>
      </c>
      <c r="K2840" s="2">
        <f>'Main Data (2)'!$F2840*'Main Data (2)'!$G2840</f>
        <v>67279.56</v>
      </c>
      <c r="L2840" s="6" t="str">
        <f t="shared" si="44"/>
        <v>No</v>
      </c>
    </row>
    <row r="2841" spans="1:12" x14ac:dyDescent="0.25">
      <c r="A2841" s="4" t="s">
        <v>4416</v>
      </c>
      <c r="B2841" s="4" t="s">
        <v>14</v>
      </c>
      <c r="C2841" s="4" t="s">
        <v>15</v>
      </c>
      <c r="D2841" s="4">
        <v>222</v>
      </c>
      <c r="E2841" s="4">
        <v>41</v>
      </c>
      <c r="F2841" s="4">
        <v>197</v>
      </c>
      <c r="G2841" s="4">
        <v>17.809999999999999</v>
      </c>
      <c r="H2841" s="5">
        <v>45077</v>
      </c>
      <c r="I2841" s="4">
        <f>'Main Data (2)'!$D2841-'Main Data (2)'!$F2841</f>
        <v>25</v>
      </c>
      <c r="J2841" s="4">
        <f>'Main Data (2)'!$D2841*'Main Data (2)'!$G2841</f>
        <v>3953.8199999999997</v>
      </c>
      <c r="K2841" s="4">
        <f>'Main Data (2)'!$F2841*'Main Data (2)'!$G2841</f>
        <v>3508.5699999999997</v>
      </c>
      <c r="L2841" s="7" t="str">
        <f t="shared" si="44"/>
        <v>No</v>
      </c>
    </row>
    <row r="2842" spans="1:12" x14ac:dyDescent="0.25">
      <c r="A2842" s="2" t="s">
        <v>4422</v>
      </c>
      <c r="B2842" s="2" t="s">
        <v>21</v>
      </c>
      <c r="C2842" s="2" t="s">
        <v>15</v>
      </c>
      <c r="D2842" s="2">
        <v>324</v>
      </c>
      <c r="E2842" s="2">
        <v>33</v>
      </c>
      <c r="F2842" s="2">
        <v>152</v>
      </c>
      <c r="G2842" s="2">
        <v>388.21</v>
      </c>
      <c r="H2842" s="3">
        <v>45083</v>
      </c>
      <c r="I2842" s="2">
        <f>'Main Data (2)'!$D2842-'Main Data (2)'!$F2842</f>
        <v>172</v>
      </c>
      <c r="J2842" s="2">
        <f>'Main Data (2)'!$D2842*'Main Data (2)'!$G2842</f>
        <v>125780.04</v>
      </c>
      <c r="K2842" s="2">
        <f>'Main Data (2)'!$F2842*'Main Data (2)'!$G2842</f>
        <v>59007.92</v>
      </c>
      <c r="L2842" s="6" t="str">
        <f t="shared" si="44"/>
        <v>No</v>
      </c>
    </row>
    <row r="2843" spans="1:12" x14ac:dyDescent="0.25">
      <c r="A2843" s="4" t="s">
        <v>4430</v>
      </c>
      <c r="B2843" s="4" t="s">
        <v>12</v>
      </c>
      <c r="C2843" s="4" t="s">
        <v>15</v>
      </c>
      <c r="D2843" s="4">
        <v>397</v>
      </c>
      <c r="E2843" s="4">
        <v>91</v>
      </c>
      <c r="F2843" s="4">
        <v>295</v>
      </c>
      <c r="G2843" s="4">
        <v>434.11</v>
      </c>
      <c r="H2843" s="5">
        <v>45190</v>
      </c>
      <c r="I2843" s="4">
        <f>'Main Data (2)'!$D2843-'Main Data (2)'!$F2843</f>
        <v>102</v>
      </c>
      <c r="J2843" s="4">
        <f>'Main Data (2)'!$D2843*'Main Data (2)'!$G2843</f>
        <v>172341.67</v>
      </c>
      <c r="K2843" s="4">
        <f>'Main Data (2)'!$F2843*'Main Data (2)'!$G2843</f>
        <v>128062.45</v>
      </c>
      <c r="L2843" s="7" t="str">
        <f t="shared" si="44"/>
        <v>No</v>
      </c>
    </row>
    <row r="2844" spans="1:12" x14ac:dyDescent="0.25">
      <c r="A2844" s="2" t="s">
        <v>4436</v>
      </c>
      <c r="B2844" s="2" t="s">
        <v>37</v>
      </c>
      <c r="C2844" s="2" t="s">
        <v>15</v>
      </c>
      <c r="D2844" s="2">
        <v>282</v>
      </c>
      <c r="E2844" s="2">
        <v>38</v>
      </c>
      <c r="F2844" s="2">
        <v>85</v>
      </c>
      <c r="G2844" s="2">
        <v>210.6</v>
      </c>
      <c r="H2844" s="3">
        <v>45050</v>
      </c>
      <c r="I2844" s="2">
        <f>'Main Data (2)'!$D2844-'Main Data (2)'!$F2844</f>
        <v>197</v>
      </c>
      <c r="J2844" s="2">
        <f>'Main Data (2)'!$D2844*'Main Data (2)'!$G2844</f>
        <v>59389.2</v>
      </c>
      <c r="K2844" s="2">
        <f>'Main Data (2)'!$F2844*'Main Data (2)'!$G2844</f>
        <v>17901</v>
      </c>
      <c r="L2844" s="6" t="str">
        <f t="shared" si="44"/>
        <v>No</v>
      </c>
    </row>
    <row r="2845" spans="1:12" x14ac:dyDescent="0.25">
      <c r="A2845" s="4" t="s">
        <v>4452</v>
      </c>
      <c r="B2845" s="4" t="s">
        <v>21</v>
      </c>
      <c r="C2845" s="4" t="s">
        <v>15</v>
      </c>
      <c r="D2845" s="4">
        <v>341</v>
      </c>
      <c r="E2845" s="4">
        <v>51</v>
      </c>
      <c r="F2845" s="4">
        <v>257</v>
      </c>
      <c r="G2845" s="4">
        <v>277.75</v>
      </c>
      <c r="H2845" s="5">
        <v>45005</v>
      </c>
      <c r="I2845" s="4">
        <f>'Main Data (2)'!$D2845-'Main Data (2)'!$F2845</f>
        <v>84</v>
      </c>
      <c r="J2845" s="4">
        <f>'Main Data (2)'!$D2845*'Main Data (2)'!$G2845</f>
        <v>94712.75</v>
      </c>
      <c r="K2845" s="4">
        <f>'Main Data (2)'!$F2845*'Main Data (2)'!$G2845</f>
        <v>71381.75</v>
      </c>
      <c r="L2845" s="7" t="str">
        <f t="shared" si="44"/>
        <v>No</v>
      </c>
    </row>
    <row r="2846" spans="1:12" x14ac:dyDescent="0.25">
      <c r="A2846" s="2" t="s">
        <v>4468</v>
      </c>
      <c r="B2846" s="2" t="s">
        <v>35</v>
      </c>
      <c r="C2846" s="2" t="s">
        <v>15</v>
      </c>
      <c r="D2846" s="2">
        <v>366</v>
      </c>
      <c r="E2846" s="2">
        <v>69</v>
      </c>
      <c r="F2846" s="2">
        <v>255</v>
      </c>
      <c r="G2846" s="2">
        <v>256.86</v>
      </c>
      <c r="H2846" s="3">
        <v>44968</v>
      </c>
      <c r="I2846" s="2">
        <f>'Main Data (2)'!$D2846-'Main Data (2)'!$F2846</f>
        <v>111</v>
      </c>
      <c r="J2846" s="2">
        <f>'Main Data (2)'!$D2846*'Main Data (2)'!$G2846</f>
        <v>94010.760000000009</v>
      </c>
      <c r="K2846" s="2">
        <f>'Main Data (2)'!$F2846*'Main Data (2)'!$G2846</f>
        <v>65499.3</v>
      </c>
      <c r="L2846" s="6" t="str">
        <f t="shared" si="44"/>
        <v>No</v>
      </c>
    </row>
    <row r="2847" spans="1:12" x14ac:dyDescent="0.25">
      <c r="A2847" s="4" t="s">
        <v>4471</v>
      </c>
      <c r="B2847" s="4" t="s">
        <v>37</v>
      </c>
      <c r="C2847" s="4" t="s">
        <v>15</v>
      </c>
      <c r="D2847" s="4">
        <v>400</v>
      </c>
      <c r="E2847" s="4">
        <v>47</v>
      </c>
      <c r="F2847" s="4">
        <v>242</v>
      </c>
      <c r="G2847" s="4">
        <v>75.239999999999995</v>
      </c>
      <c r="H2847" s="5">
        <v>45084</v>
      </c>
      <c r="I2847" s="4">
        <f>'Main Data (2)'!$D2847-'Main Data (2)'!$F2847</f>
        <v>158</v>
      </c>
      <c r="J2847" s="4">
        <f>'Main Data (2)'!$D2847*'Main Data (2)'!$G2847</f>
        <v>30095.999999999996</v>
      </c>
      <c r="K2847" s="4">
        <f>'Main Data (2)'!$F2847*'Main Data (2)'!$G2847</f>
        <v>18208.079999999998</v>
      </c>
      <c r="L2847" s="7" t="str">
        <f t="shared" si="44"/>
        <v>No</v>
      </c>
    </row>
    <row r="2848" spans="1:12" x14ac:dyDescent="0.25">
      <c r="A2848" s="2" t="s">
        <v>4480</v>
      </c>
      <c r="B2848" s="2" t="s">
        <v>14</v>
      </c>
      <c r="C2848" s="2" t="s">
        <v>15</v>
      </c>
      <c r="D2848" s="2">
        <v>136</v>
      </c>
      <c r="E2848" s="2">
        <v>86</v>
      </c>
      <c r="F2848" s="2">
        <v>10</v>
      </c>
      <c r="G2848" s="2">
        <v>297.52</v>
      </c>
      <c r="H2848" s="3">
        <v>45285</v>
      </c>
      <c r="I2848" s="2">
        <f>'Main Data (2)'!$D2848-'Main Data (2)'!$F2848</f>
        <v>126</v>
      </c>
      <c r="J2848" s="2">
        <f>'Main Data (2)'!$D2848*'Main Data (2)'!$G2848</f>
        <v>40462.720000000001</v>
      </c>
      <c r="K2848" s="2">
        <f>'Main Data (2)'!$F2848*'Main Data (2)'!$G2848</f>
        <v>2975.2</v>
      </c>
      <c r="L2848" s="6" t="str">
        <f t="shared" si="44"/>
        <v>No</v>
      </c>
    </row>
    <row r="2849" spans="1:12" x14ac:dyDescent="0.25">
      <c r="A2849" s="4" t="s">
        <v>4487</v>
      </c>
      <c r="B2849" s="4" t="s">
        <v>26</v>
      </c>
      <c r="C2849" s="4" t="s">
        <v>15</v>
      </c>
      <c r="D2849" s="4">
        <v>384</v>
      </c>
      <c r="E2849" s="4">
        <v>41</v>
      </c>
      <c r="F2849" s="4">
        <v>289</v>
      </c>
      <c r="G2849" s="4">
        <v>113.83</v>
      </c>
      <c r="H2849" s="5">
        <v>45014</v>
      </c>
      <c r="I2849" s="4">
        <f>'Main Data (2)'!$D2849-'Main Data (2)'!$F2849</f>
        <v>95</v>
      </c>
      <c r="J2849" s="4">
        <f>'Main Data (2)'!$D2849*'Main Data (2)'!$G2849</f>
        <v>43710.720000000001</v>
      </c>
      <c r="K2849" s="4">
        <f>'Main Data (2)'!$F2849*'Main Data (2)'!$G2849</f>
        <v>32896.870000000003</v>
      </c>
      <c r="L2849" s="7" t="str">
        <f t="shared" si="44"/>
        <v>No</v>
      </c>
    </row>
    <row r="2850" spans="1:12" x14ac:dyDescent="0.25">
      <c r="A2850" s="2" t="s">
        <v>4490</v>
      </c>
      <c r="B2850" s="2" t="s">
        <v>48</v>
      </c>
      <c r="C2850" s="2" t="s">
        <v>15</v>
      </c>
      <c r="D2850" s="2">
        <v>526</v>
      </c>
      <c r="E2850" s="2">
        <v>92</v>
      </c>
      <c r="F2850" s="2">
        <v>295</v>
      </c>
      <c r="G2850" s="2">
        <v>86.41</v>
      </c>
      <c r="H2850" s="3">
        <v>45157</v>
      </c>
      <c r="I2850" s="2">
        <f>'Main Data (2)'!$D2850-'Main Data (2)'!$F2850</f>
        <v>231</v>
      </c>
      <c r="J2850" s="2">
        <f>'Main Data (2)'!$D2850*'Main Data (2)'!$G2850</f>
        <v>45451.659999999996</v>
      </c>
      <c r="K2850" s="2">
        <f>'Main Data (2)'!$F2850*'Main Data (2)'!$G2850</f>
        <v>25490.95</v>
      </c>
      <c r="L2850" s="6" t="str">
        <f t="shared" si="44"/>
        <v>No</v>
      </c>
    </row>
    <row r="2851" spans="1:12" x14ac:dyDescent="0.25">
      <c r="A2851" s="4" t="s">
        <v>4494</v>
      </c>
      <c r="B2851" s="4" t="s">
        <v>14</v>
      </c>
      <c r="C2851" s="4" t="s">
        <v>15</v>
      </c>
      <c r="D2851" s="4">
        <v>308</v>
      </c>
      <c r="E2851" s="4">
        <v>38</v>
      </c>
      <c r="F2851" s="4">
        <v>126</v>
      </c>
      <c r="G2851" s="4">
        <v>324.81</v>
      </c>
      <c r="H2851" s="5">
        <v>45134</v>
      </c>
      <c r="I2851" s="4">
        <f>'Main Data (2)'!$D2851-'Main Data (2)'!$F2851</f>
        <v>182</v>
      </c>
      <c r="J2851" s="4">
        <f>'Main Data (2)'!$D2851*'Main Data (2)'!$G2851</f>
        <v>100041.48</v>
      </c>
      <c r="K2851" s="4">
        <f>'Main Data (2)'!$F2851*'Main Data (2)'!$G2851</f>
        <v>40926.06</v>
      </c>
      <c r="L2851" s="7" t="str">
        <f t="shared" si="44"/>
        <v>No</v>
      </c>
    </row>
    <row r="2852" spans="1:12" x14ac:dyDescent="0.25">
      <c r="A2852" s="2" t="s">
        <v>4497</v>
      </c>
      <c r="B2852" s="2" t="s">
        <v>17</v>
      </c>
      <c r="C2852" s="2" t="s">
        <v>15</v>
      </c>
      <c r="D2852" s="2">
        <v>327</v>
      </c>
      <c r="E2852" s="2">
        <v>73</v>
      </c>
      <c r="F2852" s="2">
        <v>114</v>
      </c>
      <c r="G2852" s="2">
        <v>232.59</v>
      </c>
      <c r="H2852" s="3">
        <v>45252</v>
      </c>
      <c r="I2852" s="2">
        <f>'Main Data (2)'!$D2852-'Main Data (2)'!$F2852</f>
        <v>213</v>
      </c>
      <c r="J2852" s="2">
        <f>'Main Data (2)'!$D2852*'Main Data (2)'!$G2852</f>
        <v>76056.930000000008</v>
      </c>
      <c r="K2852" s="2">
        <f>'Main Data (2)'!$F2852*'Main Data (2)'!$G2852</f>
        <v>26515.260000000002</v>
      </c>
      <c r="L2852" s="6" t="str">
        <f t="shared" si="44"/>
        <v>No</v>
      </c>
    </row>
    <row r="2853" spans="1:12" x14ac:dyDescent="0.25">
      <c r="A2853" s="4" t="s">
        <v>4503</v>
      </c>
      <c r="B2853" s="4" t="s">
        <v>21</v>
      </c>
      <c r="C2853" s="4" t="s">
        <v>15</v>
      </c>
      <c r="D2853" s="4">
        <v>352</v>
      </c>
      <c r="E2853" s="4">
        <v>28</v>
      </c>
      <c r="F2853" s="4">
        <v>262</v>
      </c>
      <c r="G2853" s="4">
        <v>326.61</v>
      </c>
      <c r="H2853" s="5">
        <v>45122</v>
      </c>
      <c r="I2853" s="4">
        <f>'Main Data (2)'!$D2853-'Main Data (2)'!$F2853</f>
        <v>90</v>
      </c>
      <c r="J2853" s="4">
        <f>'Main Data (2)'!$D2853*'Main Data (2)'!$G2853</f>
        <v>114966.72</v>
      </c>
      <c r="K2853" s="4">
        <f>'Main Data (2)'!$F2853*'Main Data (2)'!$G2853</f>
        <v>85571.82</v>
      </c>
      <c r="L2853" s="7" t="str">
        <f t="shared" si="44"/>
        <v>No</v>
      </c>
    </row>
    <row r="2854" spans="1:12" x14ac:dyDescent="0.25">
      <c r="A2854" s="2" t="s">
        <v>4504</v>
      </c>
      <c r="B2854" s="2" t="s">
        <v>28</v>
      </c>
      <c r="C2854" s="2" t="s">
        <v>15</v>
      </c>
      <c r="D2854" s="2">
        <v>312</v>
      </c>
      <c r="E2854" s="2">
        <v>83</v>
      </c>
      <c r="F2854" s="2">
        <v>249</v>
      </c>
      <c r="G2854" s="2">
        <v>400.12</v>
      </c>
      <c r="H2854" s="3">
        <v>44978</v>
      </c>
      <c r="I2854" s="2">
        <f>'Main Data (2)'!$D2854-'Main Data (2)'!$F2854</f>
        <v>63</v>
      </c>
      <c r="J2854" s="2">
        <f>'Main Data (2)'!$D2854*'Main Data (2)'!$G2854</f>
        <v>124837.44</v>
      </c>
      <c r="K2854" s="2">
        <f>'Main Data (2)'!$F2854*'Main Data (2)'!$G2854</f>
        <v>99629.88</v>
      </c>
      <c r="L2854" s="6" t="str">
        <f t="shared" si="44"/>
        <v>No</v>
      </c>
    </row>
    <row r="2855" spans="1:12" x14ac:dyDescent="0.25">
      <c r="A2855" s="4" t="s">
        <v>4517</v>
      </c>
      <c r="B2855" s="4" t="s">
        <v>8</v>
      </c>
      <c r="C2855" s="4" t="s">
        <v>15</v>
      </c>
      <c r="D2855" s="4">
        <v>291</v>
      </c>
      <c r="E2855" s="4">
        <v>93</v>
      </c>
      <c r="F2855" s="4">
        <v>236</v>
      </c>
      <c r="G2855" s="4">
        <v>217.14</v>
      </c>
      <c r="H2855" s="5">
        <v>45245</v>
      </c>
      <c r="I2855" s="4">
        <f>'Main Data (2)'!$D2855-'Main Data (2)'!$F2855</f>
        <v>55</v>
      </c>
      <c r="J2855" s="4">
        <f>'Main Data (2)'!$D2855*'Main Data (2)'!$G2855</f>
        <v>63187.74</v>
      </c>
      <c r="K2855" s="4">
        <f>'Main Data (2)'!$F2855*'Main Data (2)'!$G2855</f>
        <v>51245.039999999994</v>
      </c>
      <c r="L2855" s="7" t="str">
        <f t="shared" si="44"/>
        <v>No</v>
      </c>
    </row>
    <row r="2856" spans="1:12" x14ac:dyDescent="0.25">
      <c r="A2856" s="2" t="s">
        <v>4523</v>
      </c>
      <c r="B2856" s="2" t="s">
        <v>12</v>
      </c>
      <c r="C2856" s="2" t="s">
        <v>15</v>
      </c>
      <c r="D2856" s="2">
        <v>261</v>
      </c>
      <c r="E2856" s="2">
        <v>100</v>
      </c>
      <c r="F2856" s="2">
        <v>90</v>
      </c>
      <c r="G2856" s="2">
        <v>193.16</v>
      </c>
      <c r="H2856" s="3">
        <v>45009</v>
      </c>
      <c r="I2856" s="2">
        <f>'Main Data (2)'!$D2856-'Main Data (2)'!$F2856</f>
        <v>171</v>
      </c>
      <c r="J2856" s="2">
        <f>'Main Data (2)'!$D2856*'Main Data (2)'!$G2856</f>
        <v>50414.76</v>
      </c>
      <c r="K2856" s="2">
        <f>'Main Data (2)'!$F2856*'Main Data (2)'!$G2856</f>
        <v>17384.400000000001</v>
      </c>
      <c r="L2856" s="6" t="str">
        <f t="shared" si="44"/>
        <v>No</v>
      </c>
    </row>
    <row r="2857" spans="1:12" x14ac:dyDescent="0.25">
      <c r="A2857" s="4" t="s">
        <v>4525</v>
      </c>
      <c r="B2857" s="4" t="s">
        <v>26</v>
      </c>
      <c r="C2857" s="4" t="s">
        <v>15</v>
      </c>
      <c r="D2857" s="4">
        <v>310</v>
      </c>
      <c r="E2857" s="4">
        <v>63</v>
      </c>
      <c r="F2857" s="4">
        <v>210</v>
      </c>
      <c r="G2857" s="4">
        <v>404.69</v>
      </c>
      <c r="H2857" s="5">
        <v>45225</v>
      </c>
      <c r="I2857" s="4">
        <f>'Main Data (2)'!$D2857-'Main Data (2)'!$F2857</f>
        <v>100</v>
      </c>
      <c r="J2857" s="4">
        <f>'Main Data (2)'!$D2857*'Main Data (2)'!$G2857</f>
        <v>125453.9</v>
      </c>
      <c r="K2857" s="4">
        <f>'Main Data (2)'!$F2857*'Main Data (2)'!$G2857</f>
        <v>84984.9</v>
      </c>
      <c r="L2857" s="7" t="str">
        <f t="shared" si="44"/>
        <v>No</v>
      </c>
    </row>
    <row r="2858" spans="1:12" x14ac:dyDescent="0.25">
      <c r="A2858" s="2" t="s">
        <v>4526</v>
      </c>
      <c r="B2858" s="2" t="s">
        <v>35</v>
      </c>
      <c r="C2858" s="2" t="s">
        <v>15</v>
      </c>
      <c r="D2858" s="2">
        <v>357</v>
      </c>
      <c r="E2858" s="2">
        <v>53</v>
      </c>
      <c r="F2858" s="2">
        <v>218</v>
      </c>
      <c r="G2858" s="2">
        <v>17.12</v>
      </c>
      <c r="H2858" s="3">
        <v>45054</v>
      </c>
      <c r="I2858" s="2">
        <f>'Main Data (2)'!$D2858-'Main Data (2)'!$F2858</f>
        <v>139</v>
      </c>
      <c r="J2858" s="2">
        <f>'Main Data (2)'!$D2858*'Main Data (2)'!$G2858</f>
        <v>6111.84</v>
      </c>
      <c r="K2858" s="2">
        <f>'Main Data (2)'!$F2858*'Main Data (2)'!$G2858</f>
        <v>3732.1600000000003</v>
      </c>
      <c r="L2858" s="6" t="str">
        <f t="shared" si="44"/>
        <v>No</v>
      </c>
    </row>
    <row r="2859" spans="1:12" x14ac:dyDescent="0.25">
      <c r="A2859" s="4" t="s">
        <v>4527</v>
      </c>
      <c r="B2859" s="4" t="s">
        <v>26</v>
      </c>
      <c r="C2859" s="4" t="s">
        <v>15</v>
      </c>
      <c r="D2859" s="4">
        <v>211</v>
      </c>
      <c r="E2859" s="4">
        <v>49</v>
      </c>
      <c r="F2859" s="4">
        <v>151</v>
      </c>
      <c r="G2859" s="4">
        <v>156.44</v>
      </c>
      <c r="H2859" s="5">
        <v>45003</v>
      </c>
      <c r="I2859" s="4">
        <f>'Main Data (2)'!$D2859-'Main Data (2)'!$F2859</f>
        <v>60</v>
      </c>
      <c r="J2859" s="4">
        <f>'Main Data (2)'!$D2859*'Main Data (2)'!$G2859</f>
        <v>33008.839999999997</v>
      </c>
      <c r="K2859" s="4">
        <f>'Main Data (2)'!$F2859*'Main Data (2)'!$G2859</f>
        <v>23622.44</v>
      </c>
      <c r="L2859" s="7" t="str">
        <f t="shared" si="44"/>
        <v>No</v>
      </c>
    </row>
    <row r="2860" spans="1:12" x14ac:dyDescent="0.25">
      <c r="A2860" s="2" t="s">
        <v>4536</v>
      </c>
      <c r="B2860" s="2" t="s">
        <v>21</v>
      </c>
      <c r="C2860" s="2" t="s">
        <v>15</v>
      </c>
      <c r="D2860" s="2">
        <v>494</v>
      </c>
      <c r="E2860" s="2">
        <v>66</v>
      </c>
      <c r="F2860" s="2">
        <v>254</v>
      </c>
      <c r="G2860" s="2">
        <v>456.55</v>
      </c>
      <c r="H2860" s="3">
        <v>45043</v>
      </c>
      <c r="I2860" s="2">
        <f>'Main Data (2)'!$D2860-'Main Data (2)'!$F2860</f>
        <v>240</v>
      </c>
      <c r="J2860" s="2">
        <f>'Main Data (2)'!$D2860*'Main Data (2)'!$G2860</f>
        <v>225535.7</v>
      </c>
      <c r="K2860" s="2">
        <f>'Main Data (2)'!$F2860*'Main Data (2)'!$G2860</f>
        <v>115963.7</v>
      </c>
      <c r="L2860" s="6" t="str">
        <f t="shared" si="44"/>
        <v>No</v>
      </c>
    </row>
    <row r="2861" spans="1:12" x14ac:dyDescent="0.25">
      <c r="A2861" s="4" t="s">
        <v>4538</v>
      </c>
      <c r="B2861" s="4" t="s">
        <v>17</v>
      </c>
      <c r="C2861" s="4" t="s">
        <v>15</v>
      </c>
      <c r="D2861" s="4">
        <v>57</v>
      </c>
      <c r="E2861" s="4">
        <v>34</v>
      </c>
      <c r="F2861" s="4">
        <v>17</v>
      </c>
      <c r="G2861" s="4">
        <v>25.22</v>
      </c>
      <c r="H2861" s="5">
        <v>45045</v>
      </c>
      <c r="I2861" s="4">
        <f>'Main Data (2)'!$D2861-'Main Data (2)'!$F2861</f>
        <v>40</v>
      </c>
      <c r="J2861" s="4">
        <f>'Main Data (2)'!$D2861*'Main Data (2)'!$G2861</f>
        <v>1437.54</v>
      </c>
      <c r="K2861" s="4">
        <f>'Main Data (2)'!$F2861*'Main Data (2)'!$G2861</f>
        <v>428.74</v>
      </c>
      <c r="L2861" s="7" t="str">
        <f t="shared" si="44"/>
        <v>No</v>
      </c>
    </row>
    <row r="2862" spans="1:12" x14ac:dyDescent="0.25">
      <c r="A2862" s="2" t="s">
        <v>4541</v>
      </c>
      <c r="B2862" s="2" t="s">
        <v>37</v>
      </c>
      <c r="C2862" s="2" t="s">
        <v>15</v>
      </c>
      <c r="D2862" s="2">
        <v>385</v>
      </c>
      <c r="E2862" s="2">
        <v>38</v>
      </c>
      <c r="F2862" s="2">
        <v>226</v>
      </c>
      <c r="G2862" s="2">
        <v>41.77</v>
      </c>
      <c r="H2862" s="3">
        <v>45046</v>
      </c>
      <c r="I2862" s="2">
        <f>'Main Data (2)'!$D2862-'Main Data (2)'!$F2862</f>
        <v>159</v>
      </c>
      <c r="J2862" s="2">
        <f>'Main Data (2)'!$D2862*'Main Data (2)'!$G2862</f>
        <v>16081.45</v>
      </c>
      <c r="K2862" s="2">
        <f>'Main Data (2)'!$F2862*'Main Data (2)'!$G2862</f>
        <v>9440.02</v>
      </c>
      <c r="L2862" s="6" t="str">
        <f t="shared" si="44"/>
        <v>No</v>
      </c>
    </row>
    <row r="2863" spans="1:12" x14ac:dyDescent="0.25">
      <c r="A2863" s="4" t="s">
        <v>4543</v>
      </c>
      <c r="B2863" s="4" t="s">
        <v>35</v>
      </c>
      <c r="C2863" s="4" t="s">
        <v>15</v>
      </c>
      <c r="D2863" s="4">
        <v>312</v>
      </c>
      <c r="E2863" s="4">
        <v>74</v>
      </c>
      <c r="F2863" s="4">
        <v>87</v>
      </c>
      <c r="G2863" s="4">
        <v>180.77</v>
      </c>
      <c r="H2863" s="5">
        <v>45234</v>
      </c>
      <c r="I2863" s="4">
        <f>'Main Data (2)'!$D2863-'Main Data (2)'!$F2863</f>
        <v>225</v>
      </c>
      <c r="J2863" s="4">
        <f>'Main Data (2)'!$D2863*'Main Data (2)'!$G2863</f>
        <v>56400.240000000005</v>
      </c>
      <c r="K2863" s="4">
        <f>'Main Data (2)'!$F2863*'Main Data (2)'!$G2863</f>
        <v>15726.990000000002</v>
      </c>
      <c r="L2863" s="7" t="str">
        <f t="shared" si="44"/>
        <v>No</v>
      </c>
    </row>
    <row r="2864" spans="1:12" x14ac:dyDescent="0.25">
      <c r="A2864" s="2" t="s">
        <v>4544</v>
      </c>
      <c r="B2864" s="2" t="s">
        <v>12</v>
      </c>
      <c r="C2864" s="2" t="s">
        <v>15</v>
      </c>
      <c r="D2864" s="2">
        <v>180</v>
      </c>
      <c r="E2864" s="2">
        <v>40</v>
      </c>
      <c r="F2864" s="2">
        <v>119</v>
      </c>
      <c r="G2864" s="2">
        <v>292.82</v>
      </c>
      <c r="H2864" s="3">
        <v>45118</v>
      </c>
      <c r="I2864" s="2">
        <f>'Main Data (2)'!$D2864-'Main Data (2)'!$F2864</f>
        <v>61</v>
      </c>
      <c r="J2864" s="2">
        <f>'Main Data (2)'!$D2864*'Main Data (2)'!$G2864</f>
        <v>52707.6</v>
      </c>
      <c r="K2864" s="2">
        <f>'Main Data (2)'!$F2864*'Main Data (2)'!$G2864</f>
        <v>34845.58</v>
      </c>
      <c r="L2864" s="6" t="str">
        <f t="shared" si="44"/>
        <v>No</v>
      </c>
    </row>
    <row r="2865" spans="1:12" x14ac:dyDescent="0.25">
      <c r="A2865" s="4" t="s">
        <v>4552</v>
      </c>
      <c r="B2865" s="4" t="s">
        <v>26</v>
      </c>
      <c r="C2865" s="4" t="s">
        <v>15</v>
      </c>
      <c r="D2865" s="4">
        <v>420</v>
      </c>
      <c r="E2865" s="4">
        <v>51</v>
      </c>
      <c r="F2865" s="4">
        <v>128</v>
      </c>
      <c r="G2865" s="4">
        <v>75.98</v>
      </c>
      <c r="H2865" s="5">
        <v>45104</v>
      </c>
      <c r="I2865" s="4">
        <f>'Main Data (2)'!$D2865-'Main Data (2)'!$F2865</f>
        <v>292</v>
      </c>
      <c r="J2865" s="4">
        <f>'Main Data (2)'!$D2865*'Main Data (2)'!$G2865</f>
        <v>31911.600000000002</v>
      </c>
      <c r="K2865" s="4">
        <f>'Main Data (2)'!$F2865*'Main Data (2)'!$G2865</f>
        <v>9725.44</v>
      </c>
      <c r="L2865" s="7" t="str">
        <f t="shared" si="44"/>
        <v>No</v>
      </c>
    </row>
    <row r="2866" spans="1:12" x14ac:dyDescent="0.25">
      <c r="A2866" s="2" t="s">
        <v>4554</v>
      </c>
      <c r="B2866" s="2" t="s">
        <v>37</v>
      </c>
      <c r="C2866" s="2" t="s">
        <v>15</v>
      </c>
      <c r="D2866" s="2">
        <v>275</v>
      </c>
      <c r="E2866" s="2">
        <v>52</v>
      </c>
      <c r="F2866" s="2">
        <v>214</v>
      </c>
      <c r="G2866" s="2">
        <v>71.81</v>
      </c>
      <c r="H2866" s="3">
        <v>45097</v>
      </c>
      <c r="I2866" s="2">
        <f>'Main Data (2)'!$D2866-'Main Data (2)'!$F2866</f>
        <v>61</v>
      </c>
      <c r="J2866" s="2">
        <f>'Main Data (2)'!$D2866*'Main Data (2)'!$G2866</f>
        <v>19747.75</v>
      </c>
      <c r="K2866" s="2">
        <f>'Main Data (2)'!$F2866*'Main Data (2)'!$G2866</f>
        <v>15367.34</v>
      </c>
      <c r="L2866" s="6" t="str">
        <f t="shared" si="44"/>
        <v>No</v>
      </c>
    </row>
    <row r="2867" spans="1:12" x14ac:dyDescent="0.25">
      <c r="A2867" s="4" t="s">
        <v>4556</v>
      </c>
      <c r="B2867" s="4" t="s">
        <v>14</v>
      </c>
      <c r="C2867" s="4" t="s">
        <v>15</v>
      </c>
      <c r="D2867" s="4">
        <v>438</v>
      </c>
      <c r="E2867" s="4">
        <v>85</v>
      </c>
      <c r="F2867" s="4">
        <v>226</v>
      </c>
      <c r="G2867" s="4">
        <v>296.08999999999997</v>
      </c>
      <c r="H2867" s="5">
        <v>44945</v>
      </c>
      <c r="I2867" s="4">
        <f>'Main Data (2)'!$D2867-'Main Data (2)'!$F2867</f>
        <v>212</v>
      </c>
      <c r="J2867" s="4">
        <f>'Main Data (2)'!$D2867*'Main Data (2)'!$G2867</f>
        <v>129687.41999999998</v>
      </c>
      <c r="K2867" s="4">
        <f>'Main Data (2)'!$F2867*'Main Data (2)'!$G2867</f>
        <v>66916.34</v>
      </c>
      <c r="L2867" s="7" t="str">
        <f t="shared" si="44"/>
        <v>No</v>
      </c>
    </row>
    <row r="2868" spans="1:12" x14ac:dyDescent="0.25">
      <c r="A2868" s="2" t="s">
        <v>4563</v>
      </c>
      <c r="B2868" s="2" t="s">
        <v>28</v>
      </c>
      <c r="C2868" s="2" t="s">
        <v>15</v>
      </c>
      <c r="D2868" s="2">
        <v>299</v>
      </c>
      <c r="E2868" s="2">
        <v>97</v>
      </c>
      <c r="F2868" s="2">
        <v>87</v>
      </c>
      <c r="G2868" s="2">
        <v>119.44</v>
      </c>
      <c r="H2868" s="3">
        <v>45090</v>
      </c>
      <c r="I2868" s="2">
        <f>'Main Data (2)'!$D2868-'Main Data (2)'!$F2868</f>
        <v>212</v>
      </c>
      <c r="J2868" s="2">
        <f>'Main Data (2)'!$D2868*'Main Data (2)'!$G2868</f>
        <v>35712.559999999998</v>
      </c>
      <c r="K2868" s="2">
        <f>'Main Data (2)'!$F2868*'Main Data (2)'!$G2868</f>
        <v>10391.280000000001</v>
      </c>
      <c r="L2868" s="6" t="str">
        <f t="shared" si="44"/>
        <v>No</v>
      </c>
    </row>
    <row r="2869" spans="1:12" x14ac:dyDescent="0.25">
      <c r="A2869" s="4" t="s">
        <v>4564</v>
      </c>
      <c r="B2869" s="4" t="s">
        <v>37</v>
      </c>
      <c r="C2869" s="4" t="s">
        <v>15</v>
      </c>
      <c r="D2869" s="4">
        <v>323</v>
      </c>
      <c r="E2869" s="4">
        <v>89</v>
      </c>
      <c r="F2869" s="4">
        <v>123</v>
      </c>
      <c r="G2869" s="4">
        <v>125.58</v>
      </c>
      <c r="H2869" s="5">
        <v>45046</v>
      </c>
      <c r="I2869" s="4">
        <f>'Main Data (2)'!$D2869-'Main Data (2)'!$F2869</f>
        <v>200</v>
      </c>
      <c r="J2869" s="4">
        <f>'Main Data (2)'!$D2869*'Main Data (2)'!$G2869</f>
        <v>40562.339999999997</v>
      </c>
      <c r="K2869" s="4">
        <f>'Main Data (2)'!$F2869*'Main Data (2)'!$G2869</f>
        <v>15446.34</v>
      </c>
      <c r="L2869" s="7" t="str">
        <f t="shared" si="44"/>
        <v>No</v>
      </c>
    </row>
    <row r="2870" spans="1:12" x14ac:dyDescent="0.25">
      <c r="A2870" s="2" t="s">
        <v>4569</v>
      </c>
      <c r="B2870" s="2" t="s">
        <v>37</v>
      </c>
      <c r="C2870" s="2" t="s">
        <v>15</v>
      </c>
      <c r="D2870" s="2">
        <v>390</v>
      </c>
      <c r="E2870" s="2">
        <v>95</v>
      </c>
      <c r="F2870" s="2">
        <v>263</v>
      </c>
      <c r="G2870" s="2">
        <v>448.05</v>
      </c>
      <c r="H2870" s="3">
        <v>45273</v>
      </c>
      <c r="I2870" s="2">
        <f>'Main Data (2)'!$D2870-'Main Data (2)'!$F2870</f>
        <v>127</v>
      </c>
      <c r="J2870" s="2">
        <f>'Main Data (2)'!$D2870*'Main Data (2)'!$G2870</f>
        <v>174739.5</v>
      </c>
      <c r="K2870" s="2">
        <f>'Main Data (2)'!$F2870*'Main Data (2)'!$G2870</f>
        <v>117837.15000000001</v>
      </c>
      <c r="L2870" s="6" t="str">
        <f t="shared" si="44"/>
        <v>No</v>
      </c>
    </row>
    <row r="2871" spans="1:12" x14ac:dyDescent="0.25">
      <c r="A2871" s="4" t="s">
        <v>4575</v>
      </c>
      <c r="B2871" s="4" t="s">
        <v>21</v>
      </c>
      <c r="C2871" s="4" t="s">
        <v>15</v>
      </c>
      <c r="D2871" s="4">
        <v>146</v>
      </c>
      <c r="E2871" s="4">
        <v>76</v>
      </c>
      <c r="F2871" s="4">
        <v>113</v>
      </c>
      <c r="G2871" s="4">
        <v>423.19</v>
      </c>
      <c r="H2871" s="5">
        <v>45275</v>
      </c>
      <c r="I2871" s="4">
        <f>'Main Data (2)'!$D2871-'Main Data (2)'!$F2871</f>
        <v>33</v>
      </c>
      <c r="J2871" s="4">
        <f>'Main Data (2)'!$D2871*'Main Data (2)'!$G2871</f>
        <v>61785.74</v>
      </c>
      <c r="K2871" s="4">
        <f>'Main Data (2)'!$F2871*'Main Data (2)'!$G2871</f>
        <v>47820.47</v>
      </c>
      <c r="L2871" s="7" t="str">
        <f t="shared" si="44"/>
        <v>No</v>
      </c>
    </row>
    <row r="2872" spans="1:12" x14ac:dyDescent="0.25">
      <c r="A2872" s="2" t="s">
        <v>4588</v>
      </c>
      <c r="B2872" s="2" t="s">
        <v>37</v>
      </c>
      <c r="C2872" s="2" t="s">
        <v>15</v>
      </c>
      <c r="D2872" s="2">
        <v>424</v>
      </c>
      <c r="E2872" s="2">
        <v>66</v>
      </c>
      <c r="F2872" s="2">
        <v>199</v>
      </c>
      <c r="G2872" s="2">
        <v>255.79</v>
      </c>
      <c r="H2872" s="3">
        <v>45250</v>
      </c>
      <c r="I2872" s="2">
        <f>'Main Data (2)'!$D2872-'Main Data (2)'!$F2872</f>
        <v>225</v>
      </c>
      <c r="J2872" s="2">
        <f>'Main Data (2)'!$D2872*'Main Data (2)'!$G2872</f>
        <v>108454.95999999999</v>
      </c>
      <c r="K2872" s="2">
        <f>'Main Data (2)'!$F2872*'Main Data (2)'!$G2872</f>
        <v>50902.21</v>
      </c>
      <c r="L2872" s="6" t="str">
        <f t="shared" si="44"/>
        <v>No</v>
      </c>
    </row>
    <row r="2873" spans="1:12" x14ac:dyDescent="0.25">
      <c r="A2873" s="4" t="s">
        <v>4591</v>
      </c>
      <c r="B2873" s="4" t="s">
        <v>14</v>
      </c>
      <c r="C2873" s="4" t="s">
        <v>15</v>
      </c>
      <c r="D2873" s="4">
        <v>479</v>
      </c>
      <c r="E2873" s="4">
        <v>49</v>
      </c>
      <c r="F2873" s="4">
        <v>281</v>
      </c>
      <c r="G2873" s="4">
        <v>77.040000000000006</v>
      </c>
      <c r="H2873" s="5">
        <v>45101</v>
      </c>
      <c r="I2873" s="4">
        <f>'Main Data (2)'!$D2873-'Main Data (2)'!$F2873</f>
        <v>198</v>
      </c>
      <c r="J2873" s="4">
        <f>'Main Data (2)'!$D2873*'Main Data (2)'!$G2873</f>
        <v>36902.160000000003</v>
      </c>
      <c r="K2873" s="4">
        <f>'Main Data (2)'!$F2873*'Main Data (2)'!$G2873</f>
        <v>21648.240000000002</v>
      </c>
      <c r="L2873" s="7" t="str">
        <f t="shared" si="44"/>
        <v>No</v>
      </c>
    </row>
    <row r="2874" spans="1:12" x14ac:dyDescent="0.25">
      <c r="A2874" s="2" t="s">
        <v>4598</v>
      </c>
      <c r="B2874" s="2" t="s">
        <v>35</v>
      </c>
      <c r="C2874" s="2" t="s">
        <v>15</v>
      </c>
      <c r="D2874" s="2">
        <v>587</v>
      </c>
      <c r="E2874" s="2">
        <v>75</v>
      </c>
      <c r="F2874" s="2">
        <v>294</v>
      </c>
      <c r="G2874" s="2">
        <v>395.78</v>
      </c>
      <c r="H2874" s="3">
        <v>45120</v>
      </c>
      <c r="I2874" s="2">
        <f>'Main Data (2)'!$D2874-'Main Data (2)'!$F2874</f>
        <v>293</v>
      </c>
      <c r="J2874" s="2">
        <f>'Main Data (2)'!$D2874*'Main Data (2)'!$G2874</f>
        <v>232322.86</v>
      </c>
      <c r="K2874" s="2">
        <f>'Main Data (2)'!$F2874*'Main Data (2)'!$G2874</f>
        <v>116359.31999999999</v>
      </c>
      <c r="L2874" s="6" t="str">
        <f t="shared" si="44"/>
        <v>No</v>
      </c>
    </row>
    <row r="2875" spans="1:12" x14ac:dyDescent="0.25">
      <c r="A2875" s="4" t="s">
        <v>4600</v>
      </c>
      <c r="B2875" s="4" t="s">
        <v>28</v>
      </c>
      <c r="C2875" s="4" t="s">
        <v>15</v>
      </c>
      <c r="D2875" s="4">
        <v>235</v>
      </c>
      <c r="E2875" s="4">
        <v>31</v>
      </c>
      <c r="F2875" s="4">
        <v>136</v>
      </c>
      <c r="G2875" s="4">
        <v>107.04</v>
      </c>
      <c r="H2875" s="5">
        <v>45072</v>
      </c>
      <c r="I2875" s="4">
        <f>'Main Data (2)'!$D2875-'Main Data (2)'!$F2875</f>
        <v>99</v>
      </c>
      <c r="J2875" s="4">
        <f>'Main Data (2)'!$D2875*'Main Data (2)'!$G2875</f>
        <v>25154.400000000001</v>
      </c>
      <c r="K2875" s="4">
        <f>'Main Data (2)'!$F2875*'Main Data (2)'!$G2875</f>
        <v>14557.44</v>
      </c>
      <c r="L2875" s="7" t="str">
        <f t="shared" si="44"/>
        <v>No</v>
      </c>
    </row>
    <row r="2876" spans="1:12" x14ac:dyDescent="0.25">
      <c r="A2876" s="2" t="s">
        <v>4603</v>
      </c>
      <c r="B2876" s="2" t="s">
        <v>48</v>
      </c>
      <c r="C2876" s="2" t="s">
        <v>15</v>
      </c>
      <c r="D2876" s="2">
        <v>144</v>
      </c>
      <c r="E2876" s="2">
        <v>65</v>
      </c>
      <c r="F2876" s="2">
        <v>98</v>
      </c>
      <c r="G2876" s="2">
        <v>85.64</v>
      </c>
      <c r="H2876" s="3">
        <v>45025</v>
      </c>
      <c r="I2876" s="2">
        <f>'Main Data (2)'!$D2876-'Main Data (2)'!$F2876</f>
        <v>46</v>
      </c>
      <c r="J2876" s="2">
        <f>'Main Data (2)'!$D2876*'Main Data (2)'!$G2876</f>
        <v>12332.16</v>
      </c>
      <c r="K2876" s="2">
        <f>'Main Data (2)'!$F2876*'Main Data (2)'!$G2876</f>
        <v>8392.7199999999993</v>
      </c>
      <c r="L2876" s="6" t="str">
        <f t="shared" si="44"/>
        <v>No</v>
      </c>
    </row>
    <row r="2877" spans="1:12" x14ac:dyDescent="0.25">
      <c r="A2877" s="4" t="s">
        <v>4616</v>
      </c>
      <c r="B2877" s="4" t="s">
        <v>37</v>
      </c>
      <c r="C2877" s="4" t="s">
        <v>15</v>
      </c>
      <c r="D2877" s="4">
        <v>236</v>
      </c>
      <c r="E2877" s="4">
        <v>48</v>
      </c>
      <c r="F2877" s="4">
        <v>119</v>
      </c>
      <c r="G2877" s="4">
        <v>137.41</v>
      </c>
      <c r="H2877" s="5">
        <v>45281</v>
      </c>
      <c r="I2877" s="4">
        <f>'Main Data (2)'!$D2877-'Main Data (2)'!$F2877</f>
        <v>117</v>
      </c>
      <c r="J2877" s="4">
        <f>'Main Data (2)'!$D2877*'Main Data (2)'!$G2877</f>
        <v>32428.76</v>
      </c>
      <c r="K2877" s="4">
        <f>'Main Data (2)'!$F2877*'Main Data (2)'!$G2877</f>
        <v>16351.789999999999</v>
      </c>
      <c r="L2877" s="7" t="str">
        <f t="shared" si="44"/>
        <v>No</v>
      </c>
    </row>
    <row r="2878" spans="1:12" x14ac:dyDescent="0.25">
      <c r="A2878" s="2" t="s">
        <v>4624</v>
      </c>
      <c r="B2878" s="2" t="s">
        <v>26</v>
      </c>
      <c r="C2878" s="2" t="s">
        <v>15</v>
      </c>
      <c r="D2878" s="2">
        <v>238</v>
      </c>
      <c r="E2878" s="2">
        <v>79</v>
      </c>
      <c r="F2878" s="2">
        <v>76</v>
      </c>
      <c r="G2878" s="2">
        <v>418.15</v>
      </c>
      <c r="H2878" s="3">
        <v>45054</v>
      </c>
      <c r="I2878" s="2">
        <f>'Main Data (2)'!$D2878-'Main Data (2)'!$F2878</f>
        <v>162</v>
      </c>
      <c r="J2878" s="2">
        <f>'Main Data (2)'!$D2878*'Main Data (2)'!$G2878</f>
        <v>99519.7</v>
      </c>
      <c r="K2878" s="2">
        <f>'Main Data (2)'!$F2878*'Main Data (2)'!$G2878</f>
        <v>31779.399999999998</v>
      </c>
      <c r="L2878" s="6" t="str">
        <f t="shared" si="44"/>
        <v>No</v>
      </c>
    </row>
    <row r="2879" spans="1:12" x14ac:dyDescent="0.25">
      <c r="A2879" s="4" t="s">
        <v>4626</v>
      </c>
      <c r="B2879" s="4" t="s">
        <v>35</v>
      </c>
      <c r="C2879" s="4" t="s">
        <v>15</v>
      </c>
      <c r="D2879" s="4">
        <v>430</v>
      </c>
      <c r="E2879" s="4">
        <v>49</v>
      </c>
      <c r="F2879" s="4">
        <v>140</v>
      </c>
      <c r="G2879" s="4">
        <v>453.35</v>
      </c>
      <c r="H2879" s="5">
        <v>45169</v>
      </c>
      <c r="I2879" s="4">
        <f>'Main Data (2)'!$D2879-'Main Data (2)'!$F2879</f>
        <v>290</v>
      </c>
      <c r="J2879" s="4">
        <f>'Main Data (2)'!$D2879*'Main Data (2)'!$G2879</f>
        <v>194940.5</v>
      </c>
      <c r="K2879" s="4">
        <f>'Main Data (2)'!$F2879*'Main Data (2)'!$G2879</f>
        <v>63469</v>
      </c>
      <c r="L2879" s="7" t="str">
        <f t="shared" si="44"/>
        <v>No</v>
      </c>
    </row>
    <row r="2880" spans="1:12" x14ac:dyDescent="0.25">
      <c r="A2880" s="2" t="s">
        <v>4627</v>
      </c>
      <c r="B2880" s="2" t="s">
        <v>8</v>
      </c>
      <c r="C2880" s="2" t="s">
        <v>15</v>
      </c>
      <c r="D2880" s="2">
        <v>265</v>
      </c>
      <c r="E2880" s="2">
        <v>71</v>
      </c>
      <c r="F2880" s="2">
        <v>59</v>
      </c>
      <c r="G2880" s="2">
        <v>32.880000000000003</v>
      </c>
      <c r="H2880" s="3">
        <v>45267</v>
      </c>
      <c r="I2880" s="2">
        <f>'Main Data (2)'!$D2880-'Main Data (2)'!$F2880</f>
        <v>206</v>
      </c>
      <c r="J2880" s="2">
        <f>'Main Data (2)'!$D2880*'Main Data (2)'!$G2880</f>
        <v>8713.2000000000007</v>
      </c>
      <c r="K2880" s="2">
        <f>'Main Data (2)'!$F2880*'Main Data (2)'!$G2880</f>
        <v>1939.92</v>
      </c>
      <c r="L2880" s="6" t="str">
        <f t="shared" si="44"/>
        <v>No</v>
      </c>
    </row>
    <row r="2881" spans="1:12" x14ac:dyDescent="0.25">
      <c r="A2881" s="4" t="s">
        <v>4629</v>
      </c>
      <c r="B2881" s="4" t="s">
        <v>17</v>
      </c>
      <c r="C2881" s="4" t="s">
        <v>15</v>
      </c>
      <c r="D2881" s="4">
        <v>469</v>
      </c>
      <c r="E2881" s="4">
        <v>86</v>
      </c>
      <c r="F2881" s="4">
        <v>203</v>
      </c>
      <c r="G2881" s="4">
        <v>397.12</v>
      </c>
      <c r="H2881" s="5">
        <v>45182</v>
      </c>
      <c r="I2881" s="4">
        <f>'Main Data (2)'!$D2881-'Main Data (2)'!$F2881</f>
        <v>266</v>
      </c>
      <c r="J2881" s="4">
        <f>'Main Data (2)'!$D2881*'Main Data (2)'!$G2881</f>
        <v>186249.28</v>
      </c>
      <c r="K2881" s="4">
        <f>'Main Data (2)'!$F2881*'Main Data (2)'!$G2881</f>
        <v>80615.360000000001</v>
      </c>
      <c r="L2881" s="7" t="str">
        <f t="shared" si="44"/>
        <v>No</v>
      </c>
    </row>
    <row r="2882" spans="1:12" x14ac:dyDescent="0.25">
      <c r="A2882" s="2" t="s">
        <v>4635</v>
      </c>
      <c r="B2882" s="2" t="s">
        <v>8</v>
      </c>
      <c r="C2882" s="2" t="s">
        <v>15</v>
      </c>
      <c r="D2882" s="2">
        <v>302</v>
      </c>
      <c r="E2882" s="2">
        <v>40</v>
      </c>
      <c r="F2882" s="2">
        <v>249</v>
      </c>
      <c r="G2882" s="2">
        <v>149.31</v>
      </c>
      <c r="H2882" s="3">
        <v>45191</v>
      </c>
      <c r="I2882" s="2">
        <f>'Main Data (2)'!$D2882-'Main Data (2)'!$F2882</f>
        <v>53</v>
      </c>
      <c r="J2882" s="2">
        <f>'Main Data (2)'!$D2882*'Main Data (2)'!$G2882</f>
        <v>45091.62</v>
      </c>
      <c r="K2882" s="2">
        <f>'Main Data (2)'!$F2882*'Main Data (2)'!$G2882</f>
        <v>37178.19</v>
      </c>
      <c r="L2882" s="6" t="str">
        <f t="shared" ref="L2882:L2945" si="45">IF(D2882&lt;=E2882,"Yes","No")</f>
        <v>No</v>
      </c>
    </row>
    <row r="2883" spans="1:12" x14ac:dyDescent="0.25">
      <c r="A2883" s="4" t="s">
        <v>4636</v>
      </c>
      <c r="B2883" s="4" t="s">
        <v>8</v>
      </c>
      <c r="C2883" s="4" t="s">
        <v>15</v>
      </c>
      <c r="D2883" s="4">
        <v>294</v>
      </c>
      <c r="E2883" s="4">
        <v>72</v>
      </c>
      <c r="F2883" s="4">
        <v>155</v>
      </c>
      <c r="G2883" s="4">
        <v>145.76</v>
      </c>
      <c r="H2883" s="5">
        <v>45209</v>
      </c>
      <c r="I2883" s="4">
        <f>'Main Data (2)'!$D2883-'Main Data (2)'!$F2883</f>
        <v>139</v>
      </c>
      <c r="J2883" s="4">
        <f>'Main Data (2)'!$D2883*'Main Data (2)'!$G2883</f>
        <v>42853.439999999995</v>
      </c>
      <c r="K2883" s="4">
        <f>'Main Data (2)'!$F2883*'Main Data (2)'!$G2883</f>
        <v>22592.799999999999</v>
      </c>
      <c r="L2883" s="7" t="str">
        <f t="shared" si="45"/>
        <v>No</v>
      </c>
    </row>
    <row r="2884" spans="1:12" x14ac:dyDescent="0.25">
      <c r="A2884" s="2" t="s">
        <v>4640</v>
      </c>
      <c r="B2884" s="2" t="s">
        <v>26</v>
      </c>
      <c r="C2884" s="2" t="s">
        <v>15</v>
      </c>
      <c r="D2884" s="2">
        <v>342</v>
      </c>
      <c r="E2884" s="2">
        <v>76</v>
      </c>
      <c r="F2884" s="2">
        <v>183</v>
      </c>
      <c r="G2884" s="2">
        <v>466.01</v>
      </c>
      <c r="H2884" s="3">
        <v>45074</v>
      </c>
      <c r="I2884" s="2">
        <f>'Main Data (2)'!$D2884-'Main Data (2)'!$F2884</f>
        <v>159</v>
      </c>
      <c r="J2884" s="2">
        <f>'Main Data (2)'!$D2884*'Main Data (2)'!$G2884</f>
        <v>159375.41999999998</v>
      </c>
      <c r="K2884" s="2">
        <f>'Main Data (2)'!$F2884*'Main Data (2)'!$G2884</f>
        <v>85279.83</v>
      </c>
      <c r="L2884" s="6" t="str">
        <f t="shared" si="45"/>
        <v>No</v>
      </c>
    </row>
    <row r="2885" spans="1:12" x14ac:dyDescent="0.25">
      <c r="A2885" s="4" t="s">
        <v>4647</v>
      </c>
      <c r="B2885" s="4" t="s">
        <v>8</v>
      </c>
      <c r="C2885" s="4" t="s">
        <v>15</v>
      </c>
      <c r="D2885" s="4">
        <v>387</v>
      </c>
      <c r="E2885" s="4">
        <v>80</v>
      </c>
      <c r="F2885" s="4">
        <v>277</v>
      </c>
      <c r="G2885" s="4">
        <v>205.72</v>
      </c>
      <c r="H2885" s="5">
        <v>45033</v>
      </c>
      <c r="I2885" s="4">
        <f>'Main Data (2)'!$D2885-'Main Data (2)'!$F2885</f>
        <v>110</v>
      </c>
      <c r="J2885" s="4">
        <f>'Main Data (2)'!$D2885*'Main Data (2)'!$G2885</f>
        <v>79613.64</v>
      </c>
      <c r="K2885" s="4">
        <f>'Main Data (2)'!$F2885*'Main Data (2)'!$G2885</f>
        <v>56984.44</v>
      </c>
      <c r="L2885" s="7" t="str">
        <f t="shared" si="45"/>
        <v>No</v>
      </c>
    </row>
    <row r="2886" spans="1:12" x14ac:dyDescent="0.25">
      <c r="A2886" s="2" t="s">
        <v>4648</v>
      </c>
      <c r="B2886" s="2" t="s">
        <v>35</v>
      </c>
      <c r="C2886" s="2" t="s">
        <v>15</v>
      </c>
      <c r="D2886" s="2">
        <v>510</v>
      </c>
      <c r="E2886" s="2">
        <v>86</v>
      </c>
      <c r="F2886" s="2">
        <v>267</v>
      </c>
      <c r="G2886" s="2">
        <v>105.9</v>
      </c>
      <c r="H2886" s="3">
        <v>45138</v>
      </c>
      <c r="I2886" s="2">
        <f>'Main Data (2)'!$D2886-'Main Data (2)'!$F2886</f>
        <v>243</v>
      </c>
      <c r="J2886" s="2">
        <f>'Main Data (2)'!$D2886*'Main Data (2)'!$G2886</f>
        <v>54009</v>
      </c>
      <c r="K2886" s="2">
        <f>'Main Data (2)'!$F2886*'Main Data (2)'!$G2886</f>
        <v>28275.300000000003</v>
      </c>
      <c r="L2886" s="6" t="str">
        <f t="shared" si="45"/>
        <v>No</v>
      </c>
    </row>
    <row r="2887" spans="1:12" x14ac:dyDescent="0.25">
      <c r="A2887" s="4" t="s">
        <v>4656</v>
      </c>
      <c r="B2887" s="4" t="s">
        <v>21</v>
      </c>
      <c r="C2887" s="4" t="s">
        <v>15</v>
      </c>
      <c r="D2887" s="4">
        <v>406</v>
      </c>
      <c r="E2887" s="4">
        <v>89</v>
      </c>
      <c r="F2887" s="4">
        <v>110</v>
      </c>
      <c r="G2887" s="4">
        <v>22.15</v>
      </c>
      <c r="H2887" s="5">
        <v>45137</v>
      </c>
      <c r="I2887" s="4">
        <f>'Main Data (2)'!$D2887-'Main Data (2)'!$F2887</f>
        <v>296</v>
      </c>
      <c r="J2887" s="4">
        <f>'Main Data (2)'!$D2887*'Main Data (2)'!$G2887</f>
        <v>8992.9</v>
      </c>
      <c r="K2887" s="4">
        <f>'Main Data (2)'!$F2887*'Main Data (2)'!$G2887</f>
        <v>2436.5</v>
      </c>
      <c r="L2887" s="7" t="str">
        <f t="shared" si="45"/>
        <v>No</v>
      </c>
    </row>
    <row r="2888" spans="1:12" x14ac:dyDescent="0.25">
      <c r="A2888" s="2" t="s">
        <v>4657</v>
      </c>
      <c r="B2888" s="2" t="s">
        <v>28</v>
      </c>
      <c r="C2888" s="2" t="s">
        <v>15</v>
      </c>
      <c r="D2888" s="2">
        <v>198</v>
      </c>
      <c r="E2888" s="2">
        <v>31</v>
      </c>
      <c r="F2888" s="2">
        <v>63</v>
      </c>
      <c r="G2888" s="2">
        <v>123.72</v>
      </c>
      <c r="H2888" s="3">
        <v>45024</v>
      </c>
      <c r="I2888" s="2">
        <f>'Main Data (2)'!$D2888-'Main Data (2)'!$F2888</f>
        <v>135</v>
      </c>
      <c r="J2888" s="2">
        <f>'Main Data (2)'!$D2888*'Main Data (2)'!$G2888</f>
        <v>24496.560000000001</v>
      </c>
      <c r="K2888" s="2">
        <f>'Main Data (2)'!$F2888*'Main Data (2)'!$G2888</f>
        <v>7794.36</v>
      </c>
      <c r="L2888" s="6" t="str">
        <f t="shared" si="45"/>
        <v>No</v>
      </c>
    </row>
    <row r="2889" spans="1:12" x14ac:dyDescent="0.25">
      <c r="A2889" s="4" t="s">
        <v>4658</v>
      </c>
      <c r="B2889" s="4" t="s">
        <v>28</v>
      </c>
      <c r="C2889" s="4" t="s">
        <v>15</v>
      </c>
      <c r="D2889" s="4">
        <v>140</v>
      </c>
      <c r="E2889" s="4">
        <v>41</v>
      </c>
      <c r="F2889" s="4">
        <v>103</v>
      </c>
      <c r="G2889" s="4">
        <v>9.69</v>
      </c>
      <c r="H2889" s="5">
        <v>45187</v>
      </c>
      <c r="I2889" s="4">
        <f>'Main Data (2)'!$D2889-'Main Data (2)'!$F2889</f>
        <v>37</v>
      </c>
      <c r="J2889" s="4">
        <f>'Main Data (2)'!$D2889*'Main Data (2)'!$G2889</f>
        <v>1356.6</v>
      </c>
      <c r="K2889" s="4">
        <f>'Main Data (2)'!$F2889*'Main Data (2)'!$G2889</f>
        <v>998.06999999999994</v>
      </c>
      <c r="L2889" s="7" t="str">
        <f t="shared" si="45"/>
        <v>No</v>
      </c>
    </row>
    <row r="2890" spans="1:12" x14ac:dyDescent="0.25">
      <c r="A2890" s="2" t="s">
        <v>4660</v>
      </c>
      <c r="B2890" s="2" t="s">
        <v>21</v>
      </c>
      <c r="C2890" s="2" t="s">
        <v>15</v>
      </c>
      <c r="D2890" s="2">
        <v>124</v>
      </c>
      <c r="E2890" s="2">
        <v>75</v>
      </c>
      <c r="F2890" s="2">
        <v>0</v>
      </c>
      <c r="G2890" s="2">
        <v>118.24</v>
      </c>
      <c r="H2890" s="3">
        <v>45120</v>
      </c>
      <c r="I2890" s="2">
        <f>'Main Data (2)'!$D2890-'Main Data (2)'!$F2890</f>
        <v>124</v>
      </c>
      <c r="J2890" s="2">
        <f>'Main Data (2)'!$D2890*'Main Data (2)'!$G2890</f>
        <v>14661.76</v>
      </c>
      <c r="K2890" s="2">
        <f>'Main Data (2)'!$F2890*'Main Data (2)'!$G2890</f>
        <v>0</v>
      </c>
      <c r="L2890" s="6" t="str">
        <f t="shared" si="45"/>
        <v>No</v>
      </c>
    </row>
    <row r="2891" spans="1:12" x14ac:dyDescent="0.25">
      <c r="A2891" s="4" t="s">
        <v>4661</v>
      </c>
      <c r="B2891" s="4" t="s">
        <v>37</v>
      </c>
      <c r="C2891" s="4" t="s">
        <v>15</v>
      </c>
      <c r="D2891" s="4">
        <v>421</v>
      </c>
      <c r="E2891" s="4">
        <v>72</v>
      </c>
      <c r="F2891" s="4">
        <v>203</v>
      </c>
      <c r="G2891" s="4">
        <v>34.17</v>
      </c>
      <c r="H2891" s="5">
        <v>45282</v>
      </c>
      <c r="I2891" s="4">
        <f>'Main Data (2)'!$D2891-'Main Data (2)'!$F2891</f>
        <v>218</v>
      </c>
      <c r="J2891" s="4">
        <f>'Main Data (2)'!$D2891*'Main Data (2)'!$G2891</f>
        <v>14385.570000000002</v>
      </c>
      <c r="K2891" s="4">
        <f>'Main Data (2)'!$F2891*'Main Data (2)'!$G2891</f>
        <v>6936.51</v>
      </c>
      <c r="L2891" s="7" t="str">
        <f t="shared" si="45"/>
        <v>No</v>
      </c>
    </row>
    <row r="2892" spans="1:12" x14ac:dyDescent="0.25">
      <c r="A2892" s="2" t="s">
        <v>4662</v>
      </c>
      <c r="B2892" s="2" t="s">
        <v>26</v>
      </c>
      <c r="C2892" s="2" t="s">
        <v>15</v>
      </c>
      <c r="D2892" s="2">
        <v>202</v>
      </c>
      <c r="E2892" s="2">
        <v>37</v>
      </c>
      <c r="F2892" s="2">
        <v>72</v>
      </c>
      <c r="G2892" s="2">
        <v>392.4</v>
      </c>
      <c r="H2892" s="3">
        <v>44957</v>
      </c>
      <c r="I2892" s="2">
        <f>'Main Data (2)'!$D2892-'Main Data (2)'!$F2892</f>
        <v>130</v>
      </c>
      <c r="J2892" s="2">
        <f>'Main Data (2)'!$D2892*'Main Data (2)'!$G2892</f>
        <v>79264.799999999988</v>
      </c>
      <c r="K2892" s="2">
        <f>'Main Data (2)'!$F2892*'Main Data (2)'!$G2892</f>
        <v>28252.799999999999</v>
      </c>
      <c r="L2892" s="6" t="str">
        <f t="shared" si="45"/>
        <v>No</v>
      </c>
    </row>
    <row r="2893" spans="1:12" x14ac:dyDescent="0.25">
      <c r="A2893" s="4" t="s">
        <v>4668</v>
      </c>
      <c r="B2893" s="4" t="s">
        <v>14</v>
      </c>
      <c r="C2893" s="4" t="s">
        <v>15</v>
      </c>
      <c r="D2893" s="4">
        <v>311</v>
      </c>
      <c r="E2893" s="4">
        <v>65</v>
      </c>
      <c r="F2893" s="4">
        <v>118</v>
      </c>
      <c r="G2893" s="4">
        <v>481.52</v>
      </c>
      <c r="H2893" s="5">
        <v>45066</v>
      </c>
      <c r="I2893" s="4">
        <f>'Main Data (2)'!$D2893-'Main Data (2)'!$F2893</f>
        <v>193</v>
      </c>
      <c r="J2893" s="4">
        <f>'Main Data (2)'!$D2893*'Main Data (2)'!$G2893</f>
        <v>149752.72</v>
      </c>
      <c r="K2893" s="4">
        <f>'Main Data (2)'!$F2893*'Main Data (2)'!$G2893</f>
        <v>56819.360000000001</v>
      </c>
      <c r="L2893" s="7" t="str">
        <f t="shared" si="45"/>
        <v>No</v>
      </c>
    </row>
    <row r="2894" spans="1:12" x14ac:dyDescent="0.25">
      <c r="A2894" s="2" t="s">
        <v>4671</v>
      </c>
      <c r="B2894" s="2" t="s">
        <v>17</v>
      </c>
      <c r="C2894" s="2" t="s">
        <v>15</v>
      </c>
      <c r="D2894" s="2">
        <v>286</v>
      </c>
      <c r="E2894" s="2">
        <v>37</v>
      </c>
      <c r="F2894" s="2">
        <v>283</v>
      </c>
      <c r="G2894" s="2">
        <v>404.88</v>
      </c>
      <c r="H2894" s="3">
        <v>45199</v>
      </c>
      <c r="I2894" s="2">
        <f>'Main Data (2)'!$D2894-'Main Data (2)'!$F2894</f>
        <v>3</v>
      </c>
      <c r="J2894" s="2">
        <f>'Main Data (2)'!$D2894*'Main Data (2)'!$G2894</f>
        <v>115795.68</v>
      </c>
      <c r="K2894" s="2">
        <f>'Main Data (2)'!$F2894*'Main Data (2)'!$G2894</f>
        <v>114581.04</v>
      </c>
      <c r="L2894" s="6" t="str">
        <f t="shared" si="45"/>
        <v>No</v>
      </c>
    </row>
    <row r="2895" spans="1:12" x14ac:dyDescent="0.25">
      <c r="A2895" s="4" t="s">
        <v>4672</v>
      </c>
      <c r="B2895" s="4" t="s">
        <v>14</v>
      </c>
      <c r="C2895" s="4" t="s">
        <v>15</v>
      </c>
      <c r="D2895" s="4">
        <v>322</v>
      </c>
      <c r="E2895" s="4">
        <v>41</v>
      </c>
      <c r="F2895" s="4">
        <v>160</v>
      </c>
      <c r="G2895" s="4">
        <v>31.17</v>
      </c>
      <c r="H2895" s="5">
        <v>45179</v>
      </c>
      <c r="I2895" s="4">
        <f>'Main Data (2)'!$D2895-'Main Data (2)'!$F2895</f>
        <v>162</v>
      </c>
      <c r="J2895" s="4">
        <f>'Main Data (2)'!$D2895*'Main Data (2)'!$G2895</f>
        <v>10036.74</v>
      </c>
      <c r="K2895" s="4">
        <f>'Main Data (2)'!$F2895*'Main Data (2)'!$G2895</f>
        <v>4987.2000000000007</v>
      </c>
      <c r="L2895" s="7" t="str">
        <f t="shared" si="45"/>
        <v>No</v>
      </c>
    </row>
    <row r="2896" spans="1:12" x14ac:dyDescent="0.25">
      <c r="A2896" s="2" t="s">
        <v>4678</v>
      </c>
      <c r="B2896" s="2" t="s">
        <v>37</v>
      </c>
      <c r="C2896" s="2" t="s">
        <v>15</v>
      </c>
      <c r="D2896" s="2">
        <v>488</v>
      </c>
      <c r="E2896" s="2">
        <v>59</v>
      </c>
      <c r="F2896" s="2">
        <v>188</v>
      </c>
      <c r="G2896" s="2">
        <v>284.98</v>
      </c>
      <c r="H2896" s="3">
        <v>45178</v>
      </c>
      <c r="I2896" s="2">
        <f>'Main Data (2)'!$D2896-'Main Data (2)'!$F2896</f>
        <v>300</v>
      </c>
      <c r="J2896" s="2">
        <f>'Main Data (2)'!$D2896*'Main Data (2)'!$G2896</f>
        <v>139070.24000000002</v>
      </c>
      <c r="K2896" s="2">
        <f>'Main Data (2)'!$F2896*'Main Data (2)'!$G2896</f>
        <v>53576.240000000005</v>
      </c>
      <c r="L2896" s="6" t="str">
        <f t="shared" si="45"/>
        <v>No</v>
      </c>
    </row>
    <row r="2897" spans="1:12" x14ac:dyDescent="0.25">
      <c r="A2897" s="4" t="s">
        <v>4686</v>
      </c>
      <c r="B2897" s="4" t="s">
        <v>14</v>
      </c>
      <c r="C2897" s="4" t="s">
        <v>15</v>
      </c>
      <c r="D2897" s="4">
        <v>404</v>
      </c>
      <c r="E2897" s="4">
        <v>47</v>
      </c>
      <c r="F2897" s="4">
        <v>268</v>
      </c>
      <c r="G2897" s="4">
        <v>225.11</v>
      </c>
      <c r="H2897" s="5">
        <v>45285</v>
      </c>
      <c r="I2897" s="4">
        <f>'Main Data (2)'!$D2897-'Main Data (2)'!$F2897</f>
        <v>136</v>
      </c>
      <c r="J2897" s="4">
        <f>'Main Data (2)'!$D2897*'Main Data (2)'!$G2897</f>
        <v>90944.44</v>
      </c>
      <c r="K2897" s="4">
        <f>'Main Data (2)'!$F2897*'Main Data (2)'!$G2897</f>
        <v>60329.48</v>
      </c>
      <c r="L2897" s="7" t="str">
        <f t="shared" si="45"/>
        <v>No</v>
      </c>
    </row>
    <row r="2898" spans="1:12" x14ac:dyDescent="0.25">
      <c r="A2898" s="2" t="s">
        <v>4693</v>
      </c>
      <c r="B2898" s="2" t="s">
        <v>14</v>
      </c>
      <c r="C2898" s="2" t="s">
        <v>15</v>
      </c>
      <c r="D2898" s="2">
        <v>267</v>
      </c>
      <c r="E2898" s="2">
        <v>25</v>
      </c>
      <c r="F2898" s="2">
        <v>165</v>
      </c>
      <c r="G2898" s="2">
        <v>127.27</v>
      </c>
      <c r="H2898" s="3">
        <v>44930</v>
      </c>
      <c r="I2898" s="2">
        <f>'Main Data (2)'!$D2898-'Main Data (2)'!$F2898</f>
        <v>102</v>
      </c>
      <c r="J2898" s="2">
        <f>'Main Data (2)'!$D2898*'Main Data (2)'!$G2898</f>
        <v>33981.089999999997</v>
      </c>
      <c r="K2898" s="2">
        <f>'Main Data (2)'!$F2898*'Main Data (2)'!$G2898</f>
        <v>20999.55</v>
      </c>
      <c r="L2898" s="6" t="str">
        <f t="shared" si="45"/>
        <v>No</v>
      </c>
    </row>
    <row r="2899" spans="1:12" x14ac:dyDescent="0.25">
      <c r="A2899" s="4" t="s">
        <v>4698</v>
      </c>
      <c r="B2899" s="4" t="s">
        <v>8</v>
      </c>
      <c r="C2899" s="4" t="s">
        <v>15</v>
      </c>
      <c r="D2899" s="4">
        <v>530</v>
      </c>
      <c r="E2899" s="4">
        <v>46</v>
      </c>
      <c r="F2899" s="4">
        <v>236</v>
      </c>
      <c r="G2899" s="4">
        <v>148.44</v>
      </c>
      <c r="H2899" s="5">
        <v>45007</v>
      </c>
      <c r="I2899" s="4">
        <f>'Main Data (2)'!$D2899-'Main Data (2)'!$F2899</f>
        <v>294</v>
      </c>
      <c r="J2899" s="4">
        <f>'Main Data (2)'!$D2899*'Main Data (2)'!$G2899</f>
        <v>78673.2</v>
      </c>
      <c r="K2899" s="4">
        <f>'Main Data (2)'!$F2899*'Main Data (2)'!$G2899</f>
        <v>35031.839999999997</v>
      </c>
      <c r="L2899" s="7" t="str">
        <f t="shared" si="45"/>
        <v>No</v>
      </c>
    </row>
    <row r="2900" spans="1:12" x14ac:dyDescent="0.25">
      <c r="A2900" s="2" t="s">
        <v>4702</v>
      </c>
      <c r="B2900" s="2" t="s">
        <v>28</v>
      </c>
      <c r="C2900" s="2" t="s">
        <v>15</v>
      </c>
      <c r="D2900" s="2">
        <v>456</v>
      </c>
      <c r="E2900" s="2">
        <v>61</v>
      </c>
      <c r="F2900" s="2">
        <v>292</v>
      </c>
      <c r="G2900" s="2">
        <v>275.17</v>
      </c>
      <c r="H2900" s="3">
        <v>45033</v>
      </c>
      <c r="I2900" s="2">
        <f>'Main Data (2)'!$D2900-'Main Data (2)'!$F2900</f>
        <v>164</v>
      </c>
      <c r="J2900" s="2">
        <f>'Main Data (2)'!$D2900*'Main Data (2)'!$G2900</f>
        <v>125477.52</v>
      </c>
      <c r="K2900" s="2">
        <f>'Main Data (2)'!$F2900*'Main Data (2)'!$G2900</f>
        <v>80349.64</v>
      </c>
      <c r="L2900" s="6" t="str">
        <f t="shared" si="45"/>
        <v>No</v>
      </c>
    </row>
    <row r="2901" spans="1:12" x14ac:dyDescent="0.25">
      <c r="A2901" s="4" t="s">
        <v>4706</v>
      </c>
      <c r="B2901" s="4" t="s">
        <v>17</v>
      </c>
      <c r="C2901" s="4" t="s">
        <v>15</v>
      </c>
      <c r="D2901" s="4">
        <v>297</v>
      </c>
      <c r="E2901" s="4">
        <v>37</v>
      </c>
      <c r="F2901" s="4">
        <v>33</v>
      </c>
      <c r="G2901" s="4">
        <v>312.38</v>
      </c>
      <c r="H2901" s="5">
        <v>44986</v>
      </c>
      <c r="I2901" s="4">
        <f>'Main Data (2)'!$D2901-'Main Data (2)'!$F2901</f>
        <v>264</v>
      </c>
      <c r="J2901" s="4">
        <f>'Main Data (2)'!$D2901*'Main Data (2)'!$G2901</f>
        <v>92776.86</v>
      </c>
      <c r="K2901" s="4">
        <f>'Main Data (2)'!$F2901*'Main Data (2)'!$G2901</f>
        <v>10308.539999999999</v>
      </c>
      <c r="L2901" s="7" t="str">
        <f t="shared" si="45"/>
        <v>No</v>
      </c>
    </row>
    <row r="2902" spans="1:12" x14ac:dyDescent="0.25">
      <c r="A2902" s="2" t="s">
        <v>4707</v>
      </c>
      <c r="B2902" s="2" t="s">
        <v>17</v>
      </c>
      <c r="C2902" s="2" t="s">
        <v>15</v>
      </c>
      <c r="D2902" s="2">
        <v>309</v>
      </c>
      <c r="E2902" s="2">
        <v>88</v>
      </c>
      <c r="F2902" s="2">
        <v>161</v>
      </c>
      <c r="G2902" s="2">
        <v>481.21</v>
      </c>
      <c r="H2902" s="3">
        <v>45054</v>
      </c>
      <c r="I2902" s="2">
        <f>'Main Data (2)'!$D2902-'Main Data (2)'!$F2902</f>
        <v>148</v>
      </c>
      <c r="J2902" s="2">
        <f>'Main Data (2)'!$D2902*'Main Data (2)'!$G2902</f>
        <v>148693.88999999998</v>
      </c>
      <c r="K2902" s="2">
        <f>'Main Data (2)'!$F2902*'Main Data (2)'!$G2902</f>
        <v>77474.81</v>
      </c>
      <c r="L2902" s="6" t="str">
        <f t="shared" si="45"/>
        <v>No</v>
      </c>
    </row>
    <row r="2903" spans="1:12" x14ac:dyDescent="0.25">
      <c r="A2903" s="4" t="s">
        <v>4717</v>
      </c>
      <c r="B2903" s="4" t="s">
        <v>48</v>
      </c>
      <c r="C2903" s="4" t="s">
        <v>15</v>
      </c>
      <c r="D2903" s="4">
        <v>335</v>
      </c>
      <c r="E2903" s="4">
        <v>46</v>
      </c>
      <c r="F2903" s="4">
        <v>136</v>
      </c>
      <c r="G2903" s="4">
        <v>46.58</v>
      </c>
      <c r="H2903" s="5">
        <v>45040</v>
      </c>
      <c r="I2903" s="4">
        <f>'Main Data (2)'!$D2903-'Main Data (2)'!$F2903</f>
        <v>199</v>
      </c>
      <c r="J2903" s="4">
        <f>'Main Data (2)'!$D2903*'Main Data (2)'!$G2903</f>
        <v>15604.3</v>
      </c>
      <c r="K2903" s="4">
        <f>'Main Data (2)'!$F2903*'Main Data (2)'!$G2903</f>
        <v>6334.88</v>
      </c>
      <c r="L2903" s="7" t="str">
        <f t="shared" si="45"/>
        <v>No</v>
      </c>
    </row>
    <row r="2904" spans="1:12" x14ac:dyDescent="0.25">
      <c r="A2904" s="2" t="s">
        <v>4722</v>
      </c>
      <c r="B2904" s="2" t="s">
        <v>35</v>
      </c>
      <c r="C2904" s="2" t="s">
        <v>15</v>
      </c>
      <c r="D2904" s="2">
        <v>399</v>
      </c>
      <c r="E2904" s="2">
        <v>64</v>
      </c>
      <c r="F2904" s="2">
        <v>288</v>
      </c>
      <c r="G2904" s="2">
        <v>470.51</v>
      </c>
      <c r="H2904" s="3">
        <v>44941</v>
      </c>
      <c r="I2904" s="2">
        <f>'Main Data (2)'!$D2904-'Main Data (2)'!$F2904</f>
        <v>111</v>
      </c>
      <c r="J2904" s="2">
        <f>'Main Data (2)'!$D2904*'Main Data (2)'!$G2904</f>
        <v>187733.49</v>
      </c>
      <c r="K2904" s="2">
        <f>'Main Data (2)'!$F2904*'Main Data (2)'!$G2904</f>
        <v>135506.88</v>
      </c>
      <c r="L2904" s="6" t="str">
        <f t="shared" si="45"/>
        <v>No</v>
      </c>
    </row>
    <row r="2905" spans="1:12" x14ac:dyDescent="0.25">
      <c r="A2905" s="4" t="s">
        <v>4728</v>
      </c>
      <c r="B2905" s="4" t="s">
        <v>48</v>
      </c>
      <c r="C2905" s="4" t="s">
        <v>15</v>
      </c>
      <c r="D2905" s="4">
        <v>497</v>
      </c>
      <c r="E2905" s="4">
        <v>54</v>
      </c>
      <c r="F2905" s="4">
        <v>265</v>
      </c>
      <c r="G2905" s="4">
        <v>205.25</v>
      </c>
      <c r="H2905" s="5">
        <v>45079</v>
      </c>
      <c r="I2905" s="4">
        <f>'Main Data (2)'!$D2905-'Main Data (2)'!$F2905</f>
        <v>232</v>
      </c>
      <c r="J2905" s="4">
        <f>'Main Data (2)'!$D2905*'Main Data (2)'!$G2905</f>
        <v>102009.25</v>
      </c>
      <c r="K2905" s="4">
        <f>'Main Data (2)'!$F2905*'Main Data (2)'!$G2905</f>
        <v>54391.25</v>
      </c>
      <c r="L2905" s="7" t="str">
        <f t="shared" si="45"/>
        <v>No</v>
      </c>
    </row>
    <row r="2906" spans="1:12" x14ac:dyDescent="0.25">
      <c r="A2906" s="2" t="s">
        <v>4730</v>
      </c>
      <c r="B2906" s="2" t="s">
        <v>48</v>
      </c>
      <c r="C2906" s="2" t="s">
        <v>15</v>
      </c>
      <c r="D2906" s="2">
        <v>408</v>
      </c>
      <c r="E2906" s="2">
        <v>81</v>
      </c>
      <c r="F2906" s="2">
        <v>114</v>
      </c>
      <c r="G2906" s="2">
        <v>67.91</v>
      </c>
      <c r="H2906" s="3">
        <v>45092</v>
      </c>
      <c r="I2906" s="2">
        <f>'Main Data (2)'!$D2906-'Main Data (2)'!$F2906</f>
        <v>294</v>
      </c>
      <c r="J2906" s="2">
        <f>'Main Data (2)'!$D2906*'Main Data (2)'!$G2906</f>
        <v>27707.279999999999</v>
      </c>
      <c r="K2906" s="2">
        <f>'Main Data (2)'!$F2906*'Main Data (2)'!$G2906</f>
        <v>7741.74</v>
      </c>
      <c r="L2906" s="6" t="str">
        <f t="shared" si="45"/>
        <v>No</v>
      </c>
    </row>
    <row r="2907" spans="1:12" x14ac:dyDescent="0.25">
      <c r="A2907" s="4" t="s">
        <v>4734</v>
      </c>
      <c r="B2907" s="4" t="s">
        <v>37</v>
      </c>
      <c r="C2907" s="4" t="s">
        <v>15</v>
      </c>
      <c r="D2907" s="4">
        <v>292</v>
      </c>
      <c r="E2907" s="4">
        <v>28</v>
      </c>
      <c r="F2907" s="4">
        <v>173</v>
      </c>
      <c r="G2907" s="4">
        <v>383.57</v>
      </c>
      <c r="H2907" s="5">
        <v>45062</v>
      </c>
      <c r="I2907" s="4">
        <f>'Main Data (2)'!$D2907-'Main Data (2)'!$F2907</f>
        <v>119</v>
      </c>
      <c r="J2907" s="4">
        <f>'Main Data (2)'!$D2907*'Main Data (2)'!$G2907</f>
        <v>112002.44</v>
      </c>
      <c r="K2907" s="4">
        <f>'Main Data (2)'!$F2907*'Main Data (2)'!$G2907</f>
        <v>66357.61</v>
      </c>
      <c r="L2907" s="7" t="str">
        <f t="shared" si="45"/>
        <v>No</v>
      </c>
    </row>
    <row r="2908" spans="1:12" x14ac:dyDescent="0.25">
      <c r="A2908" s="2" t="s">
        <v>4749</v>
      </c>
      <c r="B2908" s="2" t="s">
        <v>28</v>
      </c>
      <c r="C2908" s="2" t="s">
        <v>15</v>
      </c>
      <c r="D2908" s="2">
        <v>386</v>
      </c>
      <c r="E2908" s="2">
        <v>81</v>
      </c>
      <c r="F2908" s="2">
        <v>256</v>
      </c>
      <c r="G2908" s="2">
        <v>74.59</v>
      </c>
      <c r="H2908" s="3">
        <v>45286</v>
      </c>
      <c r="I2908" s="2">
        <f>'Main Data (2)'!$D2908-'Main Data (2)'!$F2908</f>
        <v>130</v>
      </c>
      <c r="J2908" s="2">
        <f>'Main Data (2)'!$D2908*'Main Data (2)'!$G2908</f>
        <v>28791.74</v>
      </c>
      <c r="K2908" s="2">
        <f>'Main Data (2)'!$F2908*'Main Data (2)'!$G2908</f>
        <v>19095.04</v>
      </c>
      <c r="L2908" s="6" t="str">
        <f t="shared" si="45"/>
        <v>No</v>
      </c>
    </row>
    <row r="2909" spans="1:12" x14ac:dyDescent="0.25">
      <c r="A2909" s="4" t="s">
        <v>4752</v>
      </c>
      <c r="B2909" s="4" t="s">
        <v>8</v>
      </c>
      <c r="C2909" s="4" t="s">
        <v>15</v>
      </c>
      <c r="D2909" s="4">
        <v>283</v>
      </c>
      <c r="E2909" s="4">
        <v>62</v>
      </c>
      <c r="F2909" s="4">
        <v>92</v>
      </c>
      <c r="G2909" s="4">
        <v>66.44</v>
      </c>
      <c r="H2909" s="5">
        <v>45277</v>
      </c>
      <c r="I2909" s="4">
        <f>'Main Data (2)'!$D2909-'Main Data (2)'!$F2909</f>
        <v>191</v>
      </c>
      <c r="J2909" s="4">
        <f>'Main Data (2)'!$D2909*'Main Data (2)'!$G2909</f>
        <v>18802.52</v>
      </c>
      <c r="K2909" s="4">
        <f>'Main Data (2)'!$F2909*'Main Data (2)'!$G2909</f>
        <v>6112.48</v>
      </c>
      <c r="L2909" s="7" t="str">
        <f t="shared" si="45"/>
        <v>No</v>
      </c>
    </row>
    <row r="2910" spans="1:12" x14ac:dyDescent="0.25">
      <c r="A2910" s="2" t="s">
        <v>4753</v>
      </c>
      <c r="B2910" s="2" t="s">
        <v>35</v>
      </c>
      <c r="C2910" s="2" t="s">
        <v>15</v>
      </c>
      <c r="D2910" s="2">
        <v>315</v>
      </c>
      <c r="E2910" s="2">
        <v>93</v>
      </c>
      <c r="F2910" s="2">
        <v>286</v>
      </c>
      <c r="G2910" s="2">
        <v>417.85</v>
      </c>
      <c r="H2910" s="3">
        <v>45193</v>
      </c>
      <c r="I2910" s="2">
        <f>'Main Data (2)'!$D2910-'Main Data (2)'!$F2910</f>
        <v>29</v>
      </c>
      <c r="J2910" s="2">
        <f>'Main Data (2)'!$D2910*'Main Data (2)'!$G2910</f>
        <v>131622.75</v>
      </c>
      <c r="K2910" s="2">
        <f>'Main Data (2)'!$F2910*'Main Data (2)'!$G2910</f>
        <v>119505.1</v>
      </c>
      <c r="L2910" s="6" t="str">
        <f t="shared" si="45"/>
        <v>No</v>
      </c>
    </row>
    <row r="2911" spans="1:12" x14ac:dyDescent="0.25">
      <c r="A2911" s="4" t="s">
        <v>4756</v>
      </c>
      <c r="B2911" s="4" t="s">
        <v>35</v>
      </c>
      <c r="C2911" s="4" t="s">
        <v>15</v>
      </c>
      <c r="D2911" s="4">
        <v>426</v>
      </c>
      <c r="E2911" s="4">
        <v>53</v>
      </c>
      <c r="F2911" s="4">
        <v>290</v>
      </c>
      <c r="G2911" s="4">
        <v>239.85</v>
      </c>
      <c r="H2911" s="5">
        <v>44997</v>
      </c>
      <c r="I2911" s="4">
        <f>'Main Data (2)'!$D2911-'Main Data (2)'!$F2911</f>
        <v>136</v>
      </c>
      <c r="J2911" s="4">
        <f>'Main Data (2)'!$D2911*'Main Data (2)'!$G2911</f>
        <v>102176.09999999999</v>
      </c>
      <c r="K2911" s="4">
        <f>'Main Data (2)'!$F2911*'Main Data (2)'!$G2911</f>
        <v>69556.5</v>
      </c>
      <c r="L2911" s="7" t="str">
        <f t="shared" si="45"/>
        <v>No</v>
      </c>
    </row>
    <row r="2912" spans="1:12" x14ac:dyDescent="0.25">
      <c r="A2912" s="2" t="s">
        <v>4761</v>
      </c>
      <c r="B2912" s="2" t="s">
        <v>48</v>
      </c>
      <c r="C2912" s="2" t="s">
        <v>15</v>
      </c>
      <c r="D2912" s="2">
        <v>318</v>
      </c>
      <c r="E2912" s="2">
        <v>59</v>
      </c>
      <c r="F2912" s="2">
        <v>81</v>
      </c>
      <c r="G2912" s="2">
        <v>270.44</v>
      </c>
      <c r="H2912" s="3">
        <v>45187</v>
      </c>
      <c r="I2912" s="2">
        <f>'Main Data (2)'!$D2912-'Main Data (2)'!$F2912</f>
        <v>237</v>
      </c>
      <c r="J2912" s="2">
        <f>'Main Data (2)'!$D2912*'Main Data (2)'!$G2912</f>
        <v>85999.92</v>
      </c>
      <c r="K2912" s="2">
        <f>'Main Data (2)'!$F2912*'Main Data (2)'!$G2912</f>
        <v>21905.64</v>
      </c>
      <c r="L2912" s="6" t="str">
        <f t="shared" si="45"/>
        <v>No</v>
      </c>
    </row>
    <row r="2913" spans="1:12" x14ac:dyDescent="0.25">
      <c r="A2913" s="4" t="s">
        <v>4762</v>
      </c>
      <c r="B2913" s="4" t="s">
        <v>21</v>
      </c>
      <c r="C2913" s="4" t="s">
        <v>15</v>
      </c>
      <c r="D2913" s="4">
        <v>153</v>
      </c>
      <c r="E2913" s="4">
        <v>52</v>
      </c>
      <c r="F2913" s="4">
        <v>61</v>
      </c>
      <c r="G2913" s="4">
        <v>291.2</v>
      </c>
      <c r="H2913" s="5">
        <v>45009</v>
      </c>
      <c r="I2913" s="4">
        <f>'Main Data (2)'!$D2913-'Main Data (2)'!$F2913</f>
        <v>92</v>
      </c>
      <c r="J2913" s="4">
        <f>'Main Data (2)'!$D2913*'Main Data (2)'!$G2913</f>
        <v>44553.599999999999</v>
      </c>
      <c r="K2913" s="4">
        <f>'Main Data (2)'!$F2913*'Main Data (2)'!$G2913</f>
        <v>17763.2</v>
      </c>
      <c r="L2913" s="7" t="str">
        <f t="shared" si="45"/>
        <v>No</v>
      </c>
    </row>
    <row r="2914" spans="1:12" x14ac:dyDescent="0.25">
      <c r="A2914" s="2" t="s">
        <v>4771</v>
      </c>
      <c r="B2914" s="2" t="s">
        <v>17</v>
      </c>
      <c r="C2914" s="2" t="s">
        <v>15</v>
      </c>
      <c r="D2914" s="2">
        <v>97</v>
      </c>
      <c r="E2914" s="2">
        <v>63</v>
      </c>
      <c r="F2914" s="2">
        <v>26</v>
      </c>
      <c r="G2914" s="2">
        <v>455.82</v>
      </c>
      <c r="H2914" s="3">
        <v>45085</v>
      </c>
      <c r="I2914" s="2">
        <f>'Main Data (2)'!$D2914-'Main Data (2)'!$F2914</f>
        <v>71</v>
      </c>
      <c r="J2914" s="2">
        <f>'Main Data (2)'!$D2914*'Main Data (2)'!$G2914</f>
        <v>44214.54</v>
      </c>
      <c r="K2914" s="2">
        <f>'Main Data (2)'!$F2914*'Main Data (2)'!$G2914</f>
        <v>11851.32</v>
      </c>
      <c r="L2914" s="6" t="str">
        <f t="shared" si="45"/>
        <v>No</v>
      </c>
    </row>
    <row r="2915" spans="1:12" x14ac:dyDescent="0.25">
      <c r="A2915" s="4" t="s">
        <v>4773</v>
      </c>
      <c r="B2915" s="4" t="s">
        <v>28</v>
      </c>
      <c r="C2915" s="4" t="s">
        <v>15</v>
      </c>
      <c r="D2915" s="4">
        <v>308</v>
      </c>
      <c r="E2915" s="4">
        <v>76</v>
      </c>
      <c r="F2915" s="4">
        <v>258</v>
      </c>
      <c r="G2915" s="4">
        <v>101.53</v>
      </c>
      <c r="H2915" s="5">
        <v>45079</v>
      </c>
      <c r="I2915" s="4">
        <f>'Main Data (2)'!$D2915-'Main Data (2)'!$F2915</f>
        <v>50</v>
      </c>
      <c r="J2915" s="4">
        <f>'Main Data (2)'!$D2915*'Main Data (2)'!$G2915</f>
        <v>31271.24</v>
      </c>
      <c r="K2915" s="4">
        <f>'Main Data (2)'!$F2915*'Main Data (2)'!$G2915</f>
        <v>26194.74</v>
      </c>
      <c r="L2915" s="7" t="str">
        <f t="shared" si="45"/>
        <v>No</v>
      </c>
    </row>
    <row r="2916" spans="1:12" x14ac:dyDescent="0.25">
      <c r="A2916" s="2" t="s">
        <v>4778</v>
      </c>
      <c r="B2916" s="2" t="s">
        <v>8</v>
      </c>
      <c r="C2916" s="2" t="s">
        <v>15</v>
      </c>
      <c r="D2916" s="2">
        <v>211</v>
      </c>
      <c r="E2916" s="2">
        <v>43</v>
      </c>
      <c r="F2916" s="2">
        <v>36</v>
      </c>
      <c r="G2916" s="2">
        <v>258.01</v>
      </c>
      <c r="H2916" s="3">
        <v>45280</v>
      </c>
      <c r="I2916" s="2">
        <f>'Main Data (2)'!$D2916-'Main Data (2)'!$F2916</f>
        <v>175</v>
      </c>
      <c r="J2916" s="2">
        <f>'Main Data (2)'!$D2916*'Main Data (2)'!$G2916</f>
        <v>54440.11</v>
      </c>
      <c r="K2916" s="2">
        <f>'Main Data (2)'!$F2916*'Main Data (2)'!$G2916</f>
        <v>9288.36</v>
      </c>
      <c r="L2916" s="6" t="str">
        <f t="shared" si="45"/>
        <v>No</v>
      </c>
    </row>
    <row r="2917" spans="1:12" x14ac:dyDescent="0.25">
      <c r="A2917" s="4" t="s">
        <v>4785</v>
      </c>
      <c r="B2917" s="4" t="s">
        <v>26</v>
      </c>
      <c r="C2917" s="4" t="s">
        <v>15</v>
      </c>
      <c r="D2917" s="4">
        <v>174</v>
      </c>
      <c r="E2917" s="4">
        <v>20</v>
      </c>
      <c r="F2917" s="4">
        <v>134</v>
      </c>
      <c r="G2917" s="4">
        <v>381.39</v>
      </c>
      <c r="H2917" s="5">
        <v>45013</v>
      </c>
      <c r="I2917" s="4">
        <f>'Main Data (2)'!$D2917-'Main Data (2)'!$F2917</f>
        <v>40</v>
      </c>
      <c r="J2917" s="4">
        <f>'Main Data (2)'!$D2917*'Main Data (2)'!$G2917</f>
        <v>66361.86</v>
      </c>
      <c r="K2917" s="4">
        <f>'Main Data (2)'!$F2917*'Main Data (2)'!$G2917</f>
        <v>51106.259999999995</v>
      </c>
      <c r="L2917" s="7" t="str">
        <f t="shared" si="45"/>
        <v>No</v>
      </c>
    </row>
    <row r="2918" spans="1:12" x14ac:dyDescent="0.25">
      <c r="A2918" s="2" t="s">
        <v>4786</v>
      </c>
      <c r="B2918" s="2" t="s">
        <v>14</v>
      </c>
      <c r="C2918" s="2" t="s">
        <v>15</v>
      </c>
      <c r="D2918" s="2">
        <v>180</v>
      </c>
      <c r="E2918" s="2">
        <v>89</v>
      </c>
      <c r="F2918" s="2">
        <v>97</v>
      </c>
      <c r="G2918" s="2">
        <v>261.57</v>
      </c>
      <c r="H2918" s="3">
        <v>45032</v>
      </c>
      <c r="I2918" s="2">
        <f>'Main Data (2)'!$D2918-'Main Data (2)'!$F2918</f>
        <v>83</v>
      </c>
      <c r="J2918" s="2">
        <f>'Main Data (2)'!$D2918*'Main Data (2)'!$G2918</f>
        <v>47082.6</v>
      </c>
      <c r="K2918" s="2">
        <f>'Main Data (2)'!$F2918*'Main Data (2)'!$G2918</f>
        <v>25372.29</v>
      </c>
      <c r="L2918" s="6" t="str">
        <f t="shared" si="45"/>
        <v>No</v>
      </c>
    </row>
    <row r="2919" spans="1:12" x14ac:dyDescent="0.25">
      <c r="A2919" s="4" t="s">
        <v>4788</v>
      </c>
      <c r="B2919" s="4" t="s">
        <v>26</v>
      </c>
      <c r="C2919" s="4" t="s">
        <v>15</v>
      </c>
      <c r="D2919" s="4">
        <v>326</v>
      </c>
      <c r="E2919" s="4">
        <v>92</v>
      </c>
      <c r="F2919" s="4">
        <v>253</v>
      </c>
      <c r="G2919" s="4">
        <v>322.87</v>
      </c>
      <c r="H2919" s="5">
        <v>44960</v>
      </c>
      <c r="I2919" s="4">
        <f>'Main Data (2)'!$D2919-'Main Data (2)'!$F2919</f>
        <v>73</v>
      </c>
      <c r="J2919" s="4">
        <f>'Main Data (2)'!$D2919*'Main Data (2)'!$G2919</f>
        <v>105255.62</v>
      </c>
      <c r="K2919" s="4">
        <f>'Main Data (2)'!$F2919*'Main Data (2)'!$G2919</f>
        <v>81686.11</v>
      </c>
      <c r="L2919" s="7" t="str">
        <f t="shared" si="45"/>
        <v>No</v>
      </c>
    </row>
    <row r="2920" spans="1:12" x14ac:dyDescent="0.25">
      <c r="A2920" s="2" t="s">
        <v>4789</v>
      </c>
      <c r="B2920" s="2" t="s">
        <v>35</v>
      </c>
      <c r="C2920" s="2" t="s">
        <v>15</v>
      </c>
      <c r="D2920" s="2">
        <v>422</v>
      </c>
      <c r="E2920" s="2">
        <v>75</v>
      </c>
      <c r="F2920" s="2">
        <v>270</v>
      </c>
      <c r="G2920" s="2">
        <v>447.36</v>
      </c>
      <c r="H2920" s="3">
        <v>45165</v>
      </c>
      <c r="I2920" s="2">
        <f>'Main Data (2)'!$D2920-'Main Data (2)'!$F2920</f>
        <v>152</v>
      </c>
      <c r="J2920" s="2">
        <f>'Main Data (2)'!$D2920*'Main Data (2)'!$G2920</f>
        <v>188785.92000000001</v>
      </c>
      <c r="K2920" s="2">
        <f>'Main Data (2)'!$F2920*'Main Data (2)'!$G2920</f>
        <v>120787.2</v>
      </c>
      <c r="L2920" s="6" t="str">
        <f t="shared" si="45"/>
        <v>No</v>
      </c>
    </row>
    <row r="2921" spans="1:12" x14ac:dyDescent="0.25">
      <c r="A2921" s="4" t="s">
        <v>4791</v>
      </c>
      <c r="B2921" s="4" t="s">
        <v>26</v>
      </c>
      <c r="C2921" s="4" t="s">
        <v>15</v>
      </c>
      <c r="D2921" s="4">
        <v>407</v>
      </c>
      <c r="E2921" s="4">
        <v>41</v>
      </c>
      <c r="F2921" s="4">
        <v>240</v>
      </c>
      <c r="G2921" s="4">
        <v>406.59</v>
      </c>
      <c r="H2921" s="5">
        <v>45229</v>
      </c>
      <c r="I2921" s="4">
        <f>'Main Data (2)'!$D2921-'Main Data (2)'!$F2921</f>
        <v>167</v>
      </c>
      <c r="J2921" s="4">
        <f>'Main Data (2)'!$D2921*'Main Data (2)'!$G2921</f>
        <v>165482.12999999998</v>
      </c>
      <c r="K2921" s="4">
        <f>'Main Data (2)'!$F2921*'Main Data (2)'!$G2921</f>
        <v>97581.599999999991</v>
      </c>
      <c r="L2921" s="7" t="str">
        <f t="shared" si="45"/>
        <v>No</v>
      </c>
    </row>
    <row r="2922" spans="1:12" x14ac:dyDescent="0.25">
      <c r="A2922" s="2" t="s">
        <v>4797</v>
      </c>
      <c r="B2922" s="2" t="s">
        <v>12</v>
      </c>
      <c r="C2922" s="2" t="s">
        <v>15</v>
      </c>
      <c r="D2922" s="2">
        <v>208</v>
      </c>
      <c r="E2922" s="2">
        <v>53</v>
      </c>
      <c r="F2922" s="2">
        <v>173</v>
      </c>
      <c r="G2922" s="2">
        <v>33.049999999999997</v>
      </c>
      <c r="H2922" s="3">
        <v>45140</v>
      </c>
      <c r="I2922" s="2">
        <f>'Main Data (2)'!$D2922-'Main Data (2)'!$F2922</f>
        <v>35</v>
      </c>
      <c r="J2922" s="2">
        <f>'Main Data (2)'!$D2922*'Main Data (2)'!$G2922</f>
        <v>6874.4</v>
      </c>
      <c r="K2922" s="2">
        <f>'Main Data (2)'!$F2922*'Main Data (2)'!$G2922</f>
        <v>5717.65</v>
      </c>
      <c r="L2922" s="6" t="str">
        <f t="shared" si="45"/>
        <v>No</v>
      </c>
    </row>
    <row r="2923" spans="1:12" x14ac:dyDescent="0.25">
      <c r="A2923" s="4" t="s">
        <v>4802</v>
      </c>
      <c r="B2923" s="4" t="s">
        <v>21</v>
      </c>
      <c r="C2923" s="4" t="s">
        <v>15</v>
      </c>
      <c r="D2923" s="4">
        <v>470</v>
      </c>
      <c r="E2923" s="4">
        <v>97</v>
      </c>
      <c r="F2923" s="4">
        <v>255</v>
      </c>
      <c r="G2923" s="4">
        <v>69.81</v>
      </c>
      <c r="H2923" s="5">
        <v>45228</v>
      </c>
      <c r="I2923" s="4">
        <f>'Main Data (2)'!$D2923-'Main Data (2)'!$F2923</f>
        <v>215</v>
      </c>
      <c r="J2923" s="4">
        <f>'Main Data (2)'!$D2923*'Main Data (2)'!$G2923</f>
        <v>32810.700000000004</v>
      </c>
      <c r="K2923" s="4">
        <f>'Main Data (2)'!$F2923*'Main Data (2)'!$G2923</f>
        <v>17801.55</v>
      </c>
      <c r="L2923" s="7" t="str">
        <f t="shared" si="45"/>
        <v>No</v>
      </c>
    </row>
    <row r="2924" spans="1:12" x14ac:dyDescent="0.25">
      <c r="A2924" s="2" t="s">
        <v>4806</v>
      </c>
      <c r="B2924" s="2" t="s">
        <v>21</v>
      </c>
      <c r="C2924" s="2" t="s">
        <v>15</v>
      </c>
      <c r="D2924" s="2">
        <v>405</v>
      </c>
      <c r="E2924" s="2">
        <v>90</v>
      </c>
      <c r="F2924" s="2">
        <v>245</v>
      </c>
      <c r="G2924" s="2">
        <v>229.51</v>
      </c>
      <c r="H2924" s="3">
        <v>45075</v>
      </c>
      <c r="I2924" s="2">
        <f>'Main Data (2)'!$D2924-'Main Data (2)'!$F2924</f>
        <v>160</v>
      </c>
      <c r="J2924" s="2">
        <f>'Main Data (2)'!$D2924*'Main Data (2)'!$G2924</f>
        <v>92951.55</v>
      </c>
      <c r="K2924" s="2">
        <f>'Main Data (2)'!$F2924*'Main Data (2)'!$G2924</f>
        <v>56229.95</v>
      </c>
      <c r="L2924" s="6" t="str">
        <f t="shared" si="45"/>
        <v>No</v>
      </c>
    </row>
    <row r="2925" spans="1:12" x14ac:dyDescent="0.25">
      <c r="A2925" s="4" t="s">
        <v>4820</v>
      </c>
      <c r="B2925" s="4" t="s">
        <v>14</v>
      </c>
      <c r="C2925" s="4" t="s">
        <v>15</v>
      </c>
      <c r="D2925" s="4">
        <v>508</v>
      </c>
      <c r="E2925" s="4">
        <v>64</v>
      </c>
      <c r="F2925" s="4">
        <v>211</v>
      </c>
      <c r="G2925" s="4">
        <v>427.99</v>
      </c>
      <c r="H2925" s="5">
        <v>45117</v>
      </c>
      <c r="I2925" s="4">
        <f>'Main Data (2)'!$D2925-'Main Data (2)'!$F2925</f>
        <v>297</v>
      </c>
      <c r="J2925" s="4">
        <f>'Main Data (2)'!$D2925*'Main Data (2)'!$G2925</f>
        <v>217418.92</v>
      </c>
      <c r="K2925" s="4">
        <f>'Main Data (2)'!$F2925*'Main Data (2)'!$G2925</f>
        <v>90305.89</v>
      </c>
      <c r="L2925" s="7" t="str">
        <f t="shared" si="45"/>
        <v>No</v>
      </c>
    </row>
    <row r="2926" spans="1:12" x14ac:dyDescent="0.25">
      <c r="A2926" s="2" t="s">
        <v>4824</v>
      </c>
      <c r="B2926" s="2" t="s">
        <v>17</v>
      </c>
      <c r="C2926" s="2" t="s">
        <v>15</v>
      </c>
      <c r="D2926" s="2">
        <v>472</v>
      </c>
      <c r="E2926" s="2">
        <v>81</v>
      </c>
      <c r="F2926" s="2">
        <v>189</v>
      </c>
      <c r="G2926" s="2">
        <v>184.42</v>
      </c>
      <c r="H2926" s="3">
        <v>45136</v>
      </c>
      <c r="I2926" s="2">
        <f>'Main Data (2)'!$D2926-'Main Data (2)'!$F2926</f>
        <v>283</v>
      </c>
      <c r="J2926" s="2">
        <f>'Main Data (2)'!$D2926*'Main Data (2)'!$G2926</f>
        <v>87046.239999999991</v>
      </c>
      <c r="K2926" s="2">
        <f>'Main Data (2)'!$F2926*'Main Data (2)'!$G2926</f>
        <v>34855.379999999997</v>
      </c>
      <c r="L2926" s="6" t="str">
        <f t="shared" si="45"/>
        <v>No</v>
      </c>
    </row>
    <row r="2927" spans="1:12" x14ac:dyDescent="0.25">
      <c r="A2927" s="4" t="s">
        <v>4829</v>
      </c>
      <c r="B2927" s="4" t="s">
        <v>37</v>
      </c>
      <c r="C2927" s="4" t="s">
        <v>15</v>
      </c>
      <c r="D2927" s="4">
        <v>252</v>
      </c>
      <c r="E2927" s="4">
        <v>92</v>
      </c>
      <c r="F2927" s="4">
        <v>166</v>
      </c>
      <c r="G2927" s="4">
        <v>270.75</v>
      </c>
      <c r="H2927" s="5">
        <v>45154</v>
      </c>
      <c r="I2927" s="4">
        <f>'Main Data (2)'!$D2927-'Main Data (2)'!$F2927</f>
        <v>86</v>
      </c>
      <c r="J2927" s="4">
        <f>'Main Data (2)'!$D2927*'Main Data (2)'!$G2927</f>
        <v>68229</v>
      </c>
      <c r="K2927" s="4">
        <f>'Main Data (2)'!$F2927*'Main Data (2)'!$G2927</f>
        <v>44944.5</v>
      </c>
      <c r="L2927" s="7" t="str">
        <f t="shared" si="45"/>
        <v>No</v>
      </c>
    </row>
    <row r="2928" spans="1:12" x14ac:dyDescent="0.25">
      <c r="A2928" s="2" t="s">
        <v>4833</v>
      </c>
      <c r="B2928" s="2" t="s">
        <v>35</v>
      </c>
      <c r="C2928" s="2" t="s">
        <v>15</v>
      </c>
      <c r="D2928" s="2">
        <v>41</v>
      </c>
      <c r="E2928" s="2">
        <v>34</v>
      </c>
      <c r="F2928" s="2">
        <v>5</v>
      </c>
      <c r="G2928" s="2">
        <v>95.89</v>
      </c>
      <c r="H2928" s="3">
        <v>44953</v>
      </c>
      <c r="I2928" s="2">
        <f>'Main Data (2)'!$D2928-'Main Data (2)'!$F2928</f>
        <v>36</v>
      </c>
      <c r="J2928" s="2">
        <f>'Main Data (2)'!$D2928*'Main Data (2)'!$G2928</f>
        <v>3931.4900000000002</v>
      </c>
      <c r="K2928" s="2">
        <f>'Main Data (2)'!$F2928*'Main Data (2)'!$G2928</f>
        <v>479.45</v>
      </c>
      <c r="L2928" s="6" t="str">
        <f t="shared" si="45"/>
        <v>No</v>
      </c>
    </row>
    <row r="2929" spans="1:12" x14ac:dyDescent="0.25">
      <c r="A2929" s="4" t="s">
        <v>4843</v>
      </c>
      <c r="B2929" s="4" t="s">
        <v>28</v>
      </c>
      <c r="C2929" s="4" t="s">
        <v>15</v>
      </c>
      <c r="D2929" s="4">
        <v>171</v>
      </c>
      <c r="E2929" s="4">
        <v>25</v>
      </c>
      <c r="F2929" s="4">
        <v>125</v>
      </c>
      <c r="G2929" s="4">
        <v>350.74</v>
      </c>
      <c r="H2929" s="5">
        <v>44990</v>
      </c>
      <c r="I2929" s="4">
        <f>'Main Data (2)'!$D2929-'Main Data (2)'!$F2929</f>
        <v>46</v>
      </c>
      <c r="J2929" s="4">
        <f>'Main Data (2)'!$D2929*'Main Data (2)'!$G2929</f>
        <v>59976.54</v>
      </c>
      <c r="K2929" s="4">
        <f>'Main Data (2)'!$F2929*'Main Data (2)'!$G2929</f>
        <v>43842.5</v>
      </c>
      <c r="L2929" s="7" t="str">
        <f t="shared" si="45"/>
        <v>No</v>
      </c>
    </row>
    <row r="2930" spans="1:12" x14ac:dyDescent="0.25">
      <c r="A2930" s="2" t="s">
        <v>4844</v>
      </c>
      <c r="B2930" s="2" t="s">
        <v>35</v>
      </c>
      <c r="C2930" s="2" t="s">
        <v>15</v>
      </c>
      <c r="D2930" s="2">
        <v>555</v>
      </c>
      <c r="E2930" s="2">
        <v>51</v>
      </c>
      <c r="F2930" s="2">
        <v>275</v>
      </c>
      <c r="G2930" s="2">
        <v>445.03</v>
      </c>
      <c r="H2930" s="3">
        <v>45193</v>
      </c>
      <c r="I2930" s="2">
        <f>'Main Data (2)'!$D2930-'Main Data (2)'!$F2930</f>
        <v>280</v>
      </c>
      <c r="J2930" s="2">
        <f>'Main Data (2)'!$D2930*'Main Data (2)'!$G2930</f>
        <v>246991.65</v>
      </c>
      <c r="K2930" s="2">
        <f>'Main Data (2)'!$F2930*'Main Data (2)'!$G2930</f>
        <v>122383.24999999999</v>
      </c>
      <c r="L2930" s="6" t="str">
        <f t="shared" si="45"/>
        <v>No</v>
      </c>
    </row>
    <row r="2931" spans="1:12" x14ac:dyDescent="0.25">
      <c r="A2931" s="4" t="s">
        <v>4845</v>
      </c>
      <c r="B2931" s="4" t="s">
        <v>21</v>
      </c>
      <c r="C2931" s="4" t="s">
        <v>15</v>
      </c>
      <c r="D2931" s="4">
        <v>74</v>
      </c>
      <c r="E2931" s="4">
        <v>85</v>
      </c>
      <c r="F2931" s="4">
        <v>73</v>
      </c>
      <c r="G2931" s="4">
        <v>459.77</v>
      </c>
      <c r="H2931" s="5">
        <v>45020</v>
      </c>
      <c r="I2931" s="4">
        <f>'Main Data (2)'!$D2931-'Main Data (2)'!$F2931</f>
        <v>1</v>
      </c>
      <c r="J2931" s="4">
        <f>'Main Data (2)'!$D2931*'Main Data (2)'!$G2931</f>
        <v>34022.979999999996</v>
      </c>
      <c r="K2931" s="4">
        <f>'Main Data (2)'!$F2931*'Main Data (2)'!$G2931</f>
        <v>33563.21</v>
      </c>
      <c r="L2931" s="7" t="str">
        <f t="shared" si="45"/>
        <v>Yes</v>
      </c>
    </row>
    <row r="2932" spans="1:12" x14ac:dyDescent="0.25">
      <c r="A2932" s="2" t="s">
        <v>4850</v>
      </c>
      <c r="B2932" s="2" t="s">
        <v>12</v>
      </c>
      <c r="C2932" s="2" t="s">
        <v>15</v>
      </c>
      <c r="D2932" s="2">
        <v>361</v>
      </c>
      <c r="E2932" s="2">
        <v>81</v>
      </c>
      <c r="F2932" s="2">
        <v>293</v>
      </c>
      <c r="G2932" s="2">
        <v>370.06</v>
      </c>
      <c r="H2932" s="3">
        <v>45155</v>
      </c>
      <c r="I2932" s="2">
        <f>'Main Data (2)'!$D2932-'Main Data (2)'!$F2932</f>
        <v>68</v>
      </c>
      <c r="J2932" s="2">
        <f>'Main Data (2)'!$D2932*'Main Data (2)'!$G2932</f>
        <v>133591.66</v>
      </c>
      <c r="K2932" s="2">
        <f>'Main Data (2)'!$F2932*'Main Data (2)'!$G2932</f>
        <v>108427.58</v>
      </c>
      <c r="L2932" s="6" t="str">
        <f t="shared" si="45"/>
        <v>No</v>
      </c>
    </row>
    <row r="2933" spans="1:12" x14ac:dyDescent="0.25">
      <c r="A2933" s="4" t="s">
        <v>4864</v>
      </c>
      <c r="B2933" s="4" t="s">
        <v>17</v>
      </c>
      <c r="C2933" s="4" t="s">
        <v>15</v>
      </c>
      <c r="D2933" s="4">
        <v>243</v>
      </c>
      <c r="E2933" s="4">
        <v>69</v>
      </c>
      <c r="F2933" s="4">
        <v>148</v>
      </c>
      <c r="G2933" s="4">
        <v>294.32</v>
      </c>
      <c r="H2933" s="5">
        <v>45251</v>
      </c>
      <c r="I2933" s="4">
        <f>'Main Data (2)'!$D2933-'Main Data (2)'!$F2933</f>
        <v>95</v>
      </c>
      <c r="J2933" s="4">
        <f>'Main Data (2)'!$D2933*'Main Data (2)'!$G2933</f>
        <v>71519.759999999995</v>
      </c>
      <c r="K2933" s="4">
        <f>'Main Data (2)'!$F2933*'Main Data (2)'!$G2933</f>
        <v>43559.360000000001</v>
      </c>
      <c r="L2933" s="7" t="str">
        <f t="shared" si="45"/>
        <v>No</v>
      </c>
    </row>
    <row r="2934" spans="1:12" x14ac:dyDescent="0.25">
      <c r="A2934" s="2" t="s">
        <v>4865</v>
      </c>
      <c r="B2934" s="2" t="s">
        <v>48</v>
      </c>
      <c r="C2934" s="2" t="s">
        <v>15</v>
      </c>
      <c r="D2934" s="2">
        <v>410</v>
      </c>
      <c r="E2934" s="2">
        <v>55</v>
      </c>
      <c r="F2934" s="2">
        <v>211</v>
      </c>
      <c r="G2934" s="2">
        <v>69.760000000000005</v>
      </c>
      <c r="H2934" s="3">
        <v>44940</v>
      </c>
      <c r="I2934" s="2">
        <f>'Main Data (2)'!$D2934-'Main Data (2)'!$F2934</f>
        <v>199</v>
      </c>
      <c r="J2934" s="2">
        <f>'Main Data (2)'!$D2934*'Main Data (2)'!$G2934</f>
        <v>28601.600000000002</v>
      </c>
      <c r="K2934" s="2">
        <f>'Main Data (2)'!$F2934*'Main Data (2)'!$G2934</f>
        <v>14719.36</v>
      </c>
      <c r="L2934" s="6" t="str">
        <f t="shared" si="45"/>
        <v>No</v>
      </c>
    </row>
    <row r="2935" spans="1:12" x14ac:dyDescent="0.25">
      <c r="A2935" s="4" t="s">
        <v>4872</v>
      </c>
      <c r="B2935" s="4" t="s">
        <v>26</v>
      </c>
      <c r="C2935" s="4" t="s">
        <v>15</v>
      </c>
      <c r="D2935" s="4">
        <v>361</v>
      </c>
      <c r="E2935" s="4">
        <v>58</v>
      </c>
      <c r="F2935" s="4">
        <v>262</v>
      </c>
      <c r="G2935" s="4">
        <v>463.21</v>
      </c>
      <c r="H2935" s="5">
        <v>45140</v>
      </c>
      <c r="I2935" s="4">
        <f>'Main Data (2)'!$D2935-'Main Data (2)'!$F2935</f>
        <v>99</v>
      </c>
      <c r="J2935" s="4">
        <f>'Main Data (2)'!$D2935*'Main Data (2)'!$G2935</f>
        <v>167218.81</v>
      </c>
      <c r="K2935" s="4">
        <f>'Main Data (2)'!$F2935*'Main Data (2)'!$G2935</f>
        <v>121361.01999999999</v>
      </c>
      <c r="L2935" s="7" t="str">
        <f t="shared" si="45"/>
        <v>No</v>
      </c>
    </row>
    <row r="2936" spans="1:12" x14ac:dyDescent="0.25">
      <c r="A2936" s="2" t="s">
        <v>4882</v>
      </c>
      <c r="B2936" s="2" t="s">
        <v>28</v>
      </c>
      <c r="C2936" s="2" t="s">
        <v>15</v>
      </c>
      <c r="D2936" s="2">
        <v>319</v>
      </c>
      <c r="E2936" s="2">
        <v>21</v>
      </c>
      <c r="F2936" s="2">
        <v>226</v>
      </c>
      <c r="G2936" s="2">
        <v>100.36</v>
      </c>
      <c r="H2936" s="3">
        <v>45212</v>
      </c>
      <c r="I2936" s="2">
        <f>'Main Data (2)'!$D2936-'Main Data (2)'!$F2936</f>
        <v>93</v>
      </c>
      <c r="J2936" s="2">
        <f>'Main Data (2)'!$D2936*'Main Data (2)'!$G2936</f>
        <v>32014.84</v>
      </c>
      <c r="K2936" s="2">
        <f>'Main Data (2)'!$F2936*'Main Data (2)'!$G2936</f>
        <v>22681.360000000001</v>
      </c>
      <c r="L2936" s="6" t="str">
        <f t="shared" si="45"/>
        <v>No</v>
      </c>
    </row>
    <row r="2937" spans="1:12" x14ac:dyDescent="0.25">
      <c r="A2937" s="4" t="s">
        <v>4888</v>
      </c>
      <c r="B2937" s="4" t="s">
        <v>14</v>
      </c>
      <c r="C2937" s="4" t="s">
        <v>15</v>
      </c>
      <c r="D2937" s="4">
        <v>404</v>
      </c>
      <c r="E2937" s="4">
        <v>24</v>
      </c>
      <c r="F2937" s="4">
        <v>282</v>
      </c>
      <c r="G2937" s="4">
        <v>278.02</v>
      </c>
      <c r="H2937" s="5">
        <v>44993</v>
      </c>
      <c r="I2937" s="4">
        <f>'Main Data (2)'!$D2937-'Main Data (2)'!$F2937</f>
        <v>122</v>
      </c>
      <c r="J2937" s="4">
        <f>'Main Data (2)'!$D2937*'Main Data (2)'!$G2937</f>
        <v>112320.07999999999</v>
      </c>
      <c r="K2937" s="4">
        <f>'Main Data (2)'!$F2937*'Main Data (2)'!$G2937</f>
        <v>78401.64</v>
      </c>
      <c r="L2937" s="7" t="str">
        <f t="shared" si="45"/>
        <v>No</v>
      </c>
    </row>
    <row r="2938" spans="1:12" x14ac:dyDescent="0.25">
      <c r="A2938" s="2" t="s">
        <v>4889</v>
      </c>
      <c r="B2938" s="2" t="s">
        <v>48</v>
      </c>
      <c r="C2938" s="2" t="s">
        <v>15</v>
      </c>
      <c r="D2938" s="2">
        <v>251</v>
      </c>
      <c r="E2938" s="2">
        <v>90</v>
      </c>
      <c r="F2938" s="2">
        <v>249</v>
      </c>
      <c r="G2938" s="2">
        <v>392.55</v>
      </c>
      <c r="H2938" s="3">
        <v>45212</v>
      </c>
      <c r="I2938" s="2">
        <f>'Main Data (2)'!$D2938-'Main Data (2)'!$F2938</f>
        <v>2</v>
      </c>
      <c r="J2938" s="2">
        <f>'Main Data (2)'!$D2938*'Main Data (2)'!$G2938</f>
        <v>98530.05</v>
      </c>
      <c r="K2938" s="2">
        <f>'Main Data (2)'!$F2938*'Main Data (2)'!$G2938</f>
        <v>97744.95</v>
      </c>
      <c r="L2938" s="6" t="str">
        <f t="shared" si="45"/>
        <v>No</v>
      </c>
    </row>
    <row r="2939" spans="1:12" x14ac:dyDescent="0.25">
      <c r="A2939" s="4" t="s">
        <v>4902</v>
      </c>
      <c r="B2939" s="4" t="s">
        <v>26</v>
      </c>
      <c r="C2939" s="4" t="s">
        <v>15</v>
      </c>
      <c r="D2939" s="4">
        <v>437</v>
      </c>
      <c r="E2939" s="4">
        <v>21</v>
      </c>
      <c r="F2939" s="4">
        <v>159</v>
      </c>
      <c r="G2939" s="4">
        <v>334.27</v>
      </c>
      <c r="H2939" s="5">
        <v>45123</v>
      </c>
      <c r="I2939" s="4">
        <f>'Main Data (2)'!$D2939-'Main Data (2)'!$F2939</f>
        <v>278</v>
      </c>
      <c r="J2939" s="4">
        <f>'Main Data (2)'!$D2939*'Main Data (2)'!$G2939</f>
        <v>146075.99</v>
      </c>
      <c r="K2939" s="4">
        <f>'Main Data (2)'!$F2939*'Main Data (2)'!$G2939</f>
        <v>53148.93</v>
      </c>
      <c r="L2939" s="7" t="str">
        <f t="shared" si="45"/>
        <v>No</v>
      </c>
    </row>
    <row r="2940" spans="1:12" x14ac:dyDescent="0.25">
      <c r="A2940" s="2" t="s">
        <v>4908</v>
      </c>
      <c r="B2940" s="2" t="s">
        <v>28</v>
      </c>
      <c r="C2940" s="2" t="s">
        <v>15</v>
      </c>
      <c r="D2940" s="2">
        <v>265</v>
      </c>
      <c r="E2940" s="2">
        <v>84</v>
      </c>
      <c r="F2940" s="2">
        <v>140</v>
      </c>
      <c r="G2940" s="2">
        <v>195.32</v>
      </c>
      <c r="H2940" s="3">
        <v>45284</v>
      </c>
      <c r="I2940" s="2">
        <f>'Main Data (2)'!$D2940-'Main Data (2)'!$F2940</f>
        <v>125</v>
      </c>
      <c r="J2940" s="2">
        <f>'Main Data (2)'!$D2940*'Main Data (2)'!$G2940</f>
        <v>51759.799999999996</v>
      </c>
      <c r="K2940" s="2">
        <f>'Main Data (2)'!$F2940*'Main Data (2)'!$G2940</f>
        <v>27344.799999999999</v>
      </c>
      <c r="L2940" s="6" t="str">
        <f t="shared" si="45"/>
        <v>No</v>
      </c>
    </row>
    <row r="2941" spans="1:12" x14ac:dyDescent="0.25">
      <c r="A2941" s="4" t="s">
        <v>4911</v>
      </c>
      <c r="B2941" s="4" t="s">
        <v>21</v>
      </c>
      <c r="C2941" s="4" t="s">
        <v>15</v>
      </c>
      <c r="D2941" s="4">
        <v>373</v>
      </c>
      <c r="E2941" s="4">
        <v>93</v>
      </c>
      <c r="F2941" s="4">
        <v>252</v>
      </c>
      <c r="G2941" s="4">
        <v>424.24</v>
      </c>
      <c r="H2941" s="5">
        <v>45136</v>
      </c>
      <c r="I2941" s="4">
        <f>'Main Data (2)'!$D2941-'Main Data (2)'!$F2941</f>
        <v>121</v>
      </c>
      <c r="J2941" s="4">
        <f>'Main Data (2)'!$D2941*'Main Data (2)'!$G2941</f>
        <v>158241.51999999999</v>
      </c>
      <c r="K2941" s="4">
        <f>'Main Data (2)'!$F2941*'Main Data (2)'!$G2941</f>
        <v>106908.48</v>
      </c>
      <c r="L2941" s="7" t="str">
        <f t="shared" si="45"/>
        <v>No</v>
      </c>
    </row>
    <row r="2942" spans="1:12" x14ac:dyDescent="0.25">
      <c r="A2942" s="2" t="s">
        <v>4924</v>
      </c>
      <c r="B2942" s="2" t="s">
        <v>14</v>
      </c>
      <c r="C2942" s="2" t="s">
        <v>15</v>
      </c>
      <c r="D2942" s="2">
        <v>478</v>
      </c>
      <c r="E2942" s="2">
        <v>46</v>
      </c>
      <c r="F2942" s="2">
        <v>246</v>
      </c>
      <c r="G2942" s="2">
        <v>173.13</v>
      </c>
      <c r="H2942" s="3">
        <v>44941</v>
      </c>
      <c r="I2942" s="2">
        <f>'Main Data (2)'!$D2942-'Main Data (2)'!$F2942</f>
        <v>232</v>
      </c>
      <c r="J2942" s="2">
        <f>'Main Data (2)'!$D2942*'Main Data (2)'!$G2942</f>
        <v>82756.14</v>
      </c>
      <c r="K2942" s="2">
        <f>'Main Data (2)'!$F2942*'Main Data (2)'!$G2942</f>
        <v>42589.979999999996</v>
      </c>
      <c r="L2942" s="6" t="str">
        <f t="shared" si="45"/>
        <v>No</v>
      </c>
    </row>
    <row r="2943" spans="1:12" x14ac:dyDescent="0.25">
      <c r="A2943" s="4" t="s">
        <v>4926</v>
      </c>
      <c r="B2943" s="4" t="s">
        <v>12</v>
      </c>
      <c r="C2943" s="4" t="s">
        <v>15</v>
      </c>
      <c r="D2943" s="4">
        <v>476</v>
      </c>
      <c r="E2943" s="4">
        <v>86</v>
      </c>
      <c r="F2943" s="4">
        <v>226</v>
      </c>
      <c r="G2943" s="4">
        <v>102.11</v>
      </c>
      <c r="H2943" s="5">
        <v>45258</v>
      </c>
      <c r="I2943" s="4">
        <f>'Main Data (2)'!$D2943-'Main Data (2)'!$F2943</f>
        <v>250</v>
      </c>
      <c r="J2943" s="4">
        <f>'Main Data (2)'!$D2943*'Main Data (2)'!$G2943</f>
        <v>48604.36</v>
      </c>
      <c r="K2943" s="4">
        <f>'Main Data (2)'!$F2943*'Main Data (2)'!$G2943</f>
        <v>23076.86</v>
      </c>
      <c r="L2943" s="7" t="str">
        <f t="shared" si="45"/>
        <v>No</v>
      </c>
    </row>
    <row r="2944" spans="1:12" x14ac:dyDescent="0.25">
      <c r="A2944" s="2" t="s">
        <v>4928</v>
      </c>
      <c r="B2944" s="2" t="s">
        <v>48</v>
      </c>
      <c r="C2944" s="2" t="s">
        <v>15</v>
      </c>
      <c r="D2944" s="2">
        <v>251</v>
      </c>
      <c r="E2944" s="2">
        <v>97</v>
      </c>
      <c r="F2944" s="2">
        <v>110</v>
      </c>
      <c r="G2944" s="2">
        <v>25.07</v>
      </c>
      <c r="H2944" s="3">
        <v>45176</v>
      </c>
      <c r="I2944" s="2">
        <f>'Main Data (2)'!$D2944-'Main Data (2)'!$F2944</f>
        <v>141</v>
      </c>
      <c r="J2944" s="2">
        <f>'Main Data (2)'!$D2944*'Main Data (2)'!$G2944</f>
        <v>6292.57</v>
      </c>
      <c r="K2944" s="2">
        <f>'Main Data (2)'!$F2944*'Main Data (2)'!$G2944</f>
        <v>2757.7</v>
      </c>
      <c r="L2944" s="6" t="str">
        <f t="shared" si="45"/>
        <v>No</v>
      </c>
    </row>
    <row r="2945" spans="1:12" x14ac:dyDescent="0.25">
      <c r="A2945" s="4" t="s">
        <v>4930</v>
      </c>
      <c r="B2945" s="4" t="s">
        <v>21</v>
      </c>
      <c r="C2945" s="4" t="s">
        <v>15</v>
      </c>
      <c r="D2945" s="4">
        <v>286</v>
      </c>
      <c r="E2945" s="4">
        <v>63</v>
      </c>
      <c r="F2945" s="4">
        <v>140</v>
      </c>
      <c r="G2945" s="4">
        <v>275.33999999999997</v>
      </c>
      <c r="H2945" s="5">
        <v>45028</v>
      </c>
      <c r="I2945" s="4">
        <f>'Main Data (2)'!$D2945-'Main Data (2)'!$F2945</f>
        <v>146</v>
      </c>
      <c r="J2945" s="4">
        <f>'Main Data (2)'!$D2945*'Main Data (2)'!$G2945</f>
        <v>78747.239999999991</v>
      </c>
      <c r="K2945" s="4">
        <f>'Main Data (2)'!$F2945*'Main Data (2)'!$G2945</f>
        <v>38547.599999999999</v>
      </c>
      <c r="L2945" s="7" t="str">
        <f t="shared" si="45"/>
        <v>No</v>
      </c>
    </row>
    <row r="2946" spans="1:12" x14ac:dyDescent="0.25">
      <c r="A2946" s="2" t="s">
        <v>4935</v>
      </c>
      <c r="B2946" s="2" t="s">
        <v>37</v>
      </c>
      <c r="C2946" s="2" t="s">
        <v>15</v>
      </c>
      <c r="D2946" s="2">
        <v>453</v>
      </c>
      <c r="E2946" s="2">
        <v>55</v>
      </c>
      <c r="F2946" s="2">
        <v>162</v>
      </c>
      <c r="G2946" s="2">
        <v>174.85</v>
      </c>
      <c r="H2946" s="3">
        <v>44929</v>
      </c>
      <c r="I2946" s="2">
        <f>'Main Data (2)'!$D2946-'Main Data (2)'!$F2946</f>
        <v>291</v>
      </c>
      <c r="J2946" s="2">
        <f>'Main Data (2)'!$D2946*'Main Data (2)'!$G2946</f>
        <v>79207.05</v>
      </c>
      <c r="K2946" s="2">
        <f>'Main Data (2)'!$F2946*'Main Data (2)'!$G2946</f>
        <v>28325.7</v>
      </c>
      <c r="L2946" s="6" t="str">
        <f t="shared" ref="L2946:L3009" si="46">IF(D2946&lt;=E2946,"Yes","No")</f>
        <v>No</v>
      </c>
    </row>
    <row r="2947" spans="1:12" x14ac:dyDescent="0.25">
      <c r="A2947" s="4" t="s">
        <v>4937</v>
      </c>
      <c r="B2947" s="4" t="s">
        <v>8</v>
      </c>
      <c r="C2947" s="4" t="s">
        <v>15</v>
      </c>
      <c r="D2947" s="4">
        <v>413</v>
      </c>
      <c r="E2947" s="4">
        <v>67</v>
      </c>
      <c r="F2947" s="4">
        <v>225</v>
      </c>
      <c r="G2947" s="4">
        <v>277.66000000000003</v>
      </c>
      <c r="H2947" s="5">
        <v>45179</v>
      </c>
      <c r="I2947" s="4">
        <f>'Main Data (2)'!$D2947-'Main Data (2)'!$F2947</f>
        <v>188</v>
      </c>
      <c r="J2947" s="4">
        <f>'Main Data (2)'!$D2947*'Main Data (2)'!$G2947</f>
        <v>114673.58000000002</v>
      </c>
      <c r="K2947" s="4">
        <f>'Main Data (2)'!$F2947*'Main Data (2)'!$G2947</f>
        <v>62473.500000000007</v>
      </c>
      <c r="L2947" s="7" t="str">
        <f t="shared" si="46"/>
        <v>No</v>
      </c>
    </row>
    <row r="2948" spans="1:12" x14ac:dyDescent="0.25">
      <c r="A2948" s="2" t="s">
        <v>4941</v>
      </c>
      <c r="B2948" s="2" t="s">
        <v>14</v>
      </c>
      <c r="C2948" s="2" t="s">
        <v>15</v>
      </c>
      <c r="D2948" s="2">
        <v>393</v>
      </c>
      <c r="E2948" s="2">
        <v>40</v>
      </c>
      <c r="F2948" s="2">
        <v>295</v>
      </c>
      <c r="G2948" s="2">
        <v>35.67</v>
      </c>
      <c r="H2948" s="3">
        <v>44956</v>
      </c>
      <c r="I2948" s="2">
        <f>'Main Data (2)'!$D2948-'Main Data (2)'!$F2948</f>
        <v>98</v>
      </c>
      <c r="J2948" s="2">
        <f>'Main Data (2)'!$D2948*'Main Data (2)'!$G2948</f>
        <v>14018.310000000001</v>
      </c>
      <c r="K2948" s="2">
        <f>'Main Data (2)'!$F2948*'Main Data (2)'!$G2948</f>
        <v>10522.65</v>
      </c>
      <c r="L2948" s="6" t="str">
        <f t="shared" si="46"/>
        <v>No</v>
      </c>
    </row>
    <row r="2949" spans="1:12" x14ac:dyDescent="0.25">
      <c r="A2949" s="4" t="s">
        <v>4944</v>
      </c>
      <c r="B2949" s="4" t="s">
        <v>35</v>
      </c>
      <c r="C2949" s="4" t="s">
        <v>15</v>
      </c>
      <c r="D2949" s="4">
        <v>555</v>
      </c>
      <c r="E2949" s="4">
        <v>82</v>
      </c>
      <c r="F2949" s="4">
        <v>274</v>
      </c>
      <c r="G2949" s="4">
        <v>166.73</v>
      </c>
      <c r="H2949" s="5">
        <v>45031</v>
      </c>
      <c r="I2949" s="4">
        <f>'Main Data (2)'!$D2949-'Main Data (2)'!$F2949</f>
        <v>281</v>
      </c>
      <c r="J2949" s="4">
        <f>'Main Data (2)'!$D2949*'Main Data (2)'!$G2949</f>
        <v>92535.15</v>
      </c>
      <c r="K2949" s="4">
        <f>'Main Data (2)'!$F2949*'Main Data (2)'!$G2949</f>
        <v>45684.02</v>
      </c>
      <c r="L2949" s="7" t="str">
        <f t="shared" si="46"/>
        <v>No</v>
      </c>
    </row>
    <row r="2950" spans="1:12" x14ac:dyDescent="0.25">
      <c r="A2950" s="2" t="s">
        <v>4946</v>
      </c>
      <c r="B2950" s="2" t="s">
        <v>37</v>
      </c>
      <c r="C2950" s="2" t="s">
        <v>15</v>
      </c>
      <c r="D2950" s="2">
        <v>318</v>
      </c>
      <c r="E2950" s="2">
        <v>93</v>
      </c>
      <c r="F2950" s="2">
        <v>22</v>
      </c>
      <c r="G2950" s="2">
        <v>129.41999999999999</v>
      </c>
      <c r="H2950" s="3">
        <v>45103</v>
      </c>
      <c r="I2950" s="2">
        <f>'Main Data (2)'!$D2950-'Main Data (2)'!$F2950</f>
        <v>296</v>
      </c>
      <c r="J2950" s="2">
        <f>'Main Data (2)'!$D2950*'Main Data (2)'!$G2950</f>
        <v>41155.56</v>
      </c>
      <c r="K2950" s="2">
        <f>'Main Data (2)'!$F2950*'Main Data (2)'!$G2950</f>
        <v>2847.24</v>
      </c>
      <c r="L2950" s="6" t="str">
        <f t="shared" si="46"/>
        <v>No</v>
      </c>
    </row>
    <row r="2951" spans="1:12" x14ac:dyDescent="0.25">
      <c r="A2951" s="4" t="s">
        <v>4955</v>
      </c>
      <c r="B2951" s="4" t="s">
        <v>14</v>
      </c>
      <c r="C2951" s="4" t="s">
        <v>15</v>
      </c>
      <c r="D2951" s="4">
        <v>458</v>
      </c>
      <c r="E2951" s="4">
        <v>64</v>
      </c>
      <c r="F2951" s="4">
        <v>163</v>
      </c>
      <c r="G2951" s="4">
        <v>398.36</v>
      </c>
      <c r="H2951" s="5">
        <v>45028</v>
      </c>
      <c r="I2951" s="4">
        <f>'Main Data (2)'!$D2951-'Main Data (2)'!$F2951</f>
        <v>295</v>
      </c>
      <c r="J2951" s="4">
        <f>'Main Data (2)'!$D2951*'Main Data (2)'!$G2951</f>
        <v>182448.88</v>
      </c>
      <c r="K2951" s="4">
        <f>'Main Data (2)'!$F2951*'Main Data (2)'!$G2951</f>
        <v>64932.68</v>
      </c>
      <c r="L2951" s="7" t="str">
        <f t="shared" si="46"/>
        <v>No</v>
      </c>
    </row>
    <row r="2952" spans="1:12" x14ac:dyDescent="0.25">
      <c r="A2952" s="2" t="s">
        <v>4957</v>
      </c>
      <c r="B2952" s="2" t="s">
        <v>35</v>
      </c>
      <c r="C2952" s="2" t="s">
        <v>15</v>
      </c>
      <c r="D2952" s="2">
        <v>174</v>
      </c>
      <c r="E2952" s="2">
        <v>26</v>
      </c>
      <c r="F2952" s="2">
        <v>83</v>
      </c>
      <c r="G2952" s="2">
        <v>211.3</v>
      </c>
      <c r="H2952" s="3">
        <v>45251</v>
      </c>
      <c r="I2952" s="2">
        <f>'Main Data (2)'!$D2952-'Main Data (2)'!$F2952</f>
        <v>91</v>
      </c>
      <c r="J2952" s="2">
        <f>'Main Data (2)'!$D2952*'Main Data (2)'!$G2952</f>
        <v>36766.200000000004</v>
      </c>
      <c r="K2952" s="2">
        <f>'Main Data (2)'!$F2952*'Main Data (2)'!$G2952</f>
        <v>17537.900000000001</v>
      </c>
      <c r="L2952" s="6" t="str">
        <f t="shared" si="46"/>
        <v>No</v>
      </c>
    </row>
    <row r="2953" spans="1:12" x14ac:dyDescent="0.25">
      <c r="A2953" s="4" t="s">
        <v>4959</v>
      </c>
      <c r="B2953" s="4" t="s">
        <v>21</v>
      </c>
      <c r="C2953" s="4" t="s">
        <v>15</v>
      </c>
      <c r="D2953" s="4">
        <v>340</v>
      </c>
      <c r="E2953" s="4">
        <v>77</v>
      </c>
      <c r="F2953" s="4">
        <v>64</v>
      </c>
      <c r="G2953" s="4">
        <v>331.14</v>
      </c>
      <c r="H2953" s="5">
        <v>45124</v>
      </c>
      <c r="I2953" s="4">
        <f>'Main Data (2)'!$D2953-'Main Data (2)'!$F2953</f>
        <v>276</v>
      </c>
      <c r="J2953" s="4">
        <f>'Main Data (2)'!$D2953*'Main Data (2)'!$G2953</f>
        <v>112587.59999999999</v>
      </c>
      <c r="K2953" s="4">
        <f>'Main Data (2)'!$F2953*'Main Data (2)'!$G2953</f>
        <v>21192.959999999999</v>
      </c>
      <c r="L2953" s="7" t="str">
        <f t="shared" si="46"/>
        <v>No</v>
      </c>
    </row>
    <row r="2954" spans="1:12" x14ac:dyDescent="0.25">
      <c r="A2954" s="2" t="s">
        <v>4985</v>
      </c>
      <c r="B2954" s="2" t="s">
        <v>12</v>
      </c>
      <c r="C2954" s="2" t="s">
        <v>15</v>
      </c>
      <c r="D2954" s="2">
        <v>533</v>
      </c>
      <c r="E2954" s="2">
        <v>47</v>
      </c>
      <c r="F2954" s="2">
        <v>236</v>
      </c>
      <c r="G2954" s="2">
        <v>203.91</v>
      </c>
      <c r="H2954" s="3">
        <v>44935</v>
      </c>
      <c r="I2954" s="2">
        <f>'Main Data (2)'!$D2954-'Main Data (2)'!$F2954</f>
        <v>297</v>
      </c>
      <c r="J2954" s="2">
        <f>'Main Data (2)'!$D2954*'Main Data (2)'!$G2954</f>
        <v>108684.03</v>
      </c>
      <c r="K2954" s="2">
        <f>'Main Data (2)'!$F2954*'Main Data (2)'!$G2954</f>
        <v>48122.76</v>
      </c>
      <c r="L2954" s="6" t="str">
        <f t="shared" si="46"/>
        <v>No</v>
      </c>
    </row>
    <row r="2955" spans="1:12" x14ac:dyDescent="0.25">
      <c r="A2955" s="4" t="s">
        <v>4986</v>
      </c>
      <c r="B2955" s="4" t="s">
        <v>8</v>
      </c>
      <c r="C2955" s="4" t="s">
        <v>15</v>
      </c>
      <c r="D2955" s="4">
        <v>236</v>
      </c>
      <c r="E2955" s="4">
        <v>65</v>
      </c>
      <c r="F2955" s="4">
        <v>90</v>
      </c>
      <c r="G2955" s="4">
        <v>222.76</v>
      </c>
      <c r="H2955" s="5">
        <v>45074</v>
      </c>
      <c r="I2955" s="4">
        <f>'Main Data (2)'!$D2955-'Main Data (2)'!$F2955</f>
        <v>146</v>
      </c>
      <c r="J2955" s="4">
        <f>'Main Data (2)'!$D2955*'Main Data (2)'!$G2955</f>
        <v>52571.360000000001</v>
      </c>
      <c r="K2955" s="4">
        <f>'Main Data (2)'!$F2955*'Main Data (2)'!$G2955</f>
        <v>20048.399999999998</v>
      </c>
      <c r="L2955" s="7" t="str">
        <f t="shared" si="46"/>
        <v>No</v>
      </c>
    </row>
    <row r="2956" spans="1:12" x14ac:dyDescent="0.25">
      <c r="A2956" s="2" t="s">
        <v>4995</v>
      </c>
      <c r="B2956" s="2" t="s">
        <v>17</v>
      </c>
      <c r="C2956" s="2" t="s">
        <v>15</v>
      </c>
      <c r="D2956" s="2">
        <v>432</v>
      </c>
      <c r="E2956" s="2">
        <v>53</v>
      </c>
      <c r="F2956" s="2">
        <v>226</v>
      </c>
      <c r="G2956" s="2">
        <v>301.54000000000002</v>
      </c>
      <c r="H2956" s="3">
        <v>45062</v>
      </c>
      <c r="I2956" s="2">
        <f>'Main Data (2)'!$D2956-'Main Data (2)'!$F2956</f>
        <v>206</v>
      </c>
      <c r="J2956" s="2">
        <f>'Main Data (2)'!$D2956*'Main Data (2)'!$G2956</f>
        <v>130265.28000000001</v>
      </c>
      <c r="K2956" s="2">
        <f>'Main Data (2)'!$F2956*'Main Data (2)'!$G2956</f>
        <v>68148.040000000008</v>
      </c>
      <c r="L2956" s="6" t="str">
        <f t="shared" si="46"/>
        <v>No</v>
      </c>
    </row>
    <row r="2957" spans="1:12" x14ac:dyDescent="0.25">
      <c r="A2957" s="4" t="s">
        <v>4996</v>
      </c>
      <c r="B2957" s="4" t="s">
        <v>12</v>
      </c>
      <c r="C2957" s="4" t="s">
        <v>15</v>
      </c>
      <c r="D2957" s="4">
        <v>84</v>
      </c>
      <c r="E2957" s="4">
        <v>40</v>
      </c>
      <c r="F2957" s="4">
        <v>70</v>
      </c>
      <c r="G2957" s="4">
        <v>26.21</v>
      </c>
      <c r="H2957" s="5">
        <v>45157</v>
      </c>
      <c r="I2957" s="4">
        <f>'Main Data (2)'!$D2957-'Main Data (2)'!$F2957</f>
        <v>14</v>
      </c>
      <c r="J2957" s="4">
        <f>'Main Data (2)'!$D2957*'Main Data (2)'!$G2957</f>
        <v>2201.64</v>
      </c>
      <c r="K2957" s="4">
        <f>'Main Data (2)'!$F2957*'Main Data (2)'!$G2957</f>
        <v>1834.7</v>
      </c>
      <c r="L2957" s="7" t="str">
        <f t="shared" si="46"/>
        <v>No</v>
      </c>
    </row>
    <row r="2958" spans="1:12" x14ac:dyDescent="0.25">
      <c r="A2958" s="2" t="s">
        <v>5002</v>
      </c>
      <c r="B2958" s="2" t="s">
        <v>26</v>
      </c>
      <c r="C2958" s="2" t="s">
        <v>15</v>
      </c>
      <c r="D2958" s="2">
        <v>275</v>
      </c>
      <c r="E2958" s="2">
        <v>91</v>
      </c>
      <c r="F2958" s="2">
        <v>158</v>
      </c>
      <c r="G2958" s="2">
        <v>451.85</v>
      </c>
      <c r="H2958" s="3">
        <v>45039</v>
      </c>
      <c r="I2958" s="2">
        <f>'Main Data (2)'!$D2958-'Main Data (2)'!$F2958</f>
        <v>117</v>
      </c>
      <c r="J2958" s="2">
        <f>'Main Data (2)'!$D2958*'Main Data (2)'!$G2958</f>
        <v>124258.75</v>
      </c>
      <c r="K2958" s="2">
        <f>'Main Data (2)'!$F2958*'Main Data (2)'!$G2958</f>
        <v>71392.3</v>
      </c>
      <c r="L2958" s="6" t="str">
        <f t="shared" si="46"/>
        <v>No</v>
      </c>
    </row>
    <row r="2959" spans="1:12" x14ac:dyDescent="0.25">
      <c r="A2959" s="4" t="s">
        <v>5017</v>
      </c>
      <c r="B2959" s="4" t="s">
        <v>21</v>
      </c>
      <c r="C2959" s="4" t="s">
        <v>15</v>
      </c>
      <c r="D2959" s="4">
        <v>279</v>
      </c>
      <c r="E2959" s="4">
        <v>69</v>
      </c>
      <c r="F2959" s="4">
        <v>274</v>
      </c>
      <c r="G2959" s="4">
        <v>7.81</v>
      </c>
      <c r="H2959" s="5">
        <v>45238</v>
      </c>
      <c r="I2959" s="4">
        <f>'Main Data (2)'!$D2959-'Main Data (2)'!$F2959</f>
        <v>5</v>
      </c>
      <c r="J2959" s="4">
        <f>'Main Data (2)'!$D2959*'Main Data (2)'!$G2959</f>
        <v>2178.9899999999998</v>
      </c>
      <c r="K2959" s="4">
        <f>'Main Data (2)'!$F2959*'Main Data (2)'!$G2959</f>
        <v>2139.94</v>
      </c>
      <c r="L2959" s="7" t="str">
        <f t="shared" si="46"/>
        <v>No</v>
      </c>
    </row>
    <row r="2960" spans="1:12" x14ac:dyDescent="0.25">
      <c r="A2960" s="2" t="s">
        <v>31</v>
      </c>
      <c r="B2960" s="2" t="s">
        <v>8</v>
      </c>
      <c r="C2960" s="2" t="s">
        <v>32</v>
      </c>
      <c r="D2960" s="2">
        <v>409</v>
      </c>
      <c r="E2960" s="2">
        <v>23</v>
      </c>
      <c r="F2960" s="2">
        <v>190</v>
      </c>
      <c r="G2960" s="2">
        <v>425.09</v>
      </c>
      <c r="H2960" s="3">
        <v>45165</v>
      </c>
      <c r="I2960" s="2">
        <f>'Main Data (2)'!$D2960-'Main Data (2)'!$F2960</f>
        <v>219</v>
      </c>
      <c r="J2960" s="2">
        <f>'Main Data (2)'!$D2960*'Main Data (2)'!$G2960</f>
        <v>173861.81</v>
      </c>
      <c r="K2960" s="2">
        <f>'Main Data (2)'!$F2960*'Main Data (2)'!$G2960</f>
        <v>80767.099999999991</v>
      </c>
      <c r="L2960" s="6" t="str">
        <f t="shared" si="46"/>
        <v>No</v>
      </c>
    </row>
    <row r="2961" spans="1:12" x14ac:dyDescent="0.25">
      <c r="A2961" s="4" t="s">
        <v>40</v>
      </c>
      <c r="B2961" s="4" t="s">
        <v>12</v>
      </c>
      <c r="C2961" s="4" t="s">
        <v>32</v>
      </c>
      <c r="D2961" s="4">
        <v>48</v>
      </c>
      <c r="E2961" s="4">
        <v>33</v>
      </c>
      <c r="F2961" s="4">
        <v>8</v>
      </c>
      <c r="G2961" s="4">
        <v>178.74</v>
      </c>
      <c r="H2961" s="5">
        <v>45281</v>
      </c>
      <c r="I2961" s="4">
        <f>'Main Data (2)'!$D2961-'Main Data (2)'!$F2961</f>
        <v>40</v>
      </c>
      <c r="J2961" s="4">
        <f>'Main Data (2)'!$D2961*'Main Data (2)'!$G2961</f>
        <v>8579.52</v>
      </c>
      <c r="K2961" s="4">
        <f>'Main Data (2)'!$F2961*'Main Data (2)'!$G2961</f>
        <v>1429.92</v>
      </c>
      <c r="L2961" s="7" t="str">
        <f t="shared" si="46"/>
        <v>No</v>
      </c>
    </row>
    <row r="2962" spans="1:12" x14ac:dyDescent="0.25">
      <c r="A2962" s="2" t="s">
        <v>44</v>
      </c>
      <c r="B2962" s="2" t="s">
        <v>35</v>
      </c>
      <c r="C2962" s="2" t="s">
        <v>32</v>
      </c>
      <c r="D2962" s="2">
        <v>351</v>
      </c>
      <c r="E2962" s="2">
        <v>34</v>
      </c>
      <c r="F2962" s="2">
        <v>186</v>
      </c>
      <c r="G2962" s="2">
        <v>473.56</v>
      </c>
      <c r="H2962" s="3">
        <v>45273</v>
      </c>
      <c r="I2962" s="2">
        <f>'Main Data (2)'!$D2962-'Main Data (2)'!$F2962</f>
        <v>165</v>
      </c>
      <c r="J2962" s="2">
        <f>'Main Data (2)'!$D2962*'Main Data (2)'!$G2962</f>
        <v>166219.56</v>
      </c>
      <c r="K2962" s="2">
        <f>'Main Data (2)'!$F2962*'Main Data (2)'!$G2962</f>
        <v>88082.16</v>
      </c>
      <c r="L2962" s="6" t="str">
        <f t="shared" si="46"/>
        <v>No</v>
      </c>
    </row>
    <row r="2963" spans="1:12" x14ac:dyDescent="0.25">
      <c r="A2963" s="4" t="s">
        <v>54</v>
      </c>
      <c r="B2963" s="4" t="s">
        <v>8</v>
      </c>
      <c r="C2963" s="4" t="s">
        <v>32</v>
      </c>
      <c r="D2963" s="4">
        <v>239</v>
      </c>
      <c r="E2963" s="4">
        <v>78</v>
      </c>
      <c r="F2963" s="4">
        <v>106</v>
      </c>
      <c r="G2963" s="4">
        <v>399.81</v>
      </c>
      <c r="H2963" s="5">
        <v>45084</v>
      </c>
      <c r="I2963" s="4">
        <f>'Main Data (2)'!$D2963-'Main Data (2)'!$F2963</f>
        <v>133</v>
      </c>
      <c r="J2963" s="4">
        <f>'Main Data (2)'!$D2963*'Main Data (2)'!$G2963</f>
        <v>95554.59</v>
      </c>
      <c r="K2963" s="4">
        <f>'Main Data (2)'!$F2963*'Main Data (2)'!$G2963</f>
        <v>42379.86</v>
      </c>
      <c r="L2963" s="7" t="str">
        <f t="shared" si="46"/>
        <v>No</v>
      </c>
    </row>
    <row r="2964" spans="1:12" x14ac:dyDescent="0.25">
      <c r="A2964" s="2" t="s">
        <v>55</v>
      </c>
      <c r="B2964" s="2" t="s">
        <v>17</v>
      </c>
      <c r="C2964" s="2" t="s">
        <v>32</v>
      </c>
      <c r="D2964" s="2">
        <v>280</v>
      </c>
      <c r="E2964" s="2">
        <v>64</v>
      </c>
      <c r="F2964" s="2">
        <v>97</v>
      </c>
      <c r="G2964" s="2">
        <v>87.03</v>
      </c>
      <c r="H2964" s="3">
        <v>45108</v>
      </c>
      <c r="I2964" s="2">
        <f>'Main Data (2)'!$D2964-'Main Data (2)'!$F2964</f>
        <v>183</v>
      </c>
      <c r="J2964" s="2">
        <f>'Main Data (2)'!$D2964*'Main Data (2)'!$G2964</f>
        <v>24368.400000000001</v>
      </c>
      <c r="K2964" s="2">
        <f>'Main Data (2)'!$F2964*'Main Data (2)'!$G2964</f>
        <v>8441.91</v>
      </c>
      <c r="L2964" s="6" t="str">
        <f t="shared" si="46"/>
        <v>No</v>
      </c>
    </row>
    <row r="2965" spans="1:12" x14ac:dyDescent="0.25">
      <c r="A2965" s="4" t="s">
        <v>58</v>
      </c>
      <c r="B2965" s="4" t="s">
        <v>12</v>
      </c>
      <c r="C2965" s="4" t="s">
        <v>32</v>
      </c>
      <c r="D2965" s="4">
        <v>267</v>
      </c>
      <c r="E2965" s="4">
        <v>25</v>
      </c>
      <c r="F2965" s="4">
        <v>257</v>
      </c>
      <c r="G2965" s="4">
        <v>475.2</v>
      </c>
      <c r="H2965" s="5">
        <v>45008</v>
      </c>
      <c r="I2965" s="4">
        <f>'Main Data (2)'!$D2965-'Main Data (2)'!$F2965</f>
        <v>10</v>
      </c>
      <c r="J2965" s="4">
        <f>'Main Data (2)'!$D2965*'Main Data (2)'!$G2965</f>
        <v>126878.39999999999</v>
      </c>
      <c r="K2965" s="4">
        <f>'Main Data (2)'!$F2965*'Main Data (2)'!$G2965</f>
        <v>122126.39999999999</v>
      </c>
      <c r="L2965" s="7" t="str">
        <f t="shared" si="46"/>
        <v>No</v>
      </c>
    </row>
    <row r="2966" spans="1:12" x14ac:dyDescent="0.25">
      <c r="A2966" s="2" t="s">
        <v>78</v>
      </c>
      <c r="B2966" s="2" t="s">
        <v>26</v>
      </c>
      <c r="C2966" s="2" t="s">
        <v>32</v>
      </c>
      <c r="D2966" s="2">
        <v>362</v>
      </c>
      <c r="E2966" s="2">
        <v>75</v>
      </c>
      <c r="F2966" s="2">
        <v>147</v>
      </c>
      <c r="G2966" s="2">
        <v>135.56</v>
      </c>
      <c r="H2966" s="3">
        <v>44966</v>
      </c>
      <c r="I2966" s="2">
        <f>'Main Data (2)'!$D2966-'Main Data (2)'!$F2966</f>
        <v>215</v>
      </c>
      <c r="J2966" s="2">
        <f>'Main Data (2)'!$D2966*'Main Data (2)'!$G2966</f>
        <v>49072.72</v>
      </c>
      <c r="K2966" s="2">
        <f>'Main Data (2)'!$F2966*'Main Data (2)'!$G2966</f>
        <v>19927.32</v>
      </c>
      <c r="L2966" s="6" t="str">
        <f t="shared" si="46"/>
        <v>No</v>
      </c>
    </row>
    <row r="2967" spans="1:12" x14ac:dyDescent="0.25">
      <c r="A2967" s="4" t="s">
        <v>83</v>
      </c>
      <c r="B2967" s="4" t="s">
        <v>14</v>
      </c>
      <c r="C2967" s="4" t="s">
        <v>32</v>
      </c>
      <c r="D2967" s="4">
        <v>312</v>
      </c>
      <c r="E2967" s="4">
        <v>25</v>
      </c>
      <c r="F2967" s="4">
        <v>145</v>
      </c>
      <c r="G2967" s="4">
        <v>435.51</v>
      </c>
      <c r="H2967" s="5">
        <v>45285</v>
      </c>
      <c r="I2967" s="4">
        <f>'Main Data (2)'!$D2967-'Main Data (2)'!$F2967</f>
        <v>167</v>
      </c>
      <c r="J2967" s="4">
        <f>'Main Data (2)'!$D2967*'Main Data (2)'!$G2967</f>
        <v>135879.12</v>
      </c>
      <c r="K2967" s="4">
        <f>'Main Data (2)'!$F2967*'Main Data (2)'!$G2967</f>
        <v>63148.95</v>
      </c>
      <c r="L2967" s="7" t="str">
        <f t="shared" si="46"/>
        <v>No</v>
      </c>
    </row>
    <row r="2968" spans="1:12" x14ac:dyDescent="0.25">
      <c r="A2968" s="2" t="s">
        <v>86</v>
      </c>
      <c r="B2968" s="2" t="s">
        <v>28</v>
      </c>
      <c r="C2968" s="2" t="s">
        <v>32</v>
      </c>
      <c r="D2968" s="2">
        <v>532</v>
      </c>
      <c r="E2968" s="2">
        <v>26</v>
      </c>
      <c r="F2968" s="2">
        <v>235</v>
      </c>
      <c r="G2968" s="2">
        <v>389.66</v>
      </c>
      <c r="H2968" s="3">
        <v>45192</v>
      </c>
      <c r="I2968" s="2">
        <f>'Main Data (2)'!$D2968-'Main Data (2)'!$F2968</f>
        <v>297</v>
      </c>
      <c r="J2968" s="2">
        <f>'Main Data (2)'!$D2968*'Main Data (2)'!$G2968</f>
        <v>207299.12000000002</v>
      </c>
      <c r="K2968" s="2">
        <f>'Main Data (2)'!$F2968*'Main Data (2)'!$G2968</f>
        <v>91570.1</v>
      </c>
      <c r="L2968" s="6" t="str">
        <f t="shared" si="46"/>
        <v>No</v>
      </c>
    </row>
    <row r="2969" spans="1:12" x14ac:dyDescent="0.25">
      <c r="A2969" s="4" t="s">
        <v>89</v>
      </c>
      <c r="B2969" s="4" t="s">
        <v>37</v>
      </c>
      <c r="C2969" s="4" t="s">
        <v>32</v>
      </c>
      <c r="D2969" s="4">
        <v>228</v>
      </c>
      <c r="E2969" s="4">
        <v>48</v>
      </c>
      <c r="F2969" s="4">
        <v>49</v>
      </c>
      <c r="G2969" s="4">
        <v>117.97</v>
      </c>
      <c r="H2969" s="5">
        <v>45220</v>
      </c>
      <c r="I2969" s="4">
        <f>'Main Data (2)'!$D2969-'Main Data (2)'!$F2969</f>
        <v>179</v>
      </c>
      <c r="J2969" s="4">
        <f>'Main Data (2)'!$D2969*'Main Data (2)'!$G2969</f>
        <v>26897.16</v>
      </c>
      <c r="K2969" s="4">
        <f>'Main Data (2)'!$F2969*'Main Data (2)'!$G2969</f>
        <v>5780.53</v>
      </c>
      <c r="L2969" s="7" t="str">
        <f t="shared" si="46"/>
        <v>No</v>
      </c>
    </row>
    <row r="2970" spans="1:12" x14ac:dyDescent="0.25">
      <c r="A2970" s="2" t="s">
        <v>90</v>
      </c>
      <c r="B2970" s="2" t="s">
        <v>14</v>
      </c>
      <c r="C2970" s="2" t="s">
        <v>32</v>
      </c>
      <c r="D2970" s="2">
        <v>427</v>
      </c>
      <c r="E2970" s="2">
        <v>26</v>
      </c>
      <c r="F2970" s="2">
        <v>221</v>
      </c>
      <c r="G2970" s="2">
        <v>202.79</v>
      </c>
      <c r="H2970" s="3">
        <v>45162</v>
      </c>
      <c r="I2970" s="2">
        <f>'Main Data (2)'!$D2970-'Main Data (2)'!$F2970</f>
        <v>206</v>
      </c>
      <c r="J2970" s="2">
        <f>'Main Data (2)'!$D2970*'Main Data (2)'!$G2970</f>
        <v>86591.33</v>
      </c>
      <c r="K2970" s="2">
        <f>'Main Data (2)'!$F2970*'Main Data (2)'!$G2970</f>
        <v>44816.59</v>
      </c>
      <c r="L2970" s="6" t="str">
        <f t="shared" si="46"/>
        <v>No</v>
      </c>
    </row>
    <row r="2971" spans="1:12" x14ac:dyDescent="0.25">
      <c r="A2971" s="4" t="s">
        <v>92</v>
      </c>
      <c r="B2971" s="4" t="s">
        <v>12</v>
      </c>
      <c r="C2971" s="4" t="s">
        <v>32</v>
      </c>
      <c r="D2971" s="4">
        <v>410</v>
      </c>
      <c r="E2971" s="4">
        <v>75</v>
      </c>
      <c r="F2971" s="4">
        <v>251</v>
      </c>
      <c r="G2971" s="4">
        <v>403.07</v>
      </c>
      <c r="H2971" s="5">
        <v>44974</v>
      </c>
      <c r="I2971" s="4">
        <f>'Main Data (2)'!$D2971-'Main Data (2)'!$F2971</f>
        <v>159</v>
      </c>
      <c r="J2971" s="4">
        <f>'Main Data (2)'!$D2971*'Main Data (2)'!$G2971</f>
        <v>165258.70000000001</v>
      </c>
      <c r="K2971" s="4">
        <f>'Main Data (2)'!$F2971*'Main Data (2)'!$G2971</f>
        <v>101170.56999999999</v>
      </c>
      <c r="L2971" s="7" t="str">
        <f t="shared" si="46"/>
        <v>No</v>
      </c>
    </row>
    <row r="2972" spans="1:12" x14ac:dyDescent="0.25">
      <c r="A2972" s="2" t="s">
        <v>95</v>
      </c>
      <c r="B2972" s="2" t="s">
        <v>35</v>
      </c>
      <c r="C2972" s="2" t="s">
        <v>32</v>
      </c>
      <c r="D2972" s="2">
        <v>447</v>
      </c>
      <c r="E2972" s="2">
        <v>25</v>
      </c>
      <c r="F2972" s="2">
        <v>158</v>
      </c>
      <c r="G2972" s="2">
        <v>68.03</v>
      </c>
      <c r="H2972" s="3">
        <v>45268</v>
      </c>
      <c r="I2972" s="2">
        <f>'Main Data (2)'!$D2972-'Main Data (2)'!$F2972</f>
        <v>289</v>
      </c>
      <c r="J2972" s="2">
        <f>'Main Data (2)'!$D2972*'Main Data (2)'!$G2972</f>
        <v>30409.41</v>
      </c>
      <c r="K2972" s="2">
        <f>'Main Data (2)'!$F2972*'Main Data (2)'!$G2972</f>
        <v>10748.74</v>
      </c>
      <c r="L2972" s="6" t="str">
        <f t="shared" si="46"/>
        <v>No</v>
      </c>
    </row>
    <row r="2973" spans="1:12" x14ac:dyDescent="0.25">
      <c r="A2973" s="4" t="s">
        <v>97</v>
      </c>
      <c r="B2973" s="4" t="s">
        <v>28</v>
      </c>
      <c r="C2973" s="4" t="s">
        <v>32</v>
      </c>
      <c r="D2973" s="4">
        <v>199</v>
      </c>
      <c r="E2973" s="4">
        <v>67</v>
      </c>
      <c r="F2973" s="4">
        <v>188</v>
      </c>
      <c r="G2973" s="4">
        <v>416.69</v>
      </c>
      <c r="H2973" s="5">
        <v>44975</v>
      </c>
      <c r="I2973" s="4">
        <f>'Main Data (2)'!$D2973-'Main Data (2)'!$F2973</f>
        <v>11</v>
      </c>
      <c r="J2973" s="4">
        <f>'Main Data (2)'!$D2973*'Main Data (2)'!$G2973</f>
        <v>82921.31</v>
      </c>
      <c r="K2973" s="4">
        <f>'Main Data (2)'!$F2973*'Main Data (2)'!$G2973</f>
        <v>78337.72</v>
      </c>
      <c r="L2973" s="7" t="str">
        <f t="shared" si="46"/>
        <v>No</v>
      </c>
    </row>
    <row r="2974" spans="1:12" x14ac:dyDescent="0.25">
      <c r="A2974" s="2" t="s">
        <v>98</v>
      </c>
      <c r="B2974" s="2" t="s">
        <v>35</v>
      </c>
      <c r="C2974" s="2" t="s">
        <v>32</v>
      </c>
      <c r="D2974" s="2">
        <v>213</v>
      </c>
      <c r="E2974" s="2">
        <v>91</v>
      </c>
      <c r="F2974" s="2">
        <v>152</v>
      </c>
      <c r="G2974" s="2">
        <v>355.76</v>
      </c>
      <c r="H2974" s="3">
        <v>45229</v>
      </c>
      <c r="I2974" s="2">
        <f>'Main Data (2)'!$D2974-'Main Data (2)'!$F2974</f>
        <v>61</v>
      </c>
      <c r="J2974" s="2">
        <f>'Main Data (2)'!$D2974*'Main Data (2)'!$G2974</f>
        <v>75776.88</v>
      </c>
      <c r="K2974" s="2">
        <f>'Main Data (2)'!$F2974*'Main Data (2)'!$G2974</f>
        <v>54075.519999999997</v>
      </c>
      <c r="L2974" s="6" t="str">
        <f t="shared" si="46"/>
        <v>No</v>
      </c>
    </row>
    <row r="2975" spans="1:12" x14ac:dyDescent="0.25">
      <c r="A2975" s="4" t="s">
        <v>99</v>
      </c>
      <c r="B2975" s="4" t="s">
        <v>26</v>
      </c>
      <c r="C2975" s="4" t="s">
        <v>32</v>
      </c>
      <c r="D2975" s="4">
        <v>164</v>
      </c>
      <c r="E2975" s="4">
        <v>63</v>
      </c>
      <c r="F2975" s="4">
        <v>45</v>
      </c>
      <c r="G2975" s="4">
        <v>359.73</v>
      </c>
      <c r="H2975" s="5">
        <v>45189</v>
      </c>
      <c r="I2975" s="4">
        <f>'Main Data (2)'!$D2975-'Main Data (2)'!$F2975</f>
        <v>119</v>
      </c>
      <c r="J2975" s="4">
        <f>'Main Data (2)'!$D2975*'Main Data (2)'!$G2975</f>
        <v>58995.72</v>
      </c>
      <c r="K2975" s="4">
        <f>'Main Data (2)'!$F2975*'Main Data (2)'!$G2975</f>
        <v>16187.85</v>
      </c>
      <c r="L2975" s="7" t="str">
        <f t="shared" si="46"/>
        <v>No</v>
      </c>
    </row>
    <row r="2976" spans="1:12" x14ac:dyDescent="0.25">
      <c r="A2976" s="2" t="s">
        <v>101</v>
      </c>
      <c r="B2976" s="2" t="s">
        <v>17</v>
      </c>
      <c r="C2976" s="2" t="s">
        <v>32</v>
      </c>
      <c r="D2976" s="2">
        <v>316</v>
      </c>
      <c r="E2976" s="2">
        <v>88</v>
      </c>
      <c r="F2976" s="2">
        <v>110</v>
      </c>
      <c r="G2976" s="2">
        <v>77.849999999999994</v>
      </c>
      <c r="H2976" s="3">
        <v>45223</v>
      </c>
      <c r="I2976" s="2">
        <f>'Main Data (2)'!$D2976-'Main Data (2)'!$F2976</f>
        <v>206</v>
      </c>
      <c r="J2976" s="2">
        <f>'Main Data (2)'!$D2976*'Main Data (2)'!$G2976</f>
        <v>24600.6</v>
      </c>
      <c r="K2976" s="2">
        <f>'Main Data (2)'!$F2976*'Main Data (2)'!$G2976</f>
        <v>8563.5</v>
      </c>
      <c r="L2976" s="6" t="str">
        <f t="shared" si="46"/>
        <v>No</v>
      </c>
    </row>
    <row r="2977" spans="1:12" x14ac:dyDescent="0.25">
      <c r="A2977" s="4" t="s">
        <v>102</v>
      </c>
      <c r="B2977" s="4" t="s">
        <v>17</v>
      </c>
      <c r="C2977" s="4" t="s">
        <v>32</v>
      </c>
      <c r="D2977" s="4">
        <v>453</v>
      </c>
      <c r="E2977" s="4">
        <v>20</v>
      </c>
      <c r="F2977" s="4">
        <v>223</v>
      </c>
      <c r="G2977" s="4">
        <v>429.95</v>
      </c>
      <c r="H2977" s="5">
        <v>45276</v>
      </c>
      <c r="I2977" s="4">
        <f>'Main Data (2)'!$D2977-'Main Data (2)'!$F2977</f>
        <v>230</v>
      </c>
      <c r="J2977" s="4">
        <f>'Main Data (2)'!$D2977*'Main Data (2)'!$G2977</f>
        <v>194767.35</v>
      </c>
      <c r="K2977" s="4">
        <f>'Main Data (2)'!$F2977*'Main Data (2)'!$G2977</f>
        <v>95878.849999999991</v>
      </c>
      <c r="L2977" s="7" t="str">
        <f t="shared" si="46"/>
        <v>No</v>
      </c>
    </row>
    <row r="2978" spans="1:12" x14ac:dyDescent="0.25">
      <c r="A2978" s="2" t="s">
        <v>104</v>
      </c>
      <c r="B2978" s="2" t="s">
        <v>48</v>
      </c>
      <c r="C2978" s="2" t="s">
        <v>32</v>
      </c>
      <c r="D2978" s="2">
        <v>295</v>
      </c>
      <c r="E2978" s="2">
        <v>34</v>
      </c>
      <c r="F2978" s="2">
        <v>61</v>
      </c>
      <c r="G2978" s="2">
        <v>311.73</v>
      </c>
      <c r="H2978" s="3">
        <v>45205</v>
      </c>
      <c r="I2978" s="2">
        <f>'Main Data (2)'!$D2978-'Main Data (2)'!$F2978</f>
        <v>234</v>
      </c>
      <c r="J2978" s="2">
        <f>'Main Data (2)'!$D2978*'Main Data (2)'!$G2978</f>
        <v>91960.35</v>
      </c>
      <c r="K2978" s="2">
        <f>'Main Data (2)'!$F2978*'Main Data (2)'!$G2978</f>
        <v>19015.530000000002</v>
      </c>
      <c r="L2978" s="6" t="str">
        <f t="shared" si="46"/>
        <v>No</v>
      </c>
    </row>
    <row r="2979" spans="1:12" x14ac:dyDescent="0.25">
      <c r="A2979" s="4" t="s">
        <v>109</v>
      </c>
      <c r="B2979" s="4" t="s">
        <v>26</v>
      </c>
      <c r="C2979" s="4" t="s">
        <v>32</v>
      </c>
      <c r="D2979" s="4">
        <v>364</v>
      </c>
      <c r="E2979" s="4">
        <v>34</v>
      </c>
      <c r="F2979" s="4">
        <v>119</v>
      </c>
      <c r="G2979" s="4">
        <v>451.74</v>
      </c>
      <c r="H2979" s="5">
        <v>44987</v>
      </c>
      <c r="I2979" s="4">
        <f>'Main Data (2)'!$D2979-'Main Data (2)'!$F2979</f>
        <v>245</v>
      </c>
      <c r="J2979" s="4">
        <f>'Main Data (2)'!$D2979*'Main Data (2)'!$G2979</f>
        <v>164433.36000000002</v>
      </c>
      <c r="K2979" s="4">
        <f>'Main Data (2)'!$F2979*'Main Data (2)'!$G2979</f>
        <v>53757.06</v>
      </c>
      <c r="L2979" s="7" t="str">
        <f t="shared" si="46"/>
        <v>No</v>
      </c>
    </row>
    <row r="2980" spans="1:12" x14ac:dyDescent="0.25">
      <c r="A2980" s="2" t="s">
        <v>116</v>
      </c>
      <c r="B2980" s="2" t="s">
        <v>21</v>
      </c>
      <c r="C2980" s="2" t="s">
        <v>32</v>
      </c>
      <c r="D2980" s="2">
        <v>181</v>
      </c>
      <c r="E2980" s="2">
        <v>53</v>
      </c>
      <c r="F2980" s="2">
        <v>134</v>
      </c>
      <c r="G2980" s="2">
        <v>465.1</v>
      </c>
      <c r="H2980" s="3">
        <v>45234</v>
      </c>
      <c r="I2980" s="2">
        <f>'Main Data (2)'!$D2980-'Main Data (2)'!$F2980</f>
        <v>47</v>
      </c>
      <c r="J2980" s="2">
        <f>'Main Data (2)'!$D2980*'Main Data (2)'!$G2980</f>
        <v>84183.1</v>
      </c>
      <c r="K2980" s="2">
        <f>'Main Data (2)'!$F2980*'Main Data (2)'!$G2980</f>
        <v>62323.4</v>
      </c>
      <c r="L2980" s="6" t="str">
        <f t="shared" si="46"/>
        <v>No</v>
      </c>
    </row>
    <row r="2981" spans="1:12" x14ac:dyDescent="0.25">
      <c r="A2981" s="4" t="s">
        <v>119</v>
      </c>
      <c r="B2981" s="4" t="s">
        <v>37</v>
      </c>
      <c r="C2981" s="4" t="s">
        <v>32</v>
      </c>
      <c r="D2981" s="4">
        <v>231</v>
      </c>
      <c r="E2981" s="4">
        <v>71</v>
      </c>
      <c r="F2981" s="4">
        <v>137</v>
      </c>
      <c r="G2981" s="4">
        <v>277.27</v>
      </c>
      <c r="H2981" s="5">
        <v>44938</v>
      </c>
      <c r="I2981" s="4">
        <f>'Main Data (2)'!$D2981-'Main Data (2)'!$F2981</f>
        <v>94</v>
      </c>
      <c r="J2981" s="4">
        <f>'Main Data (2)'!$D2981*'Main Data (2)'!$G2981</f>
        <v>64049.369999999995</v>
      </c>
      <c r="K2981" s="4">
        <f>'Main Data (2)'!$F2981*'Main Data (2)'!$G2981</f>
        <v>37985.99</v>
      </c>
      <c r="L2981" s="7" t="str">
        <f t="shared" si="46"/>
        <v>No</v>
      </c>
    </row>
    <row r="2982" spans="1:12" x14ac:dyDescent="0.25">
      <c r="A2982" s="2" t="s">
        <v>121</v>
      </c>
      <c r="B2982" s="2" t="s">
        <v>35</v>
      </c>
      <c r="C2982" s="2" t="s">
        <v>32</v>
      </c>
      <c r="D2982" s="2">
        <v>192</v>
      </c>
      <c r="E2982" s="2">
        <v>85</v>
      </c>
      <c r="F2982" s="2">
        <v>162</v>
      </c>
      <c r="G2982" s="2">
        <v>33.06</v>
      </c>
      <c r="H2982" s="3">
        <v>45167</v>
      </c>
      <c r="I2982" s="2">
        <f>'Main Data (2)'!$D2982-'Main Data (2)'!$F2982</f>
        <v>30</v>
      </c>
      <c r="J2982" s="2">
        <f>'Main Data (2)'!$D2982*'Main Data (2)'!$G2982</f>
        <v>6347.52</v>
      </c>
      <c r="K2982" s="2">
        <f>'Main Data (2)'!$F2982*'Main Data (2)'!$G2982</f>
        <v>5355.72</v>
      </c>
      <c r="L2982" s="6" t="str">
        <f t="shared" si="46"/>
        <v>No</v>
      </c>
    </row>
    <row r="2983" spans="1:12" x14ac:dyDescent="0.25">
      <c r="A2983" s="4" t="s">
        <v>123</v>
      </c>
      <c r="B2983" s="4" t="s">
        <v>37</v>
      </c>
      <c r="C2983" s="4" t="s">
        <v>32</v>
      </c>
      <c r="D2983" s="4">
        <v>348</v>
      </c>
      <c r="E2983" s="4">
        <v>91</v>
      </c>
      <c r="F2983" s="4">
        <v>289</v>
      </c>
      <c r="G2983" s="4">
        <v>200.25</v>
      </c>
      <c r="H2983" s="5">
        <v>44992</v>
      </c>
      <c r="I2983" s="4">
        <f>'Main Data (2)'!$D2983-'Main Data (2)'!$F2983</f>
        <v>59</v>
      </c>
      <c r="J2983" s="4">
        <f>'Main Data (2)'!$D2983*'Main Data (2)'!$G2983</f>
        <v>69687</v>
      </c>
      <c r="K2983" s="4">
        <f>'Main Data (2)'!$F2983*'Main Data (2)'!$G2983</f>
        <v>57872.25</v>
      </c>
      <c r="L2983" s="7" t="str">
        <f t="shared" si="46"/>
        <v>No</v>
      </c>
    </row>
    <row r="2984" spans="1:12" x14ac:dyDescent="0.25">
      <c r="A2984" s="2" t="s">
        <v>125</v>
      </c>
      <c r="B2984" s="2" t="s">
        <v>28</v>
      </c>
      <c r="C2984" s="2" t="s">
        <v>32</v>
      </c>
      <c r="D2984" s="2">
        <v>343</v>
      </c>
      <c r="E2984" s="2">
        <v>76</v>
      </c>
      <c r="F2984" s="2">
        <v>220</v>
      </c>
      <c r="G2984" s="2">
        <v>350.5</v>
      </c>
      <c r="H2984" s="3">
        <v>45137</v>
      </c>
      <c r="I2984" s="2">
        <f>'Main Data (2)'!$D2984-'Main Data (2)'!$F2984</f>
        <v>123</v>
      </c>
      <c r="J2984" s="2">
        <f>'Main Data (2)'!$D2984*'Main Data (2)'!$G2984</f>
        <v>120221.5</v>
      </c>
      <c r="K2984" s="2">
        <f>'Main Data (2)'!$F2984*'Main Data (2)'!$G2984</f>
        <v>77110</v>
      </c>
      <c r="L2984" s="6" t="str">
        <f t="shared" si="46"/>
        <v>No</v>
      </c>
    </row>
    <row r="2985" spans="1:12" x14ac:dyDescent="0.25">
      <c r="A2985" s="4" t="s">
        <v>133</v>
      </c>
      <c r="B2985" s="4" t="s">
        <v>37</v>
      </c>
      <c r="C2985" s="4" t="s">
        <v>32</v>
      </c>
      <c r="D2985" s="4">
        <v>454</v>
      </c>
      <c r="E2985" s="4">
        <v>43</v>
      </c>
      <c r="F2985" s="4">
        <v>233</v>
      </c>
      <c r="G2985" s="4">
        <v>44.99</v>
      </c>
      <c r="H2985" s="5">
        <v>45171</v>
      </c>
      <c r="I2985" s="4">
        <f>'Main Data (2)'!$D2985-'Main Data (2)'!$F2985</f>
        <v>221</v>
      </c>
      <c r="J2985" s="4">
        <f>'Main Data (2)'!$D2985*'Main Data (2)'!$G2985</f>
        <v>20425.46</v>
      </c>
      <c r="K2985" s="4">
        <f>'Main Data (2)'!$F2985*'Main Data (2)'!$G2985</f>
        <v>10482.67</v>
      </c>
      <c r="L2985" s="7" t="str">
        <f t="shared" si="46"/>
        <v>No</v>
      </c>
    </row>
    <row r="2986" spans="1:12" x14ac:dyDescent="0.25">
      <c r="A2986" s="2" t="s">
        <v>143</v>
      </c>
      <c r="B2986" s="2" t="s">
        <v>26</v>
      </c>
      <c r="C2986" s="2" t="s">
        <v>32</v>
      </c>
      <c r="D2986" s="2">
        <v>105</v>
      </c>
      <c r="E2986" s="2">
        <v>61</v>
      </c>
      <c r="F2986" s="2">
        <v>21</v>
      </c>
      <c r="G2986" s="2">
        <v>99.34</v>
      </c>
      <c r="H2986" s="3">
        <v>45034</v>
      </c>
      <c r="I2986" s="2">
        <f>'Main Data (2)'!$D2986-'Main Data (2)'!$F2986</f>
        <v>84</v>
      </c>
      <c r="J2986" s="2">
        <f>'Main Data (2)'!$D2986*'Main Data (2)'!$G2986</f>
        <v>10430.700000000001</v>
      </c>
      <c r="K2986" s="2">
        <f>'Main Data (2)'!$F2986*'Main Data (2)'!$G2986</f>
        <v>2086.14</v>
      </c>
      <c r="L2986" s="6" t="str">
        <f t="shared" si="46"/>
        <v>No</v>
      </c>
    </row>
    <row r="2987" spans="1:12" x14ac:dyDescent="0.25">
      <c r="A2987" s="4" t="s">
        <v>164</v>
      </c>
      <c r="B2987" s="4" t="s">
        <v>37</v>
      </c>
      <c r="C2987" s="4" t="s">
        <v>32</v>
      </c>
      <c r="D2987" s="4">
        <v>399</v>
      </c>
      <c r="E2987" s="4">
        <v>43</v>
      </c>
      <c r="F2987" s="4">
        <v>251</v>
      </c>
      <c r="G2987" s="4">
        <v>208.31</v>
      </c>
      <c r="H2987" s="5">
        <v>45012</v>
      </c>
      <c r="I2987" s="4">
        <f>'Main Data (2)'!$D2987-'Main Data (2)'!$F2987</f>
        <v>148</v>
      </c>
      <c r="J2987" s="4">
        <f>'Main Data (2)'!$D2987*'Main Data (2)'!$G2987</f>
        <v>83115.69</v>
      </c>
      <c r="K2987" s="4">
        <f>'Main Data (2)'!$F2987*'Main Data (2)'!$G2987</f>
        <v>52285.81</v>
      </c>
      <c r="L2987" s="7" t="str">
        <f t="shared" si="46"/>
        <v>No</v>
      </c>
    </row>
    <row r="2988" spans="1:12" x14ac:dyDescent="0.25">
      <c r="A2988" s="2" t="s">
        <v>174</v>
      </c>
      <c r="B2988" s="2" t="s">
        <v>48</v>
      </c>
      <c r="C2988" s="2" t="s">
        <v>32</v>
      </c>
      <c r="D2988" s="2">
        <v>445</v>
      </c>
      <c r="E2988" s="2">
        <v>50</v>
      </c>
      <c r="F2988" s="2">
        <v>176</v>
      </c>
      <c r="G2988" s="2">
        <v>327.58999999999997</v>
      </c>
      <c r="H2988" s="3">
        <v>45250</v>
      </c>
      <c r="I2988" s="2">
        <f>'Main Data (2)'!$D2988-'Main Data (2)'!$F2988</f>
        <v>269</v>
      </c>
      <c r="J2988" s="2">
        <f>'Main Data (2)'!$D2988*'Main Data (2)'!$G2988</f>
        <v>145777.54999999999</v>
      </c>
      <c r="K2988" s="2">
        <f>'Main Data (2)'!$F2988*'Main Data (2)'!$G2988</f>
        <v>57655.839999999997</v>
      </c>
      <c r="L2988" s="6" t="str">
        <f t="shared" si="46"/>
        <v>No</v>
      </c>
    </row>
    <row r="2989" spans="1:12" x14ac:dyDescent="0.25">
      <c r="A2989" s="4" t="s">
        <v>175</v>
      </c>
      <c r="B2989" s="4" t="s">
        <v>28</v>
      </c>
      <c r="C2989" s="4" t="s">
        <v>32</v>
      </c>
      <c r="D2989" s="4">
        <v>209</v>
      </c>
      <c r="E2989" s="4">
        <v>54</v>
      </c>
      <c r="F2989" s="4">
        <v>85</v>
      </c>
      <c r="G2989" s="4">
        <v>386.36</v>
      </c>
      <c r="H2989" s="5">
        <v>45138</v>
      </c>
      <c r="I2989" s="4">
        <f>'Main Data (2)'!$D2989-'Main Data (2)'!$F2989</f>
        <v>124</v>
      </c>
      <c r="J2989" s="4">
        <f>'Main Data (2)'!$D2989*'Main Data (2)'!$G2989</f>
        <v>80749.240000000005</v>
      </c>
      <c r="K2989" s="4">
        <f>'Main Data (2)'!$F2989*'Main Data (2)'!$G2989</f>
        <v>32840.6</v>
      </c>
      <c r="L2989" s="7" t="str">
        <f t="shared" si="46"/>
        <v>No</v>
      </c>
    </row>
    <row r="2990" spans="1:12" x14ac:dyDescent="0.25">
      <c r="A2990" s="2" t="s">
        <v>180</v>
      </c>
      <c r="B2990" s="2" t="s">
        <v>12</v>
      </c>
      <c r="C2990" s="2" t="s">
        <v>32</v>
      </c>
      <c r="D2990" s="2">
        <v>145</v>
      </c>
      <c r="E2990" s="2">
        <v>24</v>
      </c>
      <c r="F2990" s="2">
        <v>110</v>
      </c>
      <c r="G2990" s="2">
        <v>441.39</v>
      </c>
      <c r="H2990" s="3">
        <v>45153</v>
      </c>
      <c r="I2990" s="2">
        <f>'Main Data (2)'!$D2990-'Main Data (2)'!$F2990</f>
        <v>35</v>
      </c>
      <c r="J2990" s="2">
        <f>'Main Data (2)'!$D2990*'Main Data (2)'!$G2990</f>
        <v>64001.549999999996</v>
      </c>
      <c r="K2990" s="2">
        <f>'Main Data (2)'!$F2990*'Main Data (2)'!$G2990</f>
        <v>48552.9</v>
      </c>
      <c r="L2990" s="6" t="str">
        <f t="shared" si="46"/>
        <v>No</v>
      </c>
    </row>
    <row r="2991" spans="1:12" x14ac:dyDescent="0.25">
      <c r="A2991" s="4" t="s">
        <v>182</v>
      </c>
      <c r="B2991" s="4" t="s">
        <v>14</v>
      </c>
      <c r="C2991" s="4" t="s">
        <v>32</v>
      </c>
      <c r="D2991" s="4">
        <v>227</v>
      </c>
      <c r="E2991" s="4">
        <v>59</v>
      </c>
      <c r="F2991" s="4">
        <v>221</v>
      </c>
      <c r="G2991" s="4">
        <v>460.58</v>
      </c>
      <c r="H2991" s="5">
        <v>45282</v>
      </c>
      <c r="I2991" s="4">
        <f>'Main Data (2)'!$D2991-'Main Data (2)'!$F2991</f>
        <v>6</v>
      </c>
      <c r="J2991" s="4">
        <f>'Main Data (2)'!$D2991*'Main Data (2)'!$G2991</f>
        <v>104551.66</v>
      </c>
      <c r="K2991" s="4">
        <f>'Main Data (2)'!$F2991*'Main Data (2)'!$G2991</f>
        <v>101788.18</v>
      </c>
      <c r="L2991" s="7" t="str">
        <f t="shared" si="46"/>
        <v>No</v>
      </c>
    </row>
    <row r="2992" spans="1:12" x14ac:dyDescent="0.25">
      <c r="A2992" s="2" t="s">
        <v>190</v>
      </c>
      <c r="B2992" s="2" t="s">
        <v>8</v>
      </c>
      <c r="C2992" s="2" t="s">
        <v>32</v>
      </c>
      <c r="D2992" s="2">
        <v>451</v>
      </c>
      <c r="E2992" s="2">
        <v>35</v>
      </c>
      <c r="F2992" s="2">
        <v>256</v>
      </c>
      <c r="G2992" s="2">
        <v>141.4</v>
      </c>
      <c r="H2992" s="3">
        <v>45051</v>
      </c>
      <c r="I2992" s="2">
        <f>'Main Data (2)'!$D2992-'Main Data (2)'!$F2992</f>
        <v>195</v>
      </c>
      <c r="J2992" s="2">
        <f>'Main Data (2)'!$D2992*'Main Data (2)'!$G2992</f>
        <v>63771.4</v>
      </c>
      <c r="K2992" s="2">
        <f>'Main Data (2)'!$F2992*'Main Data (2)'!$G2992</f>
        <v>36198.400000000001</v>
      </c>
      <c r="L2992" s="6" t="str">
        <f t="shared" si="46"/>
        <v>No</v>
      </c>
    </row>
    <row r="2993" spans="1:12" x14ac:dyDescent="0.25">
      <c r="A2993" s="4" t="s">
        <v>191</v>
      </c>
      <c r="B2993" s="4" t="s">
        <v>26</v>
      </c>
      <c r="C2993" s="4" t="s">
        <v>32</v>
      </c>
      <c r="D2993" s="4">
        <v>134</v>
      </c>
      <c r="E2993" s="4">
        <v>48</v>
      </c>
      <c r="F2993" s="4">
        <v>11</v>
      </c>
      <c r="G2993" s="4">
        <v>410.74</v>
      </c>
      <c r="H2993" s="5">
        <v>45170</v>
      </c>
      <c r="I2993" s="4">
        <f>'Main Data (2)'!$D2993-'Main Data (2)'!$F2993</f>
        <v>123</v>
      </c>
      <c r="J2993" s="4">
        <f>'Main Data (2)'!$D2993*'Main Data (2)'!$G2993</f>
        <v>55039.16</v>
      </c>
      <c r="K2993" s="4">
        <f>'Main Data (2)'!$F2993*'Main Data (2)'!$G2993</f>
        <v>4518.1400000000003</v>
      </c>
      <c r="L2993" s="7" t="str">
        <f t="shared" si="46"/>
        <v>No</v>
      </c>
    </row>
    <row r="2994" spans="1:12" x14ac:dyDescent="0.25">
      <c r="A2994" s="2" t="s">
        <v>192</v>
      </c>
      <c r="B2994" s="2" t="s">
        <v>14</v>
      </c>
      <c r="C2994" s="2" t="s">
        <v>32</v>
      </c>
      <c r="D2994" s="2">
        <v>179</v>
      </c>
      <c r="E2994" s="2">
        <v>80</v>
      </c>
      <c r="F2994" s="2">
        <v>27</v>
      </c>
      <c r="G2994" s="2">
        <v>208.48</v>
      </c>
      <c r="H2994" s="3">
        <v>44983</v>
      </c>
      <c r="I2994" s="2">
        <f>'Main Data (2)'!$D2994-'Main Data (2)'!$F2994</f>
        <v>152</v>
      </c>
      <c r="J2994" s="2">
        <f>'Main Data (2)'!$D2994*'Main Data (2)'!$G2994</f>
        <v>37317.919999999998</v>
      </c>
      <c r="K2994" s="2">
        <f>'Main Data (2)'!$F2994*'Main Data (2)'!$G2994</f>
        <v>5628.96</v>
      </c>
      <c r="L2994" s="6" t="str">
        <f t="shared" si="46"/>
        <v>No</v>
      </c>
    </row>
    <row r="2995" spans="1:12" x14ac:dyDescent="0.25">
      <c r="A2995" s="4" t="s">
        <v>195</v>
      </c>
      <c r="B2995" s="4" t="s">
        <v>21</v>
      </c>
      <c r="C2995" s="4" t="s">
        <v>32</v>
      </c>
      <c r="D2995" s="4">
        <v>71</v>
      </c>
      <c r="E2995" s="4">
        <v>24</v>
      </c>
      <c r="F2995" s="4">
        <v>9</v>
      </c>
      <c r="G2995" s="4">
        <v>38.44</v>
      </c>
      <c r="H2995" s="5">
        <v>45008</v>
      </c>
      <c r="I2995" s="4">
        <f>'Main Data (2)'!$D2995-'Main Data (2)'!$F2995</f>
        <v>62</v>
      </c>
      <c r="J2995" s="4">
        <f>'Main Data (2)'!$D2995*'Main Data (2)'!$G2995</f>
        <v>2729.24</v>
      </c>
      <c r="K2995" s="4">
        <f>'Main Data (2)'!$F2995*'Main Data (2)'!$G2995</f>
        <v>345.96</v>
      </c>
      <c r="L2995" s="7" t="str">
        <f t="shared" si="46"/>
        <v>No</v>
      </c>
    </row>
    <row r="2996" spans="1:12" x14ac:dyDescent="0.25">
      <c r="A2996" s="2" t="s">
        <v>201</v>
      </c>
      <c r="B2996" s="2" t="s">
        <v>14</v>
      </c>
      <c r="C2996" s="2" t="s">
        <v>32</v>
      </c>
      <c r="D2996" s="2">
        <v>479</v>
      </c>
      <c r="E2996" s="2">
        <v>20</v>
      </c>
      <c r="F2996" s="2">
        <v>243</v>
      </c>
      <c r="G2996" s="2">
        <v>330.74</v>
      </c>
      <c r="H2996" s="3">
        <v>45259</v>
      </c>
      <c r="I2996" s="2">
        <f>'Main Data (2)'!$D2996-'Main Data (2)'!$F2996</f>
        <v>236</v>
      </c>
      <c r="J2996" s="2">
        <f>'Main Data (2)'!$D2996*'Main Data (2)'!$G2996</f>
        <v>158424.46</v>
      </c>
      <c r="K2996" s="2">
        <f>'Main Data (2)'!$F2996*'Main Data (2)'!$G2996</f>
        <v>80369.820000000007</v>
      </c>
      <c r="L2996" s="6" t="str">
        <f t="shared" si="46"/>
        <v>No</v>
      </c>
    </row>
    <row r="2997" spans="1:12" x14ac:dyDescent="0.25">
      <c r="A2997" s="4" t="s">
        <v>204</v>
      </c>
      <c r="B2997" s="4" t="s">
        <v>14</v>
      </c>
      <c r="C2997" s="4" t="s">
        <v>32</v>
      </c>
      <c r="D2997" s="4">
        <v>300</v>
      </c>
      <c r="E2997" s="4">
        <v>48</v>
      </c>
      <c r="F2997" s="4">
        <v>147</v>
      </c>
      <c r="G2997" s="4">
        <v>260.25</v>
      </c>
      <c r="H2997" s="5">
        <v>45163</v>
      </c>
      <c r="I2997" s="4">
        <f>'Main Data (2)'!$D2997-'Main Data (2)'!$F2997</f>
        <v>153</v>
      </c>
      <c r="J2997" s="4">
        <f>'Main Data (2)'!$D2997*'Main Data (2)'!$G2997</f>
        <v>78075</v>
      </c>
      <c r="K2997" s="4">
        <f>'Main Data (2)'!$F2997*'Main Data (2)'!$G2997</f>
        <v>38256.75</v>
      </c>
      <c r="L2997" s="7" t="str">
        <f t="shared" si="46"/>
        <v>No</v>
      </c>
    </row>
    <row r="2998" spans="1:12" x14ac:dyDescent="0.25">
      <c r="A2998" s="2" t="s">
        <v>207</v>
      </c>
      <c r="B2998" s="2" t="s">
        <v>21</v>
      </c>
      <c r="C2998" s="2" t="s">
        <v>32</v>
      </c>
      <c r="D2998" s="2">
        <v>302</v>
      </c>
      <c r="E2998" s="2">
        <v>97</v>
      </c>
      <c r="F2998" s="2">
        <v>293</v>
      </c>
      <c r="G2998" s="2">
        <v>284.64999999999998</v>
      </c>
      <c r="H2998" s="3">
        <v>44929</v>
      </c>
      <c r="I2998" s="2">
        <f>'Main Data (2)'!$D2998-'Main Data (2)'!$F2998</f>
        <v>9</v>
      </c>
      <c r="J2998" s="2">
        <f>'Main Data (2)'!$D2998*'Main Data (2)'!$G2998</f>
        <v>85964.299999999988</v>
      </c>
      <c r="K2998" s="2">
        <f>'Main Data (2)'!$F2998*'Main Data (2)'!$G2998</f>
        <v>83402.45</v>
      </c>
      <c r="L2998" s="6" t="str">
        <f t="shared" si="46"/>
        <v>No</v>
      </c>
    </row>
    <row r="2999" spans="1:12" x14ac:dyDescent="0.25">
      <c r="A2999" s="4" t="s">
        <v>212</v>
      </c>
      <c r="B2999" s="4" t="s">
        <v>17</v>
      </c>
      <c r="C2999" s="4" t="s">
        <v>32</v>
      </c>
      <c r="D2999" s="4">
        <v>134</v>
      </c>
      <c r="E2999" s="4">
        <v>71</v>
      </c>
      <c r="F2999" s="4">
        <v>7</v>
      </c>
      <c r="G2999" s="4">
        <v>399.72</v>
      </c>
      <c r="H2999" s="5">
        <v>45191</v>
      </c>
      <c r="I2999" s="4">
        <f>'Main Data (2)'!$D2999-'Main Data (2)'!$F2999</f>
        <v>127</v>
      </c>
      <c r="J2999" s="4">
        <f>'Main Data (2)'!$D2999*'Main Data (2)'!$G2999</f>
        <v>53562.48</v>
      </c>
      <c r="K2999" s="4">
        <f>'Main Data (2)'!$F2999*'Main Data (2)'!$G2999</f>
        <v>2798.04</v>
      </c>
      <c r="L2999" s="7" t="str">
        <f t="shared" si="46"/>
        <v>No</v>
      </c>
    </row>
    <row r="3000" spans="1:12" x14ac:dyDescent="0.25">
      <c r="A3000" s="2" t="s">
        <v>215</v>
      </c>
      <c r="B3000" s="2" t="s">
        <v>14</v>
      </c>
      <c r="C3000" s="2" t="s">
        <v>32</v>
      </c>
      <c r="D3000" s="2">
        <v>112</v>
      </c>
      <c r="E3000" s="2">
        <v>47</v>
      </c>
      <c r="F3000" s="2">
        <v>104</v>
      </c>
      <c r="G3000" s="2">
        <v>20.83</v>
      </c>
      <c r="H3000" s="3">
        <v>45167</v>
      </c>
      <c r="I3000" s="2">
        <f>'Main Data (2)'!$D3000-'Main Data (2)'!$F3000</f>
        <v>8</v>
      </c>
      <c r="J3000" s="2">
        <f>'Main Data (2)'!$D3000*'Main Data (2)'!$G3000</f>
        <v>2332.96</v>
      </c>
      <c r="K3000" s="2">
        <f>'Main Data (2)'!$F3000*'Main Data (2)'!$G3000</f>
        <v>2166.3199999999997</v>
      </c>
      <c r="L3000" s="6" t="str">
        <f t="shared" si="46"/>
        <v>No</v>
      </c>
    </row>
    <row r="3001" spans="1:12" x14ac:dyDescent="0.25">
      <c r="A3001" s="4" t="s">
        <v>216</v>
      </c>
      <c r="B3001" s="4" t="s">
        <v>12</v>
      </c>
      <c r="C3001" s="4" t="s">
        <v>32</v>
      </c>
      <c r="D3001" s="4">
        <v>57</v>
      </c>
      <c r="E3001" s="4">
        <v>39</v>
      </c>
      <c r="F3001" s="4">
        <v>12</v>
      </c>
      <c r="G3001" s="4">
        <v>50.43</v>
      </c>
      <c r="H3001" s="5">
        <v>44968</v>
      </c>
      <c r="I3001" s="4">
        <f>'Main Data (2)'!$D3001-'Main Data (2)'!$F3001</f>
        <v>45</v>
      </c>
      <c r="J3001" s="4">
        <f>'Main Data (2)'!$D3001*'Main Data (2)'!$G3001</f>
        <v>2874.5099999999998</v>
      </c>
      <c r="K3001" s="4">
        <f>'Main Data (2)'!$F3001*'Main Data (2)'!$G3001</f>
        <v>605.16</v>
      </c>
      <c r="L3001" s="7" t="str">
        <f t="shared" si="46"/>
        <v>No</v>
      </c>
    </row>
    <row r="3002" spans="1:12" x14ac:dyDescent="0.25">
      <c r="A3002" s="2" t="s">
        <v>218</v>
      </c>
      <c r="B3002" s="2" t="s">
        <v>8</v>
      </c>
      <c r="C3002" s="2" t="s">
        <v>32</v>
      </c>
      <c r="D3002" s="2">
        <v>505</v>
      </c>
      <c r="E3002" s="2">
        <v>74</v>
      </c>
      <c r="F3002" s="2">
        <v>207</v>
      </c>
      <c r="G3002" s="2">
        <v>270.89999999999998</v>
      </c>
      <c r="H3002" s="3">
        <v>45120</v>
      </c>
      <c r="I3002" s="2">
        <f>'Main Data (2)'!$D3002-'Main Data (2)'!$F3002</f>
        <v>298</v>
      </c>
      <c r="J3002" s="2">
        <f>'Main Data (2)'!$D3002*'Main Data (2)'!$G3002</f>
        <v>136804.5</v>
      </c>
      <c r="K3002" s="2">
        <f>'Main Data (2)'!$F3002*'Main Data (2)'!$G3002</f>
        <v>56076.299999999996</v>
      </c>
      <c r="L3002" s="6" t="str">
        <f t="shared" si="46"/>
        <v>No</v>
      </c>
    </row>
    <row r="3003" spans="1:12" x14ac:dyDescent="0.25">
      <c r="A3003" s="4" t="s">
        <v>221</v>
      </c>
      <c r="B3003" s="4" t="s">
        <v>35</v>
      </c>
      <c r="C3003" s="4" t="s">
        <v>32</v>
      </c>
      <c r="D3003" s="4">
        <v>542</v>
      </c>
      <c r="E3003" s="4">
        <v>48</v>
      </c>
      <c r="F3003" s="4">
        <v>266</v>
      </c>
      <c r="G3003" s="4">
        <v>29.3</v>
      </c>
      <c r="H3003" s="5">
        <v>45207</v>
      </c>
      <c r="I3003" s="4">
        <f>'Main Data (2)'!$D3003-'Main Data (2)'!$F3003</f>
        <v>276</v>
      </c>
      <c r="J3003" s="4">
        <f>'Main Data (2)'!$D3003*'Main Data (2)'!$G3003</f>
        <v>15880.6</v>
      </c>
      <c r="K3003" s="4">
        <f>'Main Data (2)'!$F3003*'Main Data (2)'!$G3003</f>
        <v>7793.8</v>
      </c>
      <c r="L3003" s="7" t="str">
        <f t="shared" si="46"/>
        <v>No</v>
      </c>
    </row>
    <row r="3004" spans="1:12" x14ac:dyDescent="0.25">
      <c r="A3004" s="2" t="s">
        <v>222</v>
      </c>
      <c r="B3004" s="2" t="s">
        <v>21</v>
      </c>
      <c r="C3004" s="2" t="s">
        <v>32</v>
      </c>
      <c r="D3004" s="2">
        <v>309</v>
      </c>
      <c r="E3004" s="2">
        <v>74</v>
      </c>
      <c r="F3004" s="2">
        <v>147</v>
      </c>
      <c r="G3004" s="2">
        <v>451.73</v>
      </c>
      <c r="H3004" s="3">
        <v>45043</v>
      </c>
      <c r="I3004" s="2">
        <f>'Main Data (2)'!$D3004-'Main Data (2)'!$F3004</f>
        <v>162</v>
      </c>
      <c r="J3004" s="2">
        <f>'Main Data (2)'!$D3004*'Main Data (2)'!$G3004</f>
        <v>139584.57</v>
      </c>
      <c r="K3004" s="2">
        <f>'Main Data (2)'!$F3004*'Main Data (2)'!$G3004</f>
        <v>66404.31</v>
      </c>
      <c r="L3004" s="6" t="str">
        <f t="shared" si="46"/>
        <v>No</v>
      </c>
    </row>
    <row r="3005" spans="1:12" x14ac:dyDescent="0.25">
      <c r="A3005" s="4" t="s">
        <v>234</v>
      </c>
      <c r="B3005" s="4" t="s">
        <v>12</v>
      </c>
      <c r="C3005" s="4" t="s">
        <v>32</v>
      </c>
      <c r="D3005" s="4">
        <v>138</v>
      </c>
      <c r="E3005" s="4">
        <v>34</v>
      </c>
      <c r="F3005" s="4">
        <v>132</v>
      </c>
      <c r="G3005" s="4">
        <v>176.75</v>
      </c>
      <c r="H3005" s="5">
        <v>45147</v>
      </c>
      <c r="I3005" s="4">
        <f>'Main Data (2)'!$D3005-'Main Data (2)'!$F3005</f>
        <v>6</v>
      </c>
      <c r="J3005" s="4">
        <f>'Main Data (2)'!$D3005*'Main Data (2)'!$G3005</f>
        <v>24391.5</v>
      </c>
      <c r="K3005" s="4">
        <f>'Main Data (2)'!$F3005*'Main Data (2)'!$G3005</f>
        <v>23331</v>
      </c>
      <c r="L3005" s="7" t="str">
        <f t="shared" si="46"/>
        <v>No</v>
      </c>
    </row>
    <row r="3006" spans="1:12" x14ac:dyDescent="0.25">
      <c r="A3006" s="2" t="s">
        <v>241</v>
      </c>
      <c r="B3006" s="2" t="s">
        <v>14</v>
      </c>
      <c r="C3006" s="2" t="s">
        <v>32</v>
      </c>
      <c r="D3006" s="2">
        <v>338</v>
      </c>
      <c r="E3006" s="2">
        <v>64</v>
      </c>
      <c r="F3006" s="2">
        <v>232</v>
      </c>
      <c r="G3006" s="2">
        <v>286.29000000000002</v>
      </c>
      <c r="H3006" s="3">
        <v>45151</v>
      </c>
      <c r="I3006" s="2">
        <f>'Main Data (2)'!$D3006-'Main Data (2)'!$F3006</f>
        <v>106</v>
      </c>
      <c r="J3006" s="2">
        <f>'Main Data (2)'!$D3006*'Main Data (2)'!$G3006</f>
        <v>96766.02</v>
      </c>
      <c r="K3006" s="2">
        <f>'Main Data (2)'!$F3006*'Main Data (2)'!$G3006</f>
        <v>66419.28</v>
      </c>
      <c r="L3006" s="6" t="str">
        <f t="shared" si="46"/>
        <v>No</v>
      </c>
    </row>
    <row r="3007" spans="1:12" x14ac:dyDescent="0.25">
      <c r="A3007" s="4" t="s">
        <v>245</v>
      </c>
      <c r="B3007" s="4" t="s">
        <v>14</v>
      </c>
      <c r="C3007" s="4" t="s">
        <v>32</v>
      </c>
      <c r="D3007" s="4">
        <v>452</v>
      </c>
      <c r="E3007" s="4">
        <v>97</v>
      </c>
      <c r="F3007" s="4">
        <v>188</v>
      </c>
      <c r="G3007" s="4">
        <v>154.34</v>
      </c>
      <c r="H3007" s="5">
        <v>44977</v>
      </c>
      <c r="I3007" s="4">
        <f>'Main Data (2)'!$D3007-'Main Data (2)'!$F3007</f>
        <v>264</v>
      </c>
      <c r="J3007" s="4">
        <f>'Main Data (2)'!$D3007*'Main Data (2)'!$G3007</f>
        <v>69761.680000000008</v>
      </c>
      <c r="K3007" s="4">
        <f>'Main Data (2)'!$F3007*'Main Data (2)'!$G3007</f>
        <v>29015.920000000002</v>
      </c>
      <c r="L3007" s="7" t="str">
        <f t="shared" si="46"/>
        <v>No</v>
      </c>
    </row>
    <row r="3008" spans="1:12" x14ac:dyDescent="0.25">
      <c r="A3008" s="2" t="s">
        <v>249</v>
      </c>
      <c r="B3008" s="2" t="s">
        <v>28</v>
      </c>
      <c r="C3008" s="2" t="s">
        <v>32</v>
      </c>
      <c r="D3008" s="2">
        <v>490</v>
      </c>
      <c r="E3008" s="2">
        <v>86</v>
      </c>
      <c r="F3008" s="2">
        <v>279</v>
      </c>
      <c r="G3008" s="2">
        <v>294.56</v>
      </c>
      <c r="H3008" s="3">
        <v>45007</v>
      </c>
      <c r="I3008" s="2">
        <f>'Main Data (2)'!$D3008-'Main Data (2)'!$F3008</f>
        <v>211</v>
      </c>
      <c r="J3008" s="2">
        <f>'Main Data (2)'!$D3008*'Main Data (2)'!$G3008</f>
        <v>144334.39999999999</v>
      </c>
      <c r="K3008" s="2">
        <f>'Main Data (2)'!$F3008*'Main Data (2)'!$G3008</f>
        <v>82182.240000000005</v>
      </c>
      <c r="L3008" s="6" t="str">
        <f t="shared" si="46"/>
        <v>No</v>
      </c>
    </row>
    <row r="3009" spans="1:12" x14ac:dyDescent="0.25">
      <c r="A3009" s="4" t="s">
        <v>252</v>
      </c>
      <c r="B3009" s="4" t="s">
        <v>8</v>
      </c>
      <c r="C3009" s="4" t="s">
        <v>32</v>
      </c>
      <c r="D3009" s="4">
        <v>387</v>
      </c>
      <c r="E3009" s="4">
        <v>67</v>
      </c>
      <c r="F3009" s="4">
        <v>111</v>
      </c>
      <c r="G3009" s="4">
        <v>97.77</v>
      </c>
      <c r="H3009" s="5">
        <v>44947</v>
      </c>
      <c r="I3009" s="4">
        <f>'Main Data (2)'!$D3009-'Main Data (2)'!$F3009</f>
        <v>276</v>
      </c>
      <c r="J3009" s="4">
        <f>'Main Data (2)'!$D3009*'Main Data (2)'!$G3009</f>
        <v>37836.99</v>
      </c>
      <c r="K3009" s="4">
        <f>'Main Data (2)'!$F3009*'Main Data (2)'!$G3009</f>
        <v>10852.47</v>
      </c>
      <c r="L3009" s="7" t="str">
        <f t="shared" si="46"/>
        <v>No</v>
      </c>
    </row>
    <row r="3010" spans="1:12" x14ac:dyDescent="0.25">
      <c r="A3010" s="2" t="s">
        <v>257</v>
      </c>
      <c r="B3010" s="2" t="s">
        <v>48</v>
      </c>
      <c r="C3010" s="2" t="s">
        <v>32</v>
      </c>
      <c r="D3010" s="2">
        <v>443</v>
      </c>
      <c r="E3010" s="2">
        <v>29</v>
      </c>
      <c r="F3010" s="2">
        <v>299</v>
      </c>
      <c r="G3010" s="2">
        <v>418.65</v>
      </c>
      <c r="H3010" s="3">
        <v>45036</v>
      </c>
      <c r="I3010" s="2">
        <f>'Main Data (2)'!$D3010-'Main Data (2)'!$F3010</f>
        <v>144</v>
      </c>
      <c r="J3010" s="2">
        <f>'Main Data (2)'!$D3010*'Main Data (2)'!$G3010</f>
        <v>185461.94999999998</v>
      </c>
      <c r="K3010" s="2">
        <f>'Main Data (2)'!$F3010*'Main Data (2)'!$G3010</f>
        <v>125176.34999999999</v>
      </c>
      <c r="L3010" s="6" t="str">
        <f t="shared" ref="L3010:L3073" si="47">IF(D3010&lt;=E3010,"Yes","No")</f>
        <v>No</v>
      </c>
    </row>
    <row r="3011" spans="1:12" x14ac:dyDescent="0.25">
      <c r="A3011" s="4" t="s">
        <v>263</v>
      </c>
      <c r="B3011" s="4" t="s">
        <v>35</v>
      </c>
      <c r="C3011" s="4" t="s">
        <v>32</v>
      </c>
      <c r="D3011" s="4">
        <v>125</v>
      </c>
      <c r="E3011" s="4">
        <v>35</v>
      </c>
      <c r="F3011" s="4">
        <v>122</v>
      </c>
      <c r="G3011" s="4">
        <v>150.66999999999999</v>
      </c>
      <c r="H3011" s="5">
        <v>44944</v>
      </c>
      <c r="I3011" s="4">
        <f>'Main Data (2)'!$D3011-'Main Data (2)'!$F3011</f>
        <v>3</v>
      </c>
      <c r="J3011" s="4">
        <f>'Main Data (2)'!$D3011*'Main Data (2)'!$G3011</f>
        <v>18833.75</v>
      </c>
      <c r="K3011" s="4">
        <f>'Main Data (2)'!$F3011*'Main Data (2)'!$G3011</f>
        <v>18381.739999999998</v>
      </c>
      <c r="L3011" s="7" t="str">
        <f t="shared" si="47"/>
        <v>No</v>
      </c>
    </row>
    <row r="3012" spans="1:12" x14ac:dyDescent="0.25">
      <c r="A3012" s="2" t="s">
        <v>276</v>
      </c>
      <c r="B3012" s="2" t="s">
        <v>12</v>
      </c>
      <c r="C3012" s="2" t="s">
        <v>32</v>
      </c>
      <c r="D3012" s="2">
        <v>444</v>
      </c>
      <c r="E3012" s="2">
        <v>72</v>
      </c>
      <c r="F3012" s="2">
        <v>284</v>
      </c>
      <c r="G3012" s="2">
        <v>447.04</v>
      </c>
      <c r="H3012" s="3">
        <v>45234</v>
      </c>
      <c r="I3012" s="2">
        <f>'Main Data (2)'!$D3012-'Main Data (2)'!$F3012</f>
        <v>160</v>
      </c>
      <c r="J3012" s="2">
        <f>'Main Data (2)'!$D3012*'Main Data (2)'!$G3012</f>
        <v>198485.76000000001</v>
      </c>
      <c r="K3012" s="2">
        <f>'Main Data (2)'!$F3012*'Main Data (2)'!$G3012</f>
        <v>126959.36</v>
      </c>
      <c r="L3012" s="6" t="str">
        <f t="shared" si="47"/>
        <v>No</v>
      </c>
    </row>
    <row r="3013" spans="1:12" x14ac:dyDescent="0.25">
      <c r="A3013" s="4" t="s">
        <v>284</v>
      </c>
      <c r="B3013" s="4" t="s">
        <v>28</v>
      </c>
      <c r="C3013" s="4" t="s">
        <v>32</v>
      </c>
      <c r="D3013" s="4">
        <v>270</v>
      </c>
      <c r="E3013" s="4">
        <v>80</v>
      </c>
      <c r="F3013" s="4">
        <v>233</v>
      </c>
      <c r="G3013" s="4">
        <v>374.65</v>
      </c>
      <c r="H3013" s="5">
        <v>45032</v>
      </c>
      <c r="I3013" s="4">
        <f>'Main Data (2)'!$D3013-'Main Data (2)'!$F3013</f>
        <v>37</v>
      </c>
      <c r="J3013" s="4">
        <f>'Main Data (2)'!$D3013*'Main Data (2)'!$G3013</f>
        <v>101155.5</v>
      </c>
      <c r="K3013" s="4">
        <f>'Main Data (2)'!$F3013*'Main Data (2)'!$G3013</f>
        <v>87293.45</v>
      </c>
      <c r="L3013" s="7" t="str">
        <f t="shared" si="47"/>
        <v>No</v>
      </c>
    </row>
    <row r="3014" spans="1:12" x14ac:dyDescent="0.25">
      <c r="A3014" s="2" t="s">
        <v>285</v>
      </c>
      <c r="B3014" s="2" t="s">
        <v>35</v>
      </c>
      <c r="C3014" s="2" t="s">
        <v>32</v>
      </c>
      <c r="D3014" s="2">
        <v>476</v>
      </c>
      <c r="E3014" s="2">
        <v>39</v>
      </c>
      <c r="F3014" s="2">
        <v>261</v>
      </c>
      <c r="G3014" s="2">
        <v>40.1</v>
      </c>
      <c r="H3014" s="3">
        <v>45138</v>
      </c>
      <c r="I3014" s="2">
        <f>'Main Data (2)'!$D3014-'Main Data (2)'!$F3014</f>
        <v>215</v>
      </c>
      <c r="J3014" s="2">
        <f>'Main Data (2)'!$D3014*'Main Data (2)'!$G3014</f>
        <v>19087.600000000002</v>
      </c>
      <c r="K3014" s="2">
        <f>'Main Data (2)'!$F3014*'Main Data (2)'!$G3014</f>
        <v>10466.1</v>
      </c>
      <c r="L3014" s="6" t="str">
        <f t="shared" si="47"/>
        <v>No</v>
      </c>
    </row>
    <row r="3015" spans="1:12" x14ac:dyDescent="0.25">
      <c r="A3015" s="4" t="s">
        <v>286</v>
      </c>
      <c r="B3015" s="4" t="s">
        <v>28</v>
      </c>
      <c r="C3015" s="4" t="s">
        <v>32</v>
      </c>
      <c r="D3015" s="4">
        <v>252</v>
      </c>
      <c r="E3015" s="4">
        <v>62</v>
      </c>
      <c r="F3015" s="4">
        <v>0</v>
      </c>
      <c r="G3015" s="4">
        <v>57.37</v>
      </c>
      <c r="H3015" s="5">
        <v>45161</v>
      </c>
      <c r="I3015" s="4">
        <f>'Main Data (2)'!$D3015-'Main Data (2)'!$F3015</f>
        <v>252</v>
      </c>
      <c r="J3015" s="4">
        <f>'Main Data (2)'!$D3015*'Main Data (2)'!$G3015</f>
        <v>14457.24</v>
      </c>
      <c r="K3015" s="4">
        <f>'Main Data (2)'!$F3015*'Main Data (2)'!$G3015</f>
        <v>0</v>
      </c>
      <c r="L3015" s="7" t="str">
        <f t="shared" si="47"/>
        <v>No</v>
      </c>
    </row>
    <row r="3016" spans="1:12" x14ac:dyDescent="0.25">
      <c r="A3016" s="2" t="s">
        <v>303</v>
      </c>
      <c r="B3016" s="2" t="s">
        <v>17</v>
      </c>
      <c r="C3016" s="2" t="s">
        <v>32</v>
      </c>
      <c r="D3016" s="2">
        <v>381</v>
      </c>
      <c r="E3016" s="2">
        <v>49</v>
      </c>
      <c r="F3016" s="2">
        <v>106</v>
      </c>
      <c r="G3016" s="2">
        <v>329.87</v>
      </c>
      <c r="H3016" s="3">
        <v>45017</v>
      </c>
      <c r="I3016" s="2">
        <f>'Main Data (2)'!$D3016-'Main Data (2)'!$F3016</f>
        <v>275</v>
      </c>
      <c r="J3016" s="2">
        <f>'Main Data (2)'!$D3016*'Main Data (2)'!$G3016</f>
        <v>125680.47</v>
      </c>
      <c r="K3016" s="2">
        <f>'Main Data (2)'!$F3016*'Main Data (2)'!$G3016</f>
        <v>34966.22</v>
      </c>
      <c r="L3016" s="6" t="str">
        <f t="shared" si="47"/>
        <v>No</v>
      </c>
    </row>
    <row r="3017" spans="1:12" x14ac:dyDescent="0.25">
      <c r="A3017" s="4" t="s">
        <v>308</v>
      </c>
      <c r="B3017" s="4" t="s">
        <v>35</v>
      </c>
      <c r="C3017" s="4" t="s">
        <v>32</v>
      </c>
      <c r="D3017" s="4">
        <v>456</v>
      </c>
      <c r="E3017" s="4">
        <v>49</v>
      </c>
      <c r="F3017" s="4">
        <v>212</v>
      </c>
      <c r="G3017" s="4">
        <v>88.45</v>
      </c>
      <c r="H3017" s="5">
        <v>45193</v>
      </c>
      <c r="I3017" s="4">
        <f>'Main Data (2)'!$D3017-'Main Data (2)'!$F3017</f>
        <v>244</v>
      </c>
      <c r="J3017" s="4">
        <f>'Main Data (2)'!$D3017*'Main Data (2)'!$G3017</f>
        <v>40333.200000000004</v>
      </c>
      <c r="K3017" s="4">
        <f>'Main Data (2)'!$F3017*'Main Data (2)'!$G3017</f>
        <v>18751.400000000001</v>
      </c>
      <c r="L3017" s="7" t="str">
        <f t="shared" si="47"/>
        <v>No</v>
      </c>
    </row>
    <row r="3018" spans="1:12" x14ac:dyDescent="0.25">
      <c r="A3018" s="2" t="s">
        <v>315</v>
      </c>
      <c r="B3018" s="2" t="s">
        <v>35</v>
      </c>
      <c r="C3018" s="2" t="s">
        <v>32</v>
      </c>
      <c r="D3018" s="2">
        <v>97</v>
      </c>
      <c r="E3018" s="2">
        <v>27</v>
      </c>
      <c r="F3018" s="2">
        <v>61</v>
      </c>
      <c r="G3018" s="2">
        <v>81.23</v>
      </c>
      <c r="H3018" s="3">
        <v>44991</v>
      </c>
      <c r="I3018" s="2">
        <f>'Main Data (2)'!$D3018-'Main Data (2)'!$F3018</f>
        <v>36</v>
      </c>
      <c r="J3018" s="2">
        <f>'Main Data (2)'!$D3018*'Main Data (2)'!$G3018</f>
        <v>7879.31</v>
      </c>
      <c r="K3018" s="2">
        <f>'Main Data (2)'!$F3018*'Main Data (2)'!$G3018</f>
        <v>4955.0300000000007</v>
      </c>
      <c r="L3018" s="6" t="str">
        <f t="shared" si="47"/>
        <v>No</v>
      </c>
    </row>
    <row r="3019" spans="1:12" x14ac:dyDescent="0.25">
      <c r="A3019" s="4" t="s">
        <v>319</v>
      </c>
      <c r="B3019" s="4" t="s">
        <v>8</v>
      </c>
      <c r="C3019" s="4" t="s">
        <v>32</v>
      </c>
      <c r="D3019" s="4">
        <v>302</v>
      </c>
      <c r="E3019" s="4">
        <v>32</v>
      </c>
      <c r="F3019" s="4">
        <v>25</v>
      </c>
      <c r="G3019" s="4">
        <v>478.04</v>
      </c>
      <c r="H3019" s="5">
        <v>45255</v>
      </c>
      <c r="I3019" s="4">
        <f>'Main Data (2)'!$D3019-'Main Data (2)'!$F3019</f>
        <v>277</v>
      </c>
      <c r="J3019" s="4">
        <f>'Main Data (2)'!$D3019*'Main Data (2)'!$G3019</f>
        <v>144368.08000000002</v>
      </c>
      <c r="K3019" s="4">
        <f>'Main Data (2)'!$F3019*'Main Data (2)'!$G3019</f>
        <v>11951</v>
      </c>
      <c r="L3019" s="7" t="str">
        <f t="shared" si="47"/>
        <v>No</v>
      </c>
    </row>
    <row r="3020" spans="1:12" x14ac:dyDescent="0.25">
      <c r="A3020" s="2" t="s">
        <v>332</v>
      </c>
      <c r="B3020" s="2" t="s">
        <v>21</v>
      </c>
      <c r="C3020" s="2" t="s">
        <v>32</v>
      </c>
      <c r="D3020" s="2">
        <v>432</v>
      </c>
      <c r="E3020" s="2">
        <v>61</v>
      </c>
      <c r="F3020" s="2">
        <v>297</v>
      </c>
      <c r="G3020" s="2">
        <v>422.07</v>
      </c>
      <c r="H3020" s="3">
        <v>45291</v>
      </c>
      <c r="I3020" s="2">
        <f>'Main Data (2)'!$D3020-'Main Data (2)'!$F3020</f>
        <v>135</v>
      </c>
      <c r="J3020" s="2">
        <f>'Main Data (2)'!$D3020*'Main Data (2)'!$G3020</f>
        <v>182334.24</v>
      </c>
      <c r="K3020" s="2">
        <f>'Main Data (2)'!$F3020*'Main Data (2)'!$G3020</f>
        <v>125354.79</v>
      </c>
      <c r="L3020" s="6" t="str">
        <f t="shared" si="47"/>
        <v>No</v>
      </c>
    </row>
    <row r="3021" spans="1:12" x14ac:dyDescent="0.25">
      <c r="A3021" s="4" t="s">
        <v>333</v>
      </c>
      <c r="B3021" s="4" t="s">
        <v>14</v>
      </c>
      <c r="C3021" s="4" t="s">
        <v>32</v>
      </c>
      <c r="D3021" s="4">
        <v>531</v>
      </c>
      <c r="E3021" s="4">
        <v>23</v>
      </c>
      <c r="F3021" s="4">
        <v>261</v>
      </c>
      <c r="G3021" s="4">
        <v>167.91</v>
      </c>
      <c r="H3021" s="5">
        <v>45100</v>
      </c>
      <c r="I3021" s="4">
        <f>'Main Data (2)'!$D3021-'Main Data (2)'!$F3021</f>
        <v>270</v>
      </c>
      <c r="J3021" s="4">
        <f>'Main Data (2)'!$D3021*'Main Data (2)'!$G3021</f>
        <v>89160.209999999992</v>
      </c>
      <c r="K3021" s="4">
        <f>'Main Data (2)'!$F3021*'Main Data (2)'!$G3021</f>
        <v>43824.51</v>
      </c>
      <c r="L3021" s="7" t="str">
        <f t="shared" si="47"/>
        <v>No</v>
      </c>
    </row>
    <row r="3022" spans="1:12" x14ac:dyDescent="0.25">
      <c r="A3022" s="2" t="s">
        <v>334</v>
      </c>
      <c r="B3022" s="2" t="s">
        <v>8</v>
      </c>
      <c r="C3022" s="2" t="s">
        <v>32</v>
      </c>
      <c r="D3022" s="2">
        <v>335</v>
      </c>
      <c r="E3022" s="2">
        <v>86</v>
      </c>
      <c r="F3022" s="2">
        <v>119</v>
      </c>
      <c r="G3022" s="2">
        <v>425.49</v>
      </c>
      <c r="H3022" s="3">
        <v>45023</v>
      </c>
      <c r="I3022" s="2">
        <f>'Main Data (2)'!$D3022-'Main Data (2)'!$F3022</f>
        <v>216</v>
      </c>
      <c r="J3022" s="2">
        <f>'Main Data (2)'!$D3022*'Main Data (2)'!$G3022</f>
        <v>142539.15</v>
      </c>
      <c r="K3022" s="2">
        <f>'Main Data (2)'!$F3022*'Main Data (2)'!$G3022</f>
        <v>50633.31</v>
      </c>
      <c r="L3022" s="6" t="str">
        <f t="shared" si="47"/>
        <v>No</v>
      </c>
    </row>
    <row r="3023" spans="1:12" x14ac:dyDescent="0.25">
      <c r="A3023" s="4" t="s">
        <v>338</v>
      </c>
      <c r="B3023" s="4" t="s">
        <v>17</v>
      </c>
      <c r="C3023" s="4" t="s">
        <v>32</v>
      </c>
      <c r="D3023" s="4">
        <v>77</v>
      </c>
      <c r="E3023" s="4">
        <v>94</v>
      </c>
      <c r="F3023" s="4">
        <v>23</v>
      </c>
      <c r="G3023" s="4">
        <v>317.89999999999998</v>
      </c>
      <c r="H3023" s="5">
        <v>44987</v>
      </c>
      <c r="I3023" s="4">
        <f>'Main Data (2)'!$D3023-'Main Data (2)'!$F3023</f>
        <v>54</v>
      </c>
      <c r="J3023" s="4">
        <f>'Main Data (2)'!$D3023*'Main Data (2)'!$G3023</f>
        <v>24478.3</v>
      </c>
      <c r="K3023" s="4">
        <f>'Main Data (2)'!$F3023*'Main Data (2)'!$G3023</f>
        <v>7311.7</v>
      </c>
      <c r="L3023" s="7" t="str">
        <f t="shared" si="47"/>
        <v>Yes</v>
      </c>
    </row>
    <row r="3024" spans="1:12" x14ac:dyDescent="0.25">
      <c r="A3024" s="2" t="s">
        <v>339</v>
      </c>
      <c r="B3024" s="2" t="s">
        <v>35</v>
      </c>
      <c r="C3024" s="2" t="s">
        <v>32</v>
      </c>
      <c r="D3024" s="2">
        <v>137</v>
      </c>
      <c r="E3024" s="2">
        <v>49</v>
      </c>
      <c r="F3024" s="2">
        <v>9</v>
      </c>
      <c r="G3024" s="2">
        <v>32.770000000000003</v>
      </c>
      <c r="H3024" s="3">
        <v>45173</v>
      </c>
      <c r="I3024" s="2">
        <f>'Main Data (2)'!$D3024-'Main Data (2)'!$F3024</f>
        <v>128</v>
      </c>
      <c r="J3024" s="2">
        <f>'Main Data (2)'!$D3024*'Main Data (2)'!$G3024</f>
        <v>4489.4900000000007</v>
      </c>
      <c r="K3024" s="2">
        <f>'Main Data (2)'!$F3024*'Main Data (2)'!$G3024</f>
        <v>294.93</v>
      </c>
      <c r="L3024" s="6" t="str">
        <f t="shared" si="47"/>
        <v>No</v>
      </c>
    </row>
    <row r="3025" spans="1:12" x14ac:dyDescent="0.25">
      <c r="A3025" s="4" t="s">
        <v>341</v>
      </c>
      <c r="B3025" s="4" t="s">
        <v>37</v>
      </c>
      <c r="C3025" s="4" t="s">
        <v>32</v>
      </c>
      <c r="D3025" s="4">
        <v>171</v>
      </c>
      <c r="E3025" s="4">
        <v>85</v>
      </c>
      <c r="F3025" s="4">
        <v>117</v>
      </c>
      <c r="G3025" s="4">
        <v>280.38</v>
      </c>
      <c r="H3025" s="5">
        <v>45001</v>
      </c>
      <c r="I3025" s="4">
        <f>'Main Data (2)'!$D3025-'Main Data (2)'!$F3025</f>
        <v>54</v>
      </c>
      <c r="J3025" s="4">
        <f>'Main Data (2)'!$D3025*'Main Data (2)'!$G3025</f>
        <v>47944.979999999996</v>
      </c>
      <c r="K3025" s="4">
        <f>'Main Data (2)'!$F3025*'Main Data (2)'!$G3025</f>
        <v>32804.46</v>
      </c>
      <c r="L3025" s="7" t="str">
        <f t="shared" si="47"/>
        <v>No</v>
      </c>
    </row>
    <row r="3026" spans="1:12" x14ac:dyDescent="0.25">
      <c r="A3026" s="2" t="s">
        <v>356</v>
      </c>
      <c r="B3026" s="2" t="s">
        <v>12</v>
      </c>
      <c r="C3026" s="2" t="s">
        <v>32</v>
      </c>
      <c r="D3026" s="2">
        <v>309</v>
      </c>
      <c r="E3026" s="2">
        <v>65</v>
      </c>
      <c r="F3026" s="2">
        <v>88</v>
      </c>
      <c r="G3026" s="2">
        <v>203.39</v>
      </c>
      <c r="H3026" s="3">
        <v>45187</v>
      </c>
      <c r="I3026" s="2">
        <f>'Main Data (2)'!$D3026-'Main Data (2)'!$F3026</f>
        <v>221</v>
      </c>
      <c r="J3026" s="2">
        <f>'Main Data (2)'!$D3026*'Main Data (2)'!$G3026</f>
        <v>62847.509999999995</v>
      </c>
      <c r="K3026" s="2">
        <f>'Main Data (2)'!$F3026*'Main Data (2)'!$G3026</f>
        <v>17898.32</v>
      </c>
      <c r="L3026" s="6" t="str">
        <f t="shared" si="47"/>
        <v>No</v>
      </c>
    </row>
    <row r="3027" spans="1:12" x14ac:dyDescent="0.25">
      <c r="A3027" s="4" t="s">
        <v>361</v>
      </c>
      <c r="B3027" s="4" t="s">
        <v>48</v>
      </c>
      <c r="C3027" s="4" t="s">
        <v>32</v>
      </c>
      <c r="D3027" s="4">
        <v>277</v>
      </c>
      <c r="E3027" s="4">
        <v>37</v>
      </c>
      <c r="F3027" s="4">
        <v>108</v>
      </c>
      <c r="G3027" s="4">
        <v>419.28</v>
      </c>
      <c r="H3027" s="5">
        <v>44990</v>
      </c>
      <c r="I3027" s="4">
        <f>'Main Data (2)'!$D3027-'Main Data (2)'!$F3027</f>
        <v>169</v>
      </c>
      <c r="J3027" s="4">
        <f>'Main Data (2)'!$D3027*'Main Data (2)'!$G3027</f>
        <v>116140.56</v>
      </c>
      <c r="K3027" s="4">
        <f>'Main Data (2)'!$F3027*'Main Data (2)'!$G3027</f>
        <v>45282.239999999998</v>
      </c>
      <c r="L3027" s="7" t="str">
        <f t="shared" si="47"/>
        <v>No</v>
      </c>
    </row>
    <row r="3028" spans="1:12" x14ac:dyDescent="0.25">
      <c r="A3028" s="2" t="s">
        <v>367</v>
      </c>
      <c r="B3028" s="2" t="s">
        <v>14</v>
      </c>
      <c r="C3028" s="2" t="s">
        <v>32</v>
      </c>
      <c r="D3028" s="2">
        <v>374</v>
      </c>
      <c r="E3028" s="2">
        <v>63</v>
      </c>
      <c r="F3028" s="2">
        <v>247</v>
      </c>
      <c r="G3028" s="2">
        <v>24.12</v>
      </c>
      <c r="H3028" s="3">
        <v>45053</v>
      </c>
      <c r="I3028" s="2">
        <f>'Main Data (2)'!$D3028-'Main Data (2)'!$F3028</f>
        <v>127</v>
      </c>
      <c r="J3028" s="2">
        <f>'Main Data (2)'!$D3028*'Main Data (2)'!$G3028</f>
        <v>9020.880000000001</v>
      </c>
      <c r="K3028" s="2">
        <f>'Main Data (2)'!$F3028*'Main Data (2)'!$G3028</f>
        <v>5957.64</v>
      </c>
      <c r="L3028" s="6" t="str">
        <f t="shared" si="47"/>
        <v>No</v>
      </c>
    </row>
    <row r="3029" spans="1:12" x14ac:dyDescent="0.25">
      <c r="A3029" s="4" t="s">
        <v>370</v>
      </c>
      <c r="B3029" s="4" t="s">
        <v>21</v>
      </c>
      <c r="C3029" s="4" t="s">
        <v>32</v>
      </c>
      <c r="D3029" s="4">
        <v>259</v>
      </c>
      <c r="E3029" s="4">
        <v>57</v>
      </c>
      <c r="F3029" s="4">
        <v>96</v>
      </c>
      <c r="G3029" s="4">
        <v>402.89</v>
      </c>
      <c r="H3029" s="5">
        <v>45208</v>
      </c>
      <c r="I3029" s="4">
        <f>'Main Data (2)'!$D3029-'Main Data (2)'!$F3029</f>
        <v>163</v>
      </c>
      <c r="J3029" s="4">
        <f>'Main Data (2)'!$D3029*'Main Data (2)'!$G3029</f>
        <v>104348.51</v>
      </c>
      <c r="K3029" s="4">
        <f>'Main Data (2)'!$F3029*'Main Data (2)'!$G3029</f>
        <v>38677.440000000002</v>
      </c>
      <c r="L3029" s="7" t="str">
        <f t="shared" si="47"/>
        <v>No</v>
      </c>
    </row>
    <row r="3030" spans="1:12" x14ac:dyDescent="0.25">
      <c r="A3030" s="2" t="s">
        <v>374</v>
      </c>
      <c r="B3030" s="2" t="s">
        <v>8</v>
      </c>
      <c r="C3030" s="2" t="s">
        <v>32</v>
      </c>
      <c r="D3030" s="2">
        <v>455</v>
      </c>
      <c r="E3030" s="2">
        <v>25</v>
      </c>
      <c r="F3030" s="2">
        <v>212</v>
      </c>
      <c r="G3030" s="2">
        <v>438.02</v>
      </c>
      <c r="H3030" s="3">
        <v>45234</v>
      </c>
      <c r="I3030" s="2">
        <f>'Main Data (2)'!$D3030-'Main Data (2)'!$F3030</f>
        <v>243</v>
      </c>
      <c r="J3030" s="2">
        <f>'Main Data (2)'!$D3030*'Main Data (2)'!$G3030</f>
        <v>199299.1</v>
      </c>
      <c r="K3030" s="2">
        <f>'Main Data (2)'!$F3030*'Main Data (2)'!$G3030</f>
        <v>92860.239999999991</v>
      </c>
      <c r="L3030" s="6" t="str">
        <f t="shared" si="47"/>
        <v>No</v>
      </c>
    </row>
    <row r="3031" spans="1:12" x14ac:dyDescent="0.25">
      <c r="A3031" s="4" t="s">
        <v>375</v>
      </c>
      <c r="B3031" s="4" t="s">
        <v>8</v>
      </c>
      <c r="C3031" s="4" t="s">
        <v>32</v>
      </c>
      <c r="D3031" s="4">
        <v>94</v>
      </c>
      <c r="E3031" s="4">
        <v>36</v>
      </c>
      <c r="F3031" s="4">
        <v>91</v>
      </c>
      <c r="G3031" s="4">
        <v>173.87</v>
      </c>
      <c r="H3031" s="5">
        <v>45057</v>
      </c>
      <c r="I3031" s="4">
        <f>'Main Data (2)'!$D3031-'Main Data (2)'!$F3031</f>
        <v>3</v>
      </c>
      <c r="J3031" s="4">
        <f>'Main Data (2)'!$D3031*'Main Data (2)'!$G3031</f>
        <v>16343.78</v>
      </c>
      <c r="K3031" s="4">
        <f>'Main Data (2)'!$F3031*'Main Data (2)'!$G3031</f>
        <v>15822.17</v>
      </c>
      <c r="L3031" s="7" t="str">
        <f t="shared" si="47"/>
        <v>No</v>
      </c>
    </row>
    <row r="3032" spans="1:12" x14ac:dyDescent="0.25">
      <c r="A3032" s="2" t="s">
        <v>378</v>
      </c>
      <c r="B3032" s="2" t="s">
        <v>48</v>
      </c>
      <c r="C3032" s="2" t="s">
        <v>32</v>
      </c>
      <c r="D3032" s="2">
        <v>297</v>
      </c>
      <c r="E3032" s="2">
        <v>99</v>
      </c>
      <c r="F3032" s="2">
        <v>84</v>
      </c>
      <c r="G3032" s="2">
        <v>106.07</v>
      </c>
      <c r="H3032" s="3">
        <v>45003</v>
      </c>
      <c r="I3032" s="2">
        <f>'Main Data (2)'!$D3032-'Main Data (2)'!$F3032</f>
        <v>213</v>
      </c>
      <c r="J3032" s="2">
        <f>'Main Data (2)'!$D3032*'Main Data (2)'!$G3032</f>
        <v>31502.789999999997</v>
      </c>
      <c r="K3032" s="2">
        <f>'Main Data (2)'!$F3032*'Main Data (2)'!$G3032</f>
        <v>8909.8799999999992</v>
      </c>
      <c r="L3032" s="6" t="str">
        <f t="shared" si="47"/>
        <v>No</v>
      </c>
    </row>
    <row r="3033" spans="1:12" x14ac:dyDescent="0.25">
      <c r="A3033" s="4" t="s">
        <v>383</v>
      </c>
      <c r="B3033" s="4" t="s">
        <v>37</v>
      </c>
      <c r="C3033" s="4" t="s">
        <v>32</v>
      </c>
      <c r="D3033" s="4">
        <v>562</v>
      </c>
      <c r="E3033" s="4">
        <v>85</v>
      </c>
      <c r="F3033" s="4">
        <v>262</v>
      </c>
      <c r="G3033" s="4">
        <v>238.61</v>
      </c>
      <c r="H3033" s="5">
        <v>45071</v>
      </c>
      <c r="I3033" s="4">
        <f>'Main Data (2)'!$D3033-'Main Data (2)'!$F3033</f>
        <v>300</v>
      </c>
      <c r="J3033" s="4">
        <f>'Main Data (2)'!$D3033*'Main Data (2)'!$G3033</f>
        <v>134098.82</v>
      </c>
      <c r="K3033" s="4">
        <f>'Main Data (2)'!$F3033*'Main Data (2)'!$G3033</f>
        <v>62515.820000000007</v>
      </c>
      <c r="L3033" s="7" t="str">
        <f t="shared" si="47"/>
        <v>No</v>
      </c>
    </row>
    <row r="3034" spans="1:12" x14ac:dyDescent="0.25">
      <c r="A3034" s="2" t="s">
        <v>388</v>
      </c>
      <c r="B3034" s="2" t="s">
        <v>35</v>
      </c>
      <c r="C3034" s="2" t="s">
        <v>32</v>
      </c>
      <c r="D3034" s="2">
        <v>367</v>
      </c>
      <c r="E3034" s="2">
        <v>23</v>
      </c>
      <c r="F3034" s="2">
        <v>107</v>
      </c>
      <c r="G3034" s="2">
        <v>399.32</v>
      </c>
      <c r="H3034" s="3">
        <v>45089</v>
      </c>
      <c r="I3034" s="2">
        <f>'Main Data (2)'!$D3034-'Main Data (2)'!$F3034</f>
        <v>260</v>
      </c>
      <c r="J3034" s="2">
        <f>'Main Data (2)'!$D3034*'Main Data (2)'!$G3034</f>
        <v>146550.44</v>
      </c>
      <c r="K3034" s="2">
        <f>'Main Data (2)'!$F3034*'Main Data (2)'!$G3034</f>
        <v>42727.24</v>
      </c>
      <c r="L3034" s="6" t="str">
        <f t="shared" si="47"/>
        <v>No</v>
      </c>
    </row>
    <row r="3035" spans="1:12" x14ac:dyDescent="0.25">
      <c r="A3035" s="4" t="s">
        <v>392</v>
      </c>
      <c r="B3035" s="4" t="s">
        <v>12</v>
      </c>
      <c r="C3035" s="4" t="s">
        <v>32</v>
      </c>
      <c r="D3035" s="4">
        <v>130</v>
      </c>
      <c r="E3035" s="4">
        <v>93</v>
      </c>
      <c r="F3035" s="4">
        <v>102</v>
      </c>
      <c r="G3035" s="4">
        <v>156.32</v>
      </c>
      <c r="H3035" s="5">
        <v>45026</v>
      </c>
      <c r="I3035" s="4">
        <f>'Main Data (2)'!$D3035-'Main Data (2)'!$F3035</f>
        <v>28</v>
      </c>
      <c r="J3035" s="4">
        <f>'Main Data (2)'!$D3035*'Main Data (2)'!$G3035</f>
        <v>20321.599999999999</v>
      </c>
      <c r="K3035" s="4">
        <f>'Main Data (2)'!$F3035*'Main Data (2)'!$G3035</f>
        <v>15944.64</v>
      </c>
      <c r="L3035" s="7" t="str">
        <f t="shared" si="47"/>
        <v>No</v>
      </c>
    </row>
    <row r="3036" spans="1:12" x14ac:dyDescent="0.25">
      <c r="A3036" s="2" t="s">
        <v>395</v>
      </c>
      <c r="B3036" s="2" t="s">
        <v>26</v>
      </c>
      <c r="C3036" s="2" t="s">
        <v>32</v>
      </c>
      <c r="D3036" s="2">
        <v>353</v>
      </c>
      <c r="E3036" s="2">
        <v>34</v>
      </c>
      <c r="F3036" s="2">
        <v>79</v>
      </c>
      <c r="G3036" s="2">
        <v>487.22</v>
      </c>
      <c r="H3036" s="3">
        <v>45071</v>
      </c>
      <c r="I3036" s="2">
        <f>'Main Data (2)'!$D3036-'Main Data (2)'!$F3036</f>
        <v>274</v>
      </c>
      <c r="J3036" s="2">
        <f>'Main Data (2)'!$D3036*'Main Data (2)'!$G3036</f>
        <v>171988.66</v>
      </c>
      <c r="K3036" s="2">
        <f>'Main Data (2)'!$F3036*'Main Data (2)'!$G3036</f>
        <v>38490.380000000005</v>
      </c>
      <c r="L3036" s="6" t="str">
        <f t="shared" si="47"/>
        <v>No</v>
      </c>
    </row>
    <row r="3037" spans="1:12" x14ac:dyDescent="0.25">
      <c r="A3037" s="4" t="s">
        <v>399</v>
      </c>
      <c r="B3037" s="4" t="s">
        <v>17</v>
      </c>
      <c r="C3037" s="4" t="s">
        <v>32</v>
      </c>
      <c r="D3037" s="4">
        <v>413</v>
      </c>
      <c r="E3037" s="4">
        <v>78</v>
      </c>
      <c r="F3037" s="4">
        <v>284</v>
      </c>
      <c r="G3037" s="4">
        <v>31.68</v>
      </c>
      <c r="H3037" s="5">
        <v>45216</v>
      </c>
      <c r="I3037" s="4">
        <f>'Main Data (2)'!$D3037-'Main Data (2)'!$F3037</f>
        <v>129</v>
      </c>
      <c r="J3037" s="4">
        <f>'Main Data (2)'!$D3037*'Main Data (2)'!$G3037</f>
        <v>13083.84</v>
      </c>
      <c r="K3037" s="4">
        <f>'Main Data (2)'!$F3037*'Main Data (2)'!$G3037</f>
        <v>8997.1200000000008</v>
      </c>
      <c r="L3037" s="7" t="str">
        <f t="shared" si="47"/>
        <v>No</v>
      </c>
    </row>
    <row r="3038" spans="1:12" x14ac:dyDescent="0.25">
      <c r="A3038" s="2" t="s">
        <v>401</v>
      </c>
      <c r="B3038" s="2" t="s">
        <v>21</v>
      </c>
      <c r="C3038" s="2" t="s">
        <v>32</v>
      </c>
      <c r="D3038" s="2">
        <v>578</v>
      </c>
      <c r="E3038" s="2">
        <v>40</v>
      </c>
      <c r="F3038" s="2">
        <v>300</v>
      </c>
      <c r="G3038" s="2">
        <v>62.65</v>
      </c>
      <c r="H3038" s="3">
        <v>44955</v>
      </c>
      <c r="I3038" s="2">
        <f>'Main Data (2)'!$D3038-'Main Data (2)'!$F3038</f>
        <v>278</v>
      </c>
      <c r="J3038" s="2">
        <f>'Main Data (2)'!$D3038*'Main Data (2)'!$G3038</f>
        <v>36211.699999999997</v>
      </c>
      <c r="K3038" s="2">
        <f>'Main Data (2)'!$F3038*'Main Data (2)'!$G3038</f>
        <v>18795</v>
      </c>
      <c r="L3038" s="6" t="str">
        <f t="shared" si="47"/>
        <v>No</v>
      </c>
    </row>
    <row r="3039" spans="1:12" x14ac:dyDescent="0.25">
      <c r="A3039" s="4" t="s">
        <v>409</v>
      </c>
      <c r="B3039" s="4" t="s">
        <v>21</v>
      </c>
      <c r="C3039" s="4" t="s">
        <v>32</v>
      </c>
      <c r="D3039" s="4">
        <v>411</v>
      </c>
      <c r="E3039" s="4">
        <v>75</v>
      </c>
      <c r="F3039" s="4">
        <v>114</v>
      </c>
      <c r="G3039" s="4">
        <v>188.6</v>
      </c>
      <c r="H3039" s="5">
        <v>45016</v>
      </c>
      <c r="I3039" s="4">
        <f>'Main Data (2)'!$D3039-'Main Data (2)'!$F3039</f>
        <v>297</v>
      </c>
      <c r="J3039" s="4">
        <f>'Main Data (2)'!$D3039*'Main Data (2)'!$G3039</f>
        <v>77514.599999999991</v>
      </c>
      <c r="K3039" s="4">
        <f>'Main Data (2)'!$F3039*'Main Data (2)'!$G3039</f>
        <v>21500.399999999998</v>
      </c>
      <c r="L3039" s="7" t="str">
        <f t="shared" si="47"/>
        <v>No</v>
      </c>
    </row>
    <row r="3040" spans="1:12" x14ac:dyDescent="0.25">
      <c r="A3040" s="2" t="s">
        <v>411</v>
      </c>
      <c r="B3040" s="2" t="s">
        <v>8</v>
      </c>
      <c r="C3040" s="2" t="s">
        <v>32</v>
      </c>
      <c r="D3040" s="2">
        <v>515</v>
      </c>
      <c r="E3040" s="2">
        <v>65</v>
      </c>
      <c r="F3040" s="2">
        <v>256</v>
      </c>
      <c r="G3040" s="2">
        <v>365.32</v>
      </c>
      <c r="H3040" s="3">
        <v>45181</v>
      </c>
      <c r="I3040" s="2">
        <f>'Main Data (2)'!$D3040-'Main Data (2)'!$F3040</f>
        <v>259</v>
      </c>
      <c r="J3040" s="2">
        <f>'Main Data (2)'!$D3040*'Main Data (2)'!$G3040</f>
        <v>188139.8</v>
      </c>
      <c r="K3040" s="2">
        <f>'Main Data (2)'!$F3040*'Main Data (2)'!$G3040</f>
        <v>93521.919999999998</v>
      </c>
      <c r="L3040" s="6" t="str">
        <f t="shared" si="47"/>
        <v>No</v>
      </c>
    </row>
    <row r="3041" spans="1:12" x14ac:dyDescent="0.25">
      <c r="A3041" s="4" t="s">
        <v>424</v>
      </c>
      <c r="B3041" s="4" t="s">
        <v>17</v>
      </c>
      <c r="C3041" s="4" t="s">
        <v>32</v>
      </c>
      <c r="D3041" s="4">
        <v>427</v>
      </c>
      <c r="E3041" s="4">
        <v>21</v>
      </c>
      <c r="F3041" s="4">
        <v>177</v>
      </c>
      <c r="G3041" s="4">
        <v>149.18</v>
      </c>
      <c r="H3041" s="5">
        <v>45106</v>
      </c>
      <c r="I3041" s="4">
        <f>'Main Data (2)'!$D3041-'Main Data (2)'!$F3041</f>
        <v>250</v>
      </c>
      <c r="J3041" s="4">
        <f>'Main Data (2)'!$D3041*'Main Data (2)'!$G3041</f>
        <v>63699.86</v>
      </c>
      <c r="K3041" s="4">
        <f>'Main Data (2)'!$F3041*'Main Data (2)'!$G3041</f>
        <v>26404.86</v>
      </c>
      <c r="L3041" s="7" t="str">
        <f t="shared" si="47"/>
        <v>No</v>
      </c>
    </row>
    <row r="3042" spans="1:12" x14ac:dyDescent="0.25">
      <c r="A3042" s="2" t="s">
        <v>425</v>
      </c>
      <c r="B3042" s="2" t="s">
        <v>17</v>
      </c>
      <c r="C3042" s="2" t="s">
        <v>32</v>
      </c>
      <c r="D3042" s="2">
        <v>369</v>
      </c>
      <c r="E3042" s="2">
        <v>96</v>
      </c>
      <c r="F3042" s="2">
        <v>141</v>
      </c>
      <c r="G3042" s="2">
        <v>386.16</v>
      </c>
      <c r="H3042" s="3">
        <v>45102</v>
      </c>
      <c r="I3042" s="2">
        <f>'Main Data (2)'!$D3042-'Main Data (2)'!$F3042</f>
        <v>228</v>
      </c>
      <c r="J3042" s="2">
        <f>'Main Data (2)'!$D3042*'Main Data (2)'!$G3042</f>
        <v>142493.04</v>
      </c>
      <c r="K3042" s="2">
        <f>'Main Data (2)'!$F3042*'Main Data (2)'!$G3042</f>
        <v>54448.560000000005</v>
      </c>
      <c r="L3042" s="6" t="str">
        <f t="shared" si="47"/>
        <v>No</v>
      </c>
    </row>
    <row r="3043" spans="1:12" x14ac:dyDescent="0.25">
      <c r="A3043" s="4" t="s">
        <v>428</v>
      </c>
      <c r="B3043" s="4" t="s">
        <v>21</v>
      </c>
      <c r="C3043" s="4" t="s">
        <v>32</v>
      </c>
      <c r="D3043" s="4">
        <v>142</v>
      </c>
      <c r="E3043" s="4">
        <v>41</v>
      </c>
      <c r="F3043" s="4">
        <v>96</v>
      </c>
      <c r="G3043" s="4">
        <v>203.95</v>
      </c>
      <c r="H3043" s="5">
        <v>44936</v>
      </c>
      <c r="I3043" s="4">
        <f>'Main Data (2)'!$D3043-'Main Data (2)'!$F3043</f>
        <v>46</v>
      </c>
      <c r="J3043" s="4">
        <f>'Main Data (2)'!$D3043*'Main Data (2)'!$G3043</f>
        <v>28960.899999999998</v>
      </c>
      <c r="K3043" s="4">
        <f>'Main Data (2)'!$F3043*'Main Data (2)'!$G3043</f>
        <v>19579.199999999997</v>
      </c>
      <c r="L3043" s="7" t="str">
        <f t="shared" si="47"/>
        <v>No</v>
      </c>
    </row>
    <row r="3044" spans="1:12" x14ac:dyDescent="0.25">
      <c r="A3044" s="2" t="s">
        <v>433</v>
      </c>
      <c r="B3044" s="2" t="s">
        <v>14</v>
      </c>
      <c r="C3044" s="2" t="s">
        <v>32</v>
      </c>
      <c r="D3044" s="2">
        <v>151</v>
      </c>
      <c r="E3044" s="2">
        <v>37</v>
      </c>
      <c r="F3044" s="2">
        <v>99</v>
      </c>
      <c r="G3044" s="2">
        <v>123.94</v>
      </c>
      <c r="H3044" s="3">
        <v>44939</v>
      </c>
      <c r="I3044" s="2">
        <f>'Main Data (2)'!$D3044-'Main Data (2)'!$F3044</f>
        <v>52</v>
      </c>
      <c r="J3044" s="2">
        <f>'Main Data (2)'!$D3044*'Main Data (2)'!$G3044</f>
        <v>18714.939999999999</v>
      </c>
      <c r="K3044" s="2">
        <f>'Main Data (2)'!$F3044*'Main Data (2)'!$G3044</f>
        <v>12270.06</v>
      </c>
      <c r="L3044" s="6" t="str">
        <f t="shared" si="47"/>
        <v>No</v>
      </c>
    </row>
    <row r="3045" spans="1:12" x14ac:dyDescent="0.25">
      <c r="A3045" s="4" t="s">
        <v>436</v>
      </c>
      <c r="B3045" s="4" t="s">
        <v>28</v>
      </c>
      <c r="C3045" s="4" t="s">
        <v>32</v>
      </c>
      <c r="D3045" s="4">
        <v>167</v>
      </c>
      <c r="E3045" s="4">
        <v>58</v>
      </c>
      <c r="F3045" s="4">
        <v>107</v>
      </c>
      <c r="G3045" s="4">
        <v>113.98</v>
      </c>
      <c r="H3045" s="5">
        <v>45073</v>
      </c>
      <c r="I3045" s="4">
        <f>'Main Data (2)'!$D3045-'Main Data (2)'!$F3045</f>
        <v>60</v>
      </c>
      <c r="J3045" s="4">
        <f>'Main Data (2)'!$D3045*'Main Data (2)'!$G3045</f>
        <v>19034.66</v>
      </c>
      <c r="K3045" s="4">
        <f>'Main Data (2)'!$F3045*'Main Data (2)'!$G3045</f>
        <v>12195.86</v>
      </c>
      <c r="L3045" s="7" t="str">
        <f t="shared" si="47"/>
        <v>No</v>
      </c>
    </row>
    <row r="3046" spans="1:12" x14ac:dyDescent="0.25">
      <c r="A3046" s="2" t="s">
        <v>454</v>
      </c>
      <c r="B3046" s="2" t="s">
        <v>21</v>
      </c>
      <c r="C3046" s="2" t="s">
        <v>32</v>
      </c>
      <c r="D3046" s="2">
        <v>260</v>
      </c>
      <c r="E3046" s="2">
        <v>73</v>
      </c>
      <c r="F3046" s="2">
        <v>241</v>
      </c>
      <c r="G3046" s="2">
        <v>213.03</v>
      </c>
      <c r="H3046" s="3">
        <v>45171</v>
      </c>
      <c r="I3046" s="2">
        <f>'Main Data (2)'!$D3046-'Main Data (2)'!$F3046</f>
        <v>19</v>
      </c>
      <c r="J3046" s="2">
        <f>'Main Data (2)'!$D3046*'Main Data (2)'!$G3046</f>
        <v>55387.8</v>
      </c>
      <c r="K3046" s="2">
        <f>'Main Data (2)'!$F3046*'Main Data (2)'!$G3046</f>
        <v>51340.23</v>
      </c>
      <c r="L3046" s="6" t="str">
        <f t="shared" si="47"/>
        <v>No</v>
      </c>
    </row>
    <row r="3047" spans="1:12" x14ac:dyDescent="0.25">
      <c r="A3047" s="4" t="s">
        <v>458</v>
      </c>
      <c r="B3047" s="4" t="s">
        <v>37</v>
      </c>
      <c r="C3047" s="4" t="s">
        <v>32</v>
      </c>
      <c r="D3047" s="4">
        <v>405</v>
      </c>
      <c r="E3047" s="4">
        <v>87</v>
      </c>
      <c r="F3047" s="4">
        <v>133</v>
      </c>
      <c r="G3047" s="4">
        <v>468.07</v>
      </c>
      <c r="H3047" s="5">
        <v>45193</v>
      </c>
      <c r="I3047" s="4">
        <f>'Main Data (2)'!$D3047-'Main Data (2)'!$F3047</f>
        <v>272</v>
      </c>
      <c r="J3047" s="4">
        <f>'Main Data (2)'!$D3047*'Main Data (2)'!$G3047</f>
        <v>189568.35</v>
      </c>
      <c r="K3047" s="4">
        <f>'Main Data (2)'!$F3047*'Main Data (2)'!$G3047</f>
        <v>62253.31</v>
      </c>
      <c r="L3047" s="7" t="str">
        <f t="shared" si="47"/>
        <v>No</v>
      </c>
    </row>
    <row r="3048" spans="1:12" x14ac:dyDescent="0.25">
      <c r="A3048" s="2" t="s">
        <v>459</v>
      </c>
      <c r="B3048" s="2" t="s">
        <v>28</v>
      </c>
      <c r="C3048" s="2" t="s">
        <v>32</v>
      </c>
      <c r="D3048" s="2">
        <v>90</v>
      </c>
      <c r="E3048" s="2">
        <v>62</v>
      </c>
      <c r="F3048" s="2">
        <v>36</v>
      </c>
      <c r="G3048" s="2">
        <v>462.37</v>
      </c>
      <c r="H3048" s="3">
        <v>45245</v>
      </c>
      <c r="I3048" s="2">
        <f>'Main Data (2)'!$D3048-'Main Data (2)'!$F3048</f>
        <v>54</v>
      </c>
      <c r="J3048" s="2">
        <f>'Main Data (2)'!$D3048*'Main Data (2)'!$G3048</f>
        <v>41613.300000000003</v>
      </c>
      <c r="K3048" s="2">
        <f>'Main Data (2)'!$F3048*'Main Data (2)'!$G3048</f>
        <v>16645.32</v>
      </c>
      <c r="L3048" s="6" t="str">
        <f t="shared" si="47"/>
        <v>No</v>
      </c>
    </row>
    <row r="3049" spans="1:12" x14ac:dyDescent="0.25">
      <c r="A3049" s="4" t="s">
        <v>475</v>
      </c>
      <c r="B3049" s="4" t="s">
        <v>8</v>
      </c>
      <c r="C3049" s="4" t="s">
        <v>32</v>
      </c>
      <c r="D3049" s="4">
        <v>240</v>
      </c>
      <c r="E3049" s="4">
        <v>95</v>
      </c>
      <c r="F3049" s="4">
        <v>166</v>
      </c>
      <c r="G3049" s="4">
        <v>48.83</v>
      </c>
      <c r="H3049" s="5">
        <v>45108</v>
      </c>
      <c r="I3049" s="4">
        <f>'Main Data (2)'!$D3049-'Main Data (2)'!$F3049</f>
        <v>74</v>
      </c>
      <c r="J3049" s="4">
        <f>'Main Data (2)'!$D3049*'Main Data (2)'!$G3049</f>
        <v>11719.199999999999</v>
      </c>
      <c r="K3049" s="4">
        <f>'Main Data (2)'!$F3049*'Main Data (2)'!$G3049</f>
        <v>8105.78</v>
      </c>
      <c r="L3049" s="7" t="str">
        <f t="shared" si="47"/>
        <v>No</v>
      </c>
    </row>
    <row r="3050" spans="1:12" x14ac:dyDescent="0.25">
      <c r="A3050" s="2" t="s">
        <v>479</v>
      </c>
      <c r="B3050" s="2" t="s">
        <v>35</v>
      </c>
      <c r="C3050" s="2" t="s">
        <v>32</v>
      </c>
      <c r="D3050" s="2">
        <v>315</v>
      </c>
      <c r="E3050" s="2">
        <v>72</v>
      </c>
      <c r="F3050" s="2">
        <v>223</v>
      </c>
      <c r="G3050" s="2">
        <v>320.31</v>
      </c>
      <c r="H3050" s="3">
        <v>45183</v>
      </c>
      <c r="I3050" s="2">
        <f>'Main Data (2)'!$D3050-'Main Data (2)'!$F3050</f>
        <v>92</v>
      </c>
      <c r="J3050" s="2">
        <f>'Main Data (2)'!$D3050*'Main Data (2)'!$G3050</f>
        <v>100897.65</v>
      </c>
      <c r="K3050" s="2">
        <f>'Main Data (2)'!$F3050*'Main Data (2)'!$G3050</f>
        <v>71429.13</v>
      </c>
      <c r="L3050" s="6" t="str">
        <f t="shared" si="47"/>
        <v>No</v>
      </c>
    </row>
    <row r="3051" spans="1:12" x14ac:dyDescent="0.25">
      <c r="A3051" s="4" t="s">
        <v>486</v>
      </c>
      <c r="B3051" s="4" t="s">
        <v>8</v>
      </c>
      <c r="C3051" s="4" t="s">
        <v>32</v>
      </c>
      <c r="D3051" s="4">
        <v>473</v>
      </c>
      <c r="E3051" s="4">
        <v>59</v>
      </c>
      <c r="F3051" s="4">
        <v>290</v>
      </c>
      <c r="G3051" s="4">
        <v>244.36</v>
      </c>
      <c r="H3051" s="5">
        <v>45236</v>
      </c>
      <c r="I3051" s="4">
        <f>'Main Data (2)'!$D3051-'Main Data (2)'!$F3051</f>
        <v>183</v>
      </c>
      <c r="J3051" s="4">
        <f>'Main Data (2)'!$D3051*'Main Data (2)'!$G3051</f>
        <v>115582.28000000001</v>
      </c>
      <c r="K3051" s="4">
        <f>'Main Data (2)'!$F3051*'Main Data (2)'!$G3051</f>
        <v>70864.400000000009</v>
      </c>
      <c r="L3051" s="7" t="str">
        <f t="shared" si="47"/>
        <v>No</v>
      </c>
    </row>
    <row r="3052" spans="1:12" x14ac:dyDescent="0.25">
      <c r="A3052" s="2" t="s">
        <v>496</v>
      </c>
      <c r="B3052" s="2" t="s">
        <v>26</v>
      </c>
      <c r="C3052" s="2" t="s">
        <v>32</v>
      </c>
      <c r="D3052" s="2">
        <v>107</v>
      </c>
      <c r="E3052" s="2">
        <v>83</v>
      </c>
      <c r="F3052" s="2">
        <v>22</v>
      </c>
      <c r="G3052" s="2">
        <v>345.44</v>
      </c>
      <c r="H3052" s="3">
        <v>44994</v>
      </c>
      <c r="I3052" s="2">
        <f>'Main Data (2)'!$D3052-'Main Data (2)'!$F3052</f>
        <v>85</v>
      </c>
      <c r="J3052" s="2">
        <f>'Main Data (2)'!$D3052*'Main Data (2)'!$G3052</f>
        <v>36962.080000000002</v>
      </c>
      <c r="K3052" s="2">
        <f>'Main Data (2)'!$F3052*'Main Data (2)'!$G3052</f>
        <v>7599.68</v>
      </c>
      <c r="L3052" s="6" t="str">
        <f t="shared" si="47"/>
        <v>No</v>
      </c>
    </row>
    <row r="3053" spans="1:12" x14ac:dyDescent="0.25">
      <c r="A3053" s="4" t="s">
        <v>497</v>
      </c>
      <c r="B3053" s="4" t="s">
        <v>28</v>
      </c>
      <c r="C3053" s="4" t="s">
        <v>32</v>
      </c>
      <c r="D3053" s="4">
        <v>224</v>
      </c>
      <c r="E3053" s="4">
        <v>78</v>
      </c>
      <c r="F3053" s="4">
        <v>35</v>
      </c>
      <c r="G3053" s="4">
        <v>285.8</v>
      </c>
      <c r="H3053" s="5">
        <v>45035</v>
      </c>
      <c r="I3053" s="4">
        <f>'Main Data (2)'!$D3053-'Main Data (2)'!$F3053</f>
        <v>189</v>
      </c>
      <c r="J3053" s="4">
        <f>'Main Data (2)'!$D3053*'Main Data (2)'!$G3053</f>
        <v>64019.200000000004</v>
      </c>
      <c r="K3053" s="4">
        <f>'Main Data (2)'!$F3053*'Main Data (2)'!$G3053</f>
        <v>10003</v>
      </c>
      <c r="L3053" s="7" t="str">
        <f t="shared" si="47"/>
        <v>No</v>
      </c>
    </row>
    <row r="3054" spans="1:12" x14ac:dyDescent="0.25">
      <c r="A3054" s="2" t="s">
        <v>518</v>
      </c>
      <c r="B3054" s="2" t="s">
        <v>35</v>
      </c>
      <c r="C3054" s="2" t="s">
        <v>32</v>
      </c>
      <c r="D3054" s="2">
        <v>356</v>
      </c>
      <c r="E3054" s="2">
        <v>46</v>
      </c>
      <c r="F3054" s="2">
        <v>210</v>
      </c>
      <c r="G3054" s="2">
        <v>297.13</v>
      </c>
      <c r="H3054" s="3">
        <v>45136</v>
      </c>
      <c r="I3054" s="2">
        <f>'Main Data (2)'!$D3054-'Main Data (2)'!$F3054</f>
        <v>146</v>
      </c>
      <c r="J3054" s="2">
        <f>'Main Data (2)'!$D3054*'Main Data (2)'!$G3054</f>
        <v>105778.28</v>
      </c>
      <c r="K3054" s="2">
        <f>'Main Data (2)'!$F3054*'Main Data (2)'!$G3054</f>
        <v>62397.299999999996</v>
      </c>
      <c r="L3054" s="6" t="str">
        <f t="shared" si="47"/>
        <v>No</v>
      </c>
    </row>
    <row r="3055" spans="1:12" x14ac:dyDescent="0.25">
      <c r="A3055" s="4" t="s">
        <v>520</v>
      </c>
      <c r="B3055" s="4" t="s">
        <v>26</v>
      </c>
      <c r="C3055" s="4" t="s">
        <v>32</v>
      </c>
      <c r="D3055" s="4">
        <v>276</v>
      </c>
      <c r="E3055" s="4">
        <v>80</v>
      </c>
      <c r="F3055" s="4">
        <v>224</v>
      </c>
      <c r="G3055" s="4">
        <v>203.09</v>
      </c>
      <c r="H3055" s="5">
        <v>45145</v>
      </c>
      <c r="I3055" s="4">
        <f>'Main Data (2)'!$D3055-'Main Data (2)'!$F3055</f>
        <v>52</v>
      </c>
      <c r="J3055" s="4">
        <f>'Main Data (2)'!$D3055*'Main Data (2)'!$G3055</f>
        <v>56052.840000000004</v>
      </c>
      <c r="K3055" s="4">
        <f>'Main Data (2)'!$F3055*'Main Data (2)'!$G3055</f>
        <v>45492.160000000003</v>
      </c>
      <c r="L3055" s="7" t="str">
        <f t="shared" si="47"/>
        <v>No</v>
      </c>
    </row>
    <row r="3056" spans="1:12" x14ac:dyDescent="0.25">
      <c r="A3056" s="2" t="s">
        <v>523</v>
      </c>
      <c r="B3056" s="2" t="s">
        <v>48</v>
      </c>
      <c r="C3056" s="2" t="s">
        <v>32</v>
      </c>
      <c r="D3056" s="2">
        <v>374</v>
      </c>
      <c r="E3056" s="2">
        <v>25</v>
      </c>
      <c r="F3056" s="2">
        <v>174</v>
      </c>
      <c r="G3056" s="2">
        <v>100.99</v>
      </c>
      <c r="H3056" s="3">
        <v>44928</v>
      </c>
      <c r="I3056" s="2">
        <f>'Main Data (2)'!$D3056-'Main Data (2)'!$F3056</f>
        <v>200</v>
      </c>
      <c r="J3056" s="2">
        <f>'Main Data (2)'!$D3056*'Main Data (2)'!$G3056</f>
        <v>37770.259999999995</v>
      </c>
      <c r="K3056" s="2">
        <f>'Main Data (2)'!$F3056*'Main Data (2)'!$G3056</f>
        <v>17572.259999999998</v>
      </c>
      <c r="L3056" s="6" t="str">
        <f t="shared" si="47"/>
        <v>No</v>
      </c>
    </row>
    <row r="3057" spans="1:12" x14ac:dyDescent="0.25">
      <c r="A3057" s="4" t="s">
        <v>524</v>
      </c>
      <c r="B3057" s="4" t="s">
        <v>14</v>
      </c>
      <c r="C3057" s="4" t="s">
        <v>32</v>
      </c>
      <c r="D3057" s="4">
        <v>365</v>
      </c>
      <c r="E3057" s="4">
        <v>64</v>
      </c>
      <c r="F3057" s="4">
        <v>101</v>
      </c>
      <c r="G3057" s="4">
        <v>39.83</v>
      </c>
      <c r="H3057" s="5">
        <v>44971</v>
      </c>
      <c r="I3057" s="4">
        <f>'Main Data (2)'!$D3057-'Main Data (2)'!$F3057</f>
        <v>264</v>
      </c>
      <c r="J3057" s="4">
        <f>'Main Data (2)'!$D3057*'Main Data (2)'!$G3057</f>
        <v>14537.949999999999</v>
      </c>
      <c r="K3057" s="4">
        <f>'Main Data (2)'!$F3057*'Main Data (2)'!$G3057</f>
        <v>4022.83</v>
      </c>
      <c r="L3057" s="7" t="str">
        <f t="shared" si="47"/>
        <v>No</v>
      </c>
    </row>
    <row r="3058" spans="1:12" x14ac:dyDescent="0.25">
      <c r="A3058" s="2" t="s">
        <v>532</v>
      </c>
      <c r="B3058" s="2" t="s">
        <v>37</v>
      </c>
      <c r="C3058" s="2" t="s">
        <v>32</v>
      </c>
      <c r="D3058" s="2">
        <v>356</v>
      </c>
      <c r="E3058" s="2">
        <v>48</v>
      </c>
      <c r="F3058" s="2">
        <v>220</v>
      </c>
      <c r="G3058" s="2">
        <v>444.22</v>
      </c>
      <c r="H3058" s="3">
        <v>45170</v>
      </c>
      <c r="I3058" s="2">
        <f>'Main Data (2)'!$D3058-'Main Data (2)'!$F3058</f>
        <v>136</v>
      </c>
      <c r="J3058" s="2">
        <f>'Main Data (2)'!$D3058*'Main Data (2)'!$G3058</f>
        <v>158142.32</v>
      </c>
      <c r="K3058" s="2">
        <f>'Main Data (2)'!$F3058*'Main Data (2)'!$G3058</f>
        <v>97728.400000000009</v>
      </c>
      <c r="L3058" s="6" t="str">
        <f t="shared" si="47"/>
        <v>No</v>
      </c>
    </row>
    <row r="3059" spans="1:12" x14ac:dyDescent="0.25">
      <c r="A3059" s="4" t="s">
        <v>537</v>
      </c>
      <c r="B3059" s="4" t="s">
        <v>17</v>
      </c>
      <c r="C3059" s="4" t="s">
        <v>32</v>
      </c>
      <c r="D3059" s="4">
        <v>305</v>
      </c>
      <c r="E3059" s="4">
        <v>100</v>
      </c>
      <c r="F3059" s="4">
        <v>191</v>
      </c>
      <c r="G3059" s="4">
        <v>431.34</v>
      </c>
      <c r="H3059" s="5">
        <v>45136</v>
      </c>
      <c r="I3059" s="4">
        <f>'Main Data (2)'!$D3059-'Main Data (2)'!$F3059</f>
        <v>114</v>
      </c>
      <c r="J3059" s="4">
        <f>'Main Data (2)'!$D3059*'Main Data (2)'!$G3059</f>
        <v>131558.69999999998</v>
      </c>
      <c r="K3059" s="4">
        <f>'Main Data (2)'!$F3059*'Main Data (2)'!$G3059</f>
        <v>82385.94</v>
      </c>
      <c r="L3059" s="7" t="str">
        <f t="shared" si="47"/>
        <v>No</v>
      </c>
    </row>
    <row r="3060" spans="1:12" x14ac:dyDescent="0.25">
      <c r="A3060" s="2" t="s">
        <v>538</v>
      </c>
      <c r="B3060" s="2" t="s">
        <v>28</v>
      </c>
      <c r="C3060" s="2" t="s">
        <v>32</v>
      </c>
      <c r="D3060" s="2">
        <v>367</v>
      </c>
      <c r="E3060" s="2">
        <v>35</v>
      </c>
      <c r="F3060" s="2">
        <v>262</v>
      </c>
      <c r="G3060" s="2">
        <v>11.12</v>
      </c>
      <c r="H3060" s="3">
        <v>45086</v>
      </c>
      <c r="I3060" s="2">
        <f>'Main Data (2)'!$D3060-'Main Data (2)'!$F3060</f>
        <v>105</v>
      </c>
      <c r="J3060" s="2">
        <f>'Main Data (2)'!$D3060*'Main Data (2)'!$G3060</f>
        <v>4081.0399999999995</v>
      </c>
      <c r="K3060" s="2">
        <f>'Main Data (2)'!$F3060*'Main Data (2)'!$G3060</f>
        <v>2913.4399999999996</v>
      </c>
      <c r="L3060" s="6" t="str">
        <f t="shared" si="47"/>
        <v>No</v>
      </c>
    </row>
    <row r="3061" spans="1:12" x14ac:dyDescent="0.25">
      <c r="A3061" s="4" t="s">
        <v>540</v>
      </c>
      <c r="B3061" s="4" t="s">
        <v>8</v>
      </c>
      <c r="C3061" s="4" t="s">
        <v>32</v>
      </c>
      <c r="D3061" s="4">
        <v>557</v>
      </c>
      <c r="E3061" s="4">
        <v>81</v>
      </c>
      <c r="F3061" s="4">
        <v>275</v>
      </c>
      <c r="G3061" s="4">
        <v>336.26</v>
      </c>
      <c r="H3061" s="5">
        <v>45089</v>
      </c>
      <c r="I3061" s="4">
        <f>'Main Data (2)'!$D3061-'Main Data (2)'!$F3061</f>
        <v>282</v>
      </c>
      <c r="J3061" s="4">
        <f>'Main Data (2)'!$D3061*'Main Data (2)'!$G3061</f>
        <v>187296.82</v>
      </c>
      <c r="K3061" s="4">
        <f>'Main Data (2)'!$F3061*'Main Data (2)'!$G3061</f>
        <v>92471.5</v>
      </c>
      <c r="L3061" s="7" t="str">
        <f t="shared" si="47"/>
        <v>No</v>
      </c>
    </row>
    <row r="3062" spans="1:12" x14ac:dyDescent="0.25">
      <c r="A3062" s="2" t="s">
        <v>541</v>
      </c>
      <c r="B3062" s="2" t="s">
        <v>21</v>
      </c>
      <c r="C3062" s="2" t="s">
        <v>32</v>
      </c>
      <c r="D3062" s="2">
        <v>177</v>
      </c>
      <c r="E3062" s="2">
        <v>45</v>
      </c>
      <c r="F3062" s="2">
        <v>75</v>
      </c>
      <c r="G3062" s="2">
        <v>325.5</v>
      </c>
      <c r="H3062" s="3">
        <v>44988</v>
      </c>
      <c r="I3062" s="2">
        <f>'Main Data (2)'!$D3062-'Main Data (2)'!$F3062</f>
        <v>102</v>
      </c>
      <c r="J3062" s="2">
        <f>'Main Data (2)'!$D3062*'Main Data (2)'!$G3062</f>
        <v>57613.5</v>
      </c>
      <c r="K3062" s="2">
        <f>'Main Data (2)'!$F3062*'Main Data (2)'!$G3062</f>
        <v>24412.5</v>
      </c>
      <c r="L3062" s="6" t="str">
        <f t="shared" si="47"/>
        <v>No</v>
      </c>
    </row>
    <row r="3063" spans="1:12" x14ac:dyDescent="0.25">
      <c r="A3063" s="4" t="s">
        <v>549</v>
      </c>
      <c r="B3063" s="4" t="s">
        <v>26</v>
      </c>
      <c r="C3063" s="4" t="s">
        <v>32</v>
      </c>
      <c r="D3063" s="4">
        <v>332</v>
      </c>
      <c r="E3063" s="4">
        <v>39</v>
      </c>
      <c r="F3063" s="4">
        <v>177</v>
      </c>
      <c r="G3063" s="4">
        <v>16.440000000000001</v>
      </c>
      <c r="H3063" s="5">
        <v>45291</v>
      </c>
      <c r="I3063" s="4">
        <f>'Main Data (2)'!$D3063-'Main Data (2)'!$F3063</f>
        <v>155</v>
      </c>
      <c r="J3063" s="4">
        <f>'Main Data (2)'!$D3063*'Main Data (2)'!$G3063</f>
        <v>5458.0800000000008</v>
      </c>
      <c r="K3063" s="4">
        <f>'Main Data (2)'!$F3063*'Main Data (2)'!$G3063</f>
        <v>2909.88</v>
      </c>
      <c r="L3063" s="7" t="str">
        <f t="shared" si="47"/>
        <v>No</v>
      </c>
    </row>
    <row r="3064" spans="1:12" x14ac:dyDescent="0.25">
      <c r="A3064" s="2" t="s">
        <v>552</v>
      </c>
      <c r="B3064" s="2" t="s">
        <v>8</v>
      </c>
      <c r="C3064" s="2" t="s">
        <v>32</v>
      </c>
      <c r="D3064" s="2">
        <v>429</v>
      </c>
      <c r="E3064" s="2">
        <v>22</v>
      </c>
      <c r="F3064" s="2">
        <v>151</v>
      </c>
      <c r="G3064" s="2">
        <v>268.58999999999997</v>
      </c>
      <c r="H3064" s="3">
        <v>45233</v>
      </c>
      <c r="I3064" s="2">
        <f>'Main Data (2)'!$D3064-'Main Data (2)'!$F3064</f>
        <v>278</v>
      </c>
      <c r="J3064" s="2">
        <f>'Main Data (2)'!$D3064*'Main Data (2)'!$G3064</f>
        <v>115225.10999999999</v>
      </c>
      <c r="K3064" s="2">
        <f>'Main Data (2)'!$F3064*'Main Data (2)'!$G3064</f>
        <v>40557.089999999997</v>
      </c>
      <c r="L3064" s="6" t="str">
        <f t="shared" si="47"/>
        <v>No</v>
      </c>
    </row>
    <row r="3065" spans="1:12" x14ac:dyDescent="0.25">
      <c r="A3065" s="4" t="s">
        <v>561</v>
      </c>
      <c r="B3065" s="4" t="s">
        <v>21</v>
      </c>
      <c r="C3065" s="4" t="s">
        <v>32</v>
      </c>
      <c r="D3065" s="4">
        <v>501</v>
      </c>
      <c r="E3065" s="4">
        <v>61</v>
      </c>
      <c r="F3065" s="4">
        <v>212</v>
      </c>
      <c r="G3065" s="4">
        <v>294.07</v>
      </c>
      <c r="H3065" s="5">
        <v>45275</v>
      </c>
      <c r="I3065" s="4">
        <f>'Main Data (2)'!$D3065-'Main Data (2)'!$F3065</f>
        <v>289</v>
      </c>
      <c r="J3065" s="4">
        <f>'Main Data (2)'!$D3065*'Main Data (2)'!$G3065</f>
        <v>147329.07</v>
      </c>
      <c r="K3065" s="4">
        <f>'Main Data (2)'!$F3065*'Main Data (2)'!$G3065</f>
        <v>62342.84</v>
      </c>
      <c r="L3065" s="7" t="str">
        <f t="shared" si="47"/>
        <v>No</v>
      </c>
    </row>
    <row r="3066" spans="1:12" x14ac:dyDescent="0.25">
      <c r="A3066" s="2" t="s">
        <v>570</v>
      </c>
      <c r="B3066" s="2" t="s">
        <v>48</v>
      </c>
      <c r="C3066" s="2" t="s">
        <v>32</v>
      </c>
      <c r="D3066" s="2">
        <v>535</v>
      </c>
      <c r="E3066" s="2">
        <v>29</v>
      </c>
      <c r="F3066" s="2">
        <v>286</v>
      </c>
      <c r="G3066" s="2">
        <v>13.95</v>
      </c>
      <c r="H3066" s="3">
        <v>45054</v>
      </c>
      <c r="I3066" s="2">
        <f>'Main Data (2)'!$D3066-'Main Data (2)'!$F3066</f>
        <v>249</v>
      </c>
      <c r="J3066" s="2">
        <f>'Main Data (2)'!$D3066*'Main Data (2)'!$G3066</f>
        <v>7463.25</v>
      </c>
      <c r="K3066" s="2">
        <f>'Main Data (2)'!$F3066*'Main Data (2)'!$G3066</f>
        <v>3989.7</v>
      </c>
      <c r="L3066" s="6" t="str">
        <f t="shared" si="47"/>
        <v>No</v>
      </c>
    </row>
    <row r="3067" spans="1:12" x14ac:dyDescent="0.25">
      <c r="A3067" s="4" t="s">
        <v>572</v>
      </c>
      <c r="B3067" s="4" t="s">
        <v>35</v>
      </c>
      <c r="C3067" s="4" t="s">
        <v>32</v>
      </c>
      <c r="D3067" s="4">
        <v>334</v>
      </c>
      <c r="E3067" s="4">
        <v>81</v>
      </c>
      <c r="F3067" s="4">
        <v>236</v>
      </c>
      <c r="G3067" s="4">
        <v>260.7</v>
      </c>
      <c r="H3067" s="5">
        <v>44945</v>
      </c>
      <c r="I3067" s="4">
        <f>'Main Data (2)'!$D3067-'Main Data (2)'!$F3067</f>
        <v>98</v>
      </c>
      <c r="J3067" s="4">
        <f>'Main Data (2)'!$D3067*'Main Data (2)'!$G3067</f>
        <v>87073.8</v>
      </c>
      <c r="K3067" s="4">
        <f>'Main Data (2)'!$F3067*'Main Data (2)'!$G3067</f>
        <v>61525.2</v>
      </c>
      <c r="L3067" s="7" t="str">
        <f t="shared" si="47"/>
        <v>No</v>
      </c>
    </row>
    <row r="3068" spans="1:12" x14ac:dyDescent="0.25">
      <c r="A3068" s="2" t="s">
        <v>575</v>
      </c>
      <c r="B3068" s="2" t="s">
        <v>8</v>
      </c>
      <c r="C3068" s="2" t="s">
        <v>32</v>
      </c>
      <c r="D3068" s="2">
        <v>274</v>
      </c>
      <c r="E3068" s="2">
        <v>100</v>
      </c>
      <c r="F3068" s="2">
        <v>49</v>
      </c>
      <c r="G3068" s="2">
        <v>204.93</v>
      </c>
      <c r="H3068" s="3">
        <v>45067</v>
      </c>
      <c r="I3068" s="2">
        <f>'Main Data (2)'!$D3068-'Main Data (2)'!$F3068</f>
        <v>225</v>
      </c>
      <c r="J3068" s="2">
        <f>'Main Data (2)'!$D3068*'Main Data (2)'!$G3068</f>
        <v>56150.82</v>
      </c>
      <c r="K3068" s="2">
        <f>'Main Data (2)'!$F3068*'Main Data (2)'!$G3068</f>
        <v>10041.57</v>
      </c>
      <c r="L3068" s="6" t="str">
        <f t="shared" si="47"/>
        <v>No</v>
      </c>
    </row>
    <row r="3069" spans="1:12" x14ac:dyDescent="0.25">
      <c r="A3069" s="4" t="s">
        <v>588</v>
      </c>
      <c r="B3069" s="4" t="s">
        <v>37</v>
      </c>
      <c r="C3069" s="4" t="s">
        <v>32</v>
      </c>
      <c r="D3069" s="4">
        <v>362</v>
      </c>
      <c r="E3069" s="4">
        <v>58</v>
      </c>
      <c r="F3069" s="4">
        <v>153</v>
      </c>
      <c r="G3069" s="4">
        <v>457.72</v>
      </c>
      <c r="H3069" s="5">
        <v>45202</v>
      </c>
      <c r="I3069" s="4">
        <f>'Main Data (2)'!$D3069-'Main Data (2)'!$F3069</f>
        <v>209</v>
      </c>
      <c r="J3069" s="4">
        <f>'Main Data (2)'!$D3069*'Main Data (2)'!$G3069</f>
        <v>165694.64000000001</v>
      </c>
      <c r="K3069" s="4">
        <f>'Main Data (2)'!$F3069*'Main Data (2)'!$G3069</f>
        <v>70031.16</v>
      </c>
      <c r="L3069" s="7" t="str">
        <f t="shared" si="47"/>
        <v>No</v>
      </c>
    </row>
    <row r="3070" spans="1:12" x14ac:dyDescent="0.25">
      <c r="A3070" s="2" t="s">
        <v>592</v>
      </c>
      <c r="B3070" s="2" t="s">
        <v>21</v>
      </c>
      <c r="C3070" s="2" t="s">
        <v>32</v>
      </c>
      <c r="D3070" s="2">
        <v>236</v>
      </c>
      <c r="E3070" s="2">
        <v>85</v>
      </c>
      <c r="F3070" s="2">
        <v>78</v>
      </c>
      <c r="G3070" s="2">
        <v>139.16999999999999</v>
      </c>
      <c r="H3070" s="3">
        <v>45042</v>
      </c>
      <c r="I3070" s="2">
        <f>'Main Data (2)'!$D3070-'Main Data (2)'!$F3070</f>
        <v>158</v>
      </c>
      <c r="J3070" s="2">
        <f>'Main Data (2)'!$D3070*'Main Data (2)'!$G3070</f>
        <v>32844.119999999995</v>
      </c>
      <c r="K3070" s="2">
        <f>'Main Data (2)'!$F3070*'Main Data (2)'!$G3070</f>
        <v>10855.259999999998</v>
      </c>
      <c r="L3070" s="6" t="str">
        <f t="shared" si="47"/>
        <v>No</v>
      </c>
    </row>
    <row r="3071" spans="1:12" x14ac:dyDescent="0.25">
      <c r="A3071" s="4" t="s">
        <v>603</v>
      </c>
      <c r="B3071" s="4" t="s">
        <v>26</v>
      </c>
      <c r="C3071" s="4" t="s">
        <v>32</v>
      </c>
      <c r="D3071" s="4">
        <v>419</v>
      </c>
      <c r="E3071" s="4">
        <v>91</v>
      </c>
      <c r="F3071" s="4">
        <v>287</v>
      </c>
      <c r="G3071" s="4">
        <v>258.10000000000002</v>
      </c>
      <c r="H3071" s="5">
        <v>45055</v>
      </c>
      <c r="I3071" s="4">
        <f>'Main Data (2)'!$D3071-'Main Data (2)'!$F3071</f>
        <v>132</v>
      </c>
      <c r="J3071" s="4">
        <f>'Main Data (2)'!$D3071*'Main Data (2)'!$G3071</f>
        <v>108143.90000000001</v>
      </c>
      <c r="K3071" s="4">
        <f>'Main Data (2)'!$F3071*'Main Data (2)'!$G3071</f>
        <v>74074.700000000012</v>
      </c>
      <c r="L3071" s="7" t="str">
        <f t="shared" si="47"/>
        <v>No</v>
      </c>
    </row>
    <row r="3072" spans="1:12" x14ac:dyDescent="0.25">
      <c r="A3072" s="2" t="s">
        <v>610</v>
      </c>
      <c r="B3072" s="2" t="s">
        <v>14</v>
      </c>
      <c r="C3072" s="2" t="s">
        <v>32</v>
      </c>
      <c r="D3072" s="2">
        <v>216</v>
      </c>
      <c r="E3072" s="2">
        <v>26</v>
      </c>
      <c r="F3072" s="2">
        <v>66</v>
      </c>
      <c r="G3072" s="2">
        <v>65.930000000000007</v>
      </c>
      <c r="H3072" s="3">
        <v>45138</v>
      </c>
      <c r="I3072" s="2">
        <f>'Main Data (2)'!$D3072-'Main Data (2)'!$F3072</f>
        <v>150</v>
      </c>
      <c r="J3072" s="2">
        <f>'Main Data (2)'!$D3072*'Main Data (2)'!$G3072</f>
        <v>14240.880000000001</v>
      </c>
      <c r="K3072" s="2">
        <f>'Main Data (2)'!$F3072*'Main Data (2)'!$G3072</f>
        <v>4351.38</v>
      </c>
      <c r="L3072" s="6" t="str">
        <f t="shared" si="47"/>
        <v>No</v>
      </c>
    </row>
    <row r="3073" spans="1:12" x14ac:dyDescent="0.25">
      <c r="A3073" s="4" t="s">
        <v>620</v>
      </c>
      <c r="B3073" s="4" t="s">
        <v>28</v>
      </c>
      <c r="C3073" s="4" t="s">
        <v>32</v>
      </c>
      <c r="D3073" s="4">
        <v>464</v>
      </c>
      <c r="E3073" s="4">
        <v>100</v>
      </c>
      <c r="F3073" s="4">
        <v>222</v>
      </c>
      <c r="G3073" s="4">
        <v>152.32</v>
      </c>
      <c r="H3073" s="5">
        <v>45014</v>
      </c>
      <c r="I3073" s="4">
        <f>'Main Data (2)'!$D3073-'Main Data (2)'!$F3073</f>
        <v>242</v>
      </c>
      <c r="J3073" s="4">
        <f>'Main Data (2)'!$D3073*'Main Data (2)'!$G3073</f>
        <v>70676.479999999996</v>
      </c>
      <c r="K3073" s="4">
        <f>'Main Data (2)'!$F3073*'Main Data (2)'!$G3073</f>
        <v>33815.040000000001</v>
      </c>
      <c r="L3073" s="7" t="str">
        <f t="shared" si="47"/>
        <v>No</v>
      </c>
    </row>
    <row r="3074" spans="1:12" x14ac:dyDescent="0.25">
      <c r="A3074" s="2" t="s">
        <v>625</v>
      </c>
      <c r="B3074" s="2" t="s">
        <v>12</v>
      </c>
      <c r="C3074" s="2" t="s">
        <v>32</v>
      </c>
      <c r="D3074" s="2">
        <v>220</v>
      </c>
      <c r="E3074" s="2">
        <v>76</v>
      </c>
      <c r="F3074" s="2">
        <v>24</v>
      </c>
      <c r="G3074" s="2">
        <v>389.91</v>
      </c>
      <c r="H3074" s="3">
        <v>45005</v>
      </c>
      <c r="I3074" s="2">
        <f>'Main Data (2)'!$D3074-'Main Data (2)'!$F3074</f>
        <v>196</v>
      </c>
      <c r="J3074" s="2">
        <f>'Main Data (2)'!$D3074*'Main Data (2)'!$G3074</f>
        <v>85780.200000000012</v>
      </c>
      <c r="K3074" s="2">
        <f>'Main Data (2)'!$F3074*'Main Data (2)'!$G3074</f>
        <v>9357.84</v>
      </c>
      <c r="L3074" s="6" t="str">
        <f t="shared" ref="L3074:L3137" si="48">IF(D3074&lt;=E3074,"Yes","No")</f>
        <v>No</v>
      </c>
    </row>
    <row r="3075" spans="1:12" x14ac:dyDescent="0.25">
      <c r="A3075" s="4" t="s">
        <v>632</v>
      </c>
      <c r="B3075" s="4" t="s">
        <v>26</v>
      </c>
      <c r="C3075" s="4" t="s">
        <v>32</v>
      </c>
      <c r="D3075" s="4">
        <v>324</v>
      </c>
      <c r="E3075" s="4">
        <v>83</v>
      </c>
      <c r="F3075" s="4">
        <v>111</v>
      </c>
      <c r="G3075" s="4">
        <v>421.22</v>
      </c>
      <c r="H3075" s="5">
        <v>45148</v>
      </c>
      <c r="I3075" s="4">
        <f>'Main Data (2)'!$D3075-'Main Data (2)'!$F3075</f>
        <v>213</v>
      </c>
      <c r="J3075" s="4">
        <f>'Main Data (2)'!$D3075*'Main Data (2)'!$G3075</f>
        <v>136475.28</v>
      </c>
      <c r="K3075" s="4">
        <f>'Main Data (2)'!$F3075*'Main Data (2)'!$G3075</f>
        <v>46755.420000000006</v>
      </c>
      <c r="L3075" s="7" t="str">
        <f t="shared" si="48"/>
        <v>No</v>
      </c>
    </row>
    <row r="3076" spans="1:12" x14ac:dyDescent="0.25">
      <c r="A3076" s="2" t="s">
        <v>647</v>
      </c>
      <c r="B3076" s="2" t="s">
        <v>28</v>
      </c>
      <c r="C3076" s="2" t="s">
        <v>32</v>
      </c>
      <c r="D3076" s="2">
        <v>444</v>
      </c>
      <c r="E3076" s="2">
        <v>26</v>
      </c>
      <c r="F3076" s="2">
        <v>293</v>
      </c>
      <c r="G3076" s="2">
        <v>165.49</v>
      </c>
      <c r="H3076" s="3">
        <v>44968</v>
      </c>
      <c r="I3076" s="2">
        <f>'Main Data (2)'!$D3076-'Main Data (2)'!$F3076</f>
        <v>151</v>
      </c>
      <c r="J3076" s="2">
        <f>'Main Data (2)'!$D3076*'Main Data (2)'!$G3076</f>
        <v>73477.56</v>
      </c>
      <c r="K3076" s="2">
        <f>'Main Data (2)'!$F3076*'Main Data (2)'!$G3076</f>
        <v>48488.57</v>
      </c>
      <c r="L3076" s="6" t="str">
        <f t="shared" si="48"/>
        <v>No</v>
      </c>
    </row>
    <row r="3077" spans="1:12" x14ac:dyDescent="0.25">
      <c r="A3077" s="4" t="s">
        <v>648</v>
      </c>
      <c r="B3077" s="4" t="s">
        <v>14</v>
      </c>
      <c r="C3077" s="4" t="s">
        <v>32</v>
      </c>
      <c r="D3077" s="4">
        <v>139</v>
      </c>
      <c r="E3077" s="4">
        <v>28</v>
      </c>
      <c r="F3077" s="4">
        <v>117</v>
      </c>
      <c r="G3077" s="4">
        <v>447.85</v>
      </c>
      <c r="H3077" s="5">
        <v>45144</v>
      </c>
      <c r="I3077" s="4">
        <f>'Main Data (2)'!$D3077-'Main Data (2)'!$F3077</f>
        <v>22</v>
      </c>
      <c r="J3077" s="4">
        <f>'Main Data (2)'!$D3077*'Main Data (2)'!$G3077</f>
        <v>62251.15</v>
      </c>
      <c r="K3077" s="4">
        <f>'Main Data (2)'!$F3077*'Main Data (2)'!$G3077</f>
        <v>52398.450000000004</v>
      </c>
      <c r="L3077" s="7" t="str">
        <f t="shared" si="48"/>
        <v>No</v>
      </c>
    </row>
    <row r="3078" spans="1:12" x14ac:dyDescent="0.25">
      <c r="A3078" s="2" t="s">
        <v>653</v>
      </c>
      <c r="B3078" s="2" t="s">
        <v>8</v>
      </c>
      <c r="C3078" s="2" t="s">
        <v>32</v>
      </c>
      <c r="D3078" s="2">
        <v>200</v>
      </c>
      <c r="E3078" s="2">
        <v>97</v>
      </c>
      <c r="F3078" s="2">
        <v>197</v>
      </c>
      <c r="G3078" s="2">
        <v>233.85</v>
      </c>
      <c r="H3078" s="3">
        <v>45189</v>
      </c>
      <c r="I3078" s="2">
        <f>'Main Data (2)'!$D3078-'Main Data (2)'!$F3078</f>
        <v>3</v>
      </c>
      <c r="J3078" s="2">
        <f>'Main Data (2)'!$D3078*'Main Data (2)'!$G3078</f>
        <v>46770</v>
      </c>
      <c r="K3078" s="2">
        <f>'Main Data (2)'!$F3078*'Main Data (2)'!$G3078</f>
        <v>46068.45</v>
      </c>
      <c r="L3078" s="6" t="str">
        <f t="shared" si="48"/>
        <v>No</v>
      </c>
    </row>
    <row r="3079" spans="1:12" x14ac:dyDescent="0.25">
      <c r="A3079" s="4" t="s">
        <v>659</v>
      </c>
      <c r="B3079" s="4" t="s">
        <v>48</v>
      </c>
      <c r="C3079" s="4" t="s">
        <v>32</v>
      </c>
      <c r="D3079" s="4">
        <v>331</v>
      </c>
      <c r="E3079" s="4">
        <v>75</v>
      </c>
      <c r="F3079" s="4">
        <v>272</v>
      </c>
      <c r="G3079" s="4">
        <v>405.22</v>
      </c>
      <c r="H3079" s="5">
        <v>45239</v>
      </c>
      <c r="I3079" s="4">
        <f>'Main Data (2)'!$D3079-'Main Data (2)'!$F3079</f>
        <v>59</v>
      </c>
      <c r="J3079" s="4">
        <f>'Main Data (2)'!$D3079*'Main Data (2)'!$G3079</f>
        <v>134127.82</v>
      </c>
      <c r="K3079" s="4">
        <f>'Main Data (2)'!$F3079*'Main Data (2)'!$G3079</f>
        <v>110219.84000000001</v>
      </c>
      <c r="L3079" s="7" t="str">
        <f t="shared" si="48"/>
        <v>No</v>
      </c>
    </row>
    <row r="3080" spans="1:12" x14ac:dyDescent="0.25">
      <c r="A3080" s="2" t="s">
        <v>662</v>
      </c>
      <c r="B3080" s="2" t="s">
        <v>35</v>
      </c>
      <c r="C3080" s="2" t="s">
        <v>32</v>
      </c>
      <c r="D3080" s="2">
        <v>519</v>
      </c>
      <c r="E3080" s="2">
        <v>29</v>
      </c>
      <c r="F3080" s="2">
        <v>237</v>
      </c>
      <c r="G3080" s="2">
        <v>91</v>
      </c>
      <c r="H3080" s="3">
        <v>45145</v>
      </c>
      <c r="I3080" s="2">
        <f>'Main Data (2)'!$D3080-'Main Data (2)'!$F3080</f>
        <v>282</v>
      </c>
      <c r="J3080" s="2">
        <f>'Main Data (2)'!$D3080*'Main Data (2)'!$G3080</f>
        <v>47229</v>
      </c>
      <c r="K3080" s="2">
        <f>'Main Data (2)'!$F3080*'Main Data (2)'!$G3080</f>
        <v>21567</v>
      </c>
      <c r="L3080" s="6" t="str">
        <f t="shared" si="48"/>
        <v>No</v>
      </c>
    </row>
    <row r="3081" spans="1:12" x14ac:dyDescent="0.25">
      <c r="A3081" s="4" t="s">
        <v>668</v>
      </c>
      <c r="B3081" s="4" t="s">
        <v>26</v>
      </c>
      <c r="C3081" s="4" t="s">
        <v>32</v>
      </c>
      <c r="D3081" s="4">
        <v>338</v>
      </c>
      <c r="E3081" s="4">
        <v>90</v>
      </c>
      <c r="F3081" s="4">
        <v>174</v>
      </c>
      <c r="G3081" s="4">
        <v>417.21</v>
      </c>
      <c r="H3081" s="5">
        <v>45125</v>
      </c>
      <c r="I3081" s="4">
        <f>'Main Data (2)'!$D3081-'Main Data (2)'!$F3081</f>
        <v>164</v>
      </c>
      <c r="J3081" s="4">
        <f>'Main Data (2)'!$D3081*'Main Data (2)'!$G3081</f>
        <v>141016.97999999998</v>
      </c>
      <c r="K3081" s="4">
        <f>'Main Data (2)'!$F3081*'Main Data (2)'!$G3081</f>
        <v>72594.539999999994</v>
      </c>
      <c r="L3081" s="7" t="str">
        <f t="shared" si="48"/>
        <v>No</v>
      </c>
    </row>
    <row r="3082" spans="1:12" x14ac:dyDescent="0.25">
      <c r="A3082" s="2" t="s">
        <v>671</v>
      </c>
      <c r="B3082" s="2" t="s">
        <v>8</v>
      </c>
      <c r="C3082" s="2" t="s">
        <v>32</v>
      </c>
      <c r="D3082" s="2">
        <v>571</v>
      </c>
      <c r="E3082" s="2">
        <v>61</v>
      </c>
      <c r="F3082" s="2">
        <v>297</v>
      </c>
      <c r="G3082" s="2">
        <v>259.52999999999997</v>
      </c>
      <c r="H3082" s="3">
        <v>45087</v>
      </c>
      <c r="I3082" s="2">
        <f>'Main Data (2)'!$D3082-'Main Data (2)'!$F3082</f>
        <v>274</v>
      </c>
      <c r="J3082" s="2">
        <f>'Main Data (2)'!$D3082*'Main Data (2)'!$G3082</f>
        <v>148191.62999999998</v>
      </c>
      <c r="K3082" s="2">
        <f>'Main Data (2)'!$F3082*'Main Data (2)'!$G3082</f>
        <v>77080.409999999989</v>
      </c>
      <c r="L3082" s="6" t="str">
        <f t="shared" si="48"/>
        <v>No</v>
      </c>
    </row>
    <row r="3083" spans="1:12" x14ac:dyDescent="0.25">
      <c r="A3083" s="4" t="s">
        <v>679</v>
      </c>
      <c r="B3083" s="4" t="s">
        <v>21</v>
      </c>
      <c r="C3083" s="4" t="s">
        <v>32</v>
      </c>
      <c r="D3083" s="4">
        <v>259</v>
      </c>
      <c r="E3083" s="4">
        <v>89</v>
      </c>
      <c r="F3083" s="4">
        <v>64</v>
      </c>
      <c r="G3083" s="4">
        <v>419.3</v>
      </c>
      <c r="H3083" s="5">
        <v>45196</v>
      </c>
      <c r="I3083" s="4">
        <f>'Main Data (2)'!$D3083-'Main Data (2)'!$F3083</f>
        <v>195</v>
      </c>
      <c r="J3083" s="4">
        <f>'Main Data (2)'!$D3083*'Main Data (2)'!$G3083</f>
        <v>108598.7</v>
      </c>
      <c r="K3083" s="4">
        <f>'Main Data (2)'!$F3083*'Main Data (2)'!$G3083</f>
        <v>26835.200000000001</v>
      </c>
      <c r="L3083" s="7" t="str">
        <f t="shared" si="48"/>
        <v>No</v>
      </c>
    </row>
    <row r="3084" spans="1:12" x14ac:dyDescent="0.25">
      <c r="A3084" s="2" t="s">
        <v>698</v>
      </c>
      <c r="B3084" s="2" t="s">
        <v>35</v>
      </c>
      <c r="C3084" s="2" t="s">
        <v>32</v>
      </c>
      <c r="D3084" s="2">
        <v>194</v>
      </c>
      <c r="E3084" s="2">
        <v>64</v>
      </c>
      <c r="F3084" s="2">
        <v>148</v>
      </c>
      <c r="G3084" s="2">
        <v>239.98</v>
      </c>
      <c r="H3084" s="3">
        <v>44990</v>
      </c>
      <c r="I3084" s="2">
        <f>'Main Data (2)'!$D3084-'Main Data (2)'!$F3084</f>
        <v>46</v>
      </c>
      <c r="J3084" s="2">
        <f>'Main Data (2)'!$D3084*'Main Data (2)'!$G3084</f>
        <v>46556.119999999995</v>
      </c>
      <c r="K3084" s="2">
        <f>'Main Data (2)'!$F3084*'Main Data (2)'!$G3084</f>
        <v>35517.040000000001</v>
      </c>
      <c r="L3084" s="6" t="str">
        <f t="shared" si="48"/>
        <v>No</v>
      </c>
    </row>
    <row r="3085" spans="1:12" x14ac:dyDescent="0.25">
      <c r="A3085" s="4" t="s">
        <v>700</v>
      </c>
      <c r="B3085" s="4" t="s">
        <v>17</v>
      </c>
      <c r="C3085" s="4" t="s">
        <v>32</v>
      </c>
      <c r="D3085" s="4">
        <v>194</v>
      </c>
      <c r="E3085" s="4">
        <v>91</v>
      </c>
      <c r="F3085" s="4">
        <v>114</v>
      </c>
      <c r="G3085" s="4">
        <v>27.84</v>
      </c>
      <c r="H3085" s="5">
        <v>45159</v>
      </c>
      <c r="I3085" s="4">
        <f>'Main Data (2)'!$D3085-'Main Data (2)'!$F3085</f>
        <v>80</v>
      </c>
      <c r="J3085" s="4">
        <f>'Main Data (2)'!$D3085*'Main Data (2)'!$G3085</f>
        <v>5400.96</v>
      </c>
      <c r="K3085" s="4">
        <f>'Main Data (2)'!$F3085*'Main Data (2)'!$G3085</f>
        <v>3173.7599999999998</v>
      </c>
      <c r="L3085" s="7" t="str">
        <f t="shared" si="48"/>
        <v>No</v>
      </c>
    </row>
    <row r="3086" spans="1:12" x14ac:dyDescent="0.25">
      <c r="A3086" s="2" t="s">
        <v>703</v>
      </c>
      <c r="B3086" s="2" t="s">
        <v>37</v>
      </c>
      <c r="C3086" s="2" t="s">
        <v>32</v>
      </c>
      <c r="D3086" s="2">
        <v>408</v>
      </c>
      <c r="E3086" s="2">
        <v>53</v>
      </c>
      <c r="F3086" s="2">
        <v>242</v>
      </c>
      <c r="G3086" s="2">
        <v>440.58</v>
      </c>
      <c r="H3086" s="3">
        <v>45098</v>
      </c>
      <c r="I3086" s="2">
        <f>'Main Data (2)'!$D3086-'Main Data (2)'!$F3086</f>
        <v>166</v>
      </c>
      <c r="J3086" s="2">
        <f>'Main Data (2)'!$D3086*'Main Data (2)'!$G3086</f>
        <v>179756.63999999998</v>
      </c>
      <c r="K3086" s="2">
        <f>'Main Data (2)'!$F3086*'Main Data (2)'!$G3086</f>
        <v>106620.36</v>
      </c>
      <c r="L3086" s="6" t="str">
        <f t="shared" si="48"/>
        <v>No</v>
      </c>
    </row>
    <row r="3087" spans="1:12" x14ac:dyDescent="0.25">
      <c r="A3087" s="4" t="s">
        <v>705</v>
      </c>
      <c r="B3087" s="4" t="s">
        <v>28</v>
      </c>
      <c r="C3087" s="4" t="s">
        <v>32</v>
      </c>
      <c r="D3087" s="4">
        <v>249</v>
      </c>
      <c r="E3087" s="4">
        <v>71</v>
      </c>
      <c r="F3087" s="4">
        <v>138</v>
      </c>
      <c r="G3087" s="4">
        <v>45.05</v>
      </c>
      <c r="H3087" s="5">
        <v>45226</v>
      </c>
      <c r="I3087" s="4">
        <f>'Main Data (2)'!$D3087-'Main Data (2)'!$F3087</f>
        <v>111</v>
      </c>
      <c r="J3087" s="4">
        <f>'Main Data (2)'!$D3087*'Main Data (2)'!$G3087</f>
        <v>11217.449999999999</v>
      </c>
      <c r="K3087" s="4">
        <f>'Main Data (2)'!$F3087*'Main Data (2)'!$G3087</f>
        <v>6216.9</v>
      </c>
      <c r="L3087" s="7" t="str">
        <f t="shared" si="48"/>
        <v>No</v>
      </c>
    </row>
    <row r="3088" spans="1:12" x14ac:dyDescent="0.25">
      <c r="A3088" s="2" t="s">
        <v>713</v>
      </c>
      <c r="B3088" s="2" t="s">
        <v>21</v>
      </c>
      <c r="C3088" s="2" t="s">
        <v>32</v>
      </c>
      <c r="D3088" s="2">
        <v>295</v>
      </c>
      <c r="E3088" s="2">
        <v>59</v>
      </c>
      <c r="F3088" s="2">
        <v>78</v>
      </c>
      <c r="G3088" s="2">
        <v>376.74</v>
      </c>
      <c r="H3088" s="3">
        <v>45007</v>
      </c>
      <c r="I3088" s="2">
        <f>'Main Data (2)'!$D3088-'Main Data (2)'!$F3088</f>
        <v>217</v>
      </c>
      <c r="J3088" s="2">
        <f>'Main Data (2)'!$D3088*'Main Data (2)'!$G3088</f>
        <v>111138.3</v>
      </c>
      <c r="K3088" s="2">
        <f>'Main Data (2)'!$F3088*'Main Data (2)'!$G3088</f>
        <v>29385.72</v>
      </c>
      <c r="L3088" s="6" t="str">
        <f t="shared" si="48"/>
        <v>No</v>
      </c>
    </row>
    <row r="3089" spans="1:12" x14ac:dyDescent="0.25">
      <c r="A3089" s="4" t="s">
        <v>715</v>
      </c>
      <c r="B3089" s="4" t="s">
        <v>8</v>
      </c>
      <c r="C3089" s="4" t="s">
        <v>32</v>
      </c>
      <c r="D3089" s="4">
        <v>290</v>
      </c>
      <c r="E3089" s="4">
        <v>30</v>
      </c>
      <c r="F3089" s="4">
        <v>256</v>
      </c>
      <c r="G3089" s="4">
        <v>127.82</v>
      </c>
      <c r="H3089" s="5">
        <v>44962</v>
      </c>
      <c r="I3089" s="4">
        <f>'Main Data (2)'!$D3089-'Main Data (2)'!$F3089</f>
        <v>34</v>
      </c>
      <c r="J3089" s="4">
        <f>'Main Data (2)'!$D3089*'Main Data (2)'!$G3089</f>
        <v>37067.799999999996</v>
      </c>
      <c r="K3089" s="4">
        <f>'Main Data (2)'!$F3089*'Main Data (2)'!$G3089</f>
        <v>32721.919999999998</v>
      </c>
      <c r="L3089" s="7" t="str">
        <f t="shared" si="48"/>
        <v>No</v>
      </c>
    </row>
    <row r="3090" spans="1:12" x14ac:dyDescent="0.25">
      <c r="A3090" s="2" t="s">
        <v>718</v>
      </c>
      <c r="B3090" s="2" t="s">
        <v>12</v>
      </c>
      <c r="C3090" s="2" t="s">
        <v>32</v>
      </c>
      <c r="D3090" s="2">
        <v>410</v>
      </c>
      <c r="E3090" s="2">
        <v>90</v>
      </c>
      <c r="F3090" s="2">
        <v>159</v>
      </c>
      <c r="G3090" s="2">
        <v>403.54</v>
      </c>
      <c r="H3090" s="3">
        <v>45255</v>
      </c>
      <c r="I3090" s="2">
        <f>'Main Data (2)'!$D3090-'Main Data (2)'!$F3090</f>
        <v>251</v>
      </c>
      <c r="J3090" s="2">
        <f>'Main Data (2)'!$D3090*'Main Data (2)'!$G3090</f>
        <v>165451.4</v>
      </c>
      <c r="K3090" s="2">
        <f>'Main Data (2)'!$F3090*'Main Data (2)'!$G3090</f>
        <v>64162.86</v>
      </c>
      <c r="L3090" s="6" t="str">
        <f t="shared" si="48"/>
        <v>No</v>
      </c>
    </row>
    <row r="3091" spans="1:12" x14ac:dyDescent="0.25">
      <c r="A3091" s="4" t="s">
        <v>720</v>
      </c>
      <c r="B3091" s="4" t="s">
        <v>28</v>
      </c>
      <c r="C3091" s="4" t="s">
        <v>32</v>
      </c>
      <c r="D3091" s="4">
        <v>159</v>
      </c>
      <c r="E3091" s="4">
        <v>49</v>
      </c>
      <c r="F3091" s="4">
        <v>137</v>
      </c>
      <c r="G3091" s="4">
        <v>418.91</v>
      </c>
      <c r="H3091" s="5">
        <v>44964</v>
      </c>
      <c r="I3091" s="4">
        <f>'Main Data (2)'!$D3091-'Main Data (2)'!$F3091</f>
        <v>22</v>
      </c>
      <c r="J3091" s="4">
        <f>'Main Data (2)'!$D3091*'Main Data (2)'!$G3091</f>
        <v>66606.69</v>
      </c>
      <c r="K3091" s="4">
        <f>'Main Data (2)'!$F3091*'Main Data (2)'!$G3091</f>
        <v>57390.670000000006</v>
      </c>
      <c r="L3091" s="7" t="str">
        <f t="shared" si="48"/>
        <v>No</v>
      </c>
    </row>
    <row r="3092" spans="1:12" x14ac:dyDescent="0.25">
      <c r="A3092" s="2" t="s">
        <v>722</v>
      </c>
      <c r="B3092" s="2" t="s">
        <v>17</v>
      </c>
      <c r="C3092" s="2" t="s">
        <v>32</v>
      </c>
      <c r="D3092" s="2">
        <v>354</v>
      </c>
      <c r="E3092" s="2">
        <v>80</v>
      </c>
      <c r="F3092" s="2">
        <v>73</v>
      </c>
      <c r="G3092" s="2">
        <v>319.75</v>
      </c>
      <c r="H3092" s="3">
        <v>44938</v>
      </c>
      <c r="I3092" s="2">
        <f>'Main Data (2)'!$D3092-'Main Data (2)'!$F3092</f>
        <v>281</v>
      </c>
      <c r="J3092" s="2">
        <f>'Main Data (2)'!$D3092*'Main Data (2)'!$G3092</f>
        <v>113191.5</v>
      </c>
      <c r="K3092" s="2">
        <f>'Main Data (2)'!$F3092*'Main Data (2)'!$G3092</f>
        <v>23341.75</v>
      </c>
      <c r="L3092" s="6" t="str">
        <f t="shared" si="48"/>
        <v>No</v>
      </c>
    </row>
    <row r="3093" spans="1:12" x14ac:dyDescent="0.25">
      <c r="A3093" s="4" t="s">
        <v>743</v>
      </c>
      <c r="B3093" s="4" t="s">
        <v>26</v>
      </c>
      <c r="C3093" s="4" t="s">
        <v>32</v>
      </c>
      <c r="D3093" s="4">
        <v>344</v>
      </c>
      <c r="E3093" s="4">
        <v>20</v>
      </c>
      <c r="F3093" s="4">
        <v>174</v>
      </c>
      <c r="G3093" s="4">
        <v>361.14</v>
      </c>
      <c r="H3093" s="5">
        <v>44952</v>
      </c>
      <c r="I3093" s="4">
        <f>'Main Data (2)'!$D3093-'Main Data (2)'!$F3093</f>
        <v>170</v>
      </c>
      <c r="J3093" s="4">
        <f>'Main Data (2)'!$D3093*'Main Data (2)'!$G3093</f>
        <v>124232.15999999999</v>
      </c>
      <c r="K3093" s="4">
        <f>'Main Data (2)'!$F3093*'Main Data (2)'!$G3093</f>
        <v>62838.36</v>
      </c>
      <c r="L3093" s="7" t="str">
        <f t="shared" si="48"/>
        <v>No</v>
      </c>
    </row>
    <row r="3094" spans="1:12" x14ac:dyDescent="0.25">
      <c r="A3094" s="2" t="s">
        <v>753</v>
      </c>
      <c r="B3094" s="2" t="s">
        <v>26</v>
      </c>
      <c r="C3094" s="2" t="s">
        <v>32</v>
      </c>
      <c r="D3094" s="2">
        <v>99</v>
      </c>
      <c r="E3094" s="2">
        <v>55</v>
      </c>
      <c r="F3094" s="2">
        <v>90</v>
      </c>
      <c r="G3094" s="2">
        <v>90.59</v>
      </c>
      <c r="H3094" s="3">
        <v>45088</v>
      </c>
      <c r="I3094" s="2">
        <f>'Main Data (2)'!$D3094-'Main Data (2)'!$F3094</f>
        <v>9</v>
      </c>
      <c r="J3094" s="2">
        <f>'Main Data (2)'!$D3094*'Main Data (2)'!$G3094</f>
        <v>8968.41</v>
      </c>
      <c r="K3094" s="2">
        <f>'Main Data (2)'!$F3094*'Main Data (2)'!$G3094</f>
        <v>8153.1</v>
      </c>
      <c r="L3094" s="6" t="str">
        <f t="shared" si="48"/>
        <v>No</v>
      </c>
    </row>
    <row r="3095" spans="1:12" x14ac:dyDescent="0.25">
      <c r="A3095" s="4" t="s">
        <v>769</v>
      </c>
      <c r="B3095" s="4" t="s">
        <v>17</v>
      </c>
      <c r="C3095" s="4" t="s">
        <v>32</v>
      </c>
      <c r="D3095" s="4">
        <v>321</v>
      </c>
      <c r="E3095" s="4">
        <v>60</v>
      </c>
      <c r="F3095" s="4">
        <v>194</v>
      </c>
      <c r="G3095" s="4">
        <v>336.55</v>
      </c>
      <c r="H3095" s="5">
        <v>45214</v>
      </c>
      <c r="I3095" s="4">
        <f>'Main Data (2)'!$D3095-'Main Data (2)'!$F3095</f>
        <v>127</v>
      </c>
      <c r="J3095" s="4">
        <f>'Main Data (2)'!$D3095*'Main Data (2)'!$G3095</f>
        <v>108032.55</v>
      </c>
      <c r="K3095" s="4">
        <f>'Main Data (2)'!$F3095*'Main Data (2)'!$G3095</f>
        <v>65290.700000000004</v>
      </c>
      <c r="L3095" s="7" t="str">
        <f t="shared" si="48"/>
        <v>No</v>
      </c>
    </row>
    <row r="3096" spans="1:12" x14ac:dyDescent="0.25">
      <c r="A3096" s="2" t="s">
        <v>772</v>
      </c>
      <c r="B3096" s="2" t="s">
        <v>12</v>
      </c>
      <c r="C3096" s="2" t="s">
        <v>32</v>
      </c>
      <c r="D3096" s="2">
        <v>248</v>
      </c>
      <c r="E3096" s="2">
        <v>20</v>
      </c>
      <c r="F3096" s="2">
        <v>203</v>
      </c>
      <c r="G3096" s="2">
        <v>17.78</v>
      </c>
      <c r="H3096" s="3">
        <v>45125</v>
      </c>
      <c r="I3096" s="2">
        <f>'Main Data (2)'!$D3096-'Main Data (2)'!$F3096</f>
        <v>45</v>
      </c>
      <c r="J3096" s="2">
        <f>'Main Data (2)'!$D3096*'Main Data (2)'!$G3096</f>
        <v>4409.4400000000005</v>
      </c>
      <c r="K3096" s="2">
        <f>'Main Data (2)'!$F3096*'Main Data (2)'!$G3096</f>
        <v>3609.34</v>
      </c>
      <c r="L3096" s="6" t="str">
        <f t="shared" si="48"/>
        <v>No</v>
      </c>
    </row>
    <row r="3097" spans="1:12" x14ac:dyDescent="0.25">
      <c r="A3097" s="4" t="s">
        <v>773</v>
      </c>
      <c r="B3097" s="4" t="s">
        <v>37</v>
      </c>
      <c r="C3097" s="4" t="s">
        <v>32</v>
      </c>
      <c r="D3097" s="4">
        <v>280</v>
      </c>
      <c r="E3097" s="4">
        <v>91</v>
      </c>
      <c r="F3097" s="4">
        <v>253</v>
      </c>
      <c r="G3097" s="4">
        <v>176.57</v>
      </c>
      <c r="H3097" s="5">
        <v>45177</v>
      </c>
      <c r="I3097" s="4">
        <f>'Main Data (2)'!$D3097-'Main Data (2)'!$F3097</f>
        <v>27</v>
      </c>
      <c r="J3097" s="4">
        <f>'Main Data (2)'!$D3097*'Main Data (2)'!$G3097</f>
        <v>49439.6</v>
      </c>
      <c r="K3097" s="4">
        <f>'Main Data (2)'!$F3097*'Main Data (2)'!$G3097</f>
        <v>44672.21</v>
      </c>
      <c r="L3097" s="7" t="str">
        <f t="shared" si="48"/>
        <v>No</v>
      </c>
    </row>
    <row r="3098" spans="1:12" x14ac:dyDescent="0.25">
      <c r="A3098" s="2" t="s">
        <v>776</v>
      </c>
      <c r="B3098" s="2" t="s">
        <v>37</v>
      </c>
      <c r="C3098" s="2" t="s">
        <v>32</v>
      </c>
      <c r="D3098" s="2">
        <v>142</v>
      </c>
      <c r="E3098" s="2">
        <v>20</v>
      </c>
      <c r="F3098" s="2">
        <v>111</v>
      </c>
      <c r="G3098" s="2">
        <v>447.76</v>
      </c>
      <c r="H3098" s="3">
        <v>44931</v>
      </c>
      <c r="I3098" s="2">
        <f>'Main Data (2)'!$D3098-'Main Data (2)'!$F3098</f>
        <v>31</v>
      </c>
      <c r="J3098" s="2">
        <f>'Main Data (2)'!$D3098*'Main Data (2)'!$G3098</f>
        <v>63581.919999999998</v>
      </c>
      <c r="K3098" s="2">
        <f>'Main Data (2)'!$F3098*'Main Data (2)'!$G3098</f>
        <v>49701.36</v>
      </c>
      <c r="L3098" s="6" t="str">
        <f t="shared" si="48"/>
        <v>No</v>
      </c>
    </row>
    <row r="3099" spans="1:12" x14ac:dyDescent="0.25">
      <c r="A3099" s="4" t="s">
        <v>783</v>
      </c>
      <c r="B3099" s="4" t="s">
        <v>8</v>
      </c>
      <c r="C3099" s="4" t="s">
        <v>32</v>
      </c>
      <c r="D3099" s="4">
        <v>336</v>
      </c>
      <c r="E3099" s="4">
        <v>76</v>
      </c>
      <c r="F3099" s="4">
        <v>174</v>
      </c>
      <c r="G3099" s="4">
        <v>371.33</v>
      </c>
      <c r="H3099" s="5">
        <v>45199</v>
      </c>
      <c r="I3099" s="4">
        <f>'Main Data (2)'!$D3099-'Main Data (2)'!$F3099</f>
        <v>162</v>
      </c>
      <c r="J3099" s="4">
        <f>'Main Data (2)'!$D3099*'Main Data (2)'!$G3099</f>
        <v>124766.87999999999</v>
      </c>
      <c r="K3099" s="4">
        <f>'Main Data (2)'!$F3099*'Main Data (2)'!$G3099</f>
        <v>64611.42</v>
      </c>
      <c r="L3099" s="7" t="str">
        <f t="shared" si="48"/>
        <v>No</v>
      </c>
    </row>
    <row r="3100" spans="1:12" x14ac:dyDescent="0.25">
      <c r="A3100" s="2" t="s">
        <v>786</v>
      </c>
      <c r="B3100" s="2" t="s">
        <v>28</v>
      </c>
      <c r="C3100" s="2" t="s">
        <v>32</v>
      </c>
      <c r="D3100" s="2">
        <v>443</v>
      </c>
      <c r="E3100" s="2">
        <v>75</v>
      </c>
      <c r="F3100" s="2">
        <v>192</v>
      </c>
      <c r="G3100" s="2">
        <v>300.58999999999997</v>
      </c>
      <c r="H3100" s="3">
        <v>45108</v>
      </c>
      <c r="I3100" s="2">
        <f>'Main Data (2)'!$D3100-'Main Data (2)'!$F3100</f>
        <v>251</v>
      </c>
      <c r="J3100" s="2">
        <f>'Main Data (2)'!$D3100*'Main Data (2)'!$G3100</f>
        <v>133161.37</v>
      </c>
      <c r="K3100" s="2">
        <f>'Main Data (2)'!$F3100*'Main Data (2)'!$G3100</f>
        <v>57713.279999999999</v>
      </c>
      <c r="L3100" s="6" t="str">
        <f t="shared" si="48"/>
        <v>No</v>
      </c>
    </row>
    <row r="3101" spans="1:12" x14ac:dyDescent="0.25">
      <c r="A3101" s="4" t="s">
        <v>788</v>
      </c>
      <c r="B3101" s="4" t="s">
        <v>28</v>
      </c>
      <c r="C3101" s="4" t="s">
        <v>32</v>
      </c>
      <c r="D3101" s="4">
        <v>224</v>
      </c>
      <c r="E3101" s="4">
        <v>95</v>
      </c>
      <c r="F3101" s="4">
        <v>79</v>
      </c>
      <c r="G3101" s="4">
        <v>435.58</v>
      </c>
      <c r="H3101" s="5">
        <v>45285</v>
      </c>
      <c r="I3101" s="4">
        <f>'Main Data (2)'!$D3101-'Main Data (2)'!$F3101</f>
        <v>145</v>
      </c>
      <c r="J3101" s="4">
        <f>'Main Data (2)'!$D3101*'Main Data (2)'!$G3101</f>
        <v>97569.919999999998</v>
      </c>
      <c r="K3101" s="4">
        <f>'Main Data (2)'!$F3101*'Main Data (2)'!$G3101</f>
        <v>34410.82</v>
      </c>
      <c r="L3101" s="7" t="str">
        <f t="shared" si="48"/>
        <v>No</v>
      </c>
    </row>
    <row r="3102" spans="1:12" x14ac:dyDescent="0.25">
      <c r="A3102" s="2" t="s">
        <v>790</v>
      </c>
      <c r="B3102" s="2" t="s">
        <v>28</v>
      </c>
      <c r="C3102" s="2" t="s">
        <v>32</v>
      </c>
      <c r="D3102" s="2">
        <v>406</v>
      </c>
      <c r="E3102" s="2">
        <v>63</v>
      </c>
      <c r="F3102" s="2">
        <v>225</v>
      </c>
      <c r="G3102" s="2">
        <v>263.77</v>
      </c>
      <c r="H3102" s="3">
        <v>45194</v>
      </c>
      <c r="I3102" s="2">
        <f>'Main Data (2)'!$D3102-'Main Data (2)'!$F3102</f>
        <v>181</v>
      </c>
      <c r="J3102" s="2">
        <f>'Main Data (2)'!$D3102*'Main Data (2)'!$G3102</f>
        <v>107090.62</v>
      </c>
      <c r="K3102" s="2">
        <f>'Main Data (2)'!$F3102*'Main Data (2)'!$G3102</f>
        <v>59348.249999999993</v>
      </c>
      <c r="L3102" s="6" t="str">
        <f t="shared" si="48"/>
        <v>No</v>
      </c>
    </row>
    <row r="3103" spans="1:12" x14ac:dyDescent="0.25">
      <c r="A3103" s="4" t="s">
        <v>798</v>
      </c>
      <c r="B3103" s="4" t="s">
        <v>17</v>
      </c>
      <c r="C3103" s="4" t="s">
        <v>32</v>
      </c>
      <c r="D3103" s="4">
        <v>109</v>
      </c>
      <c r="E3103" s="4">
        <v>91</v>
      </c>
      <c r="F3103" s="4">
        <v>65</v>
      </c>
      <c r="G3103" s="4">
        <v>379.77</v>
      </c>
      <c r="H3103" s="5">
        <v>45257</v>
      </c>
      <c r="I3103" s="4">
        <f>'Main Data (2)'!$D3103-'Main Data (2)'!$F3103</f>
        <v>44</v>
      </c>
      <c r="J3103" s="4">
        <f>'Main Data (2)'!$D3103*'Main Data (2)'!$G3103</f>
        <v>41394.93</v>
      </c>
      <c r="K3103" s="4">
        <f>'Main Data (2)'!$F3103*'Main Data (2)'!$G3103</f>
        <v>24685.05</v>
      </c>
      <c r="L3103" s="7" t="str">
        <f t="shared" si="48"/>
        <v>No</v>
      </c>
    </row>
    <row r="3104" spans="1:12" x14ac:dyDescent="0.25">
      <c r="A3104" s="2" t="s">
        <v>799</v>
      </c>
      <c r="B3104" s="2" t="s">
        <v>14</v>
      </c>
      <c r="C3104" s="2" t="s">
        <v>32</v>
      </c>
      <c r="D3104" s="2">
        <v>253</v>
      </c>
      <c r="E3104" s="2">
        <v>68</v>
      </c>
      <c r="F3104" s="2">
        <v>16</v>
      </c>
      <c r="G3104" s="2">
        <v>15.8</v>
      </c>
      <c r="H3104" s="3">
        <v>44944</v>
      </c>
      <c r="I3104" s="2">
        <f>'Main Data (2)'!$D3104-'Main Data (2)'!$F3104</f>
        <v>237</v>
      </c>
      <c r="J3104" s="2">
        <f>'Main Data (2)'!$D3104*'Main Data (2)'!$G3104</f>
        <v>3997.4</v>
      </c>
      <c r="K3104" s="2">
        <f>'Main Data (2)'!$F3104*'Main Data (2)'!$G3104</f>
        <v>252.8</v>
      </c>
      <c r="L3104" s="6" t="str">
        <f t="shared" si="48"/>
        <v>No</v>
      </c>
    </row>
    <row r="3105" spans="1:12" x14ac:dyDescent="0.25">
      <c r="A3105" s="4" t="s">
        <v>801</v>
      </c>
      <c r="B3105" s="4" t="s">
        <v>28</v>
      </c>
      <c r="C3105" s="4" t="s">
        <v>32</v>
      </c>
      <c r="D3105" s="4">
        <v>172</v>
      </c>
      <c r="E3105" s="4">
        <v>68</v>
      </c>
      <c r="F3105" s="4">
        <v>1</v>
      </c>
      <c r="G3105" s="4">
        <v>200.72</v>
      </c>
      <c r="H3105" s="5">
        <v>44982</v>
      </c>
      <c r="I3105" s="4">
        <f>'Main Data (2)'!$D3105-'Main Data (2)'!$F3105</f>
        <v>171</v>
      </c>
      <c r="J3105" s="4">
        <f>'Main Data (2)'!$D3105*'Main Data (2)'!$G3105</f>
        <v>34523.839999999997</v>
      </c>
      <c r="K3105" s="4">
        <f>'Main Data (2)'!$F3105*'Main Data (2)'!$G3105</f>
        <v>200.72</v>
      </c>
      <c r="L3105" s="7" t="str">
        <f t="shared" si="48"/>
        <v>No</v>
      </c>
    </row>
    <row r="3106" spans="1:12" x14ac:dyDescent="0.25">
      <c r="A3106" s="2" t="s">
        <v>808</v>
      </c>
      <c r="B3106" s="2" t="s">
        <v>48</v>
      </c>
      <c r="C3106" s="2" t="s">
        <v>32</v>
      </c>
      <c r="D3106" s="2">
        <v>258</v>
      </c>
      <c r="E3106" s="2">
        <v>62</v>
      </c>
      <c r="F3106" s="2">
        <v>121</v>
      </c>
      <c r="G3106" s="2">
        <v>323.41000000000003</v>
      </c>
      <c r="H3106" s="3">
        <v>45267</v>
      </c>
      <c r="I3106" s="2">
        <f>'Main Data (2)'!$D3106-'Main Data (2)'!$F3106</f>
        <v>137</v>
      </c>
      <c r="J3106" s="2">
        <f>'Main Data (2)'!$D3106*'Main Data (2)'!$G3106</f>
        <v>83439.780000000013</v>
      </c>
      <c r="K3106" s="2">
        <f>'Main Data (2)'!$F3106*'Main Data (2)'!$G3106</f>
        <v>39132.61</v>
      </c>
      <c r="L3106" s="6" t="str">
        <f t="shared" si="48"/>
        <v>No</v>
      </c>
    </row>
    <row r="3107" spans="1:12" x14ac:dyDescent="0.25">
      <c r="A3107" s="4" t="s">
        <v>816</v>
      </c>
      <c r="B3107" s="4" t="s">
        <v>37</v>
      </c>
      <c r="C3107" s="4" t="s">
        <v>32</v>
      </c>
      <c r="D3107" s="4">
        <v>149</v>
      </c>
      <c r="E3107" s="4">
        <v>43</v>
      </c>
      <c r="F3107" s="4">
        <v>23</v>
      </c>
      <c r="G3107" s="4">
        <v>379.93</v>
      </c>
      <c r="H3107" s="5">
        <v>45046</v>
      </c>
      <c r="I3107" s="4">
        <f>'Main Data (2)'!$D3107-'Main Data (2)'!$F3107</f>
        <v>126</v>
      </c>
      <c r="J3107" s="4">
        <f>'Main Data (2)'!$D3107*'Main Data (2)'!$G3107</f>
        <v>56609.57</v>
      </c>
      <c r="K3107" s="4">
        <f>'Main Data (2)'!$F3107*'Main Data (2)'!$G3107</f>
        <v>8738.39</v>
      </c>
      <c r="L3107" s="7" t="str">
        <f t="shared" si="48"/>
        <v>No</v>
      </c>
    </row>
    <row r="3108" spans="1:12" x14ac:dyDescent="0.25">
      <c r="A3108" s="2" t="s">
        <v>821</v>
      </c>
      <c r="B3108" s="2" t="s">
        <v>17</v>
      </c>
      <c r="C3108" s="2" t="s">
        <v>32</v>
      </c>
      <c r="D3108" s="2">
        <v>372</v>
      </c>
      <c r="E3108" s="2">
        <v>93</v>
      </c>
      <c r="F3108" s="2">
        <v>118</v>
      </c>
      <c r="G3108" s="2">
        <v>100.18</v>
      </c>
      <c r="H3108" s="3">
        <v>45145</v>
      </c>
      <c r="I3108" s="2">
        <f>'Main Data (2)'!$D3108-'Main Data (2)'!$F3108</f>
        <v>254</v>
      </c>
      <c r="J3108" s="2">
        <f>'Main Data (2)'!$D3108*'Main Data (2)'!$G3108</f>
        <v>37266.959999999999</v>
      </c>
      <c r="K3108" s="2">
        <f>'Main Data (2)'!$F3108*'Main Data (2)'!$G3108</f>
        <v>11821.240000000002</v>
      </c>
      <c r="L3108" s="6" t="str">
        <f t="shared" si="48"/>
        <v>No</v>
      </c>
    </row>
    <row r="3109" spans="1:12" x14ac:dyDescent="0.25">
      <c r="A3109" s="4" t="s">
        <v>823</v>
      </c>
      <c r="B3109" s="4" t="s">
        <v>48</v>
      </c>
      <c r="C3109" s="4" t="s">
        <v>32</v>
      </c>
      <c r="D3109" s="4">
        <v>309</v>
      </c>
      <c r="E3109" s="4">
        <v>51</v>
      </c>
      <c r="F3109" s="4">
        <v>124</v>
      </c>
      <c r="G3109" s="4">
        <v>104.37</v>
      </c>
      <c r="H3109" s="5">
        <v>44964</v>
      </c>
      <c r="I3109" s="4">
        <f>'Main Data (2)'!$D3109-'Main Data (2)'!$F3109</f>
        <v>185</v>
      </c>
      <c r="J3109" s="4">
        <f>'Main Data (2)'!$D3109*'Main Data (2)'!$G3109</f>
        <v>32250.33</v>
      </c>
      <c r="K3109" s="4">
        <f>'Main Data (2)'!$F3109*'Main Data (2)'!$G3109</f>
        <v>12941.880000000001</v>
      </c>
      <c r="L3109" s="7" t="str">
        <f t="shared" si="48"/>
        <v>No</v>
      </c>
    </row>
    <row r="3110" spans="1:12" x14ac:dyDescent="0.25">
      <c r="A3110" s="2" t="s">
        <v>829</v>
      </c>
      <c r="B3110" s="2" t="s">
        <v>21</v>
      </c>
      <c r="C3110" s="2" t="s">
        <v>32</v>
      </c>
      <c r="D3110" s="2">
        <v>56</v>
      </c>
      <c r="E3110" s="2">
        <v>53</v>
      </c>
      <c r="F3110" s="2">
        <v>14</v>
      </c>
      <c r="G3110" s="2">
        <v>427</v>
      </c>
      <c r="H3110" s="3">
        <v>45260</v>
      </c>
      <c r="I3110" s="2">
        <f>'Main Data (2)'!$D3110-'Main Data (2)'!$F3110</f>
        <v>42</v>
      </c>
      <c r="J3110" s="2">
        <f>'Main Data (2)'!$D3110*'Main Data (2)'!$G3110</f>
        <v>23912</v>
      </c>
      <c r="K3110" s="2">
        <f>'Main Data (2)'!$F3110*'Main Data (2)'!$G3110</f>
        <v>5978</v>
      </c>
      <c r="L3110" s="6" t="str">
        <f t="shared" si="48"/>
        <v>No</v>
      </c>
    </row>
    <row r="3111" spans="1:12" x14ac:dyDescent="0.25">
      <c r="A3111" s="4" t="s">
        <v>833</v>
      </c>
      <c r="B3111" s="4" t="s">
        <v>12</v>
      </c>
      <c r="C3111" s="4" t="s">
        <v>32</v>
      </c>
      <c r="D3111" s="4">
        <v>377</v>
      </c>
      <c r="E3111" s="4">
        <v>97</v>
      </c>
      <c r="F3111" s="4">
        <v>226</v>
      </c>
      <c r="G3111" s="4">
        <v>84.69</v>
      </c>
      <c r="H3111" s="5">
        <v>45247</v>
      </c>
      <c r="I3111" s="4">
        <f>'Main Data (2)'!$D3111-'Main Data (2)'!$F3111</f>
        <v>151</v>
      </c>
      <c r="J3111" s="4">
        <f>'Main Data (2)'!$D3111*'Main Data (2)'!$G3111</f>
        <v>31928.129999999997</v>
      </c>
      <c r="K3111" s="4">
        <f>'Main Data (2)'!$F3111*'Main Data (2)'!$G3111</f>
        <v>19139.939999999999</v>
      </c>
      <c r="L3111" s="7" t="str">
        <f t="shared" si="48"/>
        <v>No</v>
      </c>
    </row>
    <row r="3112" spans="1:12" x14ac:dyDescent="0.25">
      <c r="A3112" s="2" t="s">
        <v>843</v>
      </c>
      <c r="B3112" s="2" t="s">
        <v>37</v>
      </c>
      <c r="C3112" s="2" t="s">
        <v>32</v>
      </c>
      <c r="D3112" s="2">
        <v>148</v>
      </c>
      <c r="E3112" s="2">
        <v>77</v>
      </c>
      <c r="F3112" s="2">
        <v>46</v>
      </c>
      <c r="G3112" s="2">
        <v>378.86</v>
      </c>
      <c r="H3112" s="3">
        <v>45228</v>
      </c>
      <c r="I3112" s="2">
        <f>'Main Data (2)'!$D3112-'Main Data (2)'!$F3112</f>
        <v>102</v>
      </c>
      <c r="J3112" s="2">
        <f>'Main Data (2)'!$D3112*'Main Data (2)'!$G3112</f>
        <v>56071.28</v>
      </c>
      <c r="K3112" s="2">
        <f>'Main Data (2)'!$F3112*'Main Data (2)'!$G3112</f>
        <v>17427.560000000001</v>
      </c>
      <c r="L3112" s="6" t="str">
        <f t="shared" si="48"/>
        <v>No</v>
      </c>
    </row>
    <row r="3113" spans="1:12" x14ac:dyDescent="0.25">
      <c r="A3113" s="4" t="s">
        <v>845</v>
      </c>
      <c r="B3113" s="4" t="s">
        <v>48</v>
      </c>
      <c r="C3113" s="4" t="s">
        <v>32</v>
      </c>
      <c r="D3113" s="4">
        <v>474</v>
      </c>
      <c r="E3113" s="4">
        <v>72</v>
      </c>
      <c r="F3113" s="4">
        <v>277</v>
      </c>
      <c r="G3113" s="4">
        <v>50.89</v>
      </c>
      <c r="H3113" s="5">
        <v>45135</v>
      </c>
      <c r="I3113" s="4">
        <f>'Main Data (2)'!$D3113-'Main Data (2)'!$F3113</f>
        <v>197</v>
      </c>
      <c r="J3113" s="4">
        <f>'Main Data (2)'!$D3113*'Main Data (2)'!$G3113</f>
        <v>24121.86</v>
      </c>
      <c r="K3113" s="4">
        <f>'Main Data (2)'!$F3113*'Main Data (2)'!$G3113</f>
        <v>14096.53</v>
      </c>
      <c r="L3113" s="7" t="str">
        <f t="shared" si="48"/>
        <v>No</v>
      </c>
    </row>
    <row r="3114" spans="1:12" x14ac:dyDescent="0.25">
      <c r="A3114" s="2" t="s">
        <v>853</v>
      </c>
      <c r="B3114" s="2" t="s">
        <v>26</v>
      </c>
      <c r="C3114" s="2" t="s">
        <v>32</v>
      </c>
      <c r="D3114" s="2">
        <v>498</v>
      </c>
      <c r="E3114" s="2">
        <v>44</v>
      </c>
      <c r="F3114" s="2">
        <v>298</v>
      </c>
      <c r="G3114" s="2">
        <v>461.65</v>
      </c>
      <c r="H3114" s="3">
        <v>45103</v>
      </c>
      <c r="I3114" s="2">
        <f>'Main Data (2)'!$D3114-'Main Data (2)'!$F3114</f>
        <v>200</v>
      </c>
      <c r="J3114" s="2">
        <f>'Main Data (2)'!$D3114*'Main Data (2)'!$G3114</f>
        <v>229901.69999999998</v>
      </c>
      <c r="K3114" s="2">
        <f>'Main Data (2)'!$F3114*'Main Data (2)'!$G3114</f>
        <v>137571.69999999998</v>
      </c>
      <c r="L3114" s="6" t="str">
        <f t="shared" si="48"/>
        <v>No</v>
      </c>
    </row>
    <row r="3115" spans="1:12" x14ac:dyDescent="0.25">
      <c r="A3115" s="4" t="s">
        <v>855</v>
      </c>
      <c r="B3115" s="4" t="s">
        <v>14</v>
      </c>
      <c r="C3115" s="4" t="s">
        <v>32</v>
      </c>
      <c r="D3115" s="4">
        <v>212</v>
      </c>
      <c r="E3115" s="4">
        <v>52</v>
      </c>
      <c r="F3115" s="4">
        <v>149</v>
      </c>
      <c r="G3115" s="4">
        <v>256.07</v>
      </c>
      <c r="H3115" s="5">
        <v>45057</v>
      </c>
      <c r="I3115" s="4">
        <f>'Main Data (2)'!$D3115-'Main Data (2)'!$F3115</f>
        <v>63</v>
      </c>
      <c r="J3115" s="4">
        <f>'Main Data (2)'!$D3115*'Main Data (2)'!$G3115</f>
        <v>54286.84</v>
      </c>
      <c r="K3115" s="4">
        <f>'Main Data (2)'!$F3115*'Main Data (2)'!$G3115</f>
        <v>38154.43</v>
      </c>
      <c r="L3115" s="7" t="str">
        <f t="shared" si="48"/>
        <v>No</v>
      </c>
    </row>
    <row r="3116" spans="1:12" x14ac:dyDescent="0.25">
      <c r="A3116" s="2" t="s">
        <v>861</v>
      </c>
      <c r="B3116" s="2" t="s">
        <v>17</v>
      </c>
      <c r="C3116" s="2" t="s">
        <v>32</v>
      </c>
      <c r="D3116" s="2">
        <v>339</v>
      </c>
      <c r="E3116" s="2">
        <v>80</v>
      </c>
      <c r="F3116" s="2">
        <v>52</v>
      </c>
      <c r="G3116" s="2">
        <v>95.68</v>
      </c>
      <c r="H3116" s="3">
        <v>45276</v>
      </c>
      <c r="I3116" s="2">
        <f>'Main Data (2)'!$D3116-'Main Data (2)'!$F3116</f>
        <v>287</v>
      </c>
      <c r="J3116" s="2">
        <f>'Main Data (2)'!$D3116*'Main Data (2)'!$G3116</f>
        <v>32435.520000000004</v>
      </c>
      <c r="K3116" s="2">
        <f>'Main Data (2)'!$F3116*'Main Data (2)'!$G3116</f>
        <v>4975.3600000000006</v>
      </c>
      <c r="L3116" s="6" t="str">
        <f t="shared" si="48"/>
        <v>No</v>
      </c>
    </row>
    <row r="3117" spans="1:12" x14ac:dyDescent="0.25">
      <c r="A3117" s="4" t="s">
        <v>864</v>
      </c>
      <c r="B3117" s="4" t="s">
        <v>21</v>
      </c>
      <c r="C3117" s="4" t="s">
        <v>32</v>
      </c>
      <c r="D3117" s="4">
        <v>335</v>
      </c>
      <c r="E3117" s="4">
        <v>93</v>
      </c>
      <c r="F3117" s="4">
        <v>129</v>
      </c>
      <c r="G3117" s="4">
        <v>122.71</v>
      </c>
      <c r="H3117" s="5">
        <v>45192</v>
      </c>
      <c r="I3117" s="4">
        <f>'Main Data (2)'!$D3117-'Main Data (2)'!$F3117</f>
        <v>206</v>
      </c>
      <c r="J3117" s="4">
        <f>'Main Data (2)'!$D3117*'Main Data (2)'!$G3117</f>
        <v>41107.85</v>
      </c>
      <c r="K3117" s="4">
        <f>'Main Data (2)'!$F3117*'Main Data (2)'!$G3117</f>
        <v>15829.589999999998</v>
      </c>
      <c r="L3117" s="7" t="str">
        <f t="shared" si="48"/>
        <v>No</v>
      </c>
    </row>
    <row r="3118" spans="1:12" x14ac:dyDescent="0.25">
      <c r="A3118" s="2" t="s">
        <v>869</v>
      </c>
      <c r="B3118" s="2" t="s">
        <v>17</v>
      </c>
      <c r="C3118" s="2" t="s">
        <v>32</v>
      </c>
      <c r="D3118" s="2">
        <v>428</v>
      </c>
      <c r="E3118" s="2">
        <v>82</v>
      </c>
      <c r="F3118" s="2">
        <v>280</v>
      </c>
      <c r="G3118" s="2">
        <v>456.95</v>
      </c>
      <c r="H3118" s="3">
        <v>44963</v>
      </c>
      <c r="I3118" s="2">
        <f>'Main Data (2)'!$D3118-'Main Data (2)'!$F3118</f>
        <v>148</v>
      </c>
      <c r="J3118" s="2">
        <f>'Main Data (2)'!$D3118*'Main Data (2)'!$G3118</f>
        <v>195574.6</v>
      </c>
      <c r="K3118" s="2">
        <f>'Main Data (2)'!$F3118*'Main Data (2)'!$G3118</f>
        <v>127946</v>
      </c>
      <c r="L3118" s="6" t="str">
        <f t="shared" si="48"/>
        <v>No</v>
      </c>
    </row>
    <row r="3119" spans="1:12" x14ac:dyDescent="0.25">
      <c r="A3119" s="4" t="s">
        <v>871</v>
      </c>
      <c r="B3119" s="4" t="s">
        <v>8</v>
      </c>
      <c r="C3119" s="4" t="s">
        <v>32</v>
      </c>
      <c r="D3119" s="4">
        <v>185</v>
      </c>
      <c r="E3119" s="4">
        <v>87</v>
      </c>
      <c r="F3119" s="4">
        <v>114</v>
      </c>
      <c r="G3119" s="4">
        <v>13.21</v>
      </c>
      <c r="H3119" s="5">
        <v>45081</v>
      </c>
      <c r="I3119" s="4">
        <f>'Main Data (2)'!$D3119-'Main Data (2)'!$F3119</f>
        <v>71</v>
      </c>
      <c r="J3119" s="4">
        <f>'Main Data (2)'!$D3119*'Main Data (2)'!$G3119</f>
        <v>2443.8500000000004</v>
      </c>
      <c r="K3119" s="4">
        <f>'Main Data (2)'!$F3119*'Main Data (2)'!$G3119</f>
        <v>1505.94</v>
      </c>
      <c r="L3119" s="7" t="str">
        <f t="shared" si="48"/>
        <v>No</v>
      </c>
    </row>
    <row r="3120" spans="1:12" x14ac:dyDescent="0.25">
      <c r="A3120" s="2" t="s">
        <v>872</v>
      </c>
      <c r="B3120" s="2" t="s">
        <v>14</v>
      </c>
      <c r="C3120" s="2" t="s">
        <v>32</v>
      </c>
      <c r="D3120" s="2">
        <v>258</v>
      </c>
      <c r="E3120" s="2">
        <v>64</v>
      </c>
      <c r="F3120" s="2">
        <v>91</v>
      </c>
      <c r="G3120" s="2">
        <v>414.09</v>
      </c>
      <c r="H3120" s="3">
        <v>45275</v>
      </c>
      <c r="I3120" s="2">
        <f>'Main Data (2)'!$D3120-'Main Data (2)'!$F3120</f>
        <v>167</v>
      </c>
      <c r="J3120" s="2">
        <f>'Main Data (2)'!$D3120*'Main Data (2)'!$G3120</f>
        <v>106835.21999999999</v>
      </c>
      <c r="K3120" s="2">
        <f>'Main Data (2)'!$F3120*'Main Data (2)'!$G3120</f>
        <v>37682.189999999995</v>
      </c>
      <c r="L3120" s="6" t="str">
        <f t="shared" si="48"/>
        <v>No</v>
      </c>
    </row>
    <row r="3121" spans="1:12" x14ac:dyDescent="0.25">
      <c r="A3121" s="4" t="s">
        <v>885</v>
      </c>
      <c r="B3121" s="4" t="s">
        <v>37</v>
      </c>
      <c r="C3121" s="4" t="s">
        <v>32</v>
      </c>
      <c r="D3121" s="4">
        <v>338</v>
      </c>
      <c r="E3121" s="4">
        <v>98</v>
      </c>
      <c r="F3121" s="4">
        <v>237</v>
      </c>
      <c r="G3121" s="4">
        <v>113.28</v>
      </c>
      <c r="H3121" s="5">
        <v>45108</v>
      </c>
      <c r="I3121" s="4">
        <f>'Main Data (2)'!$D3121-'Main Data (2)'!$F3121</f>
        <v>101</v>
      </c>
      <c r="J3121" s="4">
        <f>'Main Data (2)'!$D3121*'Main Data (2)'!$G3121</f>
        <v>38288.639999999999</v>
      </c>
      <c r="K3121" s="4">
        <f>'Main Data (2)'!$F3121*'Main Data (2)'!$G3121</f>
        <v>26847.360000000001</v>
      </c>
      <c r="L3121" s="7" t="str">
        <f t="shared" si="48"/>
        <v>No</v>
      </c>
    </row>
    <row r="3122" spans="1:12" x14ac:dyDescent="0.25">
      <c r="A3122" s="2" t="s">
        <v>886</v>
      </c>
      <c r="B3122" s="2" t="s">
        <v>48</v>
      </c>
      <c r="C3122" s="2" t="s">
        <v>32</v>
      </c>
      <c r="D3122" s="2">
        <v>440</v>
      </c>
      <c r="E3122" s="2">
        <v>63</v>
      </c>
      <c r="F3122" s="2">
        <v>246</v>
      </c>
      <c r="G3122" s="2">
        <v>256.06</v>
      </c>
      <c r="H3122" s="3">
        <v>45101</v>
      </c>
      <c r="I3122" s="2">
        <f>'Main Data (2)'!$D3122-'Main Data (2)'!$F3122</f>
        <v>194</v>
      </c>
      <c r="J3122" s="2">
        <f>'Main Data (2)'!$D3122*'Main Data (2)'!$G3122</f>
        <v>112666.4</v>
      </c>
      <c r="K3122" s="2">
        <f>'Main Data (2)'!$F3122*'Main Data (2)'!$G3122</f>
        <v>62990.76</v>
      </c>
      <c r="L3122" s="6" t="str">
        <f t="shared" si="48"/>
        <v>No</v>
      </c>
    </row>
    <row r="3123" spans="1:12" x14ac:dyDescent="0.25">
      <c r="A3123" s="4" t="s">
        <v>888</v>
      </c>
      <c r="B3123" s="4" t="s">
        <v>12</v>
      </c>
      <c r="C3123" s="4" t="s">
        <v>32</v>
      </c>
      <c r="D3123" s="4">
        <v>190</v>
      </c>
      <c r="E3123" s="4">
        <v>53</v>
      </c>
      <c r="F3123" s="4">
        <v>113</v>
      </c>
      <c r="G3123" s="4">
        <v>236.79</v>
      </c>
      <c r="H3123" s="5">
        <v>44929</v>
      </c>
      <c r="I3123" s="4">
        <f>'Main Data (2)'!$D3123-'Main Data (2)'!$F3123</f>
        <v>77</v>
      </c>
      <c r="J3123" s="4">
        <f>'Main Data (2)'!$D3123*'Main Data (2)'!$G3123</f>
        <v>44990.1</v>
      </c>
      <c r="K3123" s="4">
        <f>'Main Data (2)'!$F3123*'Main Data (2)'!$G3123</f>
        <v>26757.27</v>
      </c>
      <c r="L3123" s="7" t="str">
        <f t="shared" si="48"/>
        <v>No</v>
      </c>
    </row>
    <row r="3124" spans="1:12" x14ac:dyDescent="0.25">
      <c r="A3124" s="2" t="s">
        <v>895</v>
      </c>
      <c r="B3124" s="2" t="s">
        <v>28</v>
      </c>
      <c r="C3124" s="2" t="s">
        <v>32</v>
      </c>
      <c r="D3124" s="2">
        <v>369</v>
      </c>
      <c r="E3124" s="2">
        <v>77</v>
      </c>
      <c r="F3124" s="2">
        <v>226</v>
      </c>
      <c r="G3124" s="2">
        <v>94.7</v>
      </c>
      <c r="H3124" s="3">
        <v>45023</v>
      </c>
      <c r="I3124" s="2">
        <f>'Main Data (2)'!$D3124-'Main Data (2)'!$F3124</f>
        <v>143</v>
      </c>
      <c r="J3124" s="2">
        <f>'Main Data (2)'!$D3124*'Main Data (2)'!$G3124</f>
        <v>34944.300000000003</v>
      </c>
      <c r="K3124" s="2">
        <f>'Main Data (2)'!$F3124*'Main Data (2)'!$G3124</f>
        <v>21402.2</v>
      </c>
      <c r="L3124" s="6" t="str">
        <f t="shared" si="48"/>
        <v>No</v>
      </c>
    </row>
    <row r="3125" spans="1:12" x14ac:dyDescent="0.25">
      <c r="A3125" s="4" t="s">
        <v>903</v>
      </c>
      <c r="B3125" s="4" t="s">
        <v>35</v>
      </c>
      <c r="C3125" s="4" t="s">
        <v>32</v>
      </c>
      <c r="D3125" s="4">
        <v>307</v>
      </c>
      <c r="E3125" s="4">
        <v>65</v>
      </c>
      <c r="F3125" s="4">
        <v>137</v>
      </c>
      <c r="G3125" s="4">
        <v>108.14</v>
      </c>
      <c r="H3125" s="5">
        <v>45138</v>
      </c>
      <c r="I3125" s="4">
        <f>'Main Data (2)'!$D3125-'Main Data (2)'!$F3125</f>
        <v>170</v>
      </c>
      <c r="J3125" s="4">
        <f>'Main Data (2)'!$D3125*'Main Data (2)'!$G3125</f>
        <v>33198.980000000003</v>
      </c>
      <c r="K3125" s="4">
        <f>'Main Data (2)'!$F3125*'Main Data (2)'!$G3125</f>
        <v>14815.18</v>
      </c>
      <c r="L3125" s="7" t="str">
        <f t="shared" si="48"/>
        <v>No</v>
      </c>
    </row>
    <row r="3126" spans="1:12" x14ac:dyDescent="0.25">
      <c r="A3126" s="2" t="s">
        <v>909</v>
      </c>
      <c r="B3126" s="2" t="s">
        <v>26</v>
      </c>
      <c r="C3126" s="2" t="s">
        <v>32</v>
      </c>
      <c r="D3126" s="2">
        <v>328</v>
      </c>
      <c r="E3126" s="2">
        <v>50</v>
      </c>
      <c r="F3126" s="2">
        <v>51</v>
      </c>
      <c r="G3126" s="2">
        <v>229.61</v>
      </c>
      <c r="H3126" s="3">
        <v>45223</v>
      </c>
      <c r="I3126" s="2">
        <f>'Main Data (2)'!$D3126-'Main Data (2)'!$F3126</f>
        <v>277</v>
      </c>
      <c r="J3126" s="2">
        <f>'Main Data (2)'!$D3126*'Main Data (2)'!$G3126</f>
        <v>75312.08</v>
      </c>
      <c r="K3126" s="2">
        <f>'Main Data (2)'!$F3126*'Main Data (2)'!$G3126</f>
        <v>11710.11</v>
      </c>
      <c r="L3126" s="6" t="str">
        <f t="shared" si="48"/>
        <v>No</v>
      </c>
    </row>
    <row r="3127" spans="1:12" x14ac:dyDescent="0.25">
      <c r="A3127" s="4" t="s">
        <v>912</v>
      </c>
      <c r="B3127" s="4" t="s">
        <v>14</v>
      </c>
      <c r="C3127" s="4" t="s">
        <v>32</v>
      </c>
      <c r="D3127" s="4">
        <v>305</v>
      </c>
      <c r="E3127" s="4">
        <v>75</v>
      </c>
      <c r="F3127" s="4">
        <v>270</v>
      </c>
      <c r="G3127" s="4">
        <v>433.49</v>
      </c>
      <c r="H3127" s="5">
        <v>45178</v>
      </c>
      <c r="I3127" s="4">
        <f>'Main Data (2)'!$D3127-'Main Data (2)'!$F3127</f>
        <v>35</v>
      </c>
      <c r="J3127" s="4">
        <f>'Main Data (2)'!$D3127*'Main Data (2)'!$G3127</f>
        <v>132214.45000000001</v>
      </c>
      <c r="K3127" s="4">
        <f>'Main Data (2)'!$F3127*'Main Data (2)'!$G3127</f>
        <v>117042.3</v>
      </c>
      <c r="L3127" s="7" t="str">
        <f t="shared" si="48"/>
        <v>No</v>
      </c>
    </row>
    <row r="3128" spans="1:12" x14ac:dyDescent="0.25">
      <c r="A3128" s="2" t="s">
        <v>914</v>
      </c>
      <c r="B3128" s="2" t="s">
        <v>8</v>
      </c>
      <c r="C3128" s="2" t="s">
        <v>32</v>
      </c>
      <c r="D3128" s="2">
        <v>411</v>
      </c>
      <c r="E3128" s="2">
        <v>58</v>
      </c>
      <c r="F3128" s="2">
        <v>226</v>
      </c>
      <c r="G3128" s="2">
        <v>64.489999999999995</v>
      </c>
      <c r="H3128" s="3">
        <v>44938</v>
      </c>
      <c r="I3128" s="2">
        <f>'Main Data (2)'!$D3128-'Main Data (2)'!$F3128</f>
        <v>185</v>
      </c>
      <c r="J3128" s="2">
        <f>'Main Data (2)'!$D3128*'Main Data (2)'!$G3128</f>
        <v>26505.39</v>
      </c>
      <c r="K3128" s="2">
        <f>'Main Data (2)'!$F3128*'Main Data (2)'!$G3128</f>
        <v>14574.739999999998</v>
      </c>
      <c r="L3128" s="6" t="str">
        <f t="shared" si="48"/>
        <v>No</v>
      </c>
    </row>
    <row r="3129" spans="1:12" x14ac:dyDescent="0.25">
      <c r="A3129" s="4" t="s">
        <v>921</v>
      </c>
      <c r="B3129" s="4" t="s">
        <v>12</v>
      </c>
      <c r="C3129" s="4" t="s">
        <v>32</v>
      </c>
      <c r="D3129" s="4">
        <v>282</v>
      </c>
      <c r="E3129" s="4">
        <v>66</v>
      </c>
      <c r="F3129" s="4">
        <v>12</v>
      </c>
      <c r="G3129" s="4">
        <v>39.18</v>
      </c>
      <c r="H3129" s="5">
        <v>45282</v>
      </c>
      <c r="I3129" s="4">
        <f>'Main Data (2)'!$D3129-'Main Data (2)'!$F3129</f>
        <v>270</v>
      </c>
      <c r="J3129" s="4">
        <f>'Main Data (2)'!$D3129*'Main Data (2)'!$G3129</f>
        <v>11048.76</v>
      </c>
      <c r="K3129" s="4">
        <f>'Main Data (2)'!$F3129*'Main Data (2)'!$G3129</f>
        <v>470.15999999999997</v>
      </c>
      <c r="L3129" s="7" t="str">
        <f t="shared" si="48"/>
        <v>No</v>
      </c>
    </row>
    <row r="3130" spans="1:12" x14ac:dyDescent="0.25">
      <c r="A3130" s="2" t="s">
        <v>922</v>
      </c>
      <c r="B3130" s="2" t="s">
        <v>37</v>
      </c>
      <c r="C3130" s="2" t="s">
        <v>32</v>
      </c>
      <c r="D3130" s="2">
        <v>119</v>
      </c>
      <c r="E3130" s="2">
        <v>85</v>
      </c>
      <c r="F3130" s="2">
        <v>111</v>
      </c>
      <c r="G3130" s="2">
        <v>265.97000000000003</v>
      </c>
      <c r="H3130" s="3">
        <v>44994</v>
      </c>
      <c r="I3130" s="2">
        <f>'Main Data (2)'!$D3130-'Main Data (2)'!$F3130</f>
        <v>8</v>
      </c>
      <c r="J3130" s="2">
        <f>'Main Data (2)'!$D3130*'Main Data (2)'!$G3130</f>
        <v>31650.430000000004</v>
      </c>
      <c r="K3130" s="2">
        <f>'Main Data (2)'!$F3130*'Main Data (2)'!$G3130</f>
        <v>29522.670000000002</v>
      </c>
      <c r="L3130" s="6" t="str">
        <f t="shared" si="48"/>
        <v>No</v>
      </c>
    </row>
    <row r="3131" spans="1:12" x14ac:dyDescent="0.25">
      <c r="A3131" s="4" t="s">
        <v>928</v>
      </c>
      <c r="B3131" s="4" t="s">
        <v>35</v>
      </c>
      <c r="C3131" s="4" t="s">
        <v>32</v>
      </c>
      <c r="D3131" s="4">
        <v>280</v>
      </c>
      <c r="E3131" s="4">
        <v>60</v>
      </c>
      <c r="F3131" s="4">
        <v>244</v>
      </c>
      <c r="G3131" s="4">
        <v>54.67</v>
      </c>
      <c r="H3131" s="5">
        <v>45192</v>
      </c>
      <c r="I3131" s="4">
        <f>'Main Data (2)'!$D3131-'Main Data (2)'!$F3131</f>
        <v>36</v>
      </c>
      <c r="J3131" s="4">
        <f>'Main Data (2)'!$D3131*'Main Data (2)'!$G3131</f>
        <v>15307.6</v>
      </c>
      <c r="K3131" s="4">
        <f>'Main Data (2)'!$F3131*'Main Data (2)'!$G3131</f>
        <v>13339.48</v>
      </c>
      <c r="L3131" s="7" t="str">
        <f t="shared" si="48"/>
        <v>No</v>
      </c>
    </row>
    <row r="3132" spans="1:12" x14ac:dyDescent="0.25">
      <c r="A3132" s="2" t="s">
        <v>929</v>
      </c>
      <c r="B3132" s="2" t="s">
        <v>37</v>
      </c>
      <c r="C3132" s="2" t="s">
        <v>32</v>
      </c>
      <c r="D3132" s="2">
        <v>217</v>
      </c>
      <c r="E3132" s="2">
        <v>100</v>
      </c>
      <c r="F3132" s="2">
        <v>25</v>
      </c>
      <c r="G3132" s="2">
        <v>24.23</v>
      </c>
      <c r="H3132" s="3">
        <v>45251</v>
      </c>
      <c r="I3132" s="2">
        <f>'Main Data (2)'!$D3132-'Main Data (2)'!$F3132</f>
        <v>192</v>
      </c>
      <c r="J3132" s="2">
        <f>'Main Data (2)'!$D3132*'Main Data (2)'!$G3132</f>
        <v>5257.91</v>
      </c>
      <c r="K3132" s="2">
        <f>'Main Data (2)'!$F3132*'Main Data (2)'!$G3132</f>
        <v>605.75</v>
      </c>
      <c r="L3132" s="6" t="str">
        <f t="shared" si="48"/>
        <v>No</v>
      </c>
    </row>
    <row r="3133" spans="1:12" x14ac:dyDescent="0.25">
      <c r="A3133" s="4" t="s">
        <v>933</v>
      </c>
      <c r="B3133" s="4" t="s">
        <v>48</v>
      </c>
      <c r="C3133" s="4" t="s">
        <v>32</v>
      </c>
      <c r="D3133" s="4">
        <v>353</v>
      </c>
      <c r="E3133" s="4">
        <v>49</v>
      </c>
      <c r="F3133" s="4">
        <v>112</v>
      </c>
      <c r="G3133" s="4">
        <v>104.33</v>
      </c>
      <c r="H3133" s="5">
        <v>45019</v>
      </c>
      <c r="I3133" s="4">
        <f>'Main Data (2)'!$D3133-'Main Data (2)'!$F3133</f>
        <v>241</v>
      </c>
      <c r="J3133" s="4">
        <f>'Main Data (2)'!$D3133*'Main Data (2)'!$G3133</f>
        <v>36828.49</v>
      </c>
      <c r="K3133" s="4">
        <f>'Main Data (2)'!$F3133*'Main Data (2)'!$G3133</f>
        <v>11684.96</v>
      </c>
      <c r="L3133" s="7" t="str">
        <f t="shared" si="48"/>
        <v>No</v>
      </c>
    </row>
    <row r="3134" spans="1:12" x14ac:dyDescent="0.25">
      <c r="A3134" s="2" t="s">
        <v>935</v>
      </c>
      <c r="B3134" s="2" t="s">
        <v>14</v>
      </c>
      <c r="C3134" s="2" t="s">
        <v>32</v>
      </c>
      <c r="D3134" s="2">
        <v>295</v>
      </c>
      <c r="E3134" s="2">
        <v>98</v>
      </c>
      <c r="F3134" s="2">
        <v>32</v>
      </c>
      <c r="G3134" s="2">
        <v>337.66</v>
      </c>
      <c r="H3134" s="3">
        <v>44952</v>
      </c>
      <c r="I3134" s="2">
        <f>'Main Data (2)'!$D3134-'Main Data (2)'!$F3134</f>
        <v>263</v>
      </c>
      <c r="J3134" s="2">
        <f>'Main Data (2)'!$D3134*'Main Data (2)'!$G3134</f>
        <v>99609.700000000012</v>
      </c>
      <c r="K3134" s="2">
        <f>'Main Data (2)'!$F3134*'Main Data (2)'!$G3134</f>
        <v>10805.12</v>
      </c>
      <c r="L3134" s="6" t="str">
        <f t="shared" si="48"/>
        <v>No</v>
      </c>
    </row>
    <row r="3135" spans="1:12" x14ac:dyDescent="0.25">
      <c r="A3135" s="4" t="s">
        <v>937</v>
      </c>
      <c r="B3135" s="4" t="s">
        <v>26</v>
      </c>
      <c r="C3135" s="4" t="s">
        <v>32</v>
      </c>
      <c r="D3135" s="4">
        <v>357</v>
      </c>
      <c r="E3135" s="4">
        <v>35</v>
      </c>
      <c r="F3135" s="4">
        <v>245</v>
      </c>
      <c r="G3135" s="4">
        <v>98.75</v>
      </c>
      <c r="H3135" s="5">
        <v>45172</v>
      </c>
      <c r="I3135" s="4">
        <f>'Main Data (2)'!$D3135-'Main Data (2)'!$F3135</f>
        <v>112</v>
      </c>
      <c r="J3135" s="4">
        <f>'Main Data (2)'!$D3135*'Main Data (2)'!$G3135</f>
        <v>35253.75</v>
      </c>
      <c r="K3135" s="4">
        <f>'Main Data (2)'!$F3135*'Main Data (2)'!$G3135</f>
        <v>24193.75</v>
      </c>
      <c r="L3135" s="7" t="str">
        <f t="shared" si="48"/>
        <v>No</v>
      </c>
    </row>
    <row r="3136" spans="1:12" x14ac:dyDescent="0.25">
      <c r="A3136" s="2" t="s">
        <v>948</v>
      </c>
      <c r="B3136" s="2" t="s">
        <v>37</v>
      </c>
      <c r="C3136" s="2" t="s">
        <v>32</v>
      </c>
      <c r="D3136" s="2">
        <v>281</v>
      </c>
      <c r="E3136" s="2">
        <v>21</v>
      </c>
      <c r="F3136" s="2">
        <v>85</v>
      </c>
      <c r="G3136" s="2">
        <v>345.42</v>
      </c>
      <c r="H3136" s="3">
        <v>45070</v>
      </c>
      <c r="I3136" s="2">
        <f>'Main Data (2)'!$D3136-'Main Data (2)'!$F3136</f>
        <v>196</v>
      </c>
      <c r="J3136" s="2">
        <f>'Main Data (2)'!$D3136*'Main Data (2)'!$G3136</f>
        <v>97063.02</v>
      </c>
      <c r="K3136" s="2">
        <f>'Main Data (2)'!$F3136*'Main Data (2)'!$G3136</f>
        <v>29360.7</v>
      </c>
      <c r="L3136" s="6" t="str">
        <f t="shared" si="48"/>
        <v>No</v>
      </c>
    </row>
    <row r="3137" spans="1:12" x14ac:dyDescent="0.25">
      <c r="A3137" s="4" t="s">
        <v>956</v>
      </c>
      <c r="B3137" s="4" t="s">
        <v>26</v>
      </c>
      <c r="C3137" s="4" t="s">
        <v>32</v>
      </c>
      <c r="D3137" s="4">
        <v>369</v>
      </c>
      <c r="E3137" s="4">
        <v>57</v>
      </c>
      <c r="F3137" s="4">
        <v>81</v>
      </c>
      <c r="G3137" s="4">
        <v>179.22</v>
      </c>
      <c r="H3137" s="5">
        <v>45082</v>
      </c>
      <c r="I3137" s="4">
        <f>'Main Data (2)'!$D3137-'Main Data (2)'!$F3137</f>
        <v>288</v>
      </c>
      <c r="J3137" s="4">
        <f>'Main Data (2)'!$D3137*'Main Data (2)'!$G3137</f>
        <v>66132.179999999993</v>
      </c>
      <c r="K3137" s="4">
        <f>'Main Data (2)'!$F3137*'Main Data (2)'!$G3137</f>
        <v>14516.82</v>
      </c>
      <c r="L3137" s="7" t="str">
        <f t="shared" si="48"/>
        <v>No</v>
      </c>
    </row>
    <row r="3138" spans="1:12" x14ac:dyDescent="0.25">
      <c r="A3138" s="2" t="s">
        <v>960</v>
      </c>
      <c r="B3138" s="2" t="s">
        <v>26</v>
      </c>
      <c r="C3138" s="2" t="s">
        <v>32</v>
      </c>
      <c r="D3138" s="2">
        <v>116</v>
      </c>
      <c r="E3138" s="2">
        <v>53</v>
      </c>
      <c r="F3138" s="2">
        <v>5</v>
      </c>
      <c r="G3138" s="2">
        <v>149.18</v>
      </c>
      <c r="H3138" s="3">
        <v>45211</v>
      </c>
      <c r="I3138" s="2">
        <f>'Main Data (2)'!$D3138-'Main Data (2)'!$F3138</f>
        <v>111</v>
      </c>
      <c r="J3138" s="2">
        <f>'Main Data (2)'!$D3138*'Main Data (2)'!$G3138</f>
        <v>17304.88</v>
      </c>
      <c r="K3138" s="2">
        <f>'Main Data (2)'!$F3138*'Main Data (2)'!$G3138</f>
        <v>745.90000000000009</v>
      </c>
      <c r="L3138" s="6" t="str">
        <f t="shared" ref="L3138:L3201" si="49">IF(D3138&lt;=E3138,"Yes","No")</f>
        <v>No</v>
      </c>
    </row>
    <row r="3139" spans="1:12" x14ac:dyDescent="0.25">
      <c r="A3139" s="4" t="s">
        <v>966</v>
      </c>
      <c r="B3139" s="4" t="s">
        <v>12</v>
      </c>
      <c r="C3139" s="4" t="s">
        <v>32</v>
      </c>
      <c r="D3139" s="4">
        <v>433</v>
      </c>
      <c r="E3139" s="4">
        <v>31</v>
      </c>
      <c r="F3139" s="4">
        <v>280</v>
      </c>
      <c r="G3139" s="4">
        <v>471.81</v>
      </c>
      <c r="H3139" s="5">
        <v>45079</v>
      </c>
      <c r="I3139" s="4">
        <f>'Main Data (2)'!$D3139-'Main Data (2)'!$F3139</f>
        <v>153</v>
      </c>
      <c r="J3139" s="4">
        <f>'Main Data (2)'!$D3139*'Main Data (2)'!$G3139</f>
        <v>204293.73</v>
      </c>
      <c r="K3139" s="4">
        <f>'Main Data (2)'!$F3139*'Main Data (2)'!$G3139</f>
        <v>132106.79999999999</v>
      </c>
      <c r="L3139" s="7" t="str">
        <f t="shared" si="49"/>
        <v>No</v>
      </c>
    </row>
    <row r="3140" spans="1:12" x14ac:dyDescent="0.25">
      <c r="A3140" s="2" t="s">
        <v>971</v>
      </c>
      <c r="B3140" s="2" t="s">
        <v>48</v>
      </c>
      <c r="C3140" s="2" t="s">
        <v>32</v>
      </c>
      <c r="D3140" s="2">
        <v>229</v>
      </c>
      <c r="E3140" s="2">
        <v>84</v>
      </c>
      <c r="F3140" s="2">
        <v>200</v>
      </c>
      <c r="G3140" s="2">
        <v>347.36</v>
      </c>
      <c r="H3140" s="3">
        <v>44993</v>
      </c>
      <c r="I3140" s="2">
        <f>'Main Data (2)'!$D3140-'Main Data (2)'!$F3140</f>
        <v>29</v>
      </c>
      <c r="J3140" s="2">
        <f>'Main Data (2)'!$D3140*'Main Data (2)'!$G3140</f>
        <v>79545.440000000002</v>
      </c>
      <c r="K3140" s="2">
        <f>'Main Data (2)'!$F3140*'Main Data (2)'!$G3140</f>
        <v>69472</v>
      </c>
      <c r="L3140" s="6" t="str">
        <f t="shared" si="49"/>
        <v>No</v>
      </c>
    </row>
    <row r="3141" spans="1:12" x14ac:dyDescent="0.25">
      <c r="A3141" s="4" t="s">
        <v>972</v>
      </c>
      <c r="B3141" s="4" t="s">
        <v>8</v>
      </c>
      <c r="C3141" s="4" t="s">
        <v>32</v>
      </c>
      <c r="D3141" s="4">
        <v>250</v>
      </c>
      <c r="E3141" s="4">
        <v>35</v>
      </c>
      <c r="F3141" s="4">
        <v>176</v>
      </c>
      <c r="G3141" s="4">
        <v>292.43</v>
      </c>
      <c r="H3141" s="5">
        <v>44992</v>
      </c>
      <c r="I3141" s="4">
        <f>'Main Data (2)'!$D3141-'Main Data (2)'!$F3141</f>
        <v>74</v>
      </c>
      <c r="J3141" s="4">
        <f>'Main Data (2)'!$D3141*'Main Data (2)'!$G3141</f>
        <v>73107.5</v>
      </c>
      <c r="K3141" s="4">
        <f>'Main Data (2)'!$F3141*'Main Data (2)'!$G3141</f>
        <v>51467.68</v>
      </c>
      <c r="L3141" s="7" t="str">
        <f t="shared" si="49"/>
        <v>No</v>
      </c>
    </row>
    <row r="3142" spans="1:12" x14ac:dyDescent="0.25">
      <c r="A3142" s="2" t="s">
        <v>978</v>
      </c>
      <c r="B3142" s="2" t="s">
        <v>37</v>
      </c>
      <c r="C3142" s="2" t="s">
        <v>32</v>
      </c>
      <c r="D3142" s="2">
        <v>326</v>
      </c>
      <c r="E3142" s="2">
        <v>70</v>
      </c>
      <c r="F3142" s="2">
        <v>83</v>
      </c>
      <c r="G3142" s="2">
        <v>160.46</v>
      </c>
      <c r="H3142" s="3">
        <v>44977</v>
      </c>
      <c r="I3142" s="2">
        <f>'Main Data (2)'!$D3142-'Main Data (2)'!$F3142</f>
        <v>243</v>
      </c>
      <c r="J3142" s="2">
        <f>'Main Data (2)'!$D3142*'Main Data (2)'!$G3142</f>
        <v>52309.96</v>
      </c>
      <c r="K3142" s="2">
        <f>'Main Data (2)'!$F3142*'Main Data (2)'!$G3142</f>
        <v>13318.18</v>
      </c>
      <c r="L3142" s="6" t="str">
        <f t="shared" si="49"/>
        <v>No</v>
      </c>
    </row>
    <row r="3143" spans="1:12" x14ac:dyDescent="0.25">
      <c r="A3143" s="4" t="s">
        <v>979</v>
      </c>
      <c r="B3143" s="4" t="s">
        <v>12</v>
      </c>
      <c r="C3143" s="4" t="s">
        <v>32</v>
      </c>
      <c r="D3143" s="4">
        <v>313</v>
      </c>
      <c r="E3143" s="4">
        <v>64</v>
      </c>
      <c r="F3143" s="4">
        <v>117</v>
      </c>
      <c r="G3143" s="4">
        <v>287.63</v>
      </c>
      <c r="H3143" s="5">
        <v>45147</v>
      </c>
      <c r="I3143" s="4">
        <f>'Main Data (2)'!$D3143-'Main Data (2)'!$F3143</f>
        <v>196</v>
      </c>
      <c r="J3143" s="4">
        <f>'Main Data (2)'!$D3143*'Main Data (2)'!$G3143</f>
        <v>90028.19</v>
      </c>
      <c r="K3143" s="4">
        <f>'Main Data (2)'!$F3143*'Main Data (2)'!$G3143</f>
        <v>33652.71</v>
      </c>
      <c r="L3143" s="7" t="str">
        <f t="shared" si="49"/>
        <v>No</v>
      </c>
    </row>
    <row r="3144" spans="1:12" x14ac:dyDescent="0.25">
      <c r="A3144" s="2" t="s">
        <v>986</v>
      </c>
      <c r="B3144" s="2" t="s">
        <v>14</v>
      </c>
      <c r="C3144" s="2" t="s">
        <v>32</v>
      </c>
      <c r="D3144" s="2">
        <v>372</v>
      </c>
      <c r="E3144" s="2">
        <v>55</v>
      </c>
      <c r="F3144" s="2">
        <v>148</v>
      </c>
      <c r="G3144" s="2">
        <v>154.80000000000001</v>
      </c>
      <c r="H3144" s="3">
        <v>45023</v>
      </c>
      <c r="I3144" s="2">
        <f>'Main Data (2)'!$D3144-'Main Data (2)'!$F3144</f>
        <v>224</v>
      </c>
      <c r="J3144" s="2">
        <f>'Main Data (2)'!$D3144*'Main Data (2)'!$G3144</f>
        <v>57585.600000000006</v>
      </c>
      <c r="K3144" s="2">
        <f>'Main Data (2)'!$F3144*'Main Data (2)'!$G3144</f>
        <v>22910.400000000001</v>
      </c>
      <c r="L3144" s="6" t="str">
        <f t="shared" si="49"/>
        <v>No</v>
      </c>
    </row>
    <row r="3145" spans="1:12" x14ac:dyDescent="0.25">
      <c r="A3145" s="4" t="s">
        <v>989</v>
      </c>
      <c r="B3145" s="4" t="s">
        <v>21</v>
      </c>
      <c r="C3145" s="4" t="s">
        <v>32</v>
      </c>
      <c r="D3145" s="4">
        <v>162</v>
      </c>
      <c r="E3145" s="4">
        <v>64</v>
      </c>
      <c r="F3145" s="4">
        <v>80</v>
      </c>
      <c r="G3145" s="4">
        <v>364.64</v>
      </c>
      <c r="H3145" s="5">
        <v>45225</v>
      </c>
      <c r="I3145" s="4">
        <f>'Main Data (2)'!$D3145-'Main Data (2)'!$F3145</f>
        <v>82</v>
      </c>
      <c r="J3145" s="4">
        <f>'Main Data (2)'!$D3145*'Main Data (2)'!$G3145</f>
        <v>59071.68</v>
      </c>
      <c r="K3145" s="4">
        <f>'Main Data (2)'!$F3145*'Main Data (2)'!$G3145</f>
        <v>29171.199999999997</v>
      </c>
      <c r="L3145" s="7" t="str">
        <f t="shared" si="49"/>
        <v>No</v>
      </c>
    </row>
    <row r="3146" spans="1:12" x14ac:dyDescent="0.25">
      <c r="A3146" s="2" t="s">
        <v>990</v>
      </c>
      <c r="B3146" s="2" t="s">
        <v>35</v>
      </c>
      <c r="C3146" s="2" t="s">
        <v>32</v>
      </c>
      <c r="D3146" s="2">
        <v>398</v>
      </c>
      <c r="E3146" s="2">
        <v>52</v>
      </c>
      <c r="F3146" s="2">
        <v>103</v>
      </c>
      <c r="G3146" s="2">
        <v>183.38</v>
      </c>
      <c r="H3146" s="3">
        <v>44936</v>
      </c>
      <c r="I3146" s="2">
        <f>'Main Data (2)'!$D3146-'Main Data (2)'!$F3146</f>
        <v>295</v>
      </c>
      <c r="J3146" s="2">
        <f>'Main Data (2)'!$D3146*'Main Data (2)'!$G3146</f>
        <v>72985.240000000005</v>
      </c>
      <c r="K3146" s="2">
        <f>'Main Data (2)'!$F3146*'Main Data (2)'!$G3146</f>
        <v>18888.14</v>
      </c>
      <c r="L3146" s="6" t="str">
        <f t="shared" si="49"/>
        <v>No</v>
      </c>
    </row>
    <row r="3147" spans="1:12" x14ac:dyDescent="0.25">
      <c r="A3147" s="4" t="s">
        <v>993</v>
      </c>
      <c r="B3147" s="4" t="s">
        <v>17</v>
      </c>
      <c r="C3147" s="4" t="s">
        <v>32</v>
      </c>
      <c r="D3147" s="4">
        <v>309</v>
      </c>
      <c r="E3147" s="4">
        <v>30</v>
      </c>
      <c r="F3147" s="4">
        <v>139</v>
      </c>
      <c r="G3147" s="4">
        <v>276.27999999999997</v>
      </c>
      <c r="H3147" s="5">
        <v>45232</v>
      </c>
      <c r="I3147" s="4">
        <f>'Main Data (2)'!$D3147-'Main Data (2)'!$F3147</f>
        <v>170</v>
      </c>
      <c r="J3147" s="4">
        <f>'Main Data (2)'!$D3147*'Main Data (2)'!$G3147</f>
        <v>85370.51999999999</v>
      </c>
      <c r="K3147" s="4">
        <f>'Main Data (2)'!$F3147*'Main Data (2)'!$G3147</f>
        <v>38402.92</v>
      </c>
      <c r="L3147" s="7" t="str">
        <f t="shared" si="49"/>
        <v>No</v>
      </c>
    </row>
    <row r="3148" spans="1:12" x14ac:dyDescent="0.25">
      <c r="A3148" s="2" t="s">
        <v>996</v>
      </c>
      <c r="B3148" s="2" t="s">
        <v>28</v>
      </c>
      <c r="C3148" s="2" t="s">
        <v>32</v>
      </c>
      <c r="D3148" s="2">
        <v>178</v>
      </c>
      <c r="E3148" s="2">
        <v>22</v>
      </c>
      <c r="F3148" s="2">
        <v>173</v>
      </c>
      <c r="G3148" s="2">
        <v>159.76</v>
      </c>
      <c r="H3148" s="3">
        <v>45193</v>
      </c>
      <c r="I3148" s="2">
        <f>'Main Data (2)'!$D3148-'Main Data (2)'!$F3148</f>
        <v>5</v>
      </c>
      <c r="J3148" s="2">
        <f>'Main Data (2)'!$D3148*'Main Data (2)'!$G3148</f>
        <v>28437.279999999999</v>
      </c>
      <c r="K3148" s="2">
        <f>'Main Data (2)'!$F3148*'Main Data (2)'!$G3148</f>
        <v>27638.48</v>
      </c>
      <c r="L3148" s="6" t="str">
        <f t="shared" si="49"/>
        <v>No</v>
      </c>
    </row>
    <row r="3149" spans="1:12" x14ac:dyDescent="0.25">
      <c r="A3149" s="4" t="s">
        <v>1003</v>
      </c>
      <c r="B3149" s="4" t="s">
        <v>35</v>
      </c>
      <c r="C3149" s="4" t="s">
        <v>32</v>
      </c>
      <c r="D3149" s="4">
        <v>337</v>
      </c>
      <c r="E3149" s="4">
        <v>85</v>
      </c>
      <c r="F3149" s="4">
        <v>70</v>
      </c>
      <c r="G3149" s="4">
        <v>327.31</v>
      </c>
      <c r="H3149" s="5">
        <v>45060</v>
      </c>
      <c r="I3149" s="4">
        <f>'Main Data (2)'!$D3149-'Main Data (2)'!$F3149</f>
        <v>267</v>
      </c>
      <c r="J3149" s="4">
        <f>'Main Data (2)'!$D3149*'Main Data (2)'!$G3149</f>
        <v>110303.47</v>
      </c>
      <c r="K3149" s="4">
        <f>'Main Data (2)'!$F3149*'Main Data (2)'!$G3149</f>
        <v>22911.7</v>
      </c>
      <c r="L3149" s="7" t="str">
        <f t="shared" si="49"/>
        <v>No</v>
      </c>
    </row>
    <row r="3150" spans="1:12" x14ac:dyDescent="0.25">
      <c r="A3150" s="2" t="s">
        <v>1007</v>
      </c>
      <c r="B3150" s="2" t="s">
        <v>35</v>
      </c>
      <c r="C3150" s="2" t="s">
        <v>32</v>
      </c>
      <c r="D3150" s="2">
        <v>187</v>
      </c>
      <c r="E3150" s="2">
        <v>20</v>
      </c>
      <c r="F3150" s="2">
        <v>39</v>
      </c>
      <c r="G3150" s="2">
        <v>54.61</v>
      </c>
      <c r="H3150" s="3">
        <v>45077</v>
      </c>
      <c r="I3150" s="2">
        <f>'Main Data (2)'!$D3150-'Main Data (2)'!$F3150</f>
        <v>148</v>
      </c>
      <c r="J3150" s="2">
        <f>'Main Data (2)'!$D3150*'Main Data (2)'!$G3150</f>
        <v>10212.07</v>
      </c>
      <c r="K3150" s="2">
        <f>'Main Data (2)'!$F3150*'Main Data (2)'!$G3150</f>
        <v>2129.79</v>
      </c>
      <c r="L3150" s="6" t="str">
        <f t="shared" si="49"/>
        <v>No</v>
      </c>
    </row>
    <row r="3151" spans="1:12" x14ac:dyDescent="0.25">
      <c r="A3151" s="4" t="s">
        <v>1010</v>
      </c>
      <c r="B3151" s="4" t="s">
        <v>37</v>
      </c>
      <c r="C3151" s="4" t="s">
        <v>32</v>
      </c>
      <c r="D3151" s="4">
        <v>421</v>
      </c>
      <c r="E3151" s="4">
        <v>86</v>
      </c>
      <c r="F3151" s="4">
        <v>202</v>
      </c>
      <c r="G3151" s="4">
        <v>390.03</v>
      </c>
      <c r="H3151" s="5">
        <v>44986</v>
      </c>
      <c r="I3151" s="4">
        <f>'Main Data (2)'!$D3151-'Main Data (2)'!$F3151</f>
        <v>219</v>
      </c>
      <c r="J3151" s="4">
        <f>'Main Data (2)'!$D3151*'Main Data (2)'!$G3151</f>
        <v>164202.62999999998</v>
      </c>
      <c r="K3151" s="4">
        <f>'Main Data (2)'!$F3151*'Main Data (2)'!$G3151</f>
        <v>78786.06</v>
      </c>
      <c r="L3151" s="7" t="str">
        <f t="shared" si="49"/>
        <v>No</v>
      </c>
    </row>
    <row r="3152" spans="1:12" x14ac:dyDescent="0.25">
      <c r="A3152" s="2" t="s">
        <v>1011</v>
      </c>
      <c r="B3152" s="2" t="s">
        <v>21</v>
      </c>
      <c r="C3152" s="2" t="s">
        <v>32</v>
      </c>
      <c r="D3152" s="2">
        <v>221</v>
      </c>
      <c r="E3152" s="2">
        <v>45</v>
      </c>
      <c r="F3152" s="2">
        <v>193</v>
      </c>
      <c r="G3152" s="2">
        <v>160.38</v>
      </c>
      <c r="H3152" s="3">
        <v>45124</v>
      </c>
      <c r="I3152" s="2">
        <f>'Main Data (2)'!$D3152-'Main Data (2)'!$F3152</f>
        <v>28</v>
      </c>
      <c r="J3152" s="2">
        <f>'Main Data (2)'!$D3152*'Main Data (2)'!$G3152</f>
        <v>35443.979999999996</v>
      </c>
      <c r="K3152" s="2">
        <f>'Main Data (2)'!$F3152*'Main Data (2)'!$G3152</f>
        <v>30953.34</v>
      </c>
      <c r="L3152" s="6" t="str">
        <f t="shared" si="49"/>
        <v>No</v>
      </c>
    </row>
    <row r="3153" spans="1:12" x14ac:dyDescent="0.25">
      <c r="A3153" s="4" t="s">
        <v>1020</v>
      </c>
      <c r="B3153" s="4" t="s">
        <v>26</v>
      </c>
      <c r="C3153" s="4" t="s">
        <v>32</v>
      </c>
      <c r="D3153" s="4">
        <v>293</v>
      </c>
      <c r="E3153" s="4">
        <v>60</v>
      </c>
      <c r="F3153" s="4">
        <v>68</v>
      </c>
      <c r="G3153" s="4">
        <v>475.64</v>
      </c>
      <c r="H3153" s="5">
        <v>44984</v>
      </c>
      <c r="I3153" s="4">
        <f>'Main Data (2)'!$D3153-'Main Data (2)'!$F3153</f>
        <v>225</v>
      </c>
      <c r="J3153" s="4">
        <f>'Main Data (2)'!$D3153*'Main Data (2)'!$G3153</f>
        <v>139362.51999999999</v>
      </c>
      <c r="K3153" s="4">
        <f>'Main Data (2)'!$F3153*'Main Data (2)'!$G3153</f>
        <v>32343.52</v>
      </c>
      <c r="L3153" s="7" t="str">
        <f t="shared" si="49"/>
        <v>No</v>
      </c>
    </row>
    <row r="3154" spans="1:12" x14ac:dyDescent="0.25">
      <c r="A3154" s="2" t="s">
        <v>1021</v>
      </c>
      <c r="B3154" s="2" t="s">
        <v>8</v>
      </c>
      <c r="C3154" s="2" t="s">
        <v>32</v>
      </c>
      <c r="D3154" s="2">
        <v>485</v>
      </c>
      <c r="E3154" s="2">
        <v>68</v>
      </c>
      <c r="F3154" s="2">
        <v>275</v>
      </c>
      <c r="G3154" s="2">
        <v>385.41</v>
      </c>
      <c r="H3154" s="3">
        <v>45151</v>
      </c>
      <c r="I3154" s="2">
        <f>'Main Data (2)'!$D3154-'Main Data (2)'!$F3154</f>
        <v>210</v>
      </c>
      <c r="J3154" s="2">
        <f>'Main Data (2)'!$D3154*'Main Data (2)'!$G3154</f>
        <v>186923.85</v>
      </c>
      <c r="K3154" s="2">
        <f>'Main Data (2)'!$F3154*'Main Data (2)'!$G3154</f>
        <v>105987.75</v>
      </c>
      <c r="L3154" s="6" t="str">
        <f t="shared" si="49"/>
        <v>No</v>
      </c>
    </row>
    <row r="3155" spans="1:12" x14ac:dyDescent="0.25">
      <c r="A3155" s="4" t="s">
        <v>1025</v>
      </c>
      <c r="B3155" s="4" t="s">
        <v>21</v>
      </c>
      <c r="C3155" s="4" t="s">
        <v>32</v>
      </c>
      <c r="D3155" s="4">
        <v>539</v>
      </c>
      <c r="E3155" s="4">
        <v>72</v>
      </c>
      <c r="F3155" s="4">
        <v>268</v>
      </c>
      <c r="G3155" s="4">
        <v>324.05</v>
      </c>
      <c r="H3155" s="5">
        <v>45077</v>
      </c>
      <c r="I3155" s="4">
        <f>'Main Data (2)'!$D3155-'Main Data (2)'!$F3155</f>
        <v>271</v>
      </c>
      <c r="J3155" s="4">
        <f>'Main Data (2)'!$D3155*'Main Data (2)'!$G3155</f>
        <v>174662.95</v>
      </c>
      <c r="K3155" s="4">
        <f>'Main Data (2)'!$F3155*'Main Data (2)'!$G3155</f>
        <v>86845.400000000009</v>
      </c>
      <c r="L3155" s="7" t="str">
        <f t="shared" si="49"/>
        <v>No</v>
      </c>
    </row>
    <row r="3156" spans="1:12" x14ac:dyDescent="0.25">
      <c r="A3156" s="2" t="s">
        <v>1028</v>
      </c>
      <c r="B3156" s="2" t="s">
        <v>35</v>
      </c>
      <c r="C3156" s="2" t="s">
        <v>32</v>
      </c>
      <c r="D3156" s="2">
        <v>251</v>
      </c>
      <c r="E3156" s="2">
        <v>53</v>
      </c>
      <c r="F3156" s="2">
        <v>199</v>
      </c>
      <c r="G3156" s="2">
        <v>382.75</v>
      </c>
      <c r="H3156" s="3">
        <v>44966</v>
      </c>
      <c r="I3156" s="2">
        <f>'Main Data (2)'!$D3156-'Main Data (2)'!$F3156</f>
        <v>52</v>
      </c>
      <c r="J3156" s="2">
        <f>'Main Data (2)'!$D3156*'Main Data (2)'!$G3156</f>
        <v>96070.25</v>
      </c>
      <c r="K3156" s="2">
        <f>'Main Data (2)'!$F3156*'Main Data (2)'!$G3156</f>
        <v>76167.25</v>
      </c>
      <c r="L3156" s="6" t="str">
        <f t="shared" si="49"/>
        <v>No</v>
      </c>
    </row>
    <row r="3157" spans="1:12" x14ac:dyDescent="0.25">
      <c r="A3157" s="4" t="s">
        <v>1032</v>
      </c>
      <c r="B3157" s="4" t="s">
        <v>48</v>
      </c>
      <c r="C3157" s="4" t="s">
        <v>32</v>
      </c>
      <c r="D3157" s="4">
        <v>133</v>
      </c>
      <c r="E3157" s="4">
        <v>75</v>
      </c>
      <c r="F3157" s="4">
        <v>1</v>
      </c>
      <c r="G3157" s="4">
        <v>334.98</v>
      </c>
      <c r="H3157" s="5">
        <v>45064</v>
      </c>
      <c r="I3157" s="4">
        <f>'Main Data (2)'!$D3157-'Main Data (2)'!$F3157</f>
        <v>132</v>
      </c>
      <c r="J3157" s="4">
        <f>'Main Data (2)'!$D3157*'Main Data (2)'!$G3157</f>
        <v>44552.340000000004</v>
      </c>
      <c r="K3157" s="4">
        <f>'Main Data (2)'!$F3157*'Main Data (2)'!$G3157</f>
        <v>334.98</v>
      </c>
      <c r="L3157" s="7" t="str">
        <f t="shared" si="49"/>
        <v>No</v>
      </c>
    </row>
    <row r="3158" spans="1:12" x14ac:dyDescent="0.25">
      <c r="A3158" s="2" t="s">
        <v>1033</v>
      </c>
      <c r="B3158" s="2" t="s">
        <v>35</v>
      </c>
      <c r="C3158" s="2" t="s">
        <v>32</v>
      </c>
      <c r="D3158" s="2">
        <v>548</v>
      </c>
      <c r="E3158" s="2">
        <v>86</v>
      </c>
      <c r="F3158" s="2">
        <v>251</v>
      </c>
      <c r="G3158" s="2">
        <v>408.91</v>
      </c>
      <c r="H3158" s="3">
        <v>45244</v>
      </c>
      <c r="I3158" s="2">
        <f>'Main Data (2)'!$D3158-'Main Data (2)'!$F3158</f>
        <v>297</v>
      </c>
      <c r="J3158" s="2">
        <f>'Main Data (2)'!$D3158*'Main Data (2)'!$G3158</f>
        <v>224082.68000000002</v>
      </c>
      <c r="K3158" s="2">
        <f>'Main Data (2)'!$F3158*'Main Data (2)'!$G3158</f>
        <v>102636.41</v>
      </c>
      <c r="L3158" s="6" t="str">
        <f t="shared" si="49"/>
        <v>No</v>
      </c>
    </row>
    <row r="3159" spans="1:12" x14ac:dyDescent="0.25">
      <c r="A3159" s="4" t="s">
        <v>1038</v>
      </c>
      <c r="B3159" s="4" t="s">
        <v>35</v>
      </c>
      <c r="C3159" s="4" t="s">
        <v>32</v>
      </c>
      <c r="D3159" s="4">
        <v>206</v>
      </c>
      <c r="E3159" s="4">
        <v>45</v>
      </c>
      <c r="F3159" s="4">
        <v>28</v>
      </c>
      <c r="G3159" s="4">
        <v>367.88</v>
      </c>
      <c r="H3159" s="5">
        <v>44998</v>
      </c>
      <c r="I3159" s="4">
        <f>'Main Data (2)'!$D3159-'Main Data (2)'!$F3159</f>
        <v>178</v>
      </c>
      <c r="J3159" s="4">
        <f>'Main Data (2)'!$D3159*'Main Data (2)'!$G3159</f>
        <v>75783.28</v>
      </c>
      <c r="K3159" s="4">
        <f>'Main Data (2)'!$F3159*'Main Data (2)'!$G3159</f>
        <v>10300.64</v>
      </c>
      <c r="L3159" s="7" t="str">
        <f t="shared" si="49"/>
        <v>No</v>
      </c>
    </row>
    <row r="3160" spans="1:12" x14ac:dyDescent="0.25">
      <c r="A3160" s="2" t="s">
        <v>1039</v>
      </c>
      <c r="B3160" s="2" t="s">
        <v>35</v>
      </c>
      <c r="C3160" s="2" t="s">
        <v>32</v>
      </c>
      <c r="D3160" s="2">
        <v>359</v>
      </c>
      <c r="E3160" s="2">
        <v>30</v>
      </c>
      <c r="F3160" s="2">
        <v>199</v>
      </c>
      <c r="G3160" s="2">
        <v>321.45</v>
      </c>
      <c r="H3160" s="3">
        <v>45009</v>
      </c>
      <c r="I3160" s="2">
        <f>'Main Data (2)'!$D3160-'Main Data (2)'!$F3160</f>
        <v>160</v>
      </c>
      <c r="J3160" s="2">
        <f>'Main Data (2)'!$D3160*'Main Data (2)'!$G3160</f>
        <v>115400.55</v>
      </c>
      <c r="K3160" s="2">
        <f>'Main Data (2)'!$F3160*'Main Data (2)'!$G3160</f>
        <v>63968.549999999996</v>
      </c>
      <c r="L3160" s="6" t="str">
        <f t="shared" si="49"/>
        <v>No</v>
      </c>
    </row>
    <row r="3161" spans="1:12" x14ac:dyDescent="0.25">
      <c r="A3161" s="4" t="s">
        <v>1040</v>
      </c>
      <c r="B3161" s="4" t="s">
        <v>37</v>
      </c>
      <c r="C3161" s="4" t="s">
        <v>32</v>
      </c>
      <c r="D3161" s="4">
        <v>280</v>
      </c>
      <c r="E3161" s="4">
        <v>90</v>
      </c>
      <c r="F3161" s="4">
        <v>113</v>
      </c>
      <c r="G3161" s="4">
        <v>437.57</v>
      </c>
      <c r="H3161" s="5">
        <v>44978</v>
      </c>
      <c r="I3161" s="4">
        <f>'Main Data (2)'!$D3161-'Main Data (2)'!$F3161</f>
        <v>167</v>
      </c>
      <c r="J3161" s="4">
        <f>'Main Data (2)'!$D3161*'Main Data (2)'!$G3161</f>
        <v>122519.59999999999</v>
      </c>
      <c r="K3161" s="4">
        <f>'Main Data (2)'!$F3161*'Main Data (2)'!$G3161</f>
        <v>49445.409999999996</v>
      </c>
      <c r="L3161" s="7" t="str">
        <f t="shared" si="49"/>
        <v>No</v>
      </c>
    </row>
    <row r="3162" spans="1:12" x14ac:dyDescent="0.25">
      <c r="A3162" s="2" t="s">
        <v>1048</v>
      </c>
      <c r="B3162" s="2" t="s">
        <v>48</v>
      </c>
      <c r="C3162" s="2" t="s">
        <v>32</v>
      </c>
      <c r="D3162" s="2">
        <v>324</v>
      </c>
      <c r="E3162" s="2">
        <v>80</v>
      </c>
      <c r="F3162" s="2">
        <v>209</v>
      </c>
      <c r="G3162" s="2">
        <v>360.2</v>
      </c>
      <c r="H3162" s="3">
        <v>45096</v>
      </c>
      <c r="I3162" s="2">
        <f>'Main Data (2)'!$D3162-'Main Data (2)'!$F3162</f>
        <v>115</v>
      </c>
      <c r="J3162" s="2">
        <f>'Main Data (2)'!$D3162*'Main Data (2)'!$G3162</f>
        <v>116704.8</v>
      </c>
      <c r="K3162" s="2">
        <f>'Main Data (2)'!$F3162*'Main Data (2)'!$G3162</f>
        <v>75281.8</v>
      </c>
      <c r="L3162" s="6" t="str">
        <f t="shared" si="49"/>
        <v>No</v>
      </c>
    </row>
    <row r="3163" spans="1:12" x14ac:dyDescent="0.25">
      <c r="A3163" s="4" t="s">
        <v>1051</v>
      </c>
      <c r="B3163" s="4" t="s">
        <v>17</v>
      </c>
      <c r="C3163" s="4" t="s">
        <v>32</v>
      </c>
      <c r="D3163" s="4">
        <v>227</v>
      </c>
      <c r="E3163" s="4">
        <v>26</v>
      </c>
      <c r="F3163" s="4">
        <v>67</v>
      </c>
      <c r="G3163" s="4">
        <v>254.85</v>
      </c>
      <c r="H3163" s="5">
        <v>45090</v>
      </c>
      <c r="I3163" s="4">
        <f>'Main Data (2)'!$D3163-'Main Data (2)'!$F3163</f>
        <v>160</v>
      </c>
      <c r="J3163" s="4">
        <f>'Main Data (2)'!$D3163*'Main Data (2)'!$G3163</f>
        <v>57850.95</v>
      </c>
      <c r="K3163" s="4">
        <f>'Main Data (2)'!$F3163*'Main Data (2)'!$G3163</f>
        <v>17074.95</v>
      </c>
      <c r="L3163" s="7" t="str">
        <f t="shared" si="49"/>
        <v>No</v>
      </c>
    </row>
    <row r="3164" spans="1:12" x14ac:dyDescent="0.25">
      <c r="A3164" s="2" t="s">
        <v>1061</v>
      </c>
      <c r="B3164" s="2" t="s">
        <v>26</v>
      </c>
      <c r="C3164" s="2" t="s">
        <v>32</v>
      </c>
      <c r="D3164" s="2">
        <v>429</v>
      </c>
      <c r="E3164" s="2">
        <v>56</v>
      </c>
      <c r="F3164" s="2">
        <v>160</v>
      </c>
      <c r="G3164" s="2">
        <v>154.85</v>
      </c>
      <c r="H3164" s="3">
        <v>44929</v>
      </c>
      <c r="I3164" s="2">
        <f>'Main Data (2)'!$D3164-'Main Data (2)'!$F3164</f>
        <v>269</v>
      </c>
      <c r="J3164" s="2">
        <f>'Main Data (2)'!$D3164*'Main Data (2)'!$G3164</f>
        <v>66430.649999999994</v>
      </c>
      <c r="K3164" s="2">
        <f>'Main Data (2)'!$F3164*'Main Data (2)'!$G3164</f>
        <v>24776</v>
      </c>
      <c r="L3164" s="6" t="str">
        <f t="shared" si="49"/>
        <v>No</v>
      </c>
    </row>
    <row r="3165" spans="1:12" x14ac:dyDescent="0.25">
      <c r="A3165" s="4" t="s">
        <v>1065</v>
      </c>
      <c r="B3165" s="4" t="s">
        <v>28</v>
      </c>
      <c r="C3165" s="4" t="s">
        <v>32</v>
      </c>
      <c r="D3165" s="4">
        <v>236</v>
      </c>
      <c r="E3165" s="4">
        <v>22</v>
      </c>
      <c r="F3165" s="4">
        <v>87</v>
      </c>
      <c r="G3165" s="4">
        <v>78.790000000000006</v>
      </c>
      <c r="H3165" s="5">
        <v>45249</v>
      </c>
      <c r="I3165" s="4">
        <f>'Main Data (2)'!$D3165-'Main Data (2)'!$F3165</f>
        <v>149</v>
      </c>
      <c r="J3165" s="4">
        <f>'Main Data (2)'!$D3165*'Main Data (2)'!$G3165</f>
        <v>18594.440000000002</v>
      </c>
      <c r="K3165" s="4">
        <f>'Main Data (2)'!$F3165*'Main Data (2)'!$G3165</f>
        <v>6854.7300000000005</v>
      </c>
      <c r="L3165" s="7" t="str">
        <f t="shared" si="49"/>
        <v>No</v>
      </c>
    </row>
    <row r="3166" spans="1:12" x14ac:dyDescent="0.25">
      <c r="A3166" s="2" t="s">
        <v>1066</v>
      </c>
      <c r="B3166" s="2" t="s">
        <v>14</v>
      </c>
      <c r="C3166" s="2" t="s">
        <v>32</v>
      </c>
      <c r="D3166" s="2">
        <v>493</v>
      </c>
      <c r="E3166" s="2">
        <v>93</v>
      </c>
      <c r="F3166" s="2">
        <v>193</v>
      </c>
      <c r="G3166" s="2">
        <v>452.92</v>
      </c>
      <c r="H3166" s="3">
        <v>45157</v>
      </c>
      <c r="I3166" s="2">
        <f>'Main Data (2)'!$D3166-'Main Data (2)'!$F3166</f>
        <v>300</v>
      </c>
      <c r="J3166" s="2">
        <f>'Main Data (2)'!$D3166*'Main Data (2)'!$G3166</f>
        <v>223289.56</v>
      </c>
      <c r="K3166" s="2">
        <f>'Main Data (2)'!$F3166*'Main Data (2)'!$G3166</f>
        <v>87413.56</v>
      </c>
      <c r="L3166" s="6" t="str">
        <f t="shared" si="49"/>
        <v>No</v>
      </c>
    </row>
    <row r="3167" spans="1:12" x14ac:dyDescent="0.25">
      <c r="A3167" s="4" t="s">
        <v>1070</v>
      </c>
      <c r="B3167" s="4" t="s">
        <v>35</v>
      </c>
      <c r="C3167" s="4" t="s">
        <v>32</v>
      </c>
      <c r="D3167" s="4">
        <v>555</v>
      </c>
      <c r="E3167" s="4">
        <v>22</v>
      </c>
      <c r="F3167" s="4">
        <v>267</v>
      </c>
      <c r="G3167" s="4">
        <v>43.38</v>
      </c>
      <c r="H3167" s="5">
        <v>45223</v>
      </c>
      <c r="I3167" s="4">
        <f>'Main Data (2)'!$D3167-'Main Data (2)'!$F3167</f>
        <v>288</v>
      </c>
      <c r="J3167" s="4">
        <f>'Main Data (2)'!$D3167*'Main Data (2)'!$G3167</f>
        <v>24075.9</v>
      </c>
      <c r="K3167" s="4">
        <f>'Main Data (2)'!$F3167*'Main Data (2)'!$G3167</f>
        <v>11582.460000000001</v>
      </c>
      <c r="L3167" s="7" t="str">
        <f t="shared" si="49"/>
        <v>No</v>
      </c>
    </row>
    <row r="3168" spans="1:12" x14ac:dyDescent="0.25">
      <c r="A3168" s="2" t="s">
        <v>1072</v>
      </c>
      <c r="B3168" s="2" t="s">
        <v>8</v>
      </c>
      <c r="C3168" s="2" t="s">
        <v>32</v>
      </c>
      <c r="D3168" s="2">
        <v>484</v>
      </c>
      <c r="E3168" s="2">
        <v>81</v>
      </c>
      <c r="F3168" s="2">
        <v>253</v>
      </c>
      <c r="G3168" s="2">
        <v>443.68</v>
      </c>
      <c r="H3168" s="3">
        <v>45180</v>
      </c>
      <c r="I3168" s="2">
        <f>'Main Data (2)'!$D3168-'Main Data (2)'!$F3168</f>
        <v>231</v>
      </c>
      <c r="J3168" s="2">
        <f>'Main Data (2)'!$D3168*'Main Data (2)'!$G3168</f>
        <v>214741.12</v>
      </c>
      <c r="K3168" s="2">
        <f>'Main Data (2)'!$F3168*'Main Data (2)'!$G3168</f>
        <v>112251.04000000001</v>
      </c>
      <c r="L3168" s="6" t="str">
        <f t="shared" si="49"/>
        <v>No</v>
      </c>
    </row>
    <row r="3169" spans="1:12" x14ac:dyDescent="0.25">
      <c r="A3169" s="4" t="s">
        <v>1073</v>
      </c>
      <c r="B3169" s="4" t="s">
        <v>48</v>
      </c>
      <c r="C3169" s="4" t="s">
        <v>32</v>
      </c>
      <c r="D3169" s="4">
        <v>251</v>
      </c>
      <c r="E3169" s="4">
        <v>78</v>
      </c>
      <c r="F3169" s="4">
        <v>249</v>
      </c>
      <c r="G3169" s="4">
        <v>301.45</v>
      </c>
      <c r="H3169" s="5">
        <v>45102</v>
      </c>
      <c r="I3169" s="4">
        <f>'Main Data (2)'!$D3169-'Main Data (2)'!$F3169</f>
        <v>2</v>
      </c>
      <c r="J3169" s="4">
        <f>'Main Data (2)'!$D3169*'Main Data (2)'!$G3169</f>
        <v>75663.95</v>
      </c>
      <c r="K3169" s="4">
        <f>'Main Data (2)'!$F3169*'Main Data (2)'!$G3169</f>
        <v>75061.05</v>
      </c>
      <c r="L3169" s="7" t="str">
        <f t="shared" si="49"/>
        <v>No</v>
      </c>
    </row>
    <row r="3170" spans="1:12" x14ac:dyDescent="0.25">
      <c r="A3170" s="2" t="s">
        <v>1081</v>
      </c>
      <c r="B3170" s="2" t="s">
        <v>8</v>
      </c>
      <c r="C3170" s="2" t="s">
        <v>32</v>
      </c>
      <c r="D3170" s="2">
        <v>81</v>
      </c>
      <c r="E3170" s="2">
        <v>76</v>
      </c>
      <c r="F3170" s="2">
        <v>46</v>
      </c>
      <c r="G3170" s="2">
        <v>168.51</v>
      </c>
      <c r="H3170" s="3">
        <v>45251</v>
      </c>
      <c r="I3170" s="2">
        <f>'Main Data (2)'!$D3170-'Main Data (2)'!$F3170</f>
        <v>35</v>
      </c>
      <c r="J3170" s="2">
        <f>'Main Data (2)'!$D3170*'Main Data (2)'!$G3170</f>
        <v>13649.31</v>
      </c>
      <c r="K3170" s="2">
        <f>'Main Data (2)'!$F3170*'Main Data (2)'!$G3170</f>
        <v>7751.4599999999991</v>
      </c>
      <c r="L3170" s="6" t="str">
        <f t="shared" si="49"/>
        <v>No</v>
      </c>
    </row>
    <row r="3171" spans="1:12" x14ac:dyDescent="0.25">
      <c r="A3171" s="4" t="s">
        <v>1083</v>
      </c>
      <c r="B3171" s="4" t="s">
        <v>14</v>
      </c>
      <c r="C3171" s="4" t="s">
        <v>32</v>
      </c>
      <c r="D3171" s="4">
        <v>350</v>
      </c>
      <c r="E3171" s="4">
        <v>100</v>
      </c>
      <c r="F3171" s="4">
        <v>146</v>
      </c>
      <c r="G3171" s="4">
        <v>5.71</v>
      </c>
      <c r="H3171" s="5">
        <v>45256</v>
      </c>
      <c r="I3171" s="4">
        <f>'Main Data (2)'!$D3171-'Main Data (2)'!$F3171</f>
        <v>204</v>
      </c>
      <c r="J3171" s="4">
        <f>'Main Data (2)'!$D3171*'Main Data (2)'!$G3171</f>
        <v>1998.5</v>
      </c>
      <c r="K3171" s="4">
        <f>'Main Data (2)'!$F3171*'Main Data (2)'!$G3171</f>
        <v>833.66</v>
      </c>
      <c r="L3171" s="7" t="str">
        <f t="shared" si="49"/>
        <v>No</v>
      </c>
    </row>
    <row r="3172" spans="1:12" x14ac:dyDescent="0.25">
      <c r="A3172" s="2" t="s">
        <v>1088</v>
      </c>
      <c r="B3172" s="2" t="s">
        <v>26</v>
      </c>
      <c r="C3172" s="2" t="s">
        <v>32</v>
      </c>
      <c r="D3172" s="2">
        <v>394</v>
      </c>
      <c r="E3172" s="2">
        <v>69</v>
      </c>
      <c r="F3172" s="2">
        <v>232</v>
      </c>
      <c r="G3172" s="2">
        <v>108.56</v>
      </c>
      <c r="H3172" s="3">
        <v>44978</v>
      </c>
      <c r="I3172" s="2">
        <f>'Main Data (2)'!$D3172-'Main Data (2)'!$F3172</f>
        <v>162</v>
      </c>
      <c r="J3172" s="2">
        <f>'Main Data (2)'!$D3172*'Main Data (2)'!$G3172</f>
        <v>42772.639999999999</v>
      </c>
      <c r="K3172" s="2">
        <f>'Main Data (2)'!$F3172*'Main Data (2)'!$G3172</f>
        <v>25185.920000000002</v>
      </c>
      <c r="L3172" s="6" t="str">
        <f t="shared" si="49"/>
        <v>No</v>
      </c>
    </row>
    <row r="3173" spans="1:12" x14ac:dyDescent="0.25">
      <c r="A3173" s="4" t="s">
        <v>1089</v>
      </c>
      <c r="B3173" s="4" t="s">
        <v>8</v>
      </c>
      <c r="C3173" s="4" t="s">
        <v>32</v>
      </c>
      <c r="D3173" s="4">
        <v>309</v>
      </c>
      <c r="E3173" s="4">
        <v>20</v>
      </c>
      <c r="F3173" s="4">
        <v>125</v>
      </c>
      <c r="G3173" s="4">
        <v>476.02</v>
      </c>
      <c r="H3173" s="5">
        <v>44988</v>
      </c>
      <c r="I3173" s="4">
        <f>'Main Data (2)'!$D3173-'Main Data (2)'!$F3173</f>
        <v>184</v>
      </c>
      <c r="J3173" s="4">
        <f>'Main Data (2)'!$D3173*'Main Data (2)'!$G3173</f>
        <v>147090.18</v>
      </c>
      <c r="K3173" s="4">
        <f>'Main Data (2)'!$F3173*'Main Data (2)'!$G3173</f>
        <v>59502.5</v>
      </c>
      <c r="L3173" s="7" t="str">
        <f t="shared" si="49"/>
        <v>No</v>
      </c>
    </row>
    <row r="3174" spans="1:12" x14ac:dyDescent="0.25">
      <c r="A3174" s="2" t="s">
        <v>1101</v>
      </c>
      <c r="B3174" s="2" t="s">
        <v>21</v>
      </c>
      <c r="C3174" s="2" t="s">
        <v>32</v>
      </c>
      <c r="D3174" s="2">
        <v>283</v>
      </c>
      <c r="E3174" s="2">
        <v>66</v>
      </c>
      <c r="F3174" s="2">
        <v>278</v>
      </c>
      <c r="G3174" s="2">
        <v>393.49</v>
      </c>
      <c r="H3174" s="3">
        <v>45276</v>
      </c>
      <c r="I3174" s="2">
        <f>'Main Data (2)'!$D3174-'Main Data (2)'!$F3174</f>
        <v>5</v>
      </c>
      <c r="J3174" s="2">
        <f>'Main Data (2)'!$D3174*'Main Data (2)'!$G3174</f>
        <v>111357.67</v>
      </c>
      <c r="K3174" s="2">
        <f>'Main Data (2)'!$F3174*'Main Data (2)'!$G3174</f>
        <v>109390.22</v>
      </c>
      <c r="L3174" s="6" t="str">
        <f t="shared" si="49"/>
        <v>No</v>
      </c>
    </row>
    <row r="3175" spans="1:12" x14ac:dyDescent="0.25">
      <c r="A3175" s="4" t="s">
        <v>1102</v>
      </c>
      <c r="B3175" s="4" t="s">
        <v>14</v>
      </c>
      <c r="C3175" s="4" t="s">
        <v>32</v>
      </c>
      <c r="D3175" s="4">
        <v>215</v>
      </c>
      <c r="E3175" s="4">
        <v>69</v>
      </c>
      <c r="F3175" s="4">
        <v>188</v>
      </c>
      <c r="G3175" s="4">
        <v>481.4</v>
      </c>
      <c r="H3175" s="5">
        <v>45274</v>
      </c>
      <c r="I3175" s="4">
        <f>'Main Data (2)'!$D3175-'Main Data (2)'!$F3175</f>
        <v>27</v>
      </c>
      <c r="J3175" s="4">
        <f>'Main Data (2)'!$D3175*'Main Data (2)'!$G3175</f>
        <v>103501</v>
      </c>
      <c r="K3175" s="4">
        <f>'Main Data (2)'!$F3175*'Main Data (2)'!$G3175</f>
        <v>90503.2</v>
      </c>
      <c r="L3175" s="7" t="str">
        <f t="shared" si="49"/>
        <v>No</v>
      </c>
    </row>
    <row r="3176" spans="1:12" x14ac:dyDescent="0.25">
      <c r="A3176" s="2" t="s">
        <v>1112</v>
      </c>
      <c r="B3176" s="2" t="s">
        <v>21</v>
      </c>
      <c r="C3176" s="2" t="s">
        <v>32</v>
      </c>
      <c r="D3176" s="2">
        <v>255</v>
      </c>
      <c r="E3176" s="2">
        <v>49</v>
      </c>
      <c r="F3176" s="2">
        <v>71</v>
      </c>
      <c r="G3176" s="2">
        <v>380.37</v>
      </c>
      <c r="H3176" s="3">
        <v>45224</v>
      </c>
      <c r="I3176" s="2">
        <f>'Main Data (2)'!$D3176-'Main Data (2)'!$F3176</f>
        <v>184</v>
      </c>
      <c r="J3176" s="2">
        <f>'Main Data (2)'!$D3176*'Main Data (2)'!$G3176</f>
        <v>96994.35</v>
      </c>
      <c r="K3176" s="2">
        <f>'Main Data (2)'!$F3176*'Main Data (2)'!$G3176</f>
        <v>27006.27</v>
      </c>
      <c r="L3176" s="6" t="str">
        <f t="shared" si="49"/>
        <v>No</v>
      </c>
    </row>
    <row r="3177" spans="1:12" x14ac:dyDescent="0.25">
      <c r="A3177" s="4" t="s">
        <v>1115</v>
      </c>
      <c r="B3177" s="4" t="s">
        <v>48</v>
      </c>
      <c r="C3177" s="4" t="s">
        <v>32</v>
      </c>
      <c r="D3177" s="4">
        <v>231</v>
      </c>
      <c r="E3177" s="4">
        <v>54</v>
      </c>
      <c r="F3177" s="4">
        <v>7</v>
      </c>
      <c r="G3177" s="4">
        <v>185.62</v>
      </c>
      <c r="H3177" s="5">
        <v>45189</v>
      </c>
      <c r="I3177" s="4">
        <f>'Main Data (2)'!$D3177-'Main Data (2)'!$F3177</f>
        <v>224</v>
      </c>
      <c r="J3177" s="4">
        <f>'Main Data (2)'!$D3177*'Main Data (2)'!$G3177</f>
        <v>42878.22</v>
      </c>
      <c r="K3177" s="4">
        <f>'Main Data (2)'!$F3177*'Main Data (2)'!$G3177</f>
        <v>1299.3400000000001</v>
      </c>
      <c r="L3177" s="7" t="str">
        <f t="shared" si="49"/>
        <v>No</v>
      </c>
    </row>
    <row r="3178" spans="1:12" x14ac:dyDescent="0.25">
      <c r="A3178" s="2" t="s">
        <v>1116</v>
      </c>
      <c r="B3178" s="2" t="s">
        <v>37</v>
      </c>
      <c r="C3178" s="2" t="s">
        <v>32</v>
      </c>
      <c r="D3178" s="2">
        <v>166</v>
      </c>
      <c r="E3178" s="2">
        <v>75</v>
      </c>
      <c r="F3178" s="2">
        <v>86</v>
      </c>
      <c r="G3178" s="2">
        <v>196.45</v>
      </c>
      <c r="H3178" s="3">
        <v>44969</v>
      </c>
      <c r="I3178" s="2">
        <f>'Main Data (2)'!$D3178-'Main Data (2)'!$F3178</f>
        <v>80</v>
      </c>
      <c r="J3178" s="2">
        <f>'Main Data (2)'!$D3178*'Main Data (2)'!$G3178</f>
        <v>32610.699999999997</v>
      </c>
      <c r="K3178" s="2">
        <f>'Main Data (2)'!$F3178*'Main Data (2)'!$G3178</f>
        <v>16894.7</v>
      </c>
      <c r="L3178" s="6" t="str">
        <f t="shared" si="49"/>
        <v>No</v>
      </c>
    </row>
    <row r="3179" spans="1:12" x14ac:dyDescent="0.25">
      <c r="A3179" s="4" t="s">
        <v>1120</v>
      </c>
      <c r="B3179" s="4" t="s">
        <v>8</v>
      </c>
      <c r="C3179" s="4" t="s">
        <v>32</v>
      </c>
      <c r="D3179" s="4">
        <v>465</v>
      </c>
      <c r="E3179" s="4">
        <v>50</v>
      </c>
      <c r="F3179" s="4">
        <v>229</v>
      </c>
      <c r="G3179" s="4">
        <v>215.83</v>
      </c>
      <c r="H3179" s="5">
        <v>44935</v>
      </c>
      <c r="I3179" s="4">
        <f>'Main Data (2)'!$D3179-'Main Data (2)'!$F3179</f>
        <v>236</v>
      </c>
      <c r="J3179" s="4">
        <f>'Main Data (2)'!$D3179*'Main Data (2)'!$G3179</f>
        <v>100360.95000000001</v>
      </c>
      <c r="K3179" s="4">
        <f>'Main Data (2)'!$F3179*'Main Data (2)'!$G3179</f>
        <v>49425.07</v>
      </c>
      <c r="L3179" s="7" t="str">
        <f t="shared" si="49"/>
        <v>No</v>
      </c>
    </row>
    <row r="3180" spans="1:12" x14ac:dyDescent="0.25">
      <c r="A3180" s="2" t="s">
        <v>1121</v>
      </c>
      <c r="B3180" s="2" t="s">
        <v>26</v>
      </c>
      <c r="C3180" s="2" t="s">
        <v>32</v>
      </c>
      <c r="D3180" s="2">
        <v>243</v>
      </c>
      <c r="E3180" s="2">
        <v>66</v>
      </c>
      <c r="F3180" s="2">
        <v>68</v>
      </c>
      <c r="G3180" s="2">
        <v>171.77</v>
      </c>
      <c r="H3180" s="3">
        <v>45110</v>
      </c>
      <c r="I3180" s="2">
        <f>'Main Data (2)'!$D3180-'Main Data (2)'!$F3180</f>
        <v>175</v>
      </c>
      <c r="J3180" s="2">
        <f>'Main Data (2)'!$D3180*'Main Data (2)'!$G3180</f>
        <v>41740.11</v>
      </c>
      <c r="K3180" s="2">
        <f>'Main Data (2)'!$F3180*'Main Data (2)'!$G3180</f>
        <v>11680.36</v>
      </c>
      <c r="L3180" s="6" t="str">
        <f t="shared" si="49"/>
        <v>No</v>
      </c>
    </row>
    <row r="3181" spans="1:12" x14ac:dyDescent="0.25">
      <c r="A3181" s="4" t="s">
        <v>1123</v>
      </c>
      <c r="B3181" s="4" t="s">
        <v>35</v>
      </c>
      <c r="C3181" s="4" t="s">
        <v>32</v>
      </c>
      <c r="D3181" s="4">
        <v>236</v>
      </c>
      <c r="E3181" s="4">
        <v>88</v>
      </c>
      <c r="F3181" s="4">
        <v>13</v>
      </c>
      <c r="G3181" s="4">
        <v>164.61</v>
      </c>
      <c r="H3181" s="5">
        <v>45065</v>
      </c>
      <c r="I3181" s="4">
        <f>'Main Data (2)'!$D3181-'Main Data (2)'!$F3181</f>
        <v>223</v>
      </c>
      <c r="J3181" s="4">
        <f>'Main Data (2)'!$D3181*'Main Data (2)'!$G3181</f>
        <v>38847.960000000006</v>
      </c>
      <c r="K3181" s="4">
        <f>'Main Data (2)'!$F3181*'Main Data (2)'!$G3181</f>
        <v>2139.9300000000003</v>
      </c>
      <c r="L3181" s="7" t="str">
        <f t="shared" si="49"/>
        <v>No</v>
      </c>
    </row>
    <row r="3182" spans="1:12" x14ac:dyDescent="0.25">
      <c r="A3182" s="2" t="s">
        <v>1129</v>
      </c>
      <c r="B3182" s="2" t="s">
        <v>17</v>
      </c>
      <c r="C3182" s="2" t="s">
        <v>32</v>
      </c>
      <c r="D3182" s="2">
        <v>334</v>
      </c>
      <c r="E3182" s="2">
        <v>68</v>
      </c>
      <c r="F3182" s="2">
        <v>122</v>
      </c>
      <c r="G3182" s="2">
        <v>49.27</v>
      </c>
      <c r="H3182" s="3">
        <v>45203</v>
      </c>
      <c r="I3182" s="2">
        <f>'Main Data (2)'!$D3182-'Main Data (2)'!$F3182</f>
        <v>212</v>
      </c>
      <c r="J3182" s="2">
        <f>'Main Data (2)'!$D3182*'Main Data (2)'!$G3182</f>
        <v>16456.18</v>
      </c>
      <c r="K3182" s="2">
        <f>'Main Data (2)'!$F3182*'Main Data (2)'!$G3182</f>
        <v>6010.9400000000005</v>
      </c>
      <c r="L3182" s="6" t="str">
        <f t="shared" si="49"/>
        <v>No</v>
      </c>
    </row>
    <row r="3183" spans="1:12" x14ac:dyDescent="0.25">
      <c r="A3183" s="4" t="s">
        <v>1142</v>
      </c>
      <c r="B3183" s="4" t="s">
        <v>21</v>
      </c>
      <c r="C3183" s="4" t="s">
        <v>32</v>
      </c>
      <c r="D3183" s="4">
        <v>397</v>
      </c>
      <c r="E3183" s="4">
        <v>53</v>
      </c>
      <c r="F3183" s="4">
        <v>240</v>
      </c>
      <c r="G3183" s="4">
        <v>295.63</v>
      </c>
      <c r="H3183" s="5">
        <v>45003</v>
      </c>
      <c r="I3183" s="4">
        <f>'Main Data (2)'!$D3183-'Main Data (2)'!$F3183</f>
        <v>157</v>
      </c>
      <c r="J3183" s="4">
        <f>'Main Data (2)'!$D3183*'Main Data (2)'!$G3183</f>
        <v>117365.11</v>
      </c>
      <c r="K3183" s="4">
        <f>'Main Data (2)'!$F3183*'Main Data (2)'!$G3183</f>
        <v>70951.199999999997</v>
      </c>
      <c r="L3183" s="7" t="str">
        <f t="shared" si="49"/>
        <v>No</v>
      </c>
    </row>
    <row r="3184" spans="1:12" x14ac:dyDescent="0.25">
      <c r="A3184" s="2" t="s">
        <v>1143</v>
      </c>
      <c r="B3184" s="2" t="s">
        <v>14</v>
      </c>
      <c r="C3184" s="2" t="s">
        <v>32</v>
      </c>
      <c r="D3184" s="2">
        <v>347</v>
      </c>
      <c r="E3184" s="2">
        <v>24</v>
      </c>
      <c r="F3184" s="2">
        <v>99</v>
      </c>
      <c r="G3184" s="2">
        <v>189.19</v>
      </c>
      <c r="H3184" s="3">
        <v>45286</v>
      </c>
      <c r="I3184" s="2">
        <f>'Main Data (2)'!$D3184-'Main Data (2)'!$F3184</f>
        <v>248</v>
      </c>
      <c r="J3184" s="2">
        <f>'Main Data (2)'!$D3184*'Main Data (2)'!$G3184</f>
        <v>65648.929999999993</v>
      </c>
      <c r="K3184" s="2">
        <f>'Main Data (2)'!$F3184*'Main Data (2)'!$G3184</f>
        <v>18729.810000000001</v>
      </c>
      <c r="L3184" s="6" t="str">
        <f t="shared" si="49"/>
        <v>No</v>
      </c>
    </row>
    <row r="3185" spans="1:12" x14ac:dyDescent="0.25">
      <c r="A3185" s="4" t="s">
        <v>1146</v>
      </c>
      <c r="B3185" s="4" t="s">
        <v>35</v>
      </c>
      <c r="C3185" s="4" t="s">
        <v>32</v>
      </c>
      <c r="D3185" s="4">
        <v>589</v>
      </c>
      <c r="E3185" s="4">
        <v>30</v>
      </c>
      <c r="F3185" s="4">
        <v>297</v>
      </c>
      <c r="G3185" s="4">
        <v>35.28</v>
      </c>
      <c r="H3185" s="5">
        <v>44964</v>
      </c>
      <c r="I3185" s="4">
        <f>'Main Data (2)'!$D3185-'Main Data (2)'!$F3185</f>
        <v>292</v>
      </c>
      <c r="J3185" s="4">
        <f>'Main Data (2)'!$D3185*'Main Data (2)'!$G3185</f>
        <v>20779.920000000002</v>
      </c>
      <c r="K3185" s="4">
        <f>'Main Data (2)'!$F3185*'Main Data (2)'!$G3185</f>
        <v>10478.16</v>
      </c>
      <c r="L3185" s="7" t="str">
        <f t="shared" si="49"/>
        <v>No</v>
      </c>
    </row>
    <row r="3186" spans="1:12" x14ac:dyDescent="0.25">
      <c r="A3186" s="2" t="s">
        <v>1159</v>
      </c>
      <c r="B3186" s="2" t="s">
        <v>28</v>
      </c>
      <c r="C3186" s="2" t="s">
        <v>32</v>
      </c>
      <c r="D3186" s="2">
        <v>480</v>
      </c>
      <c r="E3186" s="2">
        <v>88</v>
      </c>
      <c r="F3186" s="2">
        <v>264</v>
      </c>
      <c r="G3186" s="2">
        <v>310.19</v>
      </c>
      <c r="H3186" s="3">
        <v>45214</v>
      </c>
      <c r="I3186" s="2">
        <f>'Main Data (2)'!$D3186-'Main Data (2)'!$F3186</f>
        <v>216</v>
      </c>
      <c r="J3186" s="2">
        <f>'Main Data (2)'!$D3186*'Main Data (2)'!$G3186</f>
        <v>148891.20000000001</v>
      </c>
      <c r="K3186" s="2">
        <f>'Main Data (2)'!$F3186*'Main Data (2)'!$G3186</f>
        <v>81890.16</v>
      </c>
      <c r="L3186" s="6" t="str">
        <f t="shared" si="49"/>
        <v>No</v>
      </c>
    </row>
    <row r="3187" spans="1:12" x14ac:dyDescent="0.25">
      <c r="A3187" s="4" t="s">
        <v>1167</v>
      </c>
      <c r="B3187" s="4" t="s">
        <v>37</v>
      </c>
      <c r="C3187" s="4" t="s">
        <v>32</v>
      </c>
      <c r="D3187" s="4">
        <v>134</v>
      </c>
      <c r="E3187" s="4">
        <v>65</v>
      </c>
      <c r="F3187" s="4">
        <v>4</v>
      </c>
      <c r="G3187" s="4">
        <v>461.62</v>
      </c>
      <c r="H3187" s="5">
        <v>45010</v>
      </c>
      <c r="I3187" s="4">
        <f>'Main Data (2)'!$D3187-'Main Data (2)'!$F3187</f>
        <v>130</v>
      </c>
      <c r="J3187" s="4">
        <f>'Main Data (2)'!$D3187*'Main Data (2)'!$G3187</f>
        <v>61857.08</v>
      </c>
      <c r="K3187" s="4">
        <f>'Main Data (2)'!$F3187*'Main Data (2)'!$G3187</f>
        <v>1846.48</v>
      </c>
      <c r="L3187" s="7" t="str">
        <f t="shared" si="49"/>
        <v>No</v>
      </c>
    </row>
    <row r="3188" spans="1:12" x14ac:dyDescent="0.25">
      <c r="A3188" s="2" t="s">
        <v>1168</v>
      </c>
      <c r="B3188" s="2" t="s">
        <v>35</v>
      </c>
      <c r="C3188" s="2" t="s">
        <v>32</v>
      </c>
      <c r="D3188" s="2">
        <v>449</v>
      </c>
      <c r="E3188" s="2">
        <v>100</v>
      </c>
      <c r="F3188" s="2">
        <v>202</v>
      </c>
      <c r="G3188" s="2">
        <v>26.22</v>
      </c>
      <c r="H3188" s="3">
        <v>45169</v>
      </c>
      <c r="I3188" s="2">
        <f>'Main Data (2)'!$D3188-'Main Data (2)'!$F3188</f>
        <v>247</v>
      </c>
      <c r="J3188" s="2">
        <f>'Main Data (2)'!$D3188*'Main Data (2)'!$G3188</f>
        <v>11772.779999999999</v>
      </c>
      <c r="K3188" s="2">
        <f>'Main Data (2)'!$F3188*'Main Data (2)'!$G3188</f>
        <v>5296.44</v>
      </c>
      <c r="L3188" s="6" t="str">
        <f t="shared" si="49"/>
        <v>No</v>
      </c>
    </row>
    <row r="3189" spans="1:12" x14ac:dyDescent="0.25">
      <c r="A3189" s="4" t="s">
        <v>1169</v>
      </c>
      <c r="B3189" s="4" t="s">
        <v>12</v>
      </c>
      <c r="C3189" s="4" t="s">
        <v>32</v>
      </c>
      <c r="D3189" s="4">
        <v>101</v>
      </c>
      <c r="E3189" s="4">
        <v>85</v>
      </c>
      <c r="F3189" s="4">
        <v>91</v>
      </c>
      <c r="G3189" s="4">
        <v>336.21</v>
      </c>
      <c r="H3189" s="5">
        <v>45230</v>
      </c>
      <c r="I3189" s="4">
        <f>'Main Data (2)'!$D3189-'Main Data (2)'!$F3189</f>
        <v>10</v>
      </c>
      <c r="J3189" s="4">
        <f>'Main Data (2)'!$D3189*'Main Data (2)'!$G3189</f>
        <v>33957.21</v>
      </c>
      <c r="K3189" s="4">
        <f>'Main Data (2)'!$F3189*'Main Data (2)'!$G3189</f>
        <v>30595.109999999997</v>
      </c>
      <c r="L3189" s="7" t="str">
        <f t="shared" si="49"/>
        <v>No</v>
      </c>
    </row>
    <row r="3190" spans="1:12" x14ac:dyDescent="0.25">
      <c r="A3190" s="2" t="s">
        <v>1177</v>
      </c>
      <c r="B3190" s="2" t="s">
        <v>35</v>
      </c>
      <c r="C3190" s="2" t="s">
        <v>32</v>
      </c>
      <c r="D3190" s="2">
        <v>370</v>
      </c>
      <c r="E3190" s="2">
        <v>83</v>
      </c>
      <c r="F3190" s="2">
        <v>126</v>
      </c>
      <c r="G3190" s="2">
        <v>258.75</v>
      </c>
      <c r="H3190" s="3">
        <v>45111</v>
      </c>
      <c r="I3190" s="2">
        <f>'Main Data (2)'!$D3190-'Main Data (2)'!$F3190</f>
        <v>244</v>
      </c>
      <c r="J3190" s="2">
        <f>'Main Data (2)'!$D3190*'Main Data (2)'!$G3190</f>
        <v>95737.5</v>
      </c>
      <c r="K3190" s="2">
        <f>'Main Data (2)'!$F3190*'Main Data (2)'!$G3190</f>
        <v>32602.5</v>
      </c>
      <c r="L3190" s="6" t="str">
        <f t="shared" si="49"/>
        <v>No</v>
      </c>
    </row>
    <row r="3191" spans="1:12" x14ac:dyDescent="0.25">
      <c r="A3191" s="4" t="s">
        <v>1186</v>
      </c>
      <c r="B3191" s="4" t="s">
        <v>48</v>
      </c>
      <c r="C3191" s="4" t="s">
        <v>32</v>
      </c>
      <c r="D3191" s="4">
        <v>546</v>
      </c>
      <c r="E3191" s="4">
        <v>50</v>
      </c>
      <c r="F3191" s="4">
        <v>283</v>
      </c>
      <c r="G3191" s="4">
        <v>24.63</v>
      </c>
      <c r="H3191" s="5">
        <v>45069</v>
      </c>
      <c r="I3191" s="4">
        <f>'Main Data (2)'!$D3191-'Main Data (2)'!$F3191</f>
        <v>263</v>
      </c>
      <c r="J3191" s="4">
        <f>'Main Data (2)'!$D3191*'Main Data (2)'!$G3191</f>
        <v>13447.98</v>
      </c>
      <c r="K3191" s="4">
        <f>'Main Data (2)'!$F3191*'Main Data (2)'!$G3191</f>
        <v>6970.29</v>
      </c>
      <c r="L3191" s="7" t="str">
        <f t="shared" si="49"/>
        <v>No</v>
      </c>
    </row>
    <row r="3192" spans="1:12" x14ac:dyDescent="0.25">
      <c r="A3192" s="2" t="s">
        <v>1217</v>
      </c>
      <c r="B3192" s="2" t="s">
        <v>8</v>
      </c>
      <c r="C3192" s="2" t="s">
        <v>32</v>
      </c>
      <c r="D3192" s="2">
        <v>332</v>
      </c>
      <c r="E3192" s="2">
        <v>89</v>
      </c>
      <c r="F3192" s="2">
        <v>102</v>
      </c>
      <c r="G3192" s="2">
        <v>386.52</v>
      </c>
      <c r="H3192" s="3">
        <v>45089</v>
      </c>
      <c r="I3192" s="2">
        <f>'Main Data (2)'!$D3192-'Main Data (2)'!$F3192</f>
        <v>230</v>
      </c>
      <c r="J3192" s="2">
        <f>'Main Data (2)'!$D3192*'Main Data (2)'!$G3192</f>
        <v>128324.64</v>
      </c>
      <c r="K3192" s="2">
        <f>'Main Data (2)'!$F3192*'Main Data (2)'!$G3192</f>
        <v>39425.040000000001</v>
      </c>
      <c r="L3192" s="6" t="str">
        <f t="shared" si="49"/>
        <v>No</v>
      </c>
    </row>
    <row r="3193" spans="1:12" x14ac:dyDescent="0.25">
      <c r="A3193" s="4" t="s">
        <v>1221</v>
      </c>
      <c r="B3193" s="4" t="s">
        <v>26</v>
      </c>
      <c r="C3193" s="4" t="s">
        <v>32</v>
      </c>
      <c r="D3193" s="4">
        <v>489</v>
      </c>
      <c r="E3193" s="4">
        <v>62</v>
      </c>
      <c r="F3193" s="4">
        <v>223</v>
      </c>
      <c r="G3193" s="4">
        <v>77.510000000000005</v>
      </c>
      <c r="H3193" s="5">
        <v>44936</v>
      </c>
      <c r="I3193" s="4">
        <f>'Main Data (2)'!$D3193-'Main Data (2)'!$F3193</f>
        <v>266</v>
      </c>
      <c r="J3193" s="4">
        <f>'Main Data (2)'!$D3193*'Main Data (2)'!$G3193</f>
        <v>37902.39</v>
      </c>
      <c r="K3193" s="4">
        <f>'Main Data (2)'!$F3193*'Main Data (2)'!$G3193</f>
        <v>17284.73</v>
      </c>
      <c r="L3193" s="7" t="str">
        <f t="shared" si="49"/>
        <v>No</v>
      </c>
    </row>
    <row r="3194" spans="1:12" x14ac:dyDescent="0.25">
      <c r="A3194" s="2" t="s">
        <v>1231</v>
      </c>
      <c r="B3194" s="2" t="s">
        <v>37</v>
      </c>
      <c r="C3194" s="2" t="s">
        <v>32</v>
      </c>
      <c r="D3194" s="2">
        <v>379</v>
      </c>
      <c r="E3194" s="2">
        <v>47</v>
      </c>
      <c r="F3194" s="2">
        <v>161</v>
      </c>
      <c r="G3194" s="2">
        <v>147.38999999999999</v>
      </c>
      <c r="H3194" s="3">
        <v>45225</v>
      </c>
      <c r="I3194" s="2">
        <f>'Main Data (2)'!$D3194-'Main Data (2)'!$F3194</f>
        <v>218</v>
      </c>
      <c r="J3194" s="2">
        <f>'Main Data (2)'!$D3194*'Main Data (2)'!$G3194</f>
        <v>55860.81</v>
      </c>
      <c r="K3194" s="2">
        <f>'Main Data (2)'!$F3194*'Main Data (2)'!$G3194</f>
        <v>23729.789999999997</v>
      </c>
      <c r="L3194" s="6" t="str">
        <f t="shared" si="49"/>
        <v>No</v>
      </c>
    </row>
    <row r="3195" spans="1:12" x14ac:dyDescent="0.25">
      <c r="A3195" s="4" t="s">
        <v>1236</v>
      </c>
      <c r="B3195" s="4" t="s">
        <v>48</v>
      </c>
      <c r="C3195" s="4" t="s">
        <v>32</v>
      </c>
      <c r="D3195" s="4">
        <v>454</v>
      </c>
      <c r="E3195" s="4">
        <v>48</v>
      </c>
      <c r="F3195" s="4">
        <v>255</v>
      </c>
      <c r="G3195" s="4">
        <v>383.55</v>
      </c>
      <c r="H3195" s="5">
        <v>45037</v>
      </c>
      <c r="I3195" s="4">
        <f>'Main Data (2)'!$D3195-'Main Data (2)'!$F3195</f>
        <v>199</v>
      </c>
      <c r="J3195" s="4">
        <f>'Main Data (2)'!$D3195*'Main Data (2)'!$G3195</f>
        <v>174131.7</v>
      </c>
      <c r="K3195" s="4">
        <f>'Main Data (2)'!$F3195*'Main Data (2)'!$G3195</f>
        <v>97805.25</v>
      </c>
      <c r="L3195" s="7" t="str">
        <f t="shared" si="49"/>
        <v>No</v>
      </c>
    </row>
    <row r="3196" spans="1:12" x14ac:dyDescent="0.25">
      <c r="A3196" s="2" t="s">
        <v>1246</v>
      </c>
      <c r="B3196" s="2" t="s">
        <v>28</v>
      </c>
      <c r="C3196" s="2" t="s">
        <v>32</v>
      </c>
      <c r="D3196" s="2">
        <v>358</v>
      </c>
      <c r="E3196" s="2">
        <v>93</v>
      </c>
      <c r="F3196" s="2">
        <v>285</v>
      </c>
      <c r="G3196" s="2">
        <v>169.13</v>
      </c>
      <c r="H3196" s="3">
        <v>45041</v>
      </c>
      <c r="I3196" s="2">
        <f>'Main Data (2)'!$D3196-'Main Data (2)'!$F3196</f>
        <v>73</v>
      </c>
      <c r="J3196" s="2">
        <f>'Main Data (2)'!$D3196*'Main Data (2)'!$G3196</f>
        <v>60548.54</v>
      </c>
      <c r="K3196" s="2">
        <f>'Main Data (2)'!$F3196*'Main Data (2)'!$G3196</f>
        <v>48202.049999999996</v>
      </c>
      <c r="L3196" s="6" t="str">
        <f t="shared" si="49"/>
        <v>No</v>
      </c>
    </row>
    <row r="3197" spans="1:12" x14ac:dyDescent="0.25">
      <c r="A3197" s="4" t="s">
        <v>1247</v>
      </c>
      <c r="B3197" s="4" t="s">
        <v>28</v>
      </c>
      <c r="C3197" s="4" t="s">
        <v>32</v>
      </c>
      <c r="D3197" s="4">
        <v>298</v>
      </c>
      <c r="E3197" s="4">
        <v>43</v>
      </c>
      <c r="F3197" s="4">
        <v>286</v>
      </c>
      <c r="G3197" s="4">
        <v>339.79</v>
      </c>
      <c r="H3197" s="5">
        <v>45102</v>
      </c>
      <c r="I3197" s="4">
        <f>'Main Data (2)'!$D3197-'Main Data (2)'!$F3197</f>
        <v>12</v>
      </c>
      <c r="J3197" s="4">
        <f>'Main Data (2)'!$D3197*'Main Data (2)'!$G3197</f>
        <v>101257.42000000001</v>
      </c>
      <c r="K3197" s="4">
        <f>'Main Data (2)'!$F3197*'Main Data (2)'!$G3197</f>
        <v>97179.94</v>
      </c>
      <c r="L3197" s="7" t="str">
        <f t="shared" si="49"/>
        <v>No</v>
      </c>
    </row>
    <row r="3198" spans="1:12" x14ac:dyDescent="0.25">
      <c r="A3198" s="2" t="s">
        <v>1248</v>
      </c>
      <c r="B3198" s="2" t="s">
        <v>21</v>
      </c>
      <c r="C3198" s="2" t="s">
        <v>32</v>
      </c>
      <c r="D3198" s="2">
        <v>466</v>
      </c>
      <c r="E3198" s="2">
        <v>92</v>
      </c>
      <c r="F3198" s="2">
        <v>189</v>
      </c>
      <c r="G3198" s="2">
        <v>460.91</v>
      </c>
      <c r="H3198" s="3">
        <v>45206</v>
      </c>
      <c r="I3198" s="2">
        <f>'Main Data (2)'!$D3198-'Main Data (2)'!$F3198</f>
        <v>277</v>
      </c>
      <c r="J3198" s="2">
        <f>'Main Data (2)'!$D3198*'Main Data (2)'!$G3198</f>
        <v>214784.06</v>
      </c>
      <c r="K3198" s="2">
        <f>'Main Data (2)'!$F3198*'Main Data (2)'!$G3198</f>
        <v>87111.99</v>
      </c>
      <c r="L3198" s="6" t="str">
        <f t="shared" si="49"/>
        <v>No</v>
      </c>
    </row>
    <row r="3199" spans="1:12" x14ac:dyDescent="0.25">
      <c r="A3199" s="4" t="s">
        <v>1251</v>
      </c>
      <c r="B3199" s="4" t="s">
        <v>14</v>
      </c>
      <c r="C3199" s="4" t="s">
        <v>32</v>
      </c>
      <c r="D3199" s="4">
        <v>251</v>
      </c>
      <c r="E3199" s="4">
        <v>30</v>
      </c>
      <c r="F3199" s="4">
        <v>11</v>
      </c>
      <c r="G3199" s="4">
        <v>317.42</v>
      </c>
      <c r="H3199" s="5">
        <v>45238</v>
      </c>
      <c r="I3199" s="4">
        <f>'Main Data (2)'!$D3199-'Main Data (2)'!$F3199</f>
        <v>240</v>
      </c>
      <c r="J3199" s="4">
        <f>'Main Data (2)'!$D3199*'Main Data (2)'!$G3199</f>
        <v>79672.42</v>
      </c>
      <c r="K3199" s="4">
        <f>'Main Data (2)'!$F3199*'Main Data (2)'!$G3199</f>
        <v>3491.6200000000003</v>
      </c>
      <c r="L3199" s="7" t="str">
        <f t="shared" si="49"/>
        <v>No</v>
      </c>
    </row>
    <row r="3200" spans="1:12" x14ac:dyDescent="0.25">
      <c r="A3200" s="2" t="s">
        <v>1261</v>
      </c>
      <c r="B3200" s="2" t="s">
        <v>17</v>
      </c>
      <c r="C3200" s="2" t="s">
        <v>32</v>
      </c>
      <c r="D3200" s="2">
        <v>202</v>
      </c>
      <c r="E3200" s="2">
        <v>84</v>
      </c>
      <c r="F3200" s="2">
        <v>182</v>
      </c>
      <c r="G3200" s="2">
        <v>271.81</v>
      </c>
      <c r="H3200" s="3">
        <v>45131</v>
      </c>
      <c r="I3200" s="2">
        <f>'Main Data (2)'!$D3200-'Main Data (2)'!$F3200</f>
        <v>20</v>
      </c>
      <c r="J3200" s="2">
        <f>'Main Data (2)'!$D3200*'Main Data (2)'!$G3200</f>
        <v>54905.62</v>
      </c>
      <c r="K3200" s="2">
        <f>'Main Data (2)'!$F3200*'Main Data (2)'!$G3200</f>
        <v>49469.42</v>
      </c>
      <c r="L3200" s="6" t="str">
        <f t="shared" si="49"/>
        <v>No</v>
      </c>
    </row>
    <row r="3201" spans="1:12" x14ac:dyDescent="0.25">
      <c r="A3201" s="4" t="s">
        <v>1264</v>
      </c>
      <c r="B3201" s="4" t="s">
        <v>28</v>
      </c>
      <c r="C3201" s="4" t="s">
        <v>32</v>
      </c>
      <c r="D3201" s="4">
        <v>428</v>
      </c>
      <c r="E3201" s="4">
        <v>36</v>
      </c>
      <c r="F3201" s="4">
        <v>247</v>
      </c>
      <c r="G3201" s="4">
        <v>260.55</v>
      </c>
      <c r="H3201" s="5">
        <v>44950</v>
      </c>
      <c r="I3201" s="4">
        <f>'Main Data (2)'!$D3201-'Main Data (2)'!$F3201</f>
        <v>181</v>
      </c>
      <c r="J3201" s="4">
        <f>'Main Data (2)'!$D3201*'Main Data (2)'!$G3201</f>
        <v>111515.40000000001</v>
      </c>
      <c r="K3201" s="4">
        <f>'Main Data (2)'!$F3201*'Main Data (2)'!$G3201</f>
        <v>64355.850000000006</v>
      </c>
      <c r="L3201" s="7" t="str">
        <f t="shared" si="49"/>
        <v>No</v>
      </c>
    </row>
    <row r="3202" spans="1:12" x14ac:dyDescent="0.25">
      <c r="A3202" s="2" t="s">
        <v>1274</v>
      </c>
      <c r="B3202" s="2" t="s">
        <v>8</v>
      </c>
      <c r="C3202" s="2" t="s">
        <v>32</v>
      </c>
      <c r="D3202" s="2">
        <v>46</v>
      </c>
      <c r="E3202" s="2">
        <v>92</v>
      </c>
      <c r="F3202" s="2">
        <v>32</v>
      </c>
      <c r="G3202" s="2">
        <v>63.17</v>
      </c>
      <c r="H3202" s="3">
        <v>45245</v>
      </c>
      <c r="I3202" s="2">
        <f>'Main Data (2)'!$D3202-'Main Data (2)'!$F3202</f>
        <v>14</v>
      </c>
      <c r="J3202" s="2">
        <f>'Main Data (2)'!$D3202*'Main Data (2)'!$G3202</f>
        <v>2905.82</v>
      </c>
      <c r="K3202" s="2">
        <f>'Main Data (2)'!$F3202*'Main Data (2)'!$G3202</f>
        <v>2021.44</v>
      </c>
      <c r="L3202" s="6" t="str">
        <f t="shared" ref="L3202:L3265" si="50">IF(D3202&lt;=E3202,"Yes","No")</f>
        <v>Yes</v>
      </c>
    </row>
    <row r="3203" spans="1:12" x14ac:dyDescent="0.25">
      <c r="A3203" s="4" t="s">
        <v>1276</v>
      </c>
      <c r="B3203" s="4" t="s">
        <v>28</v>
      </c>
      <c r="C3203" s="4" t="s">
        <v>32</v>
      </c>
      <c r="D3203" s="4">
        <v>233</v>
      </c>
      <c r="E3203" s="4">
        <v>62</v>
      </c>
      <c r="F3203" s="4">
        <v>63</v>
      </c>
      <c r="G3203" s="4">
        <v>248.92</v>
      </c>
      <c r="H3203" s="5">
        <v>44943</v>
      </c>
      <c r="I3203" s="4">
        <f>'Main Data (2)'!$D3203-'Main Data (2)'!$F3203</f>
        <v>170</v>
      </c>
      <c r="J3203" s="4">
        <f>'Main Data (2)'!$D3203*'Main Data (2)'!$G3203</f>
        <v>57998.36</v>
      </c>
      <c r="K3203" s="4">
        <f>'Main Data (2)'!$F3203*'Main Data (2)'!$G3203</f>
        <v>15681.96</v>
      </c>
      <c r="L3203" s="7" t="str">
        <f t="shared" si="50"/>
        <v>No</v>
      </c>
    </row>
    <row r="3204" spans="1:12" x14ac:dyDescent="0.25">
      <c r="A3204" s="2" t="s">
        <v>1277</v>
      </c>
      <c r="B3204" s="2" t="s">
        <v>35</v>
      </c>
      <c r="C3204" s="2" t="s">
        <v>32</v>
      </c>
      <c r="D3204" s="2">
        <v>65</v>
      </c>
      <c r="E3204" s="2">
        <v>64</v>
      </c>
      <c r="F3204" s="2">
        <v>53</v>
      </c>
      <c r="G3204" s="2">
        <v>374.12</v>
      </c>
      <c r="H3204" s="3">
        <v>44995</v>
      </c>
      <c r="I3204" s="2">
        <f>'Main Data (2)'!$D3204-'Main Data (2)'!$F3204</f>
        <v>12</v>
      </c>
      <c r="J3204" s="2">
        <f>'Main Data (2)'!$D3204*'Main Data (2)'!$G3204</f>
        <v>24317.8</v>
      </c>
      <c r="K3204" s="2">
        <f>'Main Data (2)'!$F3204*'Main Data (2)'!$G3204</f>
        <v>19828.36</v>
      </c>
      <c r="L3204" s="6" t="str">
        <f t="shared" si="50"/>
        <v>No</v>
      </c>
    </row>
    <row r="3205" spans="1:12" x14ac:dyDescent="0.25">
      <c r="A3205" s="4" t="s">
        <v>1282</v>
      </c>
      <c r="B3205" s="4" t="s">
        <v>12</v>
      </c>
      <c r="C3205" s="4" t="s">
        <v>32</v>
      </c>
      <c r="D3205" s="4">
        <v>244</v>
      </c>
      <c r="E3205" s="4">
        <v>78</v>
      </c>
      <c r="F3205" s="4">
        <v>81</v>
      </c>
      <c r="G3205" s="4">
        <v>181.24</v>
      </c>
      <c r="H3205" s="5">
        <v>45164</v>
      </c>
      <c r="I3205" s="4">
        <f>'Main Data (2)'!$D3205-'Main Data (2)'!$F3205</f>
        <v>163</v>
      </c>
      <c r="J3205" s="4">
        <f>'Main Data (2)'!$D3205*'Main Data (2)'!$G3205</f>
        <v>44222.560000000005</v>
      </c>
      <c r="K3205" s="4">
        <f>'Main Data (2)'!$F3205*'Main Data (2)'!$G3205</f>
        <v>14680.44</v>
      </c>
      <c r="L3205" s="7" t="str">
        <f t="shared" si="50"/>
        <v>No</v>
      </c>
    </row>
    <row r="3206" spans="1:12" x14ac:dyDescent="0.25">
      <c r="A3206" s="2" t="s">
        <v>1283</v>
      </c>
      <c r="B3206" s="2" t="s">
        <v>26</v>
      </c>
      <c r="C3206" s="2" t="s">
        <v>32</v>
      </c>
      <c r="D3206" s="2">
        <v>209</v>
      </c>
      <c r="E3206" s="2">
        <v>63</v>
      </c>
      <c r="F3206" s="2">
        <v>147</v>
      </c>
      <c r="G3206" s="2">
        <v>421.87</v>
      </c>
      <c r="H3206" s="3">
        <v>45018</v>
      </c>
      <c r="I3206" s="2">
        <f>'Main Data (2)'!$D3206-'Main Data (2)'!$F3206</f>
        <v>62</v>
      </c>
      <c r="J3206" s="2">
        <f>'Main Data (2)'!$D3206*'Main Data (2)'!$G3206</f>
        <v>88170.83</v>
      </c>
      <c r="K3206" s="2">
        <f>'Main Data (2)'!$F3206*'Main Data (2)'!$G3206</f>
        <v>62014.89</v>
      </c>
      <c r="L3206" s="6" t="str">
        <f t="shared" si="50"/>
        <v>No</v>
      </c>
    </row>
    <row r="3207" spans="1:12" x14ac:dyDescent="0.25">
      <c r="A3207" s="4" t="s">
        <v>1286</v>
      </c>
      <c r="B3207" s="4" t="s">
        <v>8</v>
      </c>
      <c r="C3207" s="4" t="s">
        <v>32</v>
      </c>
      <c r="D3207" s="4">
        <v>184</v>
      </c>
      <c r="E3207" s="4">
        <v>70</v>
      </c>
      <c r="F3207" s="4">
        <v>105</v>
      </c>
      <c r="G3207" s="4">
        <v>231.94</v>
      </c>
      <c r="H3207" s="5">
        <v>45266</v>
      </c>
      <c r="I3207" s="4">
        <f>'Main Data (2)'!$D3207-'Main Data (2)'!$F3207</f>
        <v>79</v>
      </c>
      <c r="J3207" s="4">
        <f>'Main Data (2)'!$D3207*'Main Data (2)'!$G3207</f>
        <v>42676.959999999999</v>
      </c>
      <c r="K3207" s="4">
        <f>'Main Data (2)'!$F3207*'Main Data (2)'!$G3207</f>
        <v>24353.7</v>
      </c>
      <c r="L3207" s="7" t="str">
        <f t="shared" si="50"/>
        <v>No</v>
      </c>
    </row>
    <row r="3208" spans="1:12" x14ac:dyDescent="0.25">
      <c r="A3208" s="2" t="s">
        <v>1288</v>
      </c>
      <c r="B3208" s="2" t="s">
        <v>28</v>
      </c>
      <c r="C3208" s="2" t="s">
        <v>32</v>
      </c>
      <c r="D3208" s="2">
        <v>195</v>
      </c>
      <c r="E3208" s="2">
        <v>46</v>
      </c>
      <c r="F3208" s="2">
        <v>86</v>
      </c>
      <c r="G3208" s="2">
        <v>69.78</v>
      </c>
      <c r="H3208" s="3">
        <v>45039</v>
      </c>
      <c r="I3208" s="2">
        <f>'Main Data (2)'!$D3208-'Main Data (2)'!$F3208</f>
        <v>109</v>
      </c>
      <c r="J3208" s="2">
        <f>'Main Data (2)'!$D3208*'Main Data (2)'!$G3208</f>
        <v>13607.1</v>
      </c>
      <c r="K3208" s="2">
        <f>'Main Data (2)'!$F3208*'Main Data (2)'!$G3208</f>
        <v>6001.08</v>
      </c>
      <c r="L3208" s="6" t="str">
        <f t="shared" si="50"/>
        <v>No</v>
      </c>
    </row>
    <row r="3209" spans="1:12" x14ac:dyDescent="0.25">
      <c r="A3209" s="4" t="s">
        <v>1293</v>
      </c>
      <c r="B3209" s="4" t="s">
        <v>21</v>
      </c>
      <c r="C3209" s="4" t="s">
        <v>32</v>
      </c>
      <c r="D3209" s="4">
        <v>257</v>
      </c>
      <c r="E3209" s="4">
        <v>58</v>
      </c>
      <c r="F3209" s="4">
        <v>42</v>
      </c>
      <c r="G3209" s="4">
        <v>99.66</v>
      </c>
      <c r="H3209" s="5">
        <v>44941</v>
      </c>
      <c r="I3209" s="4">
        <f>'Main Data (2)'!$D3209-'Main Data (2)'!$F3209</f>
        <v>215</v>
      </c>
      <c r="J3209" s="4">
        <f>'Main Data (2)'!$D3209*'Main Data (2)'!$G3209</f>
        <v>25612.62</v>
      </c>
      <c r="K3209" s="4">
        <f>'Main Data (2)'!$F3209*'Main Data (2)'!$G3209</f>
        <v>4185.72</v>
      </c>
      <c r="L3209" s="7" t="str">
        <f t="shared" si="50"/>
        <v>No</v>
      </c>
    </row>
    <row r="3210" spans="1:12" x14ac:dyDescent="0.25">
      <c r="A3210" s="2" t="s">
        <v>1295</v>
      </c>
      <c r="B3210" s="2" t="s">
        <v>26</v>
      </c>
      <c r="C3210" s="2" t="s">
        <v>32</v>
      </c>
      <c r="D3210" s="2">
        <v>69</v>
      </c>
      <c r="E3210" s="2">
        <v>100</v>
      </c>
      <c r="F3210" s="2">
        <v>10</v>
      </c>
      <c r="G3210" s="2">
        <v>232.33</v>
      </c>
      <c r="H3210" s="3">
        <v>44934</v>
      </c>
      <c r="I3210" s="2">
        <f>'Main Data (2)'!$D3210-'Main Data (2)'!$F3210</f>
        <v>59</v>
      </c>
      <c r="J3210" s="2">
        <f>'Main Data (2)'!$D3210*'Main Data (2)'!$G3210</f>
        <v>16030.77</v>
      </c>
      <c r="K3210" s="2">
        <f>'Main Data (2)'!$F3210*'Main Data (2)'!$G3210</f>
        <v>2323.3000000000002</v>
      </c>
      <c r="L3210" s="6" t="str">
        <f t="shared" si="50"/>
        <v>Yes</v>
      </c>
    </row>
    <row r="3211" spans="1:12" x14ac:dyDescent="0.25">
      <c r="A3211" s="4" t="s">
        <v>1301</v>
      </c>
      <c r="B3211" s="4" t="s">
        <v>12</v>
      </c>
      <c r="C3211" s="4" t="s">
        <v>32</v>
      </c>
      <c r="D3211" s="4">
        <v>167</v>
      </c>
      <c r="E3211" s="4">
        <v>59</v>
      </c>
      <c r="F3211" s="4">
        <v>13</v>
      </c>
      <c r="G3211" s="4">
        <v>200.95</v>
      </c>
      <c r="H3211" s="5">
        <v>44987</v>
      </c>
      <c r="I3211" s="4">
        <f>'Main Data (2)'!$D3211-'Main Data (2)'!$F3211</f>
        <v>154</v>
      </c>
      <c r="J3211" s="4">
        <f>'Main Data (2)'!$D3211*'Main Data (2)'!$G3211</f>
        <v>33558.65</v>
      </c>
      <c r="K3211" s="4">
        <f>'Main Data (2)'!$F3211*'Main Data (2)'!$G3211</f>
        <v>2612.35</v>
      </c>
      <c r="L3211" s="7" t="str">
        <f t="shared" si="50"/>
        <v>No</v>
      </c>
    </row>
    <row r="3212" spans="1:12" x14ac:dyDescent="0.25">
      <c r="A3212" s="2" t="s">
        <v>1303</v>
      </c>
      <c r="B3212" s="2" t="s">
        <v>48</v>
      </c>
      <c r="C3212" s="2" t="s">
        <v>32</v>
      </c>
      <c r="D3212" s="2">
        <v>171</v>
      </c>
      <c r="E3212" s="2">
        <v>24</v>
      </c>
      <c r="F3212" s="2">
        <v>120</v>
      </c>
      <c r="G3212" s="2">
        <v>170.07</v>
      </c>
      <c r="H3212" s="3">
        <v>44964</v>
      </c>
      <c r="I3212" s="2">
        <f>'Main Data (2)'!$D3212-'Main Data (2)'!$F3212</f>
        <v>51</v>
      </c>
      <c r="J3212" s="2">
        <f>'Main Data (2)'!$D3212*'Main Data (2)'!$G3212</f>
        <v>29081.969999999998</v>
      </c>
      <c r="K3212" s="2">
        <f>'Main Data (2)'!$F3212*'Main Data (2)'!$G3212</f>
        <v>20408.399999999998</v>
      </c>
      <c r="L3212" s="6" t="str">
        <f t="shared" si="50"/>
        <v>No</v>
      </c>
    </row>
    <row r="3213" spans="1:12" x14ac:dyDescent="0.25">
      <c r="A3213" s="4" t="s">
        <v>1305</v>
      </c>
      <c r="B3213" s="4" t="s">
        <v>17</v>
      </c>
      <c r="C3213" s="4" t="s">
        <v>32</v>
      </c>
      <c r="D3213" s="4">
        <v>310</v>
      </c>
      <c r="E3213" s="4">
        <v>89</v>
      </c>
      <c r="F3213" s="4">
        <v>195</v>
      </c>
      <c r="G3213" s="4">
        <v>41.33</v>
      </c>
      <c r="H3213" s="5">
        <v>45234</v>
      </c>
      <c r="I3213" s="4">
        <f>'Main Data (2)'!$D3213-'Main Data (2)'!$F3213</f>
        <v>115</v>
      </c>
      <c r="J3213" s="4">
        <f>'Main Data (2)'!$D3213*'Main Data (2)'!$G3213</f>
        <v>12812.3</v>
      </c>
      <c r="K3213" s="4">
        <f>'Main Data (2)'!$F3213*'Main Data (2)'!$G3213</f>
        <v>8059.3499999999995</v>
      </c>
      <c r="L3213" s="7" t="str">
        <f t="shared" si="50"/>
        <v>No</v>
      </c>
    </row>
    <row r="3214" spans="1:12" x14ac:dyDescent="0.25">
      <c r="A3214" s="2" t="s">
        <v>1320</v>
      </c>
      <c r="B3214" s="2" t="s">
        <v>12</v>
      </c>
      <c r="C3214" s="2" t="s">
        <v>32</v>
      </c>
      <c r="D3214" s="2">
        <v>523</v>
      </c>
      <c r="E3214" s="2">
        <v>36</v>
      </c>
      <c r="F3214" s="2">
        <v>300</v>
      </c>
      <c r="G3214" s="2">
        <v>450.95</v>
      </c>
      <c r="H3214" s="3">
        <v>44927</v>
      </c>
      <c r="I3214" s="2">
        <f>'Main Data (2)'!$D3214-'Main Data (2)'!$F3214</f>
        <v>223</v>
      </c>
      <c r="J3214" s="2">
        <f>'Main Data (2)'!$D3214*'Main Data (2)'!$G3214</f>
        <v>235846.85</v>
      </c>
      <c r="K3214" s="2">
        <f>'Main Data (2)'!$F3214*'Main Data (2)'!$G3214</f>
        <v>135285</v>
      </c>
      <c r="L3214" s="6" t="str">
        <f t="shared" si="50"/>
        <v>No</v>
      </c>
    </row>
    <row r="3215" spans="1:12" x14ac:dyDescent="0.25">
      <c r="A3215" s="4" t="s">
        <v>1325</v>
      </c>
      <c r="B3215" s="4" t="s">
        <v>14</v>
      </c>
      <c r="C3215" s="4" t="s">
        <v>32</v>
      </c>
      <c r="D3215" s="4">
        <v>161</v>
      </c>
      <c r="E3215" s="4">
        <v>82</v>
      </c>
      <c r="F3215" s="4">
        <v>128</v>
      </c>
      <c r="G3215" s="4">
        <v>316.45</v>
      </c>
      <c r="H3215" s="5">
        <v>45147</v>
      </c>
      <c r="I3215" s="4">
        <f>'Main Data (2)'!$D3215-'Main Data (2)'!$F3215</f>
        <v>33</v>
      </c>
      <c r="J3215" s="4">
        <f>'Main Data (2)'!$D3215*'Main Data (2)'!$G3215</f>
        <v>50948.45</v>
      </c>
      <c r="K3215" s="4">
        <f>'Main Data (2)'!$F3215*'Main Data (2)'!$G3215</f>
        <v>40505.599999999999</v>
      </c>
      <c r="L3215" s="7" t="str">
        <f t="shared" si="50"/>
        <v>No</v>
      </c>
    </row>
    <row r="3216" spans="1:12" x14ac:dyDescent="0.25">
      <c r="A3216" s="2" t="s">
        <v>1326</v>
      </c>
      <c r="B3216" s="2" t="s">
        <v>28</v>
      </c>
      <c r="C3216" s="2" t="s">
        <v>32</v>
      </c>
      <c r="D3216" s="2">
        <v>365</v>
      </c>
      <c r="E3216" s="2">
        <v>22</v>
      </c>
      <c r="F3216" s="2">
        <v>184</v>
      </c>
      <c r="G3216" s="2">
        <v>95.21</v>
      </c>
      <c r="H3216" s="3">
        <v>45257</v>
      </c>
      <c r="I3216" s="2">
        <f>'Main Data (2)'!$D3216-'Main Data (2)'!$F3216</f>
        <v>181</v>
      </c>
      <c r="J3216" s="2">
        <f>'Main Data (2)'!$D3216*'Main Data (2)'!$G3216</f>
        <v>34751.649999999994</v>
      </c>
      <c r="K3216" s="2">
        <f>'Main Data (2)'!$F3216*'Main Data (2)'!$G3216</f>
        <v>17518.64</v>
      </c>
      <c r="L3216" s="6" t="str">
        <f t="shared" si="50"/>
        <v>No</v>
      </c>
    </row>
    <row r="3217" spans="1:12" x14ac:dyDescent="0.25">
      <c r="A3217" s="4" t="s">
        <v>1338</v>
      </c>
      <c r="B3217" s="4" t="s">
        <v>26</v>
      </c>
      <c r="C3217" s="4" t="s">
        <v>32</v>
      </c>
      <c r="D3217" s="4">
        <v>427</v>
      </c>
      <c r="E3217" s="4">
        <v>59</v>
      </c>
      <c r="F3217" s="4">
        <v>246</v>
      </c>
      <c r="G3217" s="4">
        <v>146.61000000000001</v>
      </c>
      <c r="H3217" s="5">
        <v>45071</v>
      </c>
      <c r="I3217" s="4">
        <f>'Main Data (2)'!$D3217-'Main Data (2)'!$F3217</f>
        <v>181</v>
      </c>
      <c r="J3217" s="4">
        <f>'Main Data (2)'!$D3217*'Main Data (2)'!$G3217</f>
        <v>62602.470000000008</v>
      </c>
      <c r="K3217" s="4">
        <f>'Main Data (2)'!$F3217*'Main Data (2)'!$G3217</f>
        <v>36066.060000000005</v>
      </c>
      <c r="L3217" s="7" t="str">
        <f t="shared" si="50"/>
        <v>No</v>
      </c>
    </row>
    <row r="3218" spans="1:12" x14ac:dyDescent="0.25">
      <c r="A3218" s="2" t="s">
        <v>1341</v>
      </c>
      <c r="B3218" s="2" t="s">
        <v>8</v>
      </c>
      <c r="C3218" s="2" t="s">
        <v>32</v>
      </c>
      <c r="D3218" s="2">
        <v>83</v>
      </c>
      <c r="E3218" s="2">
        <v>92</v>
      </c>
      <c r="F3218" s="2">
        <v>26</v>
      </c>
      <c r="G3218" s="2">
        <v>152.25</v>
      </c>
      <c r="H3218" s="3">
        <v>45236</v>
      </c>
      <c r="I3218" s="2">
        <f>'Main Data (2)'!$D3218-'Main Data (2)'!$F3218</f>
        <v>57</v>
      </c>
      <c r="J3218" s="2">
        <f>'Main Data (2)'!$D3218*'Main Data (2)'!$G3218</f>
        <v>12636.75</v>
      </c>
      <c r="K3218" s="2">
        <f>'Main Data (2)'!$F3218*'Main Data (2)'!$G3218</f>
        <v>3958.5</v>
      </c>
      <c r="L3218" s="6" t="str">
        <f t="shared" si="50"/>
        <v>Yes</v>
      </c>
    </row>
    <row r="3219" spans="1:12" x14ac:dyDescent="0.25">
      <c r="A3219" s="4" t="s">
        <v>1345</v>
      </c>
      <c r="B3219" s="4" t="s">
        <v>28</v>
      </c>
      <c r="C3219" s="4" t="s">
        <v>32</v>
      </c>
      <c r="D3219" s="4">
        <v>329</v>
      </c>
      <c r="E3219" s="4">
        <v>53</v>
      </c>
      <c r="F3219" s="4">
        <v>80</v>
      </c>
      <c r="G3219" s="4">
        <v>215.37</v>
      </c>
      <c r="H3219" s="5">
        <v>45027</v>
      </c>
      <c r="I3219" s="4">
        <f>'Main Data (2)'!$D3219-'Main Data (2)'!$F3219</f>
        <v>249</v>
      </c>
      <c r="J3219" s="4">
        <f>'Main Data (2)'!$D3219*'Main Data (2)'!$G3219</f>
        <v>70856.73</v>
      </c>
      <c r="K3219" s="4">
        <f>'Main Data (2)'!$F3219*'Main Data (2)'!$G3219</f>
        <v>17229.599999999999</v>
      </c>
      <c r="L3219" s="7" t="str">
        <f t="shared" si="50"/>
        <v>No</v>
      </c>
    </row>
    <row r="3220" spans="1:12" x14ac:dyDescent="0.25">
      <c r="A3220" s="2" t="s">
        <v>1353</v>
      </c>
      <c r="B3220" s="2" t="s">
        <v>28</v>
      </c>
      <c r="C3220" s="2" t="s">
        <v>32</v>
      </c>
      <c r="D3220" s="2">
        <v>153</v>
      </c>
      <c r="E3220" s="2">
        <v>61</v>
      </c>
      <c r="F3220" s="2">
        <v>128</v>
      </c>
      <c r="G3220" s="2">
        <v>181.07</v>
      </c>
      <c r="H3220" s="3">
        <v>45084</v>
      </c>
      <c r="I3220" s="2">
        <f>'Main Data (2)'!$D3220-'Main Data (2)'!$F3220</f>
        <v>25</v>
      </c>
      <c r="J3220" s="2">
        <f>'Main Data (2)'!$D3220*'Main Data (2)'!$G3220</f>
        <v>27703.71</v>
      </c>
      <c r="K3220" s="2">
        <f>'Main Data (2)'!$F3220*'Main Data (2)'!$G3220</f>
        <v>23176.959999999999</v>
      </c>
      <c r="L3220" s="6" t="str">
        <f t="shared" si="50"/>
        <v>No</v>
      </c>
    </row>
    <row r="3221" spans="1:12" x14ac:dyDescent="0.25">
      <c r="A3221" s="4" t="s">
        <v>1362</v>
      </c>
      <c r="B3221" s="4" t="s">
        <v>21</v>
      </c>
      <c r="C3221" s="4" t="s">
        <v>32</v>
      </c>
      <c r="D3221" s="4">
        <v>267</v>
      </c>
      <c r="E3221" s="4">
        <v>46</v>
      </c>
      <c r="F3221" s="4">
        <v>218</v>
      </c>
      <c r="G3221" s="4">
        <v>396.74</v>
      </c>
      <c r="H3221" s="5">
        <v>45014</v>
      </c>
      <c r="I3221" s="4">
        <f>'Main Data (2)'!$D3221-'Main Data (2)'!$F3221</f>
        <v>49</v>
      </c>
      <c r="J3221" s="4">
        <f>'Main Data (2)'!$D3221*'Main Data (2)'!$G3221</f>
        <v>105929.58</v>
      </c>
      <c r="K3221" s="4">
        <f>'Main Data (2)'!$F3221*'Main Data (2)'!$G3221</f>
        <v>86489.32</v>
      </c>
      <c r="L3221" s="7" t="str">
        <f t="shared" si="50"/>
        <v>No</v>
      </c>
    </row>
    <row r="3222" spans="1:12" x14ac:dyDescent="0.25">
      <c r="A3222" s="2" t="s">
        <v>1366</v>
      </c>
      <c r="B3222" s="2" t="s">
        <v>12</v>
      </c>
      <c r="C3222" s="2" t="s">
        <v>32</v>
      </c>
      <c r="D3222" s="2">
        <v>425</v>
      </c>
      <c r="E3222" s="2">
        <v>83</v>
      </c>
      <c r="F3222" s="2">
        <v>146</v>
      </c>
      <c r="G3222" s="2">
        <v>377.94</v>
      </c>
      <c r="H3222" s="3">
        <v>45013</v>
      </c>
      <c r="I3222" s="2">
        <f>'Main Data (2)'!$D3222-'Main Data (2)'!$F3222</f>
        <v>279</v>
      </c>
      <c r="J3222" s="2">
        <f>'Main Data (2)'!$D3222*'Main Data (2)'!$G3222</f>
        <v>160624.5</v>
      </c>
      <c r="K3222" s="2">
        <f>'Main Data (2)'!$F3222*'Main Data (2)'!$G3222</f>
        <v>55179.24</v>
      </c>
      <c r="L3222" s="6" t="str">
        <f t="shared" si="50"/>
        <v>No</v>
      </c>
    </row>
    <row r="3223" spans="1:12" x14ac:dyDescent="0.25">
      <c r="A3223" s="4" t="s">
        <v>1370</v>
      </c>
      <c r="B3223" s="4" t="s">
        <v>21</v>
      </c>
      <c r="C3223" s="4" t="s">
        <v>32</v>
      </c>
      <c r="D3223" s="4">
        <v>145</v>
      </c>
      <c r="E3223" s="4">
        <v>80</v>
      </c>
      <c r="F3223" s="4">
        <v>34</v>
      </c>
      <c r="G3223" s="4">
        <v>285.79000000000002</v>
      </c>
      <c r="H3223" s="5">
        <v>45157</v>
      </c>
      <c r="I3223" s="4">
        <f>'Main Data (2)'!$D3223-'Main Data (2)'!$F3223</f>
        <v>111</v>
      </c>
      <c r="J3223" s="4">
        <f>'Main Data (2)'!$D3223*'Main Data (2)'!$G3223</f>
        <v>41439.550000000003</v>
      </c>
      <c r="K3223" s="4">
        <f>'Main Data (2)'!$F3223*'Main Data (2)'!$G3223</f>
        <v>9716.86</v>
      </c>
      <c r="L3223" s="7" t="str">
        <f t="shared" si="50"/>
        <v>No</v>
      </c>
    </row>
    <row r="3224" spans="1:12" x14ac:dyDescent="0.25">
      <c r="A3224" s="2" t="s">
        <v>1392</v>
      </c>
      <c r="B3224" s="2" t="s">
        <v>28</v>
      </c>
      <c r="C3224" s="2" t="s">
        <v>32</v>
      </c>
      <c r="D3224" s="2">
        <v>259</v>
      </c>
      <c r="E3224" s="2">
        <v>96</v>
      </c>
      <c r="F3224" s="2">
        <v>249</v>
      </c>
      <c r="G3224" s="2">
        <v>116.64</v>
      </c>
      <c r="H3224" s="3">
        <v>45042</v>
      </c>
      <c r="I3224" s="2">
        <f>'Main Data (2)'!$D3224-'Main Data (2)'!$F3224</f>
        <v>10</v>
      </c>
      <c r="J3224" s="2">
        <f>'Main Data (2)'!$D3224*'Main Data (2)'!$G3224</f>
        <v>30209.759999999998</v>
      </c>
      <c r="K3224" s="2">
        <f>'Main Data (2)'!$F3224*'Main Data (2)'!$G3224</f>
        <v>29043.360000000001</v>
      </c>
      <c r="L3224" s="6" t="str">
        <f t="shared" si="50"/>
        <v>No</v>
      </c>
    </row>
    <row r="3225" spans="1:12" x14ac:dyDescent="0.25">
      <c r="A3225" s="4" t="s">
        <v>1393</v>
      </c>
      <c r="B3225" s="4" t="s">
        <v>35</v>
      </c>
      <c r="C3225" s="4" t="s">
        <v>32</v>
      </c>
      <c r="D3225" s="4">
        <v>202</v>
      </c>
      <c r="E3225" s="4">
        <v>96</v>
      </c>
      <c r="F3225" s="4">
        <v>157</v>
      </c>
      <c r="G3225" s="4">
        <v>159.91</v>
      </c>
      <c r="H3225" s="5">
        <v>45069</v>
      </c>
      <c r="I3225" s="4">
        <f>'Main Data (2)'!$D3225-'Main Data (2)'!$F3225</f>
        <v>45</v>
      </c>
      <c r="J3225" s="4">
        <f>'Main Data (2)'!$D3225*'Main Data (2)'!$G3225</f>
        <v>32301.82</v>
      </c>
      <c r="K3225" s="4">
        <f>'Main Data (2)'!$F3225*'Main Data (2)'!$G3225</f>
        <v>25105.87</v>
      </c>
      <c r="L3225" s="7" t="str">
        <f t="shared" si="50"/>
        <v>No</v>
      </c>
    </row>
    <row r="3226" spans="1:12" x14ac:dyDescent="0.25">
      <c r="A3226" s="2" t="s">
        <v>1399</v>
      </c>
      <c r="B3226" s="2" t="s">
        <v>37</v>
      </c>
      <c r="C3226" s="2" t="s">
        <v>32</v>
      </c>
      <c r="D3226" s="2">
        <v>373</v>
      </c>
      <c r="E3226" s="2">
        <v>78</v>
      </c>
      <c r="F3226" s="2">
        <v>143</v>
      </c>
      <c r="G3226" s="2">
        <v>473.69</v>
      </c>
      <c r="H3226" s="3">
        <v>45244</v>
      </c>
      <c r="I3226" s="2">
        <f>'Main Data (2)'!$D3226-'Main Data (2)'!$F3226</f>
        <v>230</v>
      </c>
      <c r="J3226" s="2">
        <f>'Main Data (2)'!$D3226*'Main Data (2)'!$G3226</f>
        <v>176686.37</v>
      </c>
      <c r="K3226" s="2">
        <f>'Main Data (2)'!$F3226*'Main Data (2)'!$G3226</f>
        <v>67737.67</v>
      </c>
      <c r="L3226" s="6" t="str">
        <f t="shared" si="50"/>
        <v>No</v>
      </c>
    </row>
    <row r="3227" spans="1:12" x14ac:dyDescent="0.25">
      <c r="A3227" s="4" t="s">
        <v>1404</v>
      </c>
      <c r="B3227" s="4" t="s">
        <v>28</v>
      </c>
      <c r="C3227" s="4" t="s">
        <v>32</v>
      </c>
      <c r="D3227" s="4">
        <v>460</v>
      </c>
      <c r="E3227" s="4">
        <v>91</v>
      </c>
      <c r="F3227" s="4">
        <v>258</v>
      </c>
      <c r="G3227" s="4">
        <v>106.63</v>
      </c>
      <c r="H3227" s="5">
        <v>45019</v>
      </c>
      <c r="I3227" s="4">
        <f>'Main Data (2)'!$D3227-'Main Data (2)'!$F3227</f>
        <v>202</v>
      </c>
      <c r="J3227" s="4">
        <f>'Main Data (2)'!$D3227*'Main Data (2)'!$G3227</f>
        <v>49049.799999999996</v>
      </c>
      <c r="K3227" s="4">
        <f>'Main Data (2)'!$F3227*'Main Data (2)'!$G3227</f>
        <v>27510.539999999997</v>
      </c>
      <c r="L3227" s="7" t="str">
        <f t="shared" si="50"/>
        <v>No</v>
      </c>
    </row>
    <row r="3228" spans="1:12" x14ac:dyDescent="0.25">
      <c r="A3228" s="2" t="s">
        <v>1419</v>
      </c>
      <c r="B3228" s="2" t="s">
        <v>21</v>
      </c>
      <c r="C3228" s="2" t="s">
        <v>32</v>
      </c>
      <c r="D3228" s="2">
        <v>190</v>
      </c>
      <c r="E3228" s="2">
        <v>72</v>
      </c>
      <c r="F3228" s="2">
        <v>92</v>
      </c>
      <c r="G3228" s="2">
        <v>479.17</v>
      </c>
      <c r="H3228" s="3">
        <v>45008</v>
      </c>
      <c r="I3228" s="2">
        <f>'Main Data (2)'!$D3228-'Main Data (2)'!$F3228</f>
        <v>98</v>
      </c>
      <c r="J3228" s="2">
        <f>'Main Data (2)'!$D3228*'Main Data (2)'!$G3228</f>
        <v>91042.3</v>
      </c>
      <c r="K3228" s="2">
        <f>'Main Data (2)'!$F3228*'Main Data (2)'!$G3228</f>
        <v>44083.64</v>
      </c>
      <c r="L3228" s="6" t="str">
        <f t="shared" si="50"/>
        <v>No</v>
      </c>
    </row>
    <row r="3229" spans="1:12" x14ac:dyDescent="0.25">
      <c r="A3229" s="4" t="s">
        <v>1420</v>
      </c>
      <c r="B3229" s="4" t="s">
        <v>28</v>
      </c>
      <c r="C3229" s="4" t="s">
        <v>32</v>
      </c>
      <c r="D3229" s="4">
        <v>129</v>
      </c>
      <c r="E3229" s="4">
        <v>71</v>
      </c>
      <c r="F3229" s="4">
        <v>94</v>
      </c>
      <c r="G3229" s="4">
        <v>27.08</v>
      </c>
      <c r="H3229" s="5">
        <v>45037</v>
      </c>
      <c r="I3229" s="4">
        <f>'Main Data (2)'!$D3229-'Main Data (2)'!$F3229</f>
        <v>35</v>
      </c>
      <c r="J3229" s="4">
        <f>'Main Data (2)'!$D3229*'Main Data (2)'!$G3229</f>
        <v>3493.3199999999997</v>
      </c>
      <c r="K3229" s="4">
        <f>'Main Data (2)'!$F3229*'Main Data (2)'!$G3229</f>
        <v>2545.52</v>
      </c>
      <c r="L3229" s="7" t="str">
        <f t="shared" si="50"/>
        <v>No</v>
      </c>
    </row>
    <row r="3230" spans="1:12" x14ac:dyDescent="0.25">
      <c r="A3230" s="2" t="s">
        <v>1422</v>
      </c>
      <c r="B3230" s="2" t="s">
        <v>37</v>
      </c>
      <c r="C3230" s="2" t="s">
        <v>32</v>
      </c>
      <c r="D3230" s="2">
        <v>451</v>
      </c>
      <c r="E3230" s="2">
        <v>79</v>
      </c>
      <c r="F3230" s="2">
        <v>261</v>
      </c>
      <c r="G3230" s="2">
        <v>162.03</v>
      </c>
      <c r="H3230" s="3">
        <v>45072</v>
      </c>
      <c r="I3230" s="2">
        <f>'Main Data (2)'!$D3230-'Main Data (2)'!$F3230</f>
        <v>190</v>
      </c>
      <c r="J3230" s="2">
        <f>'Main Data (2)'!$D3230*'Main Data (2)'!$G3230</f>
        <v>73075.53</v>
      </c>
      <c r="K3230" s="2">
        <f>'Main Data (2)'!$F3230*'Main Data (2)'!$G3230</f>
        <v>42289.83</v>
      </c>
      <c r="L3230" s="6" t="str">
        <f t="shared" si="50"/>
        <v>No</v>
      </c>
    </row>
    <row r="3231" spans="1:12" x14ac:dyDescent="0.25">
      <c r="A3231" s="4" t="s">
        <v>1425</v>
      </c>
      <c r="B3231" s="4" t="s">
        <v>35</v>
      </c>
      <c r="C3231" s="4" t="s">
        <v>32</v>
      </c>
      <c r="D3231" s="4">
        <v>223</v>
      </c>
      <c r="E3231" s="4">
        <v>41</v>
      </c>
      <c r="F3231" s="4">
        <v>204</v>
      </c>
      <c r="G3231" s="4">
        <v>194.14</v>
      </c>
      <c r="H3231" s="5">
        <v>45113</v>
      </c>
      <c r="I3231" s="4">
        <f>'Main Data (2)'!$D3231-'Main Data (2)'!$F3231</f>
        <v>19</v>
      </c>
      <c r="J3231" s="4">
        <f>'Main Data (2)'!$D3231*'Main Data (2)'!$G3231</f>
        <v>43293.219999999994</v>
      </c>
      <c r="K3231" s="4">
        <f>'Main Data (2)'!$F3231*'Main Data (2)'!$G3231</f>
        <v>39604.559999999998</v>
      </c>
      <c r="L3231" s="7" t="str">
        <f t="shared" si="50"/>
        <v>No</v>
      </c>
    </row>
    <row r="3232" spans="1:12" x14ac:dyDescent="0.25">
      <c r="A3232" s="2" t="s">
        <v>1432</v>
      </c>
      <c r="B3232" s="2" t="s">
        <v>14</v>
      </c>
      <c r="C3232" s="2" t="s">
        <v>32</v>
      </c>
      <c r="D3232" s="2">
        <v>343</v>
      </c>
      <c r="E3232" s="2">
        <v>88</v>
      </c>
      <c r="F3232" s="2">
        <v>99</v>
      </c>
      <c r="G3232" s="2">
        <v>288.04000000000002</v>
      </c>
      <c r="H3232" s="3">
        <v>45181</v>
      </c>
      <c r="I3232" s="2">
        <f>'Main Data (2)'!$D3232-'Main Data (2)'!$F3232</f>
        <v>244</v>
      </c>
      <c r="J3232" s="2">
        <f>'Main Data (2)'!$D3232*'Main Data (2)'!$G3232</f>
        <v>98797.72</v>
      </c>
      <c r="K3232" s="2">
        <f>'Main Data (2)'!$F3232*'Main Data (2)'!$G3232</f>
        <v>28515.960000000003</v>
      </c>
      <c r="L3232" s="6" t="str">
        <f t="shared" si="50"/>
        <v>No</v>
      </c>
    </row>
    <row r="3233" spans="1:12" x14ac:dyDescent="0.25">
      <c r="A3233" s="4" t="s">
        <v>1433</v>
      </c>
      <c r="B3233" s="4" t="s">
        <v>17</v>
      </c>
      <c r="C3233" s="4" t="s">
        <v>32</v>
      </c>
      <c r="D3233" s="4">
        <v>148</v>
      </c>
      <c r="E3233" s="4">
        <v>85</v>
      </c>
      <c r="F3233" s="4">
        <v>117</v>
      </c>
      <c r="G3233" s="4">
        <v>343.27</v>
      </c>
      <c r="H3233" s="5">
        <v>45219</v>
      </c>
      <c r="I3233" s="4">
        <f>'Main Data (2)'!$D3233-'Main Data (2)'!$F3233</f>
        <v>31</v>
      </c>
      <c r="J3233" s="4">
        <f>'Main Data (2)'!$D3233*'Main Data (2)'!$G3233</f>
        <v>50803.96</v>
      </c>
      <c r="K3233" s="4">
        <f>'Main Data (2)'!$F3233*'Main Data (2)'!$G3233</f>
        <v>40162.589999999997</v>
      </c>
      <c r="L3233" s="7" t="str">
        <f t="shared" si="50"/>
        <v>No</v>
      </c>
    </row>
    <row r="3234" spans="1:12" x14ac:dyDescent="0.25">
      <c r="A3234" s="2" t="s">
        <v>1437</v>
      </c>
      <c r="B3234" s="2" t="s">
        <v>21</v>
      </c>
      <c r="C3234" s="2" t="s">
        <v>32</v>
      </c>
      <c r="D3234" s="2">
        <v>457</v>
      </c>
      <c r="E3234" s="2">
        <v>33</v>
      </c>
      <c r="F3234" s="2">
        <v>204</v>
      </c>
      <c r="G3234" s="2">
        <v>14.58</v>
      </c>
      <c r="H3234" s="3">
        <v>45226</v>
      </c>
      <c r="I3234" s="2">
        <f>'Main Data (2)'!$D3234-'Main Data (2)'!$F3234</f>
        <v>253</v>
      </c>
      <c r="J3234" s="2">
        <f>'Main Data (2)'!$D3234*'Main Data (2)'!$G3234</f>
        <v>6663.06</v>
      </c>
      <c r="K3234" s="2">
        <f>'Main Data (2)'!$F3234*'Main Data (2)'!$G3234</f>
        <v>2974.32</v>
      </c>
      <c r="L3234" s="6" t="str">
        <f t="shared" si="50"/>
        <v>No</v>
      </c>
    </row>
    <row r="3235" spans="1:12" x14ac:dyDescent="0.25">
      <c r="A3235" s="4" t="s">
        <v>1442</v>
      </c>
      <c r="B3235" s="4" t="s">
        <v>35</v>
      </c>
      <c r="C3235" s="4" t="s">
        <v>32</v>
      </c>
      <c r="D3235" s="4">
        <v>486</v>
      </c>
      <c r="E3235" s="4">
        <v>39</v>
      </c>
      <c r="F3235" s="4">
        <v>294</v>
      </c>
      <c r="G3235" s="4">
        <v>131.35</v>
      </c>
      <c r="H3235" s="5">
        <v>45061</v>
      </c>
      <c r="I3235" s="4">
        <f>'Main Data (2)'!$D3235-'Main Data (2)'!$F3235</f>
        <v>192</v>
      </c>
      <c r="J3235" s="4">
        <f>'Main Data (2)'!$D3235*'Main Data (2)'!$G3235</f>
        <v>63836.1</v>
      </c>
      <c r="K3235" s="4">
        <f>'Main Data (2)'!$F3235*'Main Data (2)'!$G3235</f>
        <v>38616.9</v>
      </c>
      <c r="L3235" s="7" t="str">
        <f t="shared" si="50"/>
        <v>No</v>
      </c>
    </row>
    <row r="3236" spans="1:12" x14ac:dyDescent="0.25">
      <c r="A3236" s="2" t="s">
        <v>1443</v>
      </c>
      <c r="B3236" s="2" t="s">
        <v>48</v>
      </c>
      <c r="C3236" s="2" t="s">
        <v>32</v>
      </c>
      <c r="D3236" s="2">
        <v>383</v>
      </c>
      <c r="E3236" s="2">
        <v>100</v>
      </c>
      <c r="F3236" s="2">
        <v>294</v>
      </c>
      <c r="G3236" s="2">
        <v>153.19999999999999</v>
      </c>
      <c r="H3236" s="3">
        <v>45214</v>
      </c>
      <c r="I3236" s="2">
        <f>'Main Data (2)'!$D3236-'Main Data (2)'!$F3236</f>
        <v>89</v>
      </c>
      <c r="J3236" s="2">
        <f>'Main Data (2)'!$D3236*'Main Data (2)'!$G3236</f>
        <v>58675.6</v>
      </c>
      <c r="K3236" s="2">
        <f>'Main Data (2)'!$F3236*'Main Data (2)'!$G3236</f>
        <v>45040.799999999996</v>
      </c>
      <c r="L3236" s="6" t="str">
        <f t="shared" si="50"/>
        <v>No</v>
      </c>
    </row>
    <row r="3237" spans="1:12" x14ac:dyDescent="0.25">
      <c r="A3237" s="4" t="s">
        <v>1444</v>
      </c>
      <c r="B3237" s="4" t="s">
        <v>8</v>
      </c>
      <c r="C3237" s="4" t="s">
        <v>32</v>
      </c>
      <c r="D3237" s="4">
        <v>459</v>
      </c>
      <c r="E3237" s="4">
        <v>41</v>
      </c>
      <c r="F3237" s="4">
        <v>227</v>
      </c>
      <c r="G3237" s="4">
        <v>141.28</v>
      </c>
      <c r="H3237" s="5">
        <v>45007</v>
      </c>
      <c r="I3237" s="4">
        <f>'Main Data (2)'!$D3237-'Main Data (2)'!$F3237</f>
        <v>232</v>
      </c>
      <c r="J3237" s="4">
        <f>'Main Data (2)'!$D3237*'Main Data (2)'!$G3237</f>
        <v>64847.520000000004</v>
      </c>
      <c r="K3237" s="4">
        <f>'Main Data (2)'!$F3237*'Main Data (2)'!$G3237</f>
        <v>32070.560000000001</v>
      </c>
      <c r="L3237" s="7" t="str">
        <f t="shared" si="50"/>
        <v>No</v>
      </c>
    </row>
    <row r="3238" spans="1:12" x14ac:dyDescent="0.25">
      <c r="A3238" s="2" t="s">
        <v>1446</v>
      </c>
      <c r="B3238" s="2" t="s">
        <v>17</v>
      </c>
      <c r="C3238" s="2" t="s">
        <v>32</v>
      </c>
      <c r="D3238" s="2">
        <v>434</v>
      </c>
      <c r="E3238" s="2">
        <v>73</v>
      </c>
      <c r="F3238" s="2">
        <v>273</v>
      </c>
      <c r="G3238" s="2">
        <v>241.85</v>
      </c>
      <c r="H3238" s="3">
        <v>44967</v>
      </c>
      <c r="I3238" s="2">
        <f>'Main Data (2)'!$D3238-'Main Data (2)'!$F3238</f>
        <v>161</v>
      </c>
      <c r="J3238" s="2">
        <f>'Main Data (2)'!$D3238*'Main Data (2)'!$G3238</f>
        <v>104962.9</v>
      </c>
      <c r="K3238" s="2">
        <f>'Main Data (2)'!$F3238*'Main Data (2)'!$G3238</f>
        <v>66025.05</v>
      </c>
      <c r="L3238" s="6" t="str">
        <f t="shared" si="50"/>
        <v>No</v>
      </c>
    </row>
    <row r="3239" spans="1:12" x14ac:dyDescent="0.25">
      <c r="A3239" s="4" t="s">
        <v>1448</v>
      </c>
      <c r="B3239" s="4" t="s">
        <v>37</v>
      </c>
      <c r="C3239" s="4" t="s">
        <v>32</v>
      </c>
      <c r="D3239" s="4">
        <v>204</v>
      </c>
      <c r="E3239" s="4">
        <v>70</v>
      </c>
      <c r="F3239" s="4">
        <v>141</v>
      </c>
      <c r="G3239" s="4">
        <v>200.55</v>
      </c>
      <c r="H3239" s="5">
        <v>45257</v>
      </c>
      <c r="I3239" s="4">
        <f>'Main Data (2)'!$D3239-'Main Data (2)'!$F3239</f>
        <v>63</v>
      </c>
      <c r="J3239" s="4">
        <f>'Main Data (2)'!$D3239*'Main Data (2)'!$G3239</f>
        <v>40912.200000000004</v>
      </c>
      <c r="K3239" s="4">
        <f>'Main Data (2)'!$F3239*'Main Data (2)'!$G3239</f>
        <v>28277.550000000003</v>
      </c>
      <c r="L3239" s="7" t="str">
        <f t="shared" si="50"/>
        <v>No</v>
      </c>
    </row>
    <row r="3240" spans="1:12" x14ac:dyDescent="0.25">
      <c r="A3240" s="2" t="s">
        <v>1456</v>
      </c>
      <c r="B3240" s="2" t="s">
        <v>17</v>
      </c>
      <c r="C3240" s="2" t="s">
        <v>32</v>
      </c>
      <c r="D3240" s="2">
        <v>166</v>
      </c>
      <c r="E3240" s="2">
        <v>97</v>
      </c>
      <c r="F3240" s="2">
        <v>15</v>
      </c>
      <c r="G3240" s="2">
        <v>470.12</v>
      </c>
      <c r="H3240" s="3">
        <v>45108</v>
      </c>
      <c r="I3240" s="2">
        <f>'Main Data (2)'!$D3240-'Main Data (2)'!$F3240</f>
        <v>151</v>
      </c>
      <c r="J3240" s="2">
        <f>'Main Data (2)'!$D3240*'Main Data (2)'!$G3240</f>
        <v>78039.92</v>
      </c>
      <c r="K3240" s="2">
        <f>'Main Data (2)'!$F3240*'Main Data (2)'!$G3240</f>
        <v>7051.8</v>
      </c>
      <c r="L3240" s="6" t="str">
        <f t="shared" si="50"/>
        <v>No</v>
      </c>
    </row>
    <row r="3241" spans="1:12" x14ac:dyDescent="0.25">
      <c r="A3241" s="4" t="s">
        <v>1466</v>
      </c>
      <c r="B3241" s="4" t="s">
        <v>26</v>
      </c>
      <c r="C3241" s="4" t="s">
        <v>32</v>
      </c>
      <c r="D3241" s="4">
        <v>292</v>
      </c>
      <c r="E3241" s="4">
        <v>35</v>
      </c>
      <c r="F3241" s="4">
        <v>66</v>
      </c>
      <c r="G3241" s="4">
        <v>116.44</v>
      </c>
      <c r="H3241" s="5">
        <v>45159</v>
      </c>
      <c r="I3241" s="4">
        <f>'Main Data (2)'!$D3241-'Main Data (2)'!$F3241</f>
        <v>226</v>
      </c>
      <c r="J3241" s="4">
        <f>'Main Data (2)'!$D3241*'Main Data (2)'!$G3241</f>
        <v>34000.479999999996</v>
      </c>
      <c r="K3241" s="4">
        <f>'Main Data (2)'!$F3241*'Main Data (2)'!$G3241</f>
        <v>7685.04</v>
      </c>
      <c r="L3241" s="7" t="str">
        <f t="shared" si="50"/>
        <v>No</v>
      </c>
    </row>
    <row r="3242" spans="1:12" x14ac:dyDescent="0.25">
      <c r="A3242" s="2" t="s">
        <v>1472</v>
      </c>
      <c r="B3242" s="2" t="s">
        <v>48</v>
      </c>
      <c r="C3242" s="2" t="s">
        <v>32</v>
      </c>
      <c r="D3242" s="2">
        <v>219</v>
      </c>
      <c r="E3242" s="2">
        <v>37</v>
      </c>
      <c r="F3242" s="2">
        <v>131</v>
      </c>
      <c r="G3242" s="2">
        <v>354.12</v>
      </c>
      <c r="H3242" s="3">
        <v>45210</v>
      </c>
      <c r="I3242" s="2">
        <f>'Main Data (2)'!$D3242-'Main Data (2)'!$F3242</f>
        <v>88</v>
      </c>
      <c r="J3242" s="2">
        <f>'Main Data (2)'!$D3242*'Main Data (2)'!$G3242</f>
        <v>77552.28</v>
      </c>
      <c r="K3242" s="2">
        <f>'Main Data (2)'!$F3242*'Main Data (2)'!$G3242</f>
        <v>46389.72</v>
      </c>
      <c r="L3242" s="6" t="str">
        <f t="shared" si="50"/>
        <v>No</v>
      </c>
    </row>
    <row r="3243" spans="1:12" x14ac:dyDescent="0.25">
      <c r="A3243" s="4" t="s">
        <v>1474</v>
      </c>
      <c r="B3243" s="4" t="s">
        <v>21</v>
      </c>
      <c r="C3243" s="4" t="s">
        <v>32</v>
      </c>
      <c r="D3243" s="4">
        <v>443</v>
      </c>
      <c r="E3243" s="4">
        <v>21</v>
      </c>
      <c r="F3243" s="4">
        <v>161</v>
      </c>
      <c r="G3243" s="4">
        <v>488.01</v>
      </c>
      <c r="H3243" s="5">
        <v>45119</v>
      </c>
      <c r="I3243" s="4">
        <f>'Main Data (2)'!$D3243-'Main Data (2)'!$F3243</f>
        <v>282</v>
      </c>
      <c r="J3243" s="4">
        <f>'Main Data (2)'!$D3243*'Main Data (2)'!$G3243</f>
        <v>216188.43</v>
      </c>
      <c r="K3243" s="4">
        <f>'Main Data (2)'!$F3243*'Main Data (2)'!$G3243</f>
        <v>78569.61</v>
      </c>
      <c r="L3243" s="7" t="str">
        <f t="shared" si="50"/>
        <v>No</v>
      </c>
    </row>
    <row r="3244" spans="1:12" x14ac:dyDescent="0.25">
      <c r="A3244" s="2" t="s">
        <v>1478</v>
      </c>
      <c r="B3244" s="2" t="s">
        <v>28</v>
      </c>
      <c r="C3244" s="2" t="s">
        <v>32</v>
      </c>
      <c r="D3244" s="2">
        <v>229</v>
      </c>
      <c r="E3244" s="2">
        <v>83</v>
      </c>
      <c r="F3244" s="2">
        <v>66</v>
      </c>
      <c r="G3244" s="2">
        <v>348.14</v>
      </c>
      <c r="H3244" s="3">
        <v>45016</v>
      </c>
      <c r="I3244" s="2">
        <f>'Main Data (2)'!$D3244-'Main Data (2)'!$F3244</f>
        <v>163</v>
      </c>
      <c r="J3244" s="2">
        <f>'Main Data (2)'!$D3244*'Main Data (2)'!$G3244</f>
        <v>79724.06</v>
      </c>
      <c r="K3244" s="2">
        <f>'Main Data (2)'!$F3244*'Main Data (2)'!$G3244</f>
        <v>22977.239999999998</v>
      </c>
      <c r="L3244" s="6" t="str">
        <f t="shared" si="50"/>
        <v>No</v>
      </c>
    </row>
    <row r="3245" spans="1:12" x14ac:dyDescent="0.25">
      <c r="A3245" s="4" t="s">
        <v>1486</v>
      </c>
      <c r="B3245" s="4" t="s">
        <v>37</v>
      </c>
      <c r="C3245" s="4" t="s">
        <v>32</v>
      </c>
      <c r="D3245" s="4">
        <v>299</v>
      </c>
      <c r="E3245" s="4">
        <v>63</v>
      </c>
      <c r="F3245" s="4">
        <v>106</v>
      </c>
      <c r="G3245" s="4">
        <v>392.03</v>
      </c>
      <c r="H3245" s="5">
        <v>45042</v>
      </c>
      <c r="I3245" s="4">
        <f>'Main Data (2)'!$D3245-'Main Data (2)'!$F3245</f>
        <v>193</v>
      </c>
      <c r="J3245" s="4">
        <f>'Main Data (2)'!$D3245*'Main Data (2)'!$G3245</f>
        <v>117216.96999999999</v>
      </c>
      <c r="K3245" s="4">
        <f>'Main Data (2)'!$F3245*'Main Data (2)'!$G3245</f>
        <v>41555.18</v>
      </c>
      <c r="L3245" s="7" t="str">
        <f t="shared" si="50"/>
        <v>No</v>
      </c>
    </row>
    <row r="3246" spans="1:12" x14ac:dyDescent="0.25">
      <c r="A3246" s="2" t="s">
        <v>1501</v>
      </c>
      <c r="B3246" s="2" t="s">
        <v>48</v>
      </c>
      <c r="C3246" s="2" t="s">
        <v>32</v>
      </c>
      <c r="D3246" s="2">
        <v>174</v>
      </c>
      <c r="E3246" s="2">
        <v>67</v>
      </c>
      <c r="F3246" s="2">
        <v>48</v>
      </c>
      <c r="G3246" s="2">
        <v>157.94</v>
      </c>
      <c r="H3246" s="3">
        <v>45171</v>
      </c>
      <c r="I3246" s="2">
        <f>'Main Data (2)'!$D3246-'Main Data (2)'!$F3246</f>
        <v>126</v>
      </c>
      <c r="J3246" s="2">
        <f>'Main Data (2)'!$D3246*'Main Data (2)'!$G3246</f>
        <v>27481.56</v>
      </c>
      <c r="K3246" s="2">
        <f>'Main Data (2)'!$F3246*'Main Data (2)'!$G3246</f>
        <v>7581.12</v>
      </c>
      <c r="L3246" s="6" t="str">
        <f t="shared" si="50"/>
        <v>No</v>
      </c>
    </row>
    <row r="3247" spans="1:12" x14ac:dyDescent="0.25">
      <c r="A3247" s="4" t="s">
        <v>1514</v>
      </c>
      <c r="B3247" s="4" t="s">
        <v>21</v>
      </c>
      <c r="C3247" s="4" t="s">
        <v>32</v>
      </c>
      <c r="D3247" s="4">
        <v>285</v>
      </c>
      <c r="E3247" s="4">
        <v>71</v>
      </c>
      <c r="F3247" s="4">
        <v>71</v>
      </c>
      <c r="G3247" s="4">
        <v>336.53</v>
      </c>
      <c r="H3247" s="5">
        <v>45244</v>
      </c>
      <c r="I3247" s="4">
        <f>'Main Data (2)'!$D3247-'Main Data (2)'!$F3247</f>
        <v>214</v>
      </c>
      <c r="J3247" s="4">
        <f>'Main Data (2)'!$D3247*'Main Data (2)'!$G3247</f>
        <v>95911.049999999988</v>
      </c>
      <c r="K3247" s="4">
        <f>'Main Data (2)'!$F3247*'Main Data (2)'!$G3247</f>
        <v>23893.629999999997</v>
      </c>
      <c r="L3247" s="7" t="str">
        <f t="shared" si="50"/>
        <v>No</v>
      </c>
    </row>
    <row r="3248" spans="1:12" x14ac:dyDescent="0.25">
      <c r="A3248" s="2" t="s">
        <v>1517</v>
      </c>
      <c r="B3248" s="2" t="s">
        <v>37</v>
      </c>
      <c r="C3248" s="2" t="s">
        <v>32</v>
      </c>
      <c r="D3248" s="2">
        <v>577</v>
      </c>
      <c r="E3248" s="2">
        <v>55</v>
      </c>
      <c r="F3248" s="2">
        <v>279</v>
      </c>
      <c r="G3248" s="2">
        <v>37.869999999999997</v>
      </c>
      <c r="H3248" s="3">
        <v>45284</v>
      </c>
      <c r="I3248" s="2">
        <f>'Main Data (2)'!$D3248-'Main Data (2)'!$F3248</f>
        <v>298</v>
      </c>
      <c r="J3248" s="2">
        <f>'Main Data (2)'!$D3248*'Main Data (2)'!$G3248</f>
        <v>21850.989999999998</v>
      </c>
      <c r="K3248" s="2">
        <f>'Main Data (2)'!$F3248*'Main Data (2)'!$G3248</f>
        <v>10565.73</v>
      </c>
      <c r="L3248" s="6" t="str">
        <f t="shared" si="50"/>
        <v>No</v>
      </c>
    </row>
    <row r="3249" spans="1:12" x14ac:dyDescent="0.25">
      <c r="A3249" s="4" t="s">
        <v>1521</v>
      </c>
      <c r="B3249" s="4" t="s">
        <v>48</v>
      </c>
      <c r="C3249" s="4" t="s">
        <v>32</v>
      </c>
      <c r="D3249" s="4">
        <v>101</v>
      </c>
      <c r="E3249" s="4">
        <v>76</v>
      </c>
      <c r="F3249" s="4">
        <v>90</v>
      </c>
      <c r="G3249" s="4">
        <v>373.52</v>
      </c>
      <c r="H3249" s="5">
        <v>44940</v>
      </c>
      <c r="I3249" s="4">
        <f>'Main Data (2)'!$D3249-'Main Data (2)'!$F3249</f>
        <v>11</v>
      </c>
      <c r="J3249" s="4">
        <f>'Main Data (2)'!$D3249*'Main Data (2)'!$G3249</f>
        <v>37725.519999999997</v>
      </c>
      <c r="K3249" s="4">
        <f>'Main Data (2)'!$F3249*'Main Data (2)'!$G3249</f>
        <v>33616.799999999996</v>
      </c>
      <c r="L3249" s="7" t="str">
        <f t="shared" si="50"/>
        <v>No</v>
      </c>
    </row>
    <row r="3250" spans="1:12" x14ac:dyDescent="0.25">
      <c r="A3250" s="2" t="s">
        <v>1523</v>
      </c>
      <c r="B3250" s="2" t="s">
        <v>48</v>
      </c>
      <c r="C3250" s="2" t="s">
        <v>32</v>
      </c>
      <c r="D3250" s="2">
        <v>346</v>
      </c>
      <c r="E3250" s="2">
        <v>48</v>
      </c>
      <c r="F3250" s="2">
        <v>46</v>
      </c>
      <c r="G3250" s="2">
        <v>29.75</v>
      </c>
      <c r="H3250" s="3">
        <v>44927</v>
      </c>
      <c r="I3250" s="2">
        <f>'Main Data (2)'!$D3250-'Main Data (2)'!$F3250</f>
        <v>300</v>
      </c>
      <c r="J3250" s="2">
        <f>'Main Data (2)'!$D3250*'Main Data (2)'!$G3250</f>
        <v>10293.5</v>
      </c>
      <c r="K3250" s="2">
        <f>'Main Data (2)'!$F3250*'Main Data (2)'!$G3250</f>
        <v>1368.5</v>
      </c>
      <c r="L3250" s="6" t="str">
        <f t="shared" si="50"/>
        <v>No</v>
      </c>
    </row>
    <row r="3251" spans="1:12" x14ac:dyDescent="0.25">
      <c r="A3251" s="4" t="s">
        <v>1536</v>
      </c>
      <c r="B3251" s="4" t="s">
        <v>26</v>
      </c>
      <c r="C3251" s="4" t="s">
        <v>32</v>
      </c>
      <c r="D3251" s="4">
        <v>133</v>
      </c>
      <c r="E3251" s="4">
        <v>21</v>
      </c>
      <c r="F3251" s="4">
        <v>96</v>
      </c>
      <c r="G3251" s="4">
        <v>58.97</v>
      </c>
      <c r="H3251" s="5">
        <v>45034</v>
      </c>
      <c r="I3251" s="4">
        <f>'Main Data (2)'!$D3251-'Main Data (2)'!$F3251</f>
        <v>37</v>
      </c>
      <c r="J3251" s="4">
        <f>'Main Data (2)'!$D3251*'Main Data (2)'!$G3251</f>
        <v>7843.01</v>
      </c>
      <c r="K3251" s="4">
        <f>'Main Data (2)'!$F3251*'Main Data (2)'!$G3251</f>
        <v>5661.12</v>
      </c>
      <c r="L3251" s="7" t="str">
        <f t="shared" si="50"/>
        <v>No</v>
      </c>
    </row>
    <row r="3252" spans="1:12" x14ac:dyDescent="0.25">
      <c r="A3252" s="2" t="s">
        <v>1537</v>
      </c>
      <c r="B3252" s="2" t="s">
        <v>26</v>
      </c>
      <c r="C3252" s="2" t="s">
        <v>32</v>
      </c>
      <c r="D3252" s="2">
        <v>256</v>
      </c>
      <c r="E3252" s="2">
        <v>80</v>
      </c>
      <c r="F3252" s="2">
        <v>120</v>
      </c>
      <c r="G3252" s="2">
        <v>61.81</v>
      </c>
      <c r="H3252" s="3">
        <v>45017</v>
      </c>
      <c r="I3252" s="2">
        <f>'Main Data (2)'!$D3252-'Main Data (2)'!$F3252</f>
        <v>136</v>
      </c>
      <c r="J3252" s="2">
        <f>'Main Data (2)'!$D3252*'Main Data (2)'!$G3252</f>
        <v>15823.36</v>
      </c>
      <c r="K3252" s="2">
        <f>'Main Data (2)'!$F3252*'Main Data (2)'!$G3252</f>
        <v>7417.2000000000007</v>
      </c>
      <c r="L3252" s="6" t="str">
        <f t="shared" si="50"/>
        <v>No</v>
      </c>
    </row>
    <row r="3253" spans="1:12" x14ac:dyDescent="0.25">
      <c r="A3253" s="4" t="s">
        <v>1541</v>
      </c>
      <c r="B3253" s="4" t="s">
        <v>35</v>
      </c>
      <c r="C3253" s="4" t="s">
        <v>32</v>
      </c>
      <c r="D3253" s="4">
        <v>254</v>
      </c>
      <c r="E3253" s="4">
        <v>85</v>
      </c>
      <c r="F3253" s="4">
        <v>83</v>
      </c>
      <c r="G3253" s="4">
        <v>123.69</v>
      </c>
      <c r="H3253" s="5">
        <v>45206</v>
      </c>
      <c r="I3253" s="4">
        <f>'Main Data (2)'!$D3253-'Main Data (2)'!$F3253</f>
        <v>171</v>
      </c>
      <c r="J3253" s="4">
        <f>'Main Data (2)'!$D3253*'Main Data (2)'!$G3253</f>
        <v>31417.26</v>
      </c>
      <c r="K3253" s="4">
        <f>'Main Data (2)'!$F3253*'Main Data (2)'!$G3253</f>
        <v>10266.27</v>
      </c>
      <c r="L3253" s="7" t="str">
        <f t="shared" si="50"/>
        <v>No</v>
      </c>
    </row>
    <row r="3254" spans="1:12" x14ac:dyDescent="0.25">
      <c r="A3254" s="2" t="s">
        <v>1543</v>
      </c>
      <c r="B3254" s="2" t="s">
        <v>8</v>
      </c>
      <c r="C3254" s="2" t="s">
        <v>32</v>
      </c>
      <c r="D3254" s="2">
        <v>398</v>
      </c>
      <c r="E3254" s="2">
        <v>88</v>
      </c>
      <c r="F3254" s="2">
        <v>164</v>
      </c>
      <c r="G3254" s="2">
        <v>269.79000000000002</v>
      </c>
      <c r="H3254" s="3">
        <v>45183</v>
      </c>
      <c r="I3254" s="2">
        <f>'Main Data (2)'!$D3254-'Main Data (2)'!$F3254</f>
        <v>234</v>
      </c>
      <c r="J3254" s="2">
        <f>'Main Data (2)'!$D3254*'Main Data (2)'!$G3254</f>
        <v>107376.42000000001</v>
      </c>
      <c r="K3254" s="2">
        <f>'Main Data (2)'!$F3254*'Main Data (2)'!$G3254</f>
        <v>44245.560000000005</v>
      </c>
      <c r="L3254" s="6" t="str">
        <f t="shared" si="50"/>
        <v>No</v>
      </c>
    </row>
    <row r="3255" spans="1:12" x14ac:dyDescent="0.25">
      <c r="A3255" s="4" t="s">
        <v>1544</v>
      </c>
      <c r="B3255" s="4" t="s">
        <v>12</v>
      </c>
      <c r="C3255" s="4" t="s">
        <v>32</v>
      </c>
      <c r="D3255" s="4">
        <v>272</v>
      </c>
      <c r="E3255" s="4">
        <v>42</v>
      </c>
      <c r="F3255" s="4">
        <v>31</v>
      </c>
      <c r="G3255" s="4">
        <v>458.07</v>
      </c>
      <c r="H3255" s="5">
        <v>45091</v>
      </c>
      <c r="I3255" s="4">
        <f>'Main Data (2)'!$D3255-'Main Data (2)'!$F3255</f>
        <v>241</v>
      </c>
      <c r="J3255" s="4">
        <f>'Main Data (2)'!$D3255*'Main Data (2)'!$G3255</f>
        <v>124595.04</v>
      </c>
      <c r="K3255" s="4">
        <f>'Main Data (2)'!$F3255*'Main Data (2)'!$G3255</f>
        <v>14200.17</v>
      </c>
      <c r="L3255" s="7" t="str">
        <f t="shared" si="50"/>
        <v>No</v>
      </c>
    </row>
    <row r="3256" spans="1:12" x14ac:dyDescent="0.25">
      <c r="A3256" s="2" t="s">
        <v>1546</v>
      </c>
      <c r="B3256" s="2" t="s">
        <v>21</v>
      </c>
      <c r="C3256" s="2" t="s">
        <v>32</v>
      </c>
      <c r="D3256" s="2">
        <v>323</v>
      </c>
      <c r="E3256" s="2">
        <v>58</v>
      </c>
      <c r="F3256" s="2">
        <v>240</v>
      </c>
      <c r="G3256" s="2">
        <v>331.79</v>
      </c>
      <c r="H3256" s="3">
        <v>45185</v>
      </c>
      <c r="I3256" s="2">
        <f>'Main Data (2)'!$D3256-'Main Data (2)'!$F3256</f>
        <v>83</v>
      </c>
      <c r="J3256" s="2">
        <f>'Main Data (2)'!$D3256*'Main Data (2)'!$G3256</f>
        <v>107168.17000000001</v>
      </c>
      <c r="K3256" s="2">
        <f>'Main Data (2)'!$F3256*'Main Data (2)'!$G3256</f>
        <v>79629.600000000006</v>
      </c>
      <c r="L3256" s="6" t="str">
        <f t="shared" si="50"/>
        <v>No</v>
      </c>
    </row>
    <row r="3257" spans="1:12" x14ac:dyDescent="0.25">
      <c r="A3257" s="4" t="s">
        <v>1547</v>
      </c>
      <c r="B3257" s="4" t="s">
        <v>48</v>
      </c>
      <c r="C3257" s="4" t="s">
        <v>32</v>
      </c>
      <c r="D3257" s="4">
        <v>420</v>
      </c>
      <c r="E3257" s="4">
        <v>92</v>
      </c>
      <c r="F3257" s="4">
        <v>272</v>
      </c>
      <c r="G3257" s="4">
        <v>161.32</v>
      </c>
      <c r="H3257" s="5">
        <v>45031</v>
      </c>
      <c r="I3257" s="4">
        <f>'Main Data (2)'!$D3257-'Main Data (2)'!$F3257</f>
        <v>148</v>
      </c>
      <c r="J3257" s="4">
        <f>'Main Data (2)'!$D3257*'Main Data (2)'!$G3257</f>
        <v>67754.399999999994</v>
      </c>
      <c r="K3257" s="4">
        <f>'Main Data (2)'!$F3257*'Main Data (2)'!$G3257</f>
        <v>43879.040000000001</v>
      </c>
      <c r="L3257" s="7" t="str">
        <f t="shared" si="50"/>
        <v>No</v>
      </c>
    </row>
    <row r="3258" spans="1:12" x14ac:dyDescent="0.25">
      <c r="A3258" s="2" t="s">
        <v>1551</v>
      </c>
      <c r="B3258" s="2" t="s">
        <v>21</v>
      </c>
      <c r="C3258" s="2" t="s">
        <v>32</v>
      </c>
      <c r="D3258" s="2">
        <v>413</v>
      </c>
      <c r="E3258" s="2">
        <v>63</v>
      </c>
      <c r="F3258" s="2">
        <v>149</v>
      </c>
      <c r="G3258" s="2">
        <v>152.62</v>
      </c>
      <c r="H3258" s="3">
        <v>45066</v>
      </c>
      <c r="I3258" s="2">
        <f>'Main Data (2)'!$D3258-'Main Data (2)'!$F3258</f>
        <v>264</v>
      </c>
      <c r="J3258" s="2">
        <f>'Main Data (2)'!$D3258*'Main Data (2)'!$G3258</f>
        <v>63032.060000000005</v>
      </c>
      <c r="K3258" s="2">
        <f>'Main Data (2)'!$F3258*'Main Data (2)'!$G3258</f>
        <v>22740.38</v>
      </c>
      <c r="L3258" s="6" t="str">
        <f t="shared" si="50"/>
        <v>No</v>
      </c>
    </row>
    <row r="3259" spans="1:12" x14ac:dyDescent="0.25">
      <c r="A3259" s="4" t="s">
        <v>1556</v>
      </c>
      <c r="B3259" s="4" t="s">
        <v>28</v>
      </c>
      <c r="C3259" s="4" t="s">
        <v>32</v>
      </c>
      <c r="D3259" s="4">
        <v>348</v>
      </c>
      <c r="E3259" s="4">
        <v>95</v>
      </c>
      <c r="F3259" s="4">
        <v>250</v>
      </c>
      <c r="G3259" s="4">
        <v>409.37</v>
      </c>
      <c r="H3259" s="5">
        <v>44945</v>
      </c>
      <c r="I3259" s="4">
        <f>'Main Data (2)'!$D3259-'Main Data (2)'!$F3259</f>
        <v>98</v>
      </c>
      <c r="J3259" s="4">
        <f>'Main Data (2)'!$D3259*'Main Data (2)'!$G3259</f>
        <v>142460.76</v>
      </c>
      <c r="K3259" s="4">
        <f>'Main Data (2)'!$F3259*'Main Data (2)'!$G3259</f>
        <v>102342.5</v>
      </c>
      <c r="L3259" s="7" t="str">
        <f t="shared" si="50"/>
        <v>No</v>
      </c>
    </row>
    <row r="3260" spans="1:12" x14ac:dyDescent="0.25">
      <c r="A3260" s="2" t="s">
        <v>1557</v>
      </c>
      <c r="B3260" s="2" t="s">
        <v>28</v>
      </c>
      <c r="C3260" s="2" t="s">
        <v>32</v>
      </c>
      <c r="D3260" s="2">
        <v>440</v>
      </c>
      <c r="E3260" s="2">
        <v>73</v>
      </c>
      <c r="F3260" s="2">
        <v>179</v>
      </c>
      <c r="G3260" s="2">
        <v>432.53</v>
      </c>
      <c r="H3260" s="3">
        <v>45192</v>
      </c>
      <c r="I3260" s="2">
        <f>'Main Data (2)'!$D3260-'Main Data (2)'!$F3260</f>
        <v>261</v>
      </c>
      <c r="J3260" s="2">
        <f>'Main Data (2)'!$D3260*'Main Data (2)'!$G3260</f>
        <v>190313.19999999998</v>
      </c>
      <c r="K3260" s="2">
        <f>'Main Data (2)'!$F3260*'Main Data (2)'!$G3260</f>
        <v>77422.87</v>
      </c>
      <c r="L3260" s="6" t="str">
        <f t="shared" si="50"/>
        <v>No</v>
      </c>
    </row>
    <row r="3261" spans="1:12" x14ac:dyDescent="0.25">
      <c r="A3261" s="4" t="s">
        <v>1558</v>
      </c>
      <c r="B3261" s="4" t="s">
        <v>26</v>
      </c>
      <c r="C3261" s="4" t="s">
        <v>32</v>
      </c>
      <c r="D3261" s="4">
        <v>239</v>
      </c>
      <c r="E3261" s="4">
        <v>53</v>
      </c>
      <c r="F3261" s="4">
        <v>91</v>
      </c>
      <c r="G3261" s="4">
        <v>429.57</v>
      </c>
      <c r="H3261" s="5">
        <v>45140</v>
      </c>
      <c r="I3261" s="4">
        <f>'Main Data (2)'!$D3261-'Main Data (2)'!$F3261</f>
        <v>148</v>
      </c>
      <c r="J3261" s="4">
        <f>'Main Data (2)'!$D3261*'Main Data (2)'!$G3261</f>
        <v>102667.23</v>
      </c>
      <c r="K3261" s="4">
        <f>'Main Data (2)'!$F3261*'Main Data (2)'!$G3261</f>
        <v>39090.870000000003</v>
      </c>
      <c r="L3261" s="7" t="str">
        <f t="shared" si="50"/>
        <v>No</v>
      </c>
    </row>
    <row r="3262" spans="1:12" x14ac:dyDescent="0.25">
      <c r="A3262" s="2" t="s">
        <v>1570</v>
      </c>
      <c r="B3262" s="2" t="s">
        <v>26</v>
      </c>
      <c r="C3262" s="2" t="s">
        <v>32</v>
      </c>
      <c r="D3262" s="2">
        <v>210</v>
      </c>
      <c r="E3262" s="2">
        <v>43</v>
      </c>
      <c r="F3262" s="2">
        <v>67</v>
      </c>
      <c r="G3262" s="2">
        <v>49.28</v>
      </c>
      <c r="H3262" s="3">
        <v>45158</v>
      </c>
      <c r="I3262" s="2">
        <f>'Main Data (2)'!$D3262-'Main Data (2)'!$F3262</f>
        <v>143</v>
      </c>
      <c r="J3262" s="2">
        <f>'Main Data (2)'!$D3262*'Main Data (2)'!$G3262</f>
        <v>10348.800000000001</v>
      </c>
      <c r="K3262" s="2">
        <f>'Main Data (2)'!$F3262*'Main Data (2)'!$G3262</f>
        <v>3301.76</v>
      </c>
      <c r="L3262" s="6" t="str">
        <f t="shared" si="50"/>
        <v>No</v>
      </c>
    </row>
    <row r="3263" spans="1:12" x14ac:dyDescent="0.25">
      <c r="A3263" s="4" t="s">
        <v>1575</v>
      </c>
      <c r="B3263" s="4" t="s">
        <v>26</v>
      </c>
      <c r="C3263" s="4" t="s">
        <v>32</v>
      </c>
      <c r="D3263" s="4">
        <v>142</v>
      </c>
      <c r="E3263" s="4">
        <v>93</v>
      </c>
      <c r="F3263" s="4">
        <v>102</v>
      </c>
      <c r="G3263" s="4">
        <v>331.45</v>
      </c>
      <c r="H3263" s="5">
        <v>45256</v>
      </c>
      <c r="I3263" s="4">
        <f>'Main Data (2)'!$D3263-'Main Data (2)'!$F3263</f>
        <v>40</v>
      </c>
      <c r="J3263" s="4">
        <f>'Main Data (2)'!$D3263*'Main Data (2)'!$G3263</f>
        <v>47065.9</v>
      </c>
      <c r="K3263" s="4">
        <f>'Main Data (2)'!$F3263*'Main Data (2)'!$G3263</f>
        <v>33807.9</v>
      </c>
      <c r="L3263" s="7" t="str">
        <f t="shared" si="50"/>
        <v>No</v>
      </c>
    </row>
    <row r="3264" spans="1:12" x14ac:dyDescent="0.25">
      <c r="A3264" s="2" t="s">
        <v>1581</v>
      </c>
      <c r="B3264" s="2" t="s">
        <v>8</v>
      </c>
      <c r="C3264" s="2" t="s">
        <v>32</v>
      </c>
      <c r="D3264" s="2">
        <v>80</v>
      </c>
      <c r="E3264" s="2">
        <v>20</v>
      </c>
      <c r="F3264" s="2">
        <v>7</v>
      </c>
      <c r="G3264" s="2">
        <v>6.9</v>
      </c>
      <c r="H3264" s="3">
        <v>45023</v>
      </c>
      <c r="I3264" s="2">
        <f>'Main Data (2)'!$D3264-'Main Data (2)'!$F3264</f>
        <v>73</v>
      </c>
      <c r="J3264" s="2">
        <f>'Main Data (2)'!$D3264*'Main Data (2)'!$G3264</f>
        <v>552</v>
      </c>
      <c r="K3264" s="2">
        <f>'Main Data (2)'!$F3264*'Main Data (2)'!$G3264</f>
        <v>48.300000000000004</v>
      </c>
      <c r="L3264" s="6" t="str">
        <f t="shared" si="50"/>
        <v>No</v>
      </c>
    </row>
    <row r="3265" spans="1:12" x14ac:dyDescent="0.25">
      <c r="A3265" s="4" t="s">
        <v>1601</v>
      </c>
      <c r="B3265" s="4" t="s">
        <v>37</v>
      </c>
      <c r="C3265" s="4" t="s">
        <v>32</v>
      </c>
      <c r="D3265" s="4">
        <v>450</v>
      </c>
      <c r="E3265" s="4">
        <v>31</v>
      </c>
      <c r="F3265" s="4">
        <v>264</v>
      </c>
      <c r="G3265" s="4">
        <v>380.44</v>
      </c>
      <c r="H3265" s="5">
        <v>44958</v>
      </c>
      <c r="I3265" s="4">
        <f>'Main Data (2)'!$D3265-'Main Data (2)'!$F3265</f>
        <v>186</v>
      </c>
      <c r="J3265" s="4">
        <f>'Main Data (2)'!$D3265*'Main Data (2)'!$G3265</f>
        <v>171198</v>
      </c>
      <c r="K3265" s="4">
        <f>'Main Data (2)'!$F3265*'Main Data (2)'!$G3265</f>
        <v>100436.16</v>
      </c>
      <c r="L3265" s="7" t="str">
        <f t="shared" si="50"/>
        <v>No</v>
      </c>
    </row>
    <row r="3266" spans="1:12" x14ac:dyDescent="0.25">
      <c r="A3266" s="2" t="s">
        <v>1606</v>
      </c>
      <c r="B3266" s="2" t="s">
        <v>17</v>
      </c>
      <c r="C3266" s="2" t="s">
        <v>32</v>
      </c>
      <c r="D3266" s="2">
        <v>73</v>
      </c>
      <c r="E3266" s="2">
        <v>71</v>
      </c>
      <c r="F3266" s="2">
        <v>47</v>
      </c>
      <c r="G3266" s="2">
        <v>221.65</v>
      </c>
      <c r="H3266" s="3">
        <v>45291</v>
      </c>
      <c r="I3266" s="2">
        <f>'Main Data (2)'!$D3266-'Main Data (2)'!$F3266</f>
        <v>26</v>
      </c>
      <c r="J3266" s="2">
        <f>'Main Data (2)'!$D3266*'Main Data (2)'!$G3266</f>
        <v>16180.45</v>
      </c>
      <c r="K3266" s="2">
        <f>'Main Data (2)'!$F3266*'Main Data (2)'!$G3266</f>
        <v>10417.550000000001</v>
      </c>
      <c r="L3266" s="6" t="str">
        <f t="shared" ref="L3266:L3329" si="51">IF(D3266&lt;=E3266,"Yes","No")</f>
        <v>No</v>
      </c>
    </row>
    <row r="3267" spans="1:12" x14ac:dyDescent="0.25">
      <c r="A3267" s="4" t="s">
        <v>1609</v>
      </c>
      <c r="B3267" s="4" t="s">
        <v>37</v>
      </c>
      <c r="C3267" s="4" t="s">
        <v>32</v>
      </c>
      <c r="D3267" s="4">
        <v>284</v>
      </c>
      <c r="E3267" s="4">
        <v>87</v>
      </c>
      <c r="F3267" s="4">
        <v>112</v>
      </c>
      <c r="G3267" s="4">
        <v>368.24</v>
      </c>
      <c r="H3267" s="5">
        <v>45186</v>
      </c>
      <c r="I3267" s="4">
        <f>'Main Data (2)'!$D3267-'Main Data (2)'!$F3267</f>
        <v>172</v>
      </c>
      <c r="J3267" s="4">
        <f>'Main Data (2)'!$D3267*'Main Data (2)'!$G3267</f>
        <v>104580.16</v>
      </c>
      <c r="K3267" s="4">
        <f>'Main Data (2)'!$F3267*'Main Data (2)'!$G3267</f>
        <v>41242.880000000005</v>
      </c>
      <c r="L3267" s="7" t="str">
        <f t="shared" si="51"/>
        <v>No</v>
      </c>
    </row>
    <row r="3268" spans="1:12" x14ac:dyDescent="0.25">
      <c r="A3268" s="2" t="s">
        <v>1613</v>
      </c>
      <c r="B3268" s="2" t="s">
        <v>21</v>
      </c>
      <c r="C3268" s="2" t="s">
        <v>32</v>
      </c>
      <c r="D3268" s="2">
        <v>457</v>
      </c>
      <c r="E3268" s="2">
        <v>69</v>
      </c>
      <c r="F3268" s="2">
        <v>296</v>
      </c>
      <c r="G3268" s="2">
        <v>258.31</v>
      </c>
      <c r="H3268" s="3">
        <v>45073</v>
      </c>
      <c r="I3268" s="2">
        <f>'Main Data (2)'!$D3268-'Main Data (2)'!$F3268</f>
        <v>161</v>
      </c>
      <c r="J3268" s="2">
        <f>'Main Data (2)'!$D3268*'Main Data (2)'!$G3268</f>
        <v>118047.67</v>
      </c>
      <c r="K3268" s="2">
        <f>'Main Data (2)'!$F3268*'Main Data (2)'!$G3268</f>
        <v>76459.759999999995</v>
      </c>
      <c r="L3268" s="6" t="str">
        <f t="shared" si="51"/>
        <v>No</v>
      </c>
    </row>
    <row r="3269" spans="1:12" x14ac:dyDescent="0.25">
      <c r="A3269" s="4" t="s">
        <v>1614</v>
      </c>
      <c r="B3269" s="4" t="s">
        <v>8</v>
      </c>
      <c r="C3269" s="4" t="s">
        <v>32</v>
      </c>
      <c r="D3269" s="4">
        <v>398</v>
      </c>
      <c r="E3269" s="4">
        <v>35</v>
      </c>
      <c r="F3269" s="4">
        <v>173</v>
      </c>
      <c r="G3269" s="4">
        <v>449.64</v>
      </c>
      <c r="H3269" s="5">
        <v>45226</v>
      </c>
      <c r="I3269" s="4">
        <f>'Main Data (2)'!$D3269-'Main Data (2)'!$F3269</f>
        <v>225</v>
      </c>
      <c r="J3269" s="4">
        <f>'Main Data (2)'!$D3269*'Main Data (2)'!$G3269</f>
        <v>178956.72</v>
      </c>
      <c r="K3269" s="4">
        <f>'Main Data (2)'!$F3269*'Main Data (2)'!$G3269</f>
        <v>77787.72</v>
      </c>
      <c r="L3269" s="7" t="str">
        <f t="shared" si="51"/>
        <v>No</v>
      </c>
    </row>
    <row r="3270" spans="1:12" x14ac:dyDescent="0.25">
      <c r="A3270" s="2" t="s">
        <v>1616</v>
      </c>
      <c r="B3270" s="2" t="s">
        <v>28</v>
      </c>
      <c r="C3270" s="2" t="s">
        <v>32</v>
      </c>
      <c r="D3270" s="2">
        <v>296</v>
      </c>
      <c r="E3270" s="2">
        <v>91</v>
      </c>
      <c r="F3270" s="2">
        <v>218</v>
      </c>
      <c r="G3270" s="2">
        <v>421.71</v>
      </c>
      <c r="H3270" s="3">
        <v>45221</v>
      </c>
      <c r="I3270" s="2">
        <f>'Main Data (2)'!$D3270-'Main Data (2)'!$F3270</f>
        <v>78</v>
      </c>
      <c r="J3270" s="2">
        <f>'Main Data (2)'!$D3270*'Main Data (2)'!$G3270</f>
        <v>124826.15999999999</v>
      </c>
      <c r="K3270" s="2">
        <f>'Main Data (2)'!$F3270*'Main Data (2)'!$G3270</f>
        <v>91932.78</v>
      </c>
      <c r="L3270" s="6" t="str">
        <f t="shared" si="51"/>
        <v>No</v>
      </c>
    </row>
    <row r="3271" spans="1:12" x14ac:dyDescent="0.25">
      <c r="A3271" s="4" t="s">
        <v>1623</v>
      </c>
      <c r="B3271" s="4" t="s">
        <v>37</v>
      </c>
      <c r="C3271" s="4" t="s">
        <v>32</v>
      </c>
      <c r="D3271" s="4">
        <v>541</v>
      </c>
      <c r="E3271" s="4">
        <v>23</v>
      </c>
      <c r="F3271" s="4">
        <v>288</v>
      </c>
      <c r="G3271" s="4">
        <v>110.52</v>
      </c>
      <c r="H3271" s="5">
        <v>45155</v>
      </c>
      <c r="I3271" s="4">
        <f>'Main Data (2)'!$D3271-'Main Data (2)'!$F3271</f>
        <v>253</v>
      </c>
      <c r="J3271" s="4">
        <f>'Main Data (2)'!$D3271*'Main Data (2)'!$G3271</f>
        <v>59791.32</v>
      </c>
      <c r="K3271" s="4">
        <f>'Main Data (2)'!$F3271*'Main Data (2)'!$G3271</f>
        <v>31829.759999999998</v>
      </c>
      <c r="L3271" s="7" t="str">
        <f t="shared" si="51"/>
        <v>No</v>
      </c>
    </row>
    <row r="3272" spans="1:12" x14ac:dyDescent="0.25">
      <c r="A3272" s="2" t="s">
        <v>1628</v>
      </c>
      <c r="B3272" s="2" t="s">
        <v>35</v>
      </c>
      <c r="C3272" s="2" t="s">
        <v>32</v>
      </c>
      <c r="D3272" s="2">
        <v>273</v>
      </c>
      <c r="E3272" s="2">
        <v>44</v>
      </c>
      <c r="F3272" s="2">
        <v>106</v>
      </c>
      <c r="G3272" s="2">
        <v>70.38</v>
      </c>
      <c r="H3272" s="3">
        <v>45236</v>
      </c>
      <c r="I3272" s="2">
        <f>'Main Data (2)'!$D3272-'Main Data (2)'!$F3272</f>
        <v>167</v>
      </c>
      <c r="J3272" s="2">
        <f>'Main Data (2)'!$D3272*'Main Data (2)'!$G3272</f>
        <v>19213.739999999998</v>
      </c>
      <c r="K3272" s="2">
        <f>'Main Data (2)'!$F3272*'Main Data (2)'!$G3272</f>
        <v>7460.28</v>
      </c>
      <c r="L3272" s="6" t="str">
        <f t="shared" si="51"/>
        <v>No</v>
      </c>
    </row>
    <row r="3273" spans="1:12" x14ac:dyDescent="0.25">
      <c r="A3273" s="4" t="s">
        <v>1637</v>
      </c>
      <c r="B3273" s="4" t="s">
        <v>26</v>
      </c>
      <c r="C3273" s="4" t="s">
        <v>32</v>
      </c>
      <c r="D3273" s="4">
        <v>189</v>
      </c>
      <c r="E3273" s="4">
        <v>55</v>
      </c>
      <c r="F3273" s="4">
        <v>45</v>
      </c>
      <c r="G3273" s="4">
        <v>105.3</v>
      </c>
      <c r="H3273" s="5">
        <v>45278</v>
      </c>
      <c r="I3273" s="4">
        <f>'Main Data (2)'!$D3273-'Main Data (2)'!$F3273</f>
        <v>144</v>
      </c>
      <c r="J3273" s="4">
        <f>'Main Data (2)'!$D3273*'Main Data (2)'!$G3273</f>
        <v>19901.7</v>
      </c>
      <c r="K3273" s="4">
        <f>'Main Data (2)'!$F3273*'Main Data (2)'!$G3273</f>
        <v>4738.5</v>
      </c>
      <c r="L3273" s="7" t="str">
        <f t="shared" si="51"/>
        <v>No</v>
      </c>
    </row>
    <row r="3274" spans="1:12" x14ac:dyDescent="0.25">
      <c r="A3274" s="2" t="s">
        <v>1640</v>
      </c>
      <c r="B3274" s="2" t="s">
        <v>37</v>
      </c>
      <c r="C3274" s="2" t="s">
        <v>32</v>
      </c>
      <c r="D3274" s="2">
        <v>475</v>
      </c>
      <c r="E3274" s="2">
        <v>48</v>
      </c>
      <c r="F3274" s="2">
        <v>270</v>
      </c>
      <c r="G3274" s="2">
        <v>385.45</v>
      </c>
      <c r="H3274" s="3">
        <v>45148</v>
      </c>
      <c r="I3274" s="2">
        <f>'Main Data (2)'!$D3274-'Main Data (2)'!$F3274</f>
        <v>205</v>
      </c>
      <c r="J3274" s="2">
        <f>'Main Data (2)'!$D3274*'Main Data (2)'!$G3274</f>
        <v>183088.75</v>
      </c>
      <c r="K3274" s="2">
        <f>'Main Data (2)'!$F3274*'Main Data (2)'!$G3274</f>
        <v>104071.5</v>
      </c>
      <c r="L3274" s="6" t="str">
        <f t="shared" si="51"/>
        <v>No</v>
      </c>
    </row>
    <row r="3275" spans="1:12" x14ac:dyDescent="0.25">
      <c r="A3275" s="4" t="s">
        <v>1642</v>
      </c>
      <c r="B3275" s="4" t="s">
        <v>37</v>
      </c>
      <c r="C3275" s="4" t="s">
        <v>32</v>
      </c>
      <c r="D3275" s="4">
        <v>255</v>
      </c>
      <c r="E3275" s="4">
        <v>82</v>
      </c>
      <c r="F3275" s="4">
        <v>5</v>
      </c>
      <c r="G3275" s="4">
        <v>32.840000000000003</v>
      </c>
      <c r="H3275" s="5">
        <v>45152</v>
      </c>
      <c r="I3275" s="4">
        <f>'Main Data (2)'!$D3275-'Main Data (2)'!$F3275</f>
        <v>250</v>
      </c>
      <c r="J3275" s="4">
        <f>'Main Data (2)'!$D3275*'Main Data (2)'!$G3275</f>
        <v>8374.2000000000007</v>
      </c>
      <c r="K3275" s="4">
        <f>'Main Data (2)'!$F3275*'Main Data (2)'!$G3275</f>
        <v>164.20000000000002</v>
      </c>
      <c r="L3275" s="7" t="str">
        <f t="shared" si="51"/>
        <v>No</v>
      </c>
    </row>
    <row r="3276" spans="1:12" x14ac:dyDescent="0.25">
      <c r="A3276" s="2" t="s">
        <v>1643</v>
      </c>
      <c r="B3276" s="2" t="s">
        <v>12</v>
      </c>
      <c r="C3276" s="2" t="s">
        <v>32</v>
      </c>
      <c r="D3276" s="2">
        <v>238</v>
      </c>
      <c r="E3276" s="2">
        <v>28</v>
      </c>
      <c r="F3276" s="2">
        <v>81</v>
      </c>
      <c r="G3276" s="2">
        <v>81.96</v>
      </c>
      <c r="H3276" s="3">
        <v>45133</v>
      </c>
      <c r="I3276" s="2">
        <f>'Main Data (2)'!$D3276-'Main Data (2)'!$F3276</f>
        <v>157</v>
      </c>
      <c r="J3276" s="2">
        <f>'Main Data (2)'!$D3276*'Main Data (2)'!$G3276</f>
        <v>19506.48</v>
      </c>
      <c r="K3276" s="2">
        <f>'Main Data (2)'!$F3276*'Main Data (2)'!$G3276</f>
        <v>6638.7599999999993</v>
      </c>
      <c r="L3276" s="6" t="str">
        <f t="shared" si="51"/>
        <v>No</v>
      </c>
    </row>
    <row r="3277" spans="1:12" x14ac:dyDescent="0.25">
      <c r="A3277" s="4" t="s">
        <v>1646</v>
      </c>
      <c r="B3277" s="4" t="s">
        <v>12</v>
      </c>
      <c r="C3277" s="4" t="s">
        <v>32</v>
      </c>
      <c r="D3277" s="4">
        <v>306</v>
      </c>
      <c r="E3277" s="4">
        <v>92</v>
      </c>
      <c r="F3277" s="4">
        <v>55</v>
      </c>
      <c r="G3277" s="4">
        <v>328.19</v>
      </c>
      <c r="H3277" s="5">
        <v>44941</v>
      </c>
      <c r="I3277" s="4">
        <f>'Main Data (2)'!$D3277-'Main Data (2)'!$F3277</f>
        <v>251</v>
      </c>
      <c r="J3277" s="4">
        <f>'Main Data (2)'!$D3277*'Main Data (2)'!$G3277</f>
        <v>100426.14</v>
      </c>
      <c r="K3277" s="4">
        <f>'Main Data (2)'!$F3277*'Main Data (2)'!$G3277</f>
        <v>18050.45</v>
      </c>
      <c r="L3277" s="7" t="str">
        <f t="shared" si="51"/>
        <v>No</v>
      </c>
    </row>
    <row r="3278" spans="1:12" x14ac:dyDescent="0.25">
      <c r="A3278" s="2" t="s">
        <v>1647</v>
      </c>
      <c r="B3278" s="2" t="s">
        <v>12</v>
      </c>
      <c r="C3278" s="2" t="s">
        <v>32</v>
      </c>
      <c r="D3278" s="2">
        <v>492</v>
      </c>
      <c r="E3278" s="2">
        <v>22</v>
      </c>
      <c r="F3278" s="2">
        <v>227</v>
      </c>
      <c r="G3278" s="2">
        <v>421.59</v>
      </c>
      <c r="H3278" s="3">
        <v>45133</v>
      </c>
      <c r="I3278" s="2">
        <f>'Main Data (2)'!$D3278-'Main Data (2)'!$F3278</f>
        <v>265</v>
      </c>
      <c r="J3278" s="2">
        <f>'Main Data (2)'!$D3278*'Main Data (2)'!$G3278</f>
        <v>207422.28</v>
      </c>
      <c r="K3278" s="2">
        <f>'Main Data (2)'!$F3278*'Main Data (2)'!$G3278</f>
        <v>95700.93</v>
      </c>
      <c r="L3278" s="6" t="str">
        <f t="shared" si="51"/>
        <v>No</v>
      </c>
    </row>
    <row r="3279" spans="1:12" x14ac:dyDescent="0.25">
      <c r="A3279" s="4" t="s">
        <v>1648</v>
      </c>
      <c r="B3279" s="4" t="s">
        <v>26</v>
      </c>
      <c r="C3279" s="4" t="s">
        <v>32</v>
      </c>
      <c r="D3279" s="4">
        <v>279</v>
      </c>
      <c r="E3279" s="4">
        <v>43</v>
      </c>
      <c r="F3279" s="4">
        <v>152</v>
      </c>
      <c r="G3279" s="4">
        <v>302.17</v>
      </c>
      <c r="H3279" s="5">
        <v>45145</v>
      </c>
      <c r="I3279" s="4">
        <f>'Main Data (2)'!$D3279-'Main Data (2)'!$F3279</f>
        <v>127</v>
      </c>
      <c r="J3279" s="4">
        <f>'Main Data (2)'!$D3279*'Main Data (2)'!$G3279</f>
        <v>84305.430000000008</v>
      </c>
      <c r="K3279" s="4">
        <f>'Main Data (2)'!$F3279*'Main Data (2)'!$G3279</f>
        <v>45929.840000000004</v>
      </c>
      <c r="L3279" s="7" t="str">
        <f t="shared" si="51"/>
        <v>No</v>
      </c>
    </row>
    <row r="3280" spans="1:12" x14ac:dyDescent="0.25">
      <c r="A3280" s="2" t="s">
        <v>1652</v>
      </c>
      <c r="B3280" s="2" t="s">
        <v>26</v>
      </c>
      <c r="C3280" s="2" t="s">
        <v>32</v>
      </c>
      <c r="D3280" s="2">
        <v>396</v>
      </c>
      <c r="E3280" s="2">
        <v>23</v>
      </c>
      <c r="F3280" s="2">
        <v>242</v>
      </c>
      <c r="G3280" s="2">
        <v>48.56</v>
      </c>
      <c r="H3280" s="3">
        <v>45185</v>
      </c>
      <c r="I3280" s="2">
        <f>'Main Data (2)'!$D3280-'Main Data (2)'!$F3280</f>
        <v>154</v>
      </c>
      <c r="J3280" s="2">
        <f>'Main Data (2)'!$D3280*'Main Data (2)'!$G3280</f>
        <v>19229.760000000002</v>
      </c>
      <c r="K3280" s="2">
        <f>'Main Data (2)'!$F3280*'Main Data (2)'!$G3280</f>
        <v>11751.52</v>
      </c>
      <c r="L3280" s="6" t="str">
        <f t="shared" si="51"/>
        <v>No</v>
      </c>
    </row>
    <row r="3281" spans="1:12" x14ac:dyDescent="0.25">
      <c r="A3281" s="4" t="s">
        <v>1658</v>
      </c>
      <c r="B3281" s="4" t="s">
        <v>26</v>
      </c>
      <c r="C3281" s="4" t="s">
        <v>32</v>
      </c>
      <c r="D3281" s="4">
        <v>452</v>
      </c>
      <c r="E3281" s="4">
        <v>44</v>
      </c>
      <c r="F3281" s="4">
        <v>222</v>
      </c>
      <c r="G3281" s="4">
        <v>130.05000000000001</v>
      </c>
      <c r="H3281" s="5">
        <v>45111</v>
      </c>
      <c r="I3281" s="4">
        <f>'Main Data (2)'!$D3281-'Main Data (2)'!$F3281</f>
        <v>230</v>
      </c>
      <c r="J3281" s="4">
        <f>'Main Data (2)'!$D3281*'Main Data (2)'!$G3281</f>
        <v>58782.600000000006</v>
      </c>
      <c r="K3281" s="4">
        <f>'Main Data (2)'!$F3281*'Main Data (2)'!$G3281</f>
        <v>28871.100000000002</v>
      </c>
      <c r="L3281" s="7" t="str">
        <f t="shared" si="51"/>
        <v>No</v>
      </c>
    </row>
    <row r="3282" spans="1:12" x14ac:dyDescent="0.25">
      <c r="A3282" s="2" t="s">
        <v>1660</v>
      </c>
      <c r="B3282" s="2" t="s">
        <v>17</v>
      </c>
      <c r="C3282" s="2" t="s">
        <v>32</v>
      </c>
      <c r="D3282" s="2">
        <v>423</v>
      </c>
      <c r="E3282" s="2">
        <v>86</v>
      </c>
      <c r="F3282" s="2">
        <v>236</v>
      </c>
      <c r="G3282" s="2">
        <v>486.79</v>
      </c>
      <c r="H3282" s="3">
        <v>45097</v>
      </c>
      <c r="I3282" s="2">
        <f>'Main Data (2)'!$D3282-'Main Data (2)'!$F3282</f>
        <v>187</v>
      </c>
      <c r="J3282" s="2">
        <f>'Main Data (2)'!$D3282*'Main Data (2)'!$G3282</f>
        <v>205912.17</v>
      </c>
      <c r="K3282" s="2">
        <f>'Main Data (2)'!$F3282*'Main Data (2)'!$G3282</f>
        <v>114882.44</v>
      </c>
      <c r="L3282" s="6" t="str">
        <f t="shared" si="51"/>
        <v>No</v>
      </c>
    </row>
    <row r="3283" spans="1:12" x14ac:dyDescent="0.25">
      <c r="A3283" s="4" t="s">
        <v>1662</v>
      </c>
      <c r="B3283" s="4" t="s">
        <v>8</v>
      </c>
      <c r="C3283" s="4" t="s">
        <v>32</v>
      </c>
      <c r="D3283" s="4">
        <v>181</v>
      </c>
      <c r="E3283" s="4">
        <v>84</v>
      </c>
      <c r="F3283" s="4">
        <v>100</v>
      </c>
      <c r="G3283" s="4">
        <v>282.62</v>
      </c>
      <c r="H3283" s="5">
        <v>45088</v>
      </c>
      <c r="I3283" s="4">
        <f>'Main Data (2)'!$D3283-'Main Data (2)'!$F3283</f>
        <v>81</v>
      </c>
      <c r="J3283" s="4">
        <f>'Main Data (2)'!$D3283*'Main Data (2)'!$G3283</f>
        <v>51154.22</v>
      </c>
      <c r="K3283" s="4">
        <f>'Main Data (2)'!$F3283*'Main Data (2)'!$G3283</f>
        <v>28262</v>
      </c>
      <c r="L3283" s="7" t="str">
        <f t="shared" si="51"/>
        <v>No</v>
      </c>
    </row>
    <row r="3284" spans="1:12" x14ac:dyDescent="0.25">
      <c r="A3284" s="2" t="s">
        <v>1663</v>
      </c>
      <c r="B3284" s="2" t="s">
        <v>26</v>
      </c>
      <c r="C3284" s="2" t="s">
        <v>32</v>
      </c>
      <c r="D3284" s="2">
        <v>319</v>
      </c>
      <c r="E3284" s="2">
        <v>61</v>
      </c>
      <c r="F3284" s="2">
        <v>138</v>
      </c>
      <c r="G3284" s="2">
        <v>32.39</v>
      </c>
      <c r="H3284" s="3">
        <v>45147</v>
      </c>
      <c r="I3284" s="2">
        <f>'Main Data (2)'!$D3284-'Main Data (2)'!$F3284</f>
        <v>181</v>
      </c>
      <c r="J3284" s="2">
        <f>'Main Data (2)'!$D3284*'Main Data (2)'!$G3284</f>
        <v>10332.41</v>
      </c>
      <c r="K3284" s="2">
        <f>'Main Data (2)'!$F3284*'Main Data (2)'!$G3284</f>
        <v>4469.82</v>
      </c>
      <c r="L3284" s="6" t="str">
        <f t="shared" si="51"/>
        <v>No</v>
      </c>
    </row>
    <row r="3285" spans="1:12" x14ac:dyDescent="0.25">
      <c r="A3285" s="4" t="s">
        <v>1676</v>
      </c>
      <c r="B3285" s="4" t="s">
        <v>14</v>
      </c>
      <c r="C3285" s="4" t="s">
        <v>32</v>
      </c>
      <c r="D3285" s="4">
        <v>193</v>
      </c>
      <c r="E3285" s="4">
        <v>31</v>
      </c>
      <c r="F3285" s="4">
        <v>36</v>
      </c>
      <c r="G3285" s="4">
        <v>432.97</v>
      </c>
      <c r="H3285" s="5">
        <v>45175</v>
      </c>
      <c r="I3285" s="4">
        <f>'Main Data (2)'!$D3285-'Main Data (2)'!$F3285</f>
        <v>157</v>
      </c>
      <c r="J3285" s="4">
        <f>'Main Data (2)'!$D3285*'Main Data (2)'!$G3285</f>
        <v>83563.210000000006</v>
      </c>
      <c r="K3285" s="4">
        <f>'Main Data (2)'!$F3285*'Main Data (2)'!$G3285</f>
        <v>15586.920000000002</v>
      </c>
      <c r="L3285" s="7" t="str">
        <f t="shared" si="51"/>
        <v>No</v>
      </c>
    </row>
    <row r="3286" spans="1:12" x14ac:dyDescent="0.25">
      <c r="A3286" s="2" t="s">
        <v>1678</v>
      </c>
      <c r="B3286" s="2" t="s">
        <v>14</v>
      </c>
      <c r="C3286" s="2" t="s">
        <v>32</v>
      </c>
      <c r="D3286" s="2">
        <v>482</v>
      </c>
      <c r="E3286" s="2">
        <v>98</v>
      </c>
      <c r="F3286" s="2">
        <v>288</v>
      </c>
      <c r="G3286" s="2">
        <v>90.55</v>
      </c>
      <c r="H3286" s="3">
        <v>45192</v>
      </c>
      <c r="I3286" s="2">
        <f>'Main Data (2)'!$D3286-'Main Data (2)'!$F3286</f>
        <v>194</v>
      </c>
      <c r="J3286" s="2">
        <f>'Main Data (2)'!$D3286*'Main Data (2)'!$G3286</f>
        <v>43645.1</v>
      </c>
      <c r="K3286" s="2">
        <f>'Main Data (2)'!$F3286*'Main Data (2)'!$G3286</f>
        <v>26078.399999999998</v>
      </c>
      <c r="L3286" s="6" t="str">
        <f t="shared" si="51"/>
        <v>No</v>
      </c>
    </row>
    <row r="3287" spans="1:12" x14ac:dyDescent="0.25">
      <c r="A3287" s="4" t="s">
        <v>1680</v>
      </c>
      <c r="B3287" s="4" t="s">
        <v>35</v>
      </c>
      <c r="C3287" s="4" t="s">
        <v>32</v>
      </c>
      <c r="D3287" s="4">
        <v>333</v>
      </c>
      <c r="E3287" s="4">
        <v>29</v>
      </c>
      <c r="F3287" s="4">
        <v>140</v>
      </c>
      <c r="G3287" s="4">
        <v>281.08</v>
      </c>
      <c r="H3287" s="5">
        <v>44989</v>
      </c>
      <c r="I3287" s="4">
        <f>'Main Data (2)'!$D3287-'Main Data (2)'!$F3287</f>
        <v>193</v>
      </c>
      <c r="J3287" s="4">
        <f>'Main Data (2)'!$D3287*'Main Data (2)'!$G3287</f>
        <v>93599.64</v>
      </c>
      <c r="K3287" s="4">
        <f>'Main Data (2)'!$F3287*'Main Data (2)'!$G3287</f>
        <v>39351.199999999997</v>
      </c>
      <c r="L3287" s="7" t="str">
        <f t="shared" si="51"/>
        <v>No</v>
      </c>
    </row>
    <row r="3288" spans="1:12" x14ac:dyDescent="0.25">
      <c r="A3288" s="2" t="s">
        <v>1681</v>
      </c>
      <c r="B3288" s="2" t="s">
        <v>26</v>
      </c>
      <c r="C3288" s="2" t="s">
        <v>32</v>
      </c>
      <c r="D3288" s="2">
        <v>211</v>
      </c>
      <c r="E3288" s="2">
        <v>23</v>
      </c>
      <c r="F3288" s="2">
        <v>133</v>
      </c>
      <c r="G3288" s="2">
        <v>93.37</v>
      </c>
      <c r="H3288" s="3">
        <v>45255</v>
      </c>
      <c r="I3288" s="2">
        <f>'Main Data (2)'!$D3288-'Main Data (2)'!$F3288</f>
        <v>78</v>
      </c>
      <c r="J3288" s="2">
        <f>'Main Data (2)'!$D3288*'Main Data (2)'!$G3288</f>
        <v>19701.07</v>
      </c>
      <c r="K3288" s="2">
        <f>'Main Data (2)'!$F3288*'Main Data (2)'!$G3288</f>
        <v>12418.210000000001</v>
      </c>
      <c r="L3288" s="6" t="str">
        <f t="shared" si="51"/>
        <v>No</v>
      </c>
    </row>
    <row r="3289" spans="1:12" x14ac:dyDescent="0.25">
      <c r="A3289" s="4" t="s">
        <v>1694</v>
      </c>
      <c r="B3289" s="4" t="s">
        <v>17</v>
      </c>
      <c r="C3289" s="4" t="s">
        <v>32</v>
      </c>
      <c r="D3289" s="4">
        <v>106</v>
      </c>
      <c r="E3289" s="4">
        <v>33</v>
      </c>
      <c r="F3289" s="4">
        <v>84</v>
      </c>
      <c r="G3289" s="4">
        <v>14.4</v>
      </c>
      <c r="H3289" s="5">
        <v>45127</v>
      </c>
      <c r="I3289" s="4">
        <f>'Main Data (2)'!$D3289-'Main Data (2)'!$F3289</f>
        <v>22</v>
      </c>
      <c r="J3289" s="4">
        <f>'Main Data (2)'!$D3289*'Main Data (2)'!$G3289</f>
        <v>1526.4</v>
      </c>
      <c r="K3289" s="4">
        <f>'Main Data (2)'!$F3289*'Main Data (2)'!$G3289</f>
        <v>1209.6000000000001</v>
      </c>
      <c r="L3289" s="7" t="str">
        <f t="shared" si="51"/>
        <v>No</v>
      </c>
    </row>
    <row r="3290" spans="1:12" x14ac:dyDescent="0.25">
      <c r="A3290" s="2" t="s">
        <v>1701</v>
      </c>
      <c r="B3290" s="2" t="s">
        <v>14</v>
      </c>
      <c r="C3290" s="2" t="s">
        <v>32</v>
      </c>
      <c r="D3290" s="2">
        <v>254</v>
      </c>
      <c r="E3290" s="2">
        <v>91</v>
      </c>
      <c r="F3290" s="2">
        <v>252</v>
      </c>
      <c r="G3290" s="2">
        <v>242.97</v>
      </c>
      <c r="H3290" s="3">
        <v>44991</v>
      </c>
      <c r="I3290" s="2">
        <f>'Main Data (2)'!$D3290-'Main Data (2)'!$F3290</f>
        <v>2</v>
      </c>
      <c r="J3290" s="2">
        <f>'Main Data (2)'!$D3290*'Main Data (2)'!$G3290</f>
        <v>61714.38</v>
      </c>
      <c r="K3290" s="2">
        <f>'Main Data (2)'!$F3290*'Main Data (2)'!$G3290</f>
        <v>61228.44</v>
      </c>
      <c r="L3290" s="6" t="str">
        <f t="shared" si="51"/>
        <v>No</v>
      </c>
    </row>
    <row r="3291" spans="1:12" x14ac:dyDescent="0.25">
      <c r="A3291" s="4" t="s">
        <v>1704</v>
      </c>
      <c r="B3291" s="4" t="s">
        <v>17</v>
      </c>
      <c r="C3291" s="4" t="s">
        <v>32</v>
      </c>
      <c r="D3291" s="4">
        <v>283</v>
      </c>
      <c r="E3291" s="4">
        <v>52</v>
      </c>
      <c r="F3291" s="4">
        <v>19</v>
      </c>
      <c r="G3291" s="4">
        <v>260.92</v>
      </c>
      <c r="H3291" s="5">
        <v>45106</v>
      </c>
      <c r="I3291" s="4">
        <f>'Main Data (2)'!$D3291-'Main Data (2)'!$F3291</f>
        <v>264</v>
      </c>
      <c r="J3291" s="4">
        <f>'Main Data (2)'!$D3291*'Main Data (2)'!$G3291</f>
        <v>73840.36</v>
      </c>
      <c r="K3291" s="4">
        <f>'Main Data (2)'!$F3291*'Main Data (2)'!$G3291</f>
        <v>4957.4800000000005</v>
      </c>
      <c r="L3291" s="7" t="str">
        <f t="shared" si="51"/>
        <v>No</v>
      </c>
    </row>
    <row r="3292" spans="1:12" x14ac:dyDescent="0.25">
      <c r="A3292" s="2" t="s">
        <v>1714</v>
      </c>
      <c r="B3292" s="2" t="s">
        <v>21</v>
      </c>
      <c r="C3292" s="2" t="s">
        <v>32</v>
      </c>
      <c r="D3292" s="2">
        <v>100</v>
      </c>
      <c r="E3292" s="2">
        <v>44</v>
      </c>
      <c r="F3292" s="2">
        <v>86</v>
      </c>
      <c r="G3292" s="2">
        <v>302.79000000000002</v>
      </c>
      <c r="H3292" s="3">
        <v>45205</v>
      </c>
      <c r="I3292" s="2">
        <f>'Main Data (2)'!$D3292-'Main Data (2)'!$F3292</f>
        <v>14</v>
      </c>
      <c r="J3292" s="2">
        <f>'Main Data (2)'!$D3292*'Main Data (2)'!$G3292</f>
        <v>30279.000000000004</v>
      </c>
      <c r="K3292" s="2">
        <f>'Main Data (2)'!$F3292*'Main Data (2)'!$G3292</f>
        <v>26039.940000000002</v>
      </c>
      <c r="L3292" s="6" t="str">
        <f t="shared" si="51"/>
        <v>No</v>
      </c>
    </row>
    <row r="3293" spans="1:12" x14ac:dyDescent="0.25">
      <c r="A3293" s="4" t="s">
        <v>1717</v>
      </c>
      <c r="B3293" s="4" t="s">
        <v>21</v>
      </c>
      <c r="C3293" s="4" t="s">
        <v>32</v>
      </c>
      <c r="D3293" s="4">
        <v>218</v>
      </c>
      <c r="E3293" s="4">
        <v>54</v>
      </c>
      <c r="F3293" s="4">
        <v>203</v>
      </c>
      <c r="G3293" s="4">
        <v>256.44</v>
      </c>
      <c r="H3293" s="5">
        <v>45019</v>
      </c>
      <c r="I3293" s="4">
        <f>'Main Data (2)'!$D3293-'Main Data (2)'!$F3293</f>
        <v>15</v>
      </c>
      <c r="J3293" s="4">
        <f>'Main Data (2)'!$D3293*'Main Data (2)'!$G3293</f>
        <v>55903.92</v>
      </c>
      <c r="K3293" s="4">
        <f>'Main Data (2)'!$F3293*'Main Data (2)'!$G3293</f>
        <v>52057.32</v>
      </c>
      <c r="L3293" s="7" t="str">
        <f t="shared" si="51"/>
        <v>No</v>
      </c>
    </row>
    <row r="3294" spans="1:12" x14ac:dyDescent="0.25">
      <c r="A3294" s="2" t="s">
        <v>1718</v>
      </c>
      <c r="B3294" s="2" t="s">
        <v>28</v>
      </c>
      <c r="C3294" s="2" t="s">
        <v>32</v>
      </c>
      <c r="D3294" s="2">
        <v>592</v>
      </c>
      <c r="E3294" s="2">
        <v>37</v>
      </c>
      <c r="F3294" s="2">
        <v>293</v>
      </c>
      <c r="G3294" s="2">
        <v>386.61</v>
      </c>
      <c r="H3294" s="3">
        <v>44990</v>
      </c>
      <c r="I3294" s="2">
        <f>'Main Data (2)'!$D3294-'Main Data (2)'!$F3294</f>
        <v>299</v>
      </c>
      <c r="J3294" s="2">
        <f>'Main Data (2)'!$D3294*'Main Data (2)'!$G3294</f>
        <v>228873.12</v>
      </c>
      <c r="K3294" s="2">
        <f>'Main Data (2)'!$F3294*'Main Data (2)'!$G3294</f>
        <v>113276.73000000001</v>
      </c>
      <c r="L3294" s="6" t="str">
        <f t="shared" si="51"/>
        <v>No</v>
      </c>
    </row>
    <row r="3295" spans="1:12" x14ac:dyDescent="0.25">
      <c r="A3295" s="4" t="s">
        <v>1720</v>
      </c>
      <c r="B3295" s="4" t="s">
        <v>48</v>
      </c>
      <c r="C3295" s="4" t="s">
        <v>32</v>
      </c>
      <c r="D3295" s="4">
        <v>365</v>
      </c>
      <c r="E3295" s="4">
        <v>30</v>
      </c>
      <c r="F3295" s="4">
        <v>297</v>
      </c>
      <c r="G3295" s="4">
        <v>29.4</v>
      </c>
      <c r="H3295" s="5">
        <v>45072</v>
      </c>
      <c r="I3295" s="4">
        <f>'Main Data (2)'!$D3295-'Main Data (2)'!$F3295</f>
        <v>68</v>
      </c>
      <c r="J3295" s="4">
        <f>'Main Data (2)'!$D3295*'Main Data (2)'!$G3295</f>
        <v>10731</v>
      </c>
      <c r="K3295" s="4">
        <f>'Main Data (2)'!$F3295*'Main Data (2)'!$G3295</f>
        <v>8731.7999999999993</v>
      </c>
      <c r="L3295" s="7" t="str">
        <f t="shared" si="51"/>
        <v>No</v>
      </c>
    </row>
    <row r="3296" spans="1:12" x14ac:dyDescent="0.25">
      <c r="A3296" s="2" t="s">
        <v>1724</v>
      </c>
      <c r="B3296" s="2" t="s">
        <v>21</v>
      </c>
      <c r="C3296" s="2" t="s">
        <v>32</v>
      </c>
      <c r="D3296" s="2">
        <v>121</v>
      </c>
      <c r="E3296" s="2">
        <v>87</v>
      </c>
      <c r="F3296" s="2">
        <v>27</v>
      </c>
      <c r="G3296" s="2">
        <v>360.04</v>
      </c>
      <c r="H3296" s="3">
        <v>45238</v>
      </c>
      <c r="I3296" s="2">
        <f>'Main Data (2)'!$D3296-'Main Data (2)'!$F3296</f>
        <v>94</v>
      </c>
      <c r="J3296" s="2">
        <f>'Main Data (2)'!$D3296*'Main Data (2)'!$G3296</f>
        <v>43564.840000000004</v>
      </c>
      <c r="K3296" s="2">
        <f>'Main Data (2)'!$F3296*'Main Data (2)'!$G3296</f>
        <v>9721.08</v>
      </c>
      <c r="L3296" s="6" t="str">
        <f t="shared" si="51"/>
        <v>No</v>
      </c>
    </row>
    <row r="3297" spans="1:12" x14ac:dyDescent="0.25">
      <c r="A3297" s="4" t="s">
        <v>1732</v>
      </c>
      <c r="B3297" s="4" t="s">
        <v>12</v>
      </c>
      <c r="C3297" s="4" t="s">
        <v>32</v>
      </c>
      <c r="D3297" s="4">
        <v>467</v>
      </c>
      <c r="E3297" s="4">
        <v>34</v>
      </c>
      <c r="F3297" s="4">
        <v>243</v>
      </c>
      <c r="G3297" s="4">
        <v>322.73</v>
      </c>
      <c r="H3297" s="5">
        <v>45114</v>
      </c>
      <c r="I3297" s="4">
        <f>'Main Data (2)'!$D3297-'Main Data (2)'!$F3297</f>
        <v>224</v>
      </c>
      <c r="J3297" s="4">
        <f>'Main Data (2)'!$D3297*'Main Data (2)'!$G3297</f>
        <v>150714.91</v>
      </c>
      <c r="K3297" s="4">
        <f>'Main Data (2)'!$F3297*'Main Data (2)'!$G3297</f>
        <v>78423.39</v>
      </c>
      <c r="L3297" s="7" t="str">
        <f t="shared" si="51"/>
        <v>No</v>
      </c>
    </row>
    <row r="3298" spans="1:12" x14ac:dyDescent="0.25">
      <c r="A3298" s="2" t="s">
        <v>1741</v>
      </c>
      <c r="B3298" s="2" t="s">
        <v>8</v>
      </c>
      <c r="C3298" s="2" t="s">
        <v>32</v>
      </c>
      <c r="D3298" s="2">
        <v>296</v>
      </c>
      <c r="E3298" s="2">
        <v>37</v>
      </c>
      <c r="F3298" s="2">
        <v>87</v>
      </c>
      <c r="G3298" s="2">
        <v>266.58</v>
      </c>
      <c r="H3298" s="3">
        <v>45254</v>
      </c>
      <c r="I3298" s="2">
        <f>'Main Data (2)'!$D3298-'Main Data (2)'!$F3298</f>
        <v>209</v>
      </c>
      <c r="J3298" s="2">
        <f>'Main Data (2)'!$D3298*'Main Data (2)'!$G3298</f>
        <v>78907.679999999993</v>
      </c>
      <c r="K3298" s="2">
        <f>'Main Data (2)'!$F3298*'Main Data (2)'!$G3298</f>
        <v>23192.46</v>
      </c>
      <c r="L3298" s="6" t="str">
        <f t="shared" si="51"/>
        <v>No</v>
      </c>
    </row>
    <row r="3299" spans="1:12" x14ac:dyDescent="0.25">
      <c r="A3299" s="4" t="s">
        <v>1742</v>
      </c>
      <c r="B3299" s="4" t="s">
        <v>35</v>
      </c>
      <c r="C3299" s="4" t="s">
        <v>32</v>
      </c>
      <c r="D3299" s="4">
        <v>372</v>
      </c>
      <c r="E3299" s="4">
        <v>89</v>
      </c>
      <c r="F3299" s="4">
        <v>121</v>
      </c>
      <c r="G3299" s="4">
        <v>402.81</v>
      </c>
      <c r="H3299" s="5">
        <v>45291</v>
      </c>
      <c r="I3299" s="4">
        <f>'Main Data (2)'!$D3299-'Main Data (2)'!$F3299</f>
        <v>251</v>
      </c>
      <c r="J3299" s="4">
        <f>'Main Data (2)'!$D3299*'Main Data (2)'!$G3299</f>
        <v>149845.32</v>
      </c>
      <c r="K3299" s="4">
        <f>'Main Data (2)'!$F3299*'Main Data (2)'!$G3299</f>
        <v>48740.01</v>
      </c>
      <c r="L3299" s="7" t="str">
        <f t="shared" si="51"/>
        <v>No</v>
      </c>
    </row>
    <row r="3300" spans="1:12" x14ac:dyDescent="0.25">
      <c r="A3300" s="2" t="s">
        <v>1747</v>
      </c>
      <c r="B3300" s="2" t="s">
        <v>8</v>
      </c>
      <c r="C3300" s="2" t="s">
        <v>32</v>
      </c>
      <c r="D3300" s="2">
        <v>154</v>
      </c>
      <c r="E3300" s="2">
        <v>35</v>
      </c>
      <c r="F3300" s="2">
        <v>73</v>
      </c>
      <c r="G3300" s="2">
        <v>96.98</v>
      </c>
      <c r="H3300" s="3">
        <v>45072</v>
      </c>
      <c r="I3300" s="2">
        <f>'Main Data (2)'!$D3300-'Main Data (2)'!$F3300</f>
        <v>81</v>
      </c>
      <c r="J3300" s="2">
        <f>'Main Data (2)'!$D3300*'Main Data (2)'!$G3300</f>
        <v>14934.92</v>
      </c>
      <c r="K3300" s="2">
        <f>'Main Data (2)'!$F3300*'Main Data (2)'!$G3300</f>
        <v>7079.54</v>
      </c>
      <c r="L3300" s="6" t="str">
        <f t="shared" si="51"/>
        <v>No</v>
      </c>
    </row>
    <row r="3301" spans="1:12" x14ac:dyDescent="0.25">
      <c r="A3301" s="4" t="s">
        <v>1758</v>
      </c>
      <c r="B3301" s="4" t="s">
        <v>8</v>
      </c>
      <c r="C3301" s="4" t="s">
        <v>32</v>
      </c>
      <c r="D3301" s="4">
        <v>144</v>
      </c>
      <c r="E3301" s="4">
        <v>100</v>
      </c>
      <c r="F3301" s="4">
        <v>72</v>
      </c>
      <c r="G3301" s="4">
        <v>480.15</v>
      </c>
      <c r="H3301" s="5">
        <v>44965</v>
      </c>
      <c r="I3301" s="4">
        <f>'Main Data (2)'!$D3301-'Main Data (2)'!$F3301</f>
        <v>72</v>
      </c>
      <c r="J3301" s="4">
        <f>'Main Data (2)'!$D3301*'Main Data (2)'!$G3301</f>
        <v>69141.599999999991</v>
      </c>
      <c r="K3301" s="4">
        <f>'Main Data (2)'!$F3301*'Main Data (2)'!$G3301</f>
        <v>34570.799999999996</v>
      </c>
      <c r="L3301" s="7" t="str">
        <f t="shared" si="51"/>
        <v>No</v>
      </c>
    </row>
    <row r="3302" spans="1:12" x14ac:dyDescent="0.25">
      <c r="A3302" s="2" t="s">
        <v>1759</v>
      </c>
      <c r="B3302" s="2" t="s">
        <v>35</v>
      </c>
      <c r="C3302" s="2" t="s">
        <v>32</v>
      </c>
      <c r="D3302" s="2">
        <v>153</v>
      </c>
      <c r="E3302" s="2">
        <v>84</v>
      </c>
      <c r="F3302" s="2">
        <v>70</v>
      </c>
      <c r="G3302" s="2">
        <v>239.76</v>
      </c>
      <c r="H3302" s="3">
        <v>45154</v>
      </c>
      <c r="I3302" s="2">
        <f>'Main Data (2)'!$D3302-'Main Data (2)'!$F3302</f>
        <v>83</v>
      </c>
      <c r="J3302" s="2">
        <f>'Main Data (2)'!$D3302*'Main Data (2)'!$G3302</f>
        <v>36683.279999999999</v>
      </c>
      <c r="K3302" s="2">
        <f>'Main Data (2)'!$F3302*'Main Data (2)'!$G3302</f>
        <v>16783.2</v>
      </c>
      <c r="L3302" s="6" t="str">
        <f t="shared" si="51"/>
        <v>No</v>
      </c>
    </row>
    <row r="3303" spans="1:12" x14ac:dyDescent="0.25">
      <c r="A3303" s="4" t="s">
        <v>1761</v>
      </c>
      <c r="B3303" s="4" t="s">
        <v>14</v>
      </c>
      <c r="C3303" s="4" t="s">
        <v>32</v>
      </c>
      <c r="D3303" s="4">
        <v>416</v>
      </c>
      <c r="E3303" s="4">
        <v>72</v>
      </c>
      <c r="F3303" s="4">
        <v>121</v>
      </c>
      <c r="G3303" s="4">
        <v>88.03</v>
      </c>
      <c r="H3303" s="5">
        <v>44966</v>
      </c>
      <c r="I3303" s="4">
        <f>'Main Data (2)'!$D3303-'Main Data (2)'!$F3303</f>
        <v>295</v>
      </c>
      <c r="J3303" s="4">
        <f>'Main Data (2)'!$D3303*'Main Data (2)'!$G3303</f>
        <v>36620.480000000003</v>
      </c>
      <c r="K3303" s="4">
        <f>'Main Data (2)'!$F3303*'Main Data (2)'!$G3303</f>
        <v>10651.630000000001</v>
      </c>
      <c r="L3303" s="7" t="str">
        <f t="shared" si="51"/>
        <v>No</v>
      </c>
    </row>
    <row r="3304" spans="1:12" x14ac:dyDescent="0.25">
      <c r="A3304" s="2" t="s">
        <v>1767</v>
      </c>
      <c r="B3304" s="2" t="s">
        <v>48</v>
      </c>
      <c r="C3304" s="2" t="s">
        <v>32</v>
      </c>
      <c r="D3304" s="2">
        <v>304</v>
      </c>
      <c r="E3304" s="2">
        <v>92</v>
      </c>
      <c r="F3304" s="2">
        <v>232</v>
      </c>
      <c r="G3304" s="2">
        <v>58.9</v>
      </c>
      <c r="H3304" s="3">
        <v>45016</v>
      </c>
      <c r="I3304" s="2">
        <f>'Main Data (2)'!$D3304-'Main Data (2)'!$F3304</f>
        <v>72</v>
      </c>
      <c r="J3304" s="2">
        <f>'Main Data (2)'!$D3304*'Main Data (2)'!$G3304</f>
        <v>17905.599999999999</v>
      </c>
      <c r="K3304" s="2">
        <f>'Main Data (2)'!$F3304*'Main Data (2)'!$G3304</f>
        <v>13664.8</v>
      </c>
      <c r="L3304" s="6" t="str">
        <f t="shared" si="51"/>
        <v>No</v>
      </c>
    </row>
    <row r="3305" spans="1:12" x14ac:dyDescent="0.25">
      <c r="A3305" s="4" t="s">
        <v>1768</v>
      </c>
      <c r="B3305" s="4" t="s">
        <v>21</v>
      </c>
      <c r="C3305" s="4" t="s">
        <v>32</v>
      </c>
      <c r="D3305" s="4">
        <v>392</v>
      </c>
      <c r="E3305" s="4">
        <v>22</v>
      </c>
      <c r="F3305" s="4">
        <v>247</v>
      </c>
      <c r="G3305" s="4">
        <v>228.26</v>
      </c>
      <c r="H3305" s="5">
        <v>45266</v>
      </c>
      <c r="I3305" s="4">
        <f>'Main Data (2)'!$D3305-'Main Data (2)'!$F3305</f>
        <v>145</v>
      </c>
      <c r="J3305" s="4">
        <f>'Main Data (2)'!$D3305*'Main Data (2)'!$G3305</f>
        <v>89477.92</v>
      </c>
      <c r="K3305" s="4">
        <f>'Main Data (2)'!$F3305*'Main Data (2)'!$G3305</f>
        <v>56380.22</v>
      </c>
      <c r="L3305" s="7" t="str">
        <f t="shared" si="51"/>
        <v>No</v>
      </c>
    </row>
    <row r="3306" spans="1:12" x14ac:dyDescent="0.25">
      <c r="A3306" s="2" t="s">
        <v>1769</v>
      </c>
      <c r="B3306" s="2" t="s">
        <v>8</v>
      </c>
      <c r="C3306" s="2" t="s">
        <v>32</v>
      </c>
      <c r="D3306" s="2">
        <v>334</v>
      </c>
      <c r="E3306" s="2">
        <v>22</v>
      </c>
      <c r="F3306" s="2">
        <v>276</v>
      </c>
      <c r="G3306" s="2">
        <v>295.26</v>
      </c>
      <c r="H3306" s="3">
        <v>45029</v>
      </c>
      <c r="I3306" s="2">
        <f>'Main Data (2)'!$D3306-'Main Data (2)'!$F3306</f>
        <v>58</v>
      </c>
      <c r="J3306" s="2">
        <f>'Main Data (2)'!$D3306*'Main Data (2)'!$G3306</f>
        <v>98616.84</v>
      </c>
      <c r="K3306" s="2">
        <f>'Main Data (2)'!$F3306*'Main Data (2)'!$G3306</f>
        <v>81491.759999999995</v>
      </c>
      <c r="L3306" s="6" t="str">
        <f t="shared" si="51"/>
        <v>No</v>
      </c>
    </row>
    <row r="3307" spans="1:12" x14ac:dyDescent="0.25">
      <c r="A3307" s="4" t="s">
        <v>1770</v>
      </c>
      <c r="B3307" s="4" t="s">
        <v>17</v>
      </c>
      <c r="C3307" s="4" t="s">
        <v>32</v>
      </c>
      <c r="D3307" s="4">
        <v>117</v>
      </c>
      <c r="E3307" s="4">
        <v>27</v>
      </c>
      <c r="F3307" s="4">
        <v>83</v>
      </c>
      <c r="G3307" s="4">
        <v>367.21</v>
      </c>
      <c r="H3307" s="5">
        <v>45109</v>
      </c>
      <c r="I3307" s="4">
        <f>'Main Data (2)'!$D3307-'Main Data (2)'!$F3307</f>
        <v>34</v>
      </c>
      <c r="J3307" s="4">
        <f>'Main Data (2)'!$D3307*'Main Data (2)'!$G3307</f>
        <v>42963.57</v>
      </c>
      <c r="K3307" s="4">
        <f>'Main Data (2)'!$F3307*'Main Data (2)'!$G3307</f>
        <v>30478.429999999997</v>
      </c>
      <c r="L3307" s="7" t="str">
        <f t="shared" si="51"/>
        <v>No</v>
      </c>
    </row>
    <row r="3308" spans="1:12" x14ac:dyDescent="0.25">
      <c r="A3308" s="2" t="s">
        <v>1772</v>
      </c>
      <c r="B3308" s="2" t="s">
        <v>48</v>
      </c>
      <c r="C3308" s="2" t="s">
        <v>32</v>
      </c>
      <c r="D3308" s="2">
        <v>356</v>
      </c>
      <c r="E3308" s="2">
        <v>55</v>
      </c>
      <c r="F3308" s="2">
        <v>201</v>
      </c>
      <c r="G3308" s="2">
        <v>407.91</v>
      </c>
      <c r="H3308" s="3">
        <v>45211</v>
      </c>
      <c r="I3308" s="2">
        <f>'Main Data (2)'!$D3308-'Main Data (2)'!$F3308</f>
        <v>155</v>
      </c>
      <c r="J3308" s="2">
        <f>'Main Data (2)'!$D3308*'Main Data (2)'!$G3308</f>
        <v>145215.96000000002</v>
      </c>
      <c r="K3308" s="2">
        <f>'Main Data (2)'!$F3308*'Main Data (2)'!$G3308</f>
        <v>81989.91</v>
      </c>
      <c r="L3308" s="6" t="str">
        <f t="shared" si="51"/>
        <v>No</v>
      </c>
    </row>
    <row r="3309" spans="1:12" x14ac:dyDescent="0.25">
      <c r="A3309" s="4" t="s">
        <v>1774</v>
      </c>
      <c r="B3309" s="4" t="s">
        <v>37</v>
      </c>
      <c r="C3309" s="4" t="s">
        <v>32</v>
      </c>
      <c r="D3309" s="4">
        <v>507</v>
      </c>
      <c r="E3309" s="4">
        <v>46</v>
      </c>
      <c r="F3309" s="4">
        <v>228</v>
      </c>
      <c r="G3309" s="4">
        <v>458.45</v>
      </c>
      <c r="H3309" s="5">
        <v>45164</v>
      </c>
      <c r="I3309" s="4">
        <f>'Main Data (2)'!$D3309-'Main Data (2)'!$F3309</f>
        <v>279</v>
      </c>
      <c r="J3309" s="4">
        <f>'Main Data (2)'!$D3309*'Main Data (2)'!$G3309</f>
        <v>232434.15</v>
      </c>
      <c r="K3309" s="4">
        <f>'Main Data (2)'!$F3309*'Main Data (2)'!$G3309</f>
        <v>104526.59999999999</v>
      </c>
      <c r="L3309" s="7" t="str">
        <f t="shared" si="51"/>
        <v>No</v>
      </c>
    </row>
    <row r="3310" spans="1:12" x14ac:dyDescent="0.25">
      <c r="A3310" s="2" t="s">
        <v>1781</v>
      </c>
      <c r="B3310" s="2" t="s">
        <v>17</v>
      </c>
      <c r="C3310" s="2" t="s">
        <v>32</v>
      </c>
      <c r="D3310" s="2">
        <v>423</v>
      </c>
      <c r="E3310" s="2">
        <v>96</v>
      </c>
      <c r="F3310" s="2">
        <v>264</v>
      </c>
      <c r="G3310" s="2">
        <v>41.23</v>
      </c>
      <c r="H3310" s="3">
        <v>45063</v>
      </c>
      <c r="I3310" s="2">
        <f>'Main Data (2)'!$D3310-'Main Data (2)'!$F3310</f>
        <v>159</v>
      </c>
      <c r="J3310" s="2">
        <f>'Main Data (2)'!$D3310*'Main Data (2)'!$G3310</f>
        <v>17440.289999999997</v>
      </c>
      <c r="K3310" s="2">
        <f>'Main Data (2)'!$F3310*'Main Data (2)'!$G3310</f>
        <v>10884.72</v>
      </c>
      <c r="L3310" s="6" t="str">
        <f t="shared" si="51"/>
        <v>No</v>
      </c>
    </row>
    <row r="3311" spans="1:12" x14ac:dyDescent="0.25">
      <c r="A3311" s="4" t="s">
        <v>1785</v>
      </c>
      <c r="B3311" s="4" t="s">
        <v>21</v>
      </c>
      <c r="C3311" s="4" t="s">
        <v>32</v>
      </c>
      <c r="D3311" s="4">
        <v>163</v>
      </c>
      <c r="E3311" s="4">
        <v>54</v>
      </c>
      <c r="F3311" s="4">
        <v>109</v>
      </c>
      <c r="G3311" s="4">
        <v>210.76</v>
      </c>
      <c r="H3311" s="5">
        <v>44934</v>
      </c>
      <c r="I3311" s="4">
        <f>'Main Data (2)'!$D3311-'Main Data (2)'!$F3311</f>
        <v>54</v>
      </c>
      <c r="J3311" s="4">
        <f>'Main Data (2)'!$D3311*'Main Data (2)'!$G3311</f>
        <v>34353.879999999997</v>
      </c>
      <c r="K3311" s="4">
        <f>'Main Data (2)'!$F3311*'Main Data (2)'!$G3311</f>
        <v>22972.84</v>
      </c>
      <c r="L3311" s="7" t="str">
        <f t="shared" si="51"/>
        <v>No</v>
      </c>
    </row>
    <row r="3312" spans="1:12" x14ac:dyDescent="0.25">
      <c r="A3312" s="2" t="s">
        <v>1793</v>
      </c>
      <c r="B3312" s="2" t="s">
        <v>35</v>
      </c>
      <c r="C3312" s="2" t="s">
        <v>32</v>
      </c>
      <c r="D3312" s="2">
        <v>161</v>
      </c>
      <c r="E3312" s="2">
        <v>57</v>
      </c>
      <c r="F3312" s="2">
        <v>19</v>
      </c>
      <c r="G3312" s="2">
        <v>28.86</v>
      </c>
      <c r="H3312" s="3">
        <v>45103</v>
      </c>
      <c r="I3312" s="2">
        <f>'Main Data (2)'!$D3312-'Main Data (2)'!$F3312</f>
        <v>142</v>
      </c>
      <c r="J3312" s="2">
        <f>'Main Data (2)'!$D3312*'Main Data (2)'!$G3312</f>
        <v>4646.46</v>
      </c>
      <c r="K3312" s="2">
        <f>'Main Data (2)'!$F3312*'Main Data (2)'!$G3312</f>
        <v>548.34</v>
      </c>
      <c r="L3312" s="6" t="str">
        <f t="shared" si="51"/>
        <v>No</v>
      </c>
    </row>
    <row r="3313" spans="1:12" x14ac:dyDescent="0.25">
      <c r="A3313" s="4" t="s">
        <v>1794</v>
      </c>
      <c r="B3313" s="4" t="s">
        <v>17</v>
      </c>
      <c r="C3313" s="4" t="s">
        <v>32</v>
      </c>
      <c r="D3313" s="4">
        <v>305</v>
      </c>
      <c r="E3313" s="4">
        <v>62</v>
      </c>
      <c r="F3313" s="4">
        <v>265</v>
      </c>
      <c r="G3313" s="4">
        <v>459.66</v>
      </c>
      <c r="H3313" s="5">
        <v>45171</v>
      </c>
      <c r="I3313" s="4">
        <f>'Main Data (2)'!$D3313-'Main Data (2)'!$F3313</f>
        <v>40</v>
      </c>
      <c r="J3313" s="4">
        <f>'Main Data (2)'!$D3313*'Main Data (2)'!$G3313</f>
        <v>140196.30000000002</v>
      </c>
      <c r="K3313" s="4">
        <f>'Main Data (2)'!$F3313*'Main Data (2)'!$G3313</f>
        <v>121809.90000000001</v>
      </c>
      <c r="L3313" s="7" t="str">
        <f t="shared" si="51"/>
        <v>No</v>
      </c>
    </row>
    <row r="3314" spans="1:12" x14ac:dyDescent="0.25">
      <c r="A3314" s="2" t="s">
        <v>1805</v>
      </c>
      <c r="B3314" s="2" t="s">
        <v>37</v>
      </c>
      <c r="C3314" s="2" t="s">
        <v>32</v>
      </c>
      <c r="D3314" s="2">
        <v>229</v>
      </c>
      <c r="E3314" s="2">
        <v>29</v>
      </c>
      <c r="F3314" s="2">
        <v>19</v>
      </c>
      <c r="G3314" s="2">
        <v>74.37</v>
      </c>
      <c r="H3314" s="3">
        <v>44958</v>
      </c>
      <c r="I3314" s="2">
        <f>'Main Data (2)'!$D3314-'Main Data (2)'!$F3314</f>
        <v>210</v>
      </c>
      <c r="J3314" s="2">
        <f>'Main Data (2)'!$D3314*'Main Data (2)'!$G3314</f>
        <v>17030.73</v>
      </c>
      <c r="K3314" s="2">
        <f>'Main Data (2)'!$F3314*'Main Data (2)'!$G3314</f>
        <v>1413.0300000000002</v>
      </c>
      <c r="L3314" s="6" t="str">
        <f t="shared" si="51"/>
        <v>No</v>
      </c>
    </row>
    <row r="3315" spans="1:12" x14ac:dyDescent="0.25">
      <c r="A3315" s="4" t="s">
        <v>1809</v>
      </c>
      <c r="B3315" s="4" t="s">
        <v>28</v>
      </c>
      <c r="C3315" s="4" t="s">
        <v>32</v>
      </c>
      <c r="D3315" s="4">
        <v>260</v>
      </c>
      <c r="E3315" s="4">
        <v>78</v>
      </c>
      <c r="F3315" s="4">
        <v>19</v>
      </c>
      <c r="G3315" s="4">
        <v>449.46</v>
      </c>
      <c r="H3315" s="5">
        <v>44928</v>
      </c>
      <c r="I3315" s="4">
        <f>'Main Data (2)'!$D3315-'Main Data (2)'!$F3315</f>
        <v>241</v>
      </c>
      <c r="J3315" s="4">
        <f>'Main Data (2)'!$D3315*'Main Data (2)'!$G3315</f>
        <v>116859.59999999999</v>
      </c>
      <c r="K3315" s="4">
        <f>'Main Data (2)'!$F3315*'Main Data (2)'!$G3315</f>
        <v>8539.74</v>
      </c>
      <c r="L3315" s="7" t="str">
        <f t="shared" si="51"/>
        <v>No</v>
      </c>
    </row>
    <row r="3316" spans="1:12" x14ac:dyDescent="0.25">
      <c r="A3316" s="2" t="s">
        <v>1811</v>
      </c>
      <c r="B3316" s="2" t="s">
        <v>35</v>
      </c>
      <c r="C3316" s="2" t="s">
        <v>32</v>
      </c>
      <c r="D3316" s="2">
        <v>204</v>
      </c>
      <c r="E3316" s="2">
        <v>40</v>
      </c>
      <c r="F3316" s="2">
        <v>67</v>
      </c>
      <c r="G3316" s="2">
        <v>336.68</v>
      </c>
      <c r="H3316" s="3">
        <v>45050</v>
      </c>
      <c r="I3316" s="2">
        <f>'Main Data (2)'!$D3316-'Main Data (2)'!$F3316</f>
        <v>137</v>
      </c>
      <c r="J3316" s="2">
        <f>'Main Data (2)'!$D3316*'Main Data (2)'!$G3316</f>
        <v>68682.720000000001</v>
      </c>
      <c r="K3316" s="2">
        <f>'Main Data (2)'!$F3316*'Main Data (2)'!$G3316</f>
        <v>22557.56</v>
      </c>
      <c r="L3316" s="6" t="str">
        <f t="shared" si="51"/>
        <v>No</v>
      </c>
    </row>
    <row r="3317" spans="1:12" x14ac:dyDescent="0.25">
      <c r="A3317" s="4" t="s">
        <v>1814</v>
      </c>
      <c r="B3317" s="4" t="s">
        <v>12</v>
      </c>
      <c r="C3317" s="4" t="s">
        <v>32</v>
      </c>
      <c r="D3317" s="4">
        <v>153</v>
      </c>
      <c r="E3317" s="4">
        <v>63</v>
      </c>
      <c r="F3317" s="4">
        <v>100</v>
      </c>
      <c r="G3317" s="4">
        <v>292.91000000000003</v>
      </c>
      <c r="H3317" s="5">
        <v>45187</v>
      </c>
      <c r="I3317" s="4">
        <f>'Main Data (2)'!$D3317-'Main Data (2)'!$F3317</f>
        <v>53</v>
      </c>
      <c r="J3317" s="4">
        <f>'Main Data (2)'!$D3317*'Main Data (2)'!$G3317</f>
        <v>44815.23</v>
      </c>
      <c r="K3317" s="4">
        <f>'Main Data (2)'!$F3317*'Main Data (2)'!$G3317</f>
        <v>29291.000000000004</v>
      </c>
      <c r="L3317" s="7" t="str">
        <f t="shared" si="51"/>
        <v>No</v>
      </c>
    </row>
    <row r="3318" spans="1:12" x14ac:dyDescent="0.25">
      <c r="A3318" s="2" t="s">
        <v>1815</v>
      </c>
      <c r="B3318" s="2" t="s">
        <v>21</v>
      </c>
      <c r="C3318" s="2" t="s">
        <v>32</v>
      </c>
      <c r="D3318" s="2">
        <v>332</v>
      </c>
      <c r="E3318" s="2">
        <v>62</v>
      </c>
      <c r="F3318" s="2">
        <v>43</v>
      </c>
      <c r="G3318" s="2">
        <v>206.11</v>
      </c>
      <c r="H3318" s="3">
        <v>45212</v>
      </c>
      <c r="I3318" s="2">
        <f>'Main Data (2)'!$D3318-'Main Data (2)'!$F3318</f>
        <v>289</v>
      </c>
      <c r="J3318" s="2">
        <f>'Main Data (2)'!$D3318*'Main Data (2)'!$G3318</f>
        <v>68428.52</v>
      </c>
      <c r="K3318" s="2">
        <f>'Main Data (2)'!$F3318*'Main Data (2)'!$G3318</f>
        <v>8862.7300000000014</v>
      </c>
      <c r="L3318" s="6" t="str">
        <f t="shared" si="51"/>
        <v>No</v>
      </c>
    </row>
    <row r="3319" spans="1:12" x14ac:dyDescent="0.25">
      <c r="A3319" s="4" t="s">
        <v>1820</v>
      </c>
      <c r="B3319" s="4" t="s">
        <v>12</v>
      </c>
      <c r="C3319" s="4" t="s">
        <v>32</v>
      </c>
      <c r="D3319" s="4">
        <v>248</v>
      </c>
      <c r="E3319" s="4">
        <v>85</v>
      </c>
      <c r="F3319" s="4">
        <v>133</v>
      </c>
      <c r="G3319" s="4">
        <v>149.87</v>
      </c>
      <c r="H3319" s="5">
        <v>45022</v>
      </c>
      <c r="I3319" s="4">
        <f>'Main Data (2)'!$D3319-'Main Data (2)'!$F3319</f>
        <v>115</v>
      </c>
      <c r="J3319" s="4">
        <f>'Main Data (2)'!$D3319*'Main Data (2)'!$G3319</f>
        <v>37167.760000000002</v>
      </c>
      <c r="K3319" s="4">
        <f>'Main Data (2)'!$F3319*'Main Data (2)'!$G3319</f>
        <v>19932.71</v>
      </c>
      <c r="L3319" s="7" t="str">
        <f t="shared" si="51"/>
        <v>No</v>
      </c>
    </row>
    <row r="3320" spans="1:12" x14ac:dyDescent="0.25">
      <c r="A3320" s="2" t="s">
        <v>1822</v>
      </c>
      <c r="B3320" s="2" t="s">
        <v>21</v>
      </c>
      <c r="C3320" s="2" t="s">
        <v>32</v>
      </c>
      <c r="D3320" s="2">
        <v>229</v>
      </c>
      <c r="E3320" s="2">
        <v>86</v>
      </c>
      <c r="F3320" s="2">
        <v>17</v>
      </c>
      <c r="G3320" s="2">
        <v>434.04</v>
      </c>
      <c r="H3320" s="3">
        <v>45011</v>
      </c>
      <c r="I3320" s="2">
        <f>'Main Data (2)'!$D3320-'Main Data (2)'!$F3320</f>
        <v>212</v>
      </c>
      <c r="J3320" s="2">
        <f>'Main Data (2)'!$D3320*'Main Data (2)'!$G3320</f>
        <v>99395.16</v>
      </c>
      <c r="K3320" s="2">
        <f>'Main Data (2)'!$F3320*'Main Data (2)'!$G3320</f>
        <v>7378.68</v>
      </c>
      <c r="L3320" s="6" t="str">
        <f t="shared" si="51"/>
        <v>No</v>
      </c>
    </row>
    <row r="3321" spans="1:12" x14ac:dyDescent="0.25">
      <c r="A3321" s="4" t="s">
        <v>1827</v>
      </c>
      <c r="B3321" s="4" t="s">
        <v>26</v>
      </c>
      <c r="C3321" s="4" t="s">
        <v>32</v>
      </c>
      <c r="D3321" s="4">
        <v>367</v>
      </c>
      <c r="E3321" s="4">
        <v>72</v>
      </c>
      <c r="F3321" s="4">
        <v>261</v>
      </c>
      <c r="G3321" s="4">
        <v>295.19</v>
      </c>
      <c r="H3321" s="5">
        <v>45045</v>
      </c>
      <c r="I3321" s="4">
        <f>'Main Data (2)'!$D3321-'Main Data (2)'!$F3321</f>
        <v>106</v>
      </c>
      <c r="J3321" s="4">
        <f>'Main Data (2)'!$D3321*'Main Data (2)'!$G3321</f>
        <v>108334.73</v>
      </c>
      <c r="K3321" s="4">
        <f>'Main Data (2)'!$F3321*'Main Data (2)'!$G3321</f>
        <v>77044.59</v>
      </c>
      <c r="L3321" s="7" t="str">
        <f t="shared" si="51"/>
        <v>No</v>
      </c>
    </row>
    <row r="3322" spans="1:12" x14ac:dyDescent="0.25">
      <c r="A3322" s="2" t="s">
        <v>1828</v>
      </c>
      <c r="B3322" s="2" t="s">
        <v>26</v>
      </c>
      <c r="C3322" s="2" t="s">
        <v>32</v>
      </c>
      <c r="D3322" s="2">
        <v>195</v>
      </c>
      <c r="E3322" s="2">
        <v>40</v>
      </c>
      <c r="F3322" s="2">
        <v>71</v>
      </c>
      <c r="G3322" s="2">
        <v>322.27</v>
      </c>
      <c r="H3322" s="3">
        <v>45252</v>
      </c>
      <c r="I3322" s="2">
        <f>'Main Data (2)'!$D3322-'Main Data (2)'!$F3322</f>
        <v>124</v>
      </c>
      <c r="J3322" s="2">
        <f>'Main Data (2)'!$D3322*'Main Data (2)'!$G3322</f>
        <v>62842.649999999994</v>
      </c>
      <c r="K3322" s="2">
        <f>'Main Data (2)'!$F3322*'Main Data (2)'!$G3322</f>
        <v>22881.17</v>
      </c>
      <c r="L3322" s="6" t="str">
        <f t="shared" si="51"/>
        <v>No</v>
      </c>
    </row>
    <row r="3323" spans="1:12" x14ac:dyDescent="0.25">
      <c r="A3323" s="4" t="s">
        <v>1830</v>
      </c>
      <c r="B3323" s="4" t="s">
        <v>26</v>
      </c>
      <c r="C3323" s="4" t="s">
        <v>32</v>
      </c>
      <c r="D3323" s="4">
        <v>44</v>
      </c>
      <c r="E3323" s="4">
        <v>59</v>
      </c>
      <c r="F3323" s="4">
        <v>20</v>
      </c>
      <c r="G3323" s="4">
        <v>308.85000000000002</v>
      </c>
      <c r="H3323" s="5">
        <v>45047</v>
      </c>
      <c r="I3323" s="4">
        <f>'Main Data (2)'!$D3323-'Main Data (2)'!$F3323</f>
        <v>24</v>
      </c>
      <c r="J3323" s="4">
        <f>'Main Data (2)'!$D3323*'Main Data (2)'!$G3323</f>
        <v>13589.400000000001</v>
      </c>
      <c r="K3323" s="4">
        <f>'Main Data (2)'!$F3323*'Main Data (2)'!$G3323</f>
        <v>6177</v>
      </c>
      <c r="L3323" s="7" t="str">
        <f t="shared" si="51"/>
        <v>Yes</v>
      </c>
    </row>
    <row r="3324" spans="1:12" x14ac:dyDescent="0.25">
      <c r="A3324" s="2" t="s">
        <v>1832</v>
      </c>
      <c r="B3324" s="2" t="s">
        <v>8</v>
      </c>
      <c r="C3324" s="2" t="s">
        <v>32</v>
      </c>
      <c r="D3324" s="2">
        <v>258</v>
      </c>
      <c r="E3324" s="2">
        <v>42</v>
      </c>
      <c r="F3324" s="2">
        <v>93</v>
      </c>
      <c r="G3324" s="2">
        <v>377.6</v>
      </c>
      <c r="H3324" s="3">
        <v>45193</v>
      </c>
      <c r="I3324" s="2">
        <f>'Main Data (2)'!$D3324-'Main Data (2)'!$F3324</f>
        <v>165</v>
      </c>
      <c r="J3324" s="2">
        <f>'Main Data (2)'!$D3324*'Main Data (2)'!$G3324</f>
        <v>97420.800000000003</v>
      </c>
      <c r="K3324" s="2">
        <f>'Main Data (2)'!$F3324*'Main Data (2)'!$G3324</f>
        <v>35116.800000000003</v>
      </c>
      <c r="L3324" s="6" t="str">
        <f t="shared" si="51"/>
        <v>No</v>
      </c>
    </row>
    <row r="3325" spans="1:12" x14ac:dyDescent="0.25">
      <c r="A3325" s="4" t="s">
        <v>1838</v>
      </c>
      <c r="B3325" s="4" t="s">
        <v>35</v>
      </c>
      <c r="C3325" s="4" t="s">
        <v>32</v>
      </c>
      <c r="D3325" s="4">
        <v>318</v>
      </c>
      <c r="E3325" s="4">
        <v>91</v>
      </c>
      <c r="F3325" s="4">
        <v>47</v>
      </c>
      <c r="G3325" s="4">
        <v>360.35</v>
      </c>
      <c r="H3325" s="5">
        <v>45116</v>
      </c>
      <c r="I3325" s="4">
        <f>'Main Data (2)'!$D3325-'Main Data (2)'!$F3325</f>
        <v>271</v>
      </c>
      <c r="J3325" s="4">
        <f>'Main Data (2)'!$D3325*'Main Data (2)'!$G3325</f>
        <v>114591.3</v>
      </c>
      <c r="K3325" s="4">
        <f>'Main Data (2)'!$F3325*'Main Data (2)'!$G3325</f>
        <v>16936.45</v>
      </c>
      <c r="L3325" s="7" t="str">
        <f t="shared" si="51"/>
        <v>No</v>
      </c>
    </row>
    <row r="3326" spans="1:12" x14ac:dyDescent="0.25">
      <c r="A3326" s="2" t="s">
        <v>1841</v>
      </c>
      <c r="B3326" s="2" t="s">
        <v>17</v>
      </c>
      <c r="C3326" s="2" t="s">
        <v>32</v>
      </c>
      <c r="D3326" s="2">
        <v>54</v>
      </c>
      <c r="E3326" s="2">
        <v>41</v>
      </c>
      <c r="F3326" s="2">
        <v>49</v>
      </c>
      <c r="G3326" s="2">
        <v>142.59</v>
      </c>
      <c r="H3326" s="3">
        <v>45113</v>
      </c>
      <c r="I3326" s="2">
        <f>'Main Data (2)'!$D3326-'Main Data (2)'!$F3326</f>
        <v>5</v>
      </c>
      <c r="J3326" s="2">
        <f>'Main Data (2)'!$D3326*'Main Data (2)'!$G3326</f>
        <v>7699.8600000000006</v>
      </c>
      <c r="K3326" s="2">
        <f>'Main Data (2)'!$F3326*'Main Data (2)'!$G3326</f>
        <v>6986.91</v>
      </c>
      <c r="L3326" s="6" t="str">
        <f t="shared" si="51"/>
        <v>No</v>
      </c>
    </row>
    <row r="3327" spans="1:12" x14ac:dyDescent="0.25">
      <c r="A3327" s="4" t="s">
        <v>1842</v>
      </c>
      <c r="B3327" s="4" t="s">
        <v>37</v>
      </c>
      <c r="C3327" s="4" t="s">
        <v>32</v>
      </c>
      <c r="D3327" s="4">
        <v>187</v>
      </c>
      <c r="E3327" s="4">
        <v>81</v>
      </c>
      <c r="F3327" s="4">
        <v>184</v>
      </c>
      <c r="G3327" s="4">
        <v>116.37</v>
      </c>
      <c r="H3327" s="5">
        <v>45224</v>
      </c>
      <c r="I3327" s="4">
        <f>'Main Data (2)'!$D3327-'Main Data (2)'!$F3327</f>
        <v>3</v>
      </c>
      <c r="J3327" s="4">
        <f>'Main Data (2)'!$D3327*'Main Data (2)'!$G3327</f>
        <v>21761.190000000002</v>
      </c>
      <c r="K3327" s="4">
        <f>'Main Data (2)'!$F3327*'Main Data (2)'!$G3327</f>
        <v>21412.080000000002</v>
      </c>
      <c r="L3327" s="7" t="str">
        <f t="shared" si="51"/>
        <v>No</v>
      </c>
    </row>
    <row r="3328" spans="1:12" x14ac:dyDescent="0.25">
      <c r="A3328" s="2" t="s">
        <v>1844</v>
      </c>
      <c r="B3328" s="2" t="s">
        <v>17</v>
      </c>
      <c r="C3328" s="2" t="s">
        <v>32</v>
      </c>
      <c r="D3328" s="2">
        <v>345</v>
      </c>
      <c r="E3328" s="2">
        <v>67</v>
      </c>
      <c r="F3328" s="2">
        <v>253</v>
      </c>
      <c r="G3328" s="2">
        <v>12.23</v>
      </c>
      <c r="H3328" s="3">
        <v>45126</v>
      </c>
      <c r="I3328" s="2">
        <f>'Main Data (2)'!$D3328-'Main Data (2)'!$F3328</f>
        <v>92</v>
      </c>
      <c r="J3328" s="2">
        <f>'Main Data (2)'!$D3328*'Main Data (2)'!$G3328</f>
        <v>4219.3500000000004</v>
      </c>
      <c r="K3328" s="2">
        <f>'Main Data (2)'!$F3328*'Main Data (2)'!$G3328</f>
        <v>3094.19</v>
      </c>
      <c r="L3328" s="6" t="str">
        <f t="shared" si="51"/>
        <v>No</v>
      </c>
    </row>
    <row r="3329" spans="1:12" x14ac:dyDescent="0.25">
      <c r="A3329" s="4" t="s">
        <v>1846</v>
      </c>
      <c r="B3329" s="4" t="s">
        <v>12</v>
      </c>
      <c r="C3329" s="4" t="s">
        <v>32</v>
      </c>
      <c r="D3329" s="4">
        <v>263</v>
      </c>
      <c r="E3329" s="4">
        <v>38</v>
      </c>
      <c r="F3329" s="4">
        <v>88</v>
      </c>
      <c r="G3329" s="4">
        <v>273.79000000000002</v>
      </c>
      <c r="H3329" s="5">
        <v>45207</v>
      </c>
      <c r="I3329" s="4">
        <f>'Main Data (2)'!$D3329-'Main Data (2)'!$F3329</f>
        <v>175</v>
      </c>
      <c r="J3329" s="4">
        <f>'Main Data (2)'!$D3329*'Main Data (2)'!$G3329</f>
        <v>72006.77</v>
      </c>
      <c r="K3329" s="4">
        <f>'Main Data (2)'!$F3329*'Main Data (2)'!$G3329</f>
        <v>24093.52</v>
      </c>
      <c r="L3329" s="7" t="str">
        <f t="shared" si="51"/>
        <v>No</v>
      </c>
    </row>
    <row r="3330" spans="1:12" x14ac:dyDescent="0.25">
      <c r="A3330" s="2" t="s">
        <v>1858</v>
      </c>
      <c r="B3330" s="2" t="s">
        <v>37</v>
      </c>
      <c r="C3330" s="2" t="s">
        <v>32</v>
      </c>
      <c r="D3330" s="2">
        <v>387</v>
      </c>
      <c r="E3330" s="2">
        <v>71</v>
      </c>
      <c r="F3330" s="2">
        <v>231</v>
      </c>
      <c r="G3330" s="2">
        <v>209.7</v>
      </c>
      <c r="H3330" s="3">
        <v>45276</v>
      </c>
      <c r="I3330" s="2">
        <f>'Main Data (2)'!$D3330-'Main Data (2)'!$F3330</f>
        <v>156</v>
      </c>
      <c r="J3330" s="2">
        <f>'Main Data (2)'!$D3330*'Main Data (2)'!$G3330</f>
        <v>81153.899999999994</v>
      </c>
      <c r="K3330" s="2">
        <f>'Main Data (2)'!$F3330*'Main Data (2)'!$G3330</f>
        <v>48440.7</v>
      </c>
      <c r="L3330" s="6" t="str">
        <f t="shared" ref="L3330:L3393" si="52">IF(D3330&lt;=E3330,"Yes","No")</f>
        <v>No</v>
      </c>
    </row>
    <row r="3331" spans="1:12" x14ac:dyDescent="0.25">
      <c r="A3331" s="4" t="s">
        <v>1863</v>
      </c>
      <c r="B3331" s="4" t="s">
        <v>28</v>
      </c>
      <c r="C3331" s="4" t="s">
        <v>32</v>
      </c>
      <c r="D3331" s="4">
        <v>228</v>
      </c>
      <c r="E3331" s="4">
        <v>47</v>
      </c>
      <c r="F3331" s="4">
        <v>162</v>
      </c>
      <c r="G3331" s="4">
        <v>150.12</v>
      </c>
      <c r="H3331" s="5">
        <v>45027</v>
      </c>
      <c r="I3331" s="4">
        <f>'Main Data (2)'!$D3331-'Main Data (2)'!$F3331</f>
        <v>66</v>
      </c>
      <c r="J3331" s="4">
        <f>'Main Data (2)'!$D3331*'Main Data (2)'!$G3331</f>
        <v>34227.360000000001</v>
      </c>
      <c r="K3331" s="4">
        <f>'Main Data (2)'!$F3331*'Main Data (2)'!$G3331</f>
        <v>24319.440000000002</v>
      </c>
      <c r="L3331" s="7" t="str">
        <f t="shared" si="52"/>
        <v>No</v>
      </c>
    </row>
    <row r="3332" spans="1:12" x14ac:dyDescent="0.25">
      <c r="A3332" s="2" t="s">
        <v>1864</v>
      </c>
      <c r="B3332" s="2" t="s">
        <v>17</v>
      </c>
      <c r="C3332" s="2" t="s">
        <v>32</v>
      </c>
      <c r="D3332" s="2">
        <v>188</v>
      </c>
      <c r="E3332" s="2">
        <v>25</v>
      </c>
      <c r="F3332" s="2">
        <v>180</v>
      </c>
      <c r="G3332" s="2">
        <v>484.98</v>
      </c>
      <c r="H3332" s="3">
        <v>45023</v>
      </c>
      <c r="I3332" s="2">
        <f>'Main Data (2)'!$D3332-'Main Data (2)'!$F3332</f>
        <v>8</v>
      </c>
      <c r="J3332" s="2">
        <f>'Main Data (2)'!$D3332*'Main Data (2)'!$G3332</f>
        <v>91176.24</v>
      </c>
      <c r="K3332" s="2">
        <f>'Main Data (2)'!$F3332*'Main Data (2)'!$G3332</f>
        <v>87296.400000000009</v>
      </c>
      <c r="L3332" s="6" t="str">
        <f t="shared" si="52"/>
        <v>No</v>
      </c>
    </row>
    <row r="3333" spans="1:12" x14ac:dyDescent="0.25">
      <c r="A3333" s="4" t="s">
        <v>1866</v>
      </c>
      <c r="B3333" s="4" t="s">
        <v>8</v>
      </c>
      <c r="C3333" s="4" t="s">
        <v>32</v>
      </c>
      <c r="D3333" s="4">
        <v>17</v>
      </c>
      <c r="E3333" s="4">
        <v>75</v>
      </c>
      <c r="F3333" s="4">
        <v>1</v>
      </c>
      <c r="G3333" s="4">
        <v>8.09</v>
      </c>
      <c r="H3333" s="5">
        <v>44949</v>
      </c>
      <c r="I3333" s="4">
        <f>'Main Data (2)'!$D3333-'Main Data (2)'!$F3333</f>
        <v>16</v>
      </c>
      <c r="J3333" s="4">
        <f>'Main Data (2)'!$D3333*'Main Data (2)'!$G3333</f>
        <v>137.53</v>
      </c>
      <c r="K3333" s="4">
        <f>'Main Data (2)'!$F3333*'Main Data (2)'!$G3333</f>
        <v>8.09</v>
      </c>
      <c r="L3333" s="7" t="str">
        <f t="shared" si="52"/>
        <v>Yes</v>
      </c>
    </row>
    <row r="3334" spans="1:12" x14ac:dyDescent="0.25">
      <c r="A3334" s="2" t="s">
        <v>1868</v>
      </c>
      <c r="B3334" s="2" t="s">
        <v>21</v>
      </c>
      <c r="C3334" s="2" t="s">
        <v>32</v>
      </c>
      <c r="D3334" s="2">
        <v>456</v>
      </c>
      <c r="E3334" s="2">
        <v>64</v>
      </c>
      <c r="F3334" s="2">
        <v>298</v>
      </c>
      <c r="G3334" s="2">
        <v>496.91</v>
      </c>
      <c r="H3334" s="3">
        <v>45122</v>
      </c>
      <c r="I3334" s="2">
        <f>'Main Data (2)'!$D3334-'Main Data (2)'!$F3334</f>
        <v>158</v>
      </c>
      <c r="J3334" s="2">
        <f>'Main Data (2)'!$D3334*'Main Data (2)'!$G3334</f>
        <v>226590.96000000002</v>
      </c>
      <c r="K3334" s="2">
        <f>'Main Data (2)'!$F3334*'Main Data (2)'!$G3334</f>
        <v>148079.18</v>
      </c>
      <c r="L3334" s="6" t="str">
        <f t="shared" si="52"/>
        <v>No</v>
      </c>
    </row>
    <row r="3335" spans="1:12" x14ac:dyDescent="0.25">
      <c r="A3335" s="4" t="s">
        <v>1870</v>
      </c>
      <c r="B3335" s="4" t="s">
        <v>37</v>
      </c>
      <c r="C3335" s="4" t="s">
        <v>32</v>
      </c>
      <c r="D3335" s="4">
        <v>383</v>
      </c>
      <c r="E3335" s="4">
        <v>40</v>
      </c>
      <c r="F3335" s="4">
        <v>228</v>
      </c>
      <c r="G3335" s="4">
        <v>333.89</v>
      </c>
      <c r="H3335" s="5">
        <v>45253</v>
      </c>
      <c r="I3335" s="4">
        <f>'Main Data (2)'!$D3335-'Main Data (2)'!$F3335</f>
        <v>155</v>
      </c>
      <c r="J3335" s="4">
        <f>'Main Data (2)'!$D3335*'Main Data (2)'!$G3335</f>
        <v>127879.87</v>
      </c>
      <c r="K3335" s="4">
        <f>'Main Data (2)'!$F3335*'Main Data (2)'!$G3335</f>
        <v>76126.92</v>
      </c>
      <c r="L3335" s="7" t="str">
        <f t="shared" si="52"/>
        <v>No</v>
      </c>
    </row>
    <row r="3336" spans="1:12" x14ac:dyDescent="0.25">
      <c r="A3336" s="2" t="s">
        <v>1875</v>
      </c>
      <c r="B3336" s="2" t="s">
        <v>48</v>
      </c>
      <c r="C3336" s="2" t="s">
        <v>32</v>
      </c>
      <c r="D3336" s="2">
        <v>271</v>
      </c>
      <c r="E3336" s="2">
        <v>20</v>
      </c>
      <c r="F3336" s="2">
        <v>103</v>
      </c>
      <c r="G3336" s="2">
        <v>381.83</v>
      </c>
      <c r="H3336" s="3">
        <v>45192</v>
      </c>
      <c r="I3336" s="2">
        <f>'Main Data (2)'!$D3336-'Main Data (2)'!$F3336</f>
        <v>168</v>
      </c>
      <c r="J3336" s="2">
        <f>'Main Data (2)'!$D3336*'Main Data (2)'!$G3336</f>
        <v>103475.93</v>
      </c>
      <c r="K3336" s="2">
        <f>'Main Data (2)'!$F3336*'Main Data (2)'!$G3336</f>
        <v>39328.49</v>
      </c>
      <c r="L3336" s="6" t="str">
        <f t="shared" si="52"/>
        <v>No</v>
      </c>
    </row>
    <row r="3337" spans="1:12" x14ac:dyDescent="0.25">
      <c r="A3337" s="4" t="s">
        <v>1876</v>
      </c>
      <c r="B3337" s="4" t="s">
        <v>14</v>
      </c>
      <c r="C3337" s="4" t="s">
        <v>32</v>
      </c>
      <c r="D3337" s="4">
        <v>317</v>
      </c>
      <c r="E3337" s="4">
        <v>59</v>
      </c>
      <c r="F3337" s="4">
        <v>87</v>
      </c>
      <c r="G3337" s="4">
        <v>87.01</v>
      </c>
      <c r="H3337" s="5">
        <v>45076</v>
      </c>
      <c r="I3337" s="4">
        <f>'Main Data (2)'!$D3337-'Main Data (2)'!$F3337</f>
        <v>230</v>
      </c>
      <c r="J3337" s="4">
        <f>'Main Data (2)'!$D3337*'Main Data (2)'!$G3337</f>
        <v>27582.170000000002</v>
      </c>
      <c r="K3337" s="4">
        <f>'Main Data (2)'!$F3337*'Main Data (2)'!$G3337</f>
        <v>7569.8700000000008</v>
      </c>
      <c r="L3337" s="7" t="str">
        <f t="shared" si="52"/>
        <v>No</v>
      </c>
    </row>
    <row r="3338" spans="1:12" x14ac:dyDescent="0.25">
      <c r="A3338" s="2" t="s">
        <v>1878</v>
      </c>
      <c r="B3338" s="2" t="s">
        <v>12</v>
      </c>
      <c r="C3338" s="2" t="s">
        <v>32</v>
      </c>
      <c r="D3338" s="2">
        <v>332</v>
      </c>
      <c r="E3338" s="2">
        <v>25</v>
      </c>
      <c r="F3338" s="2">
        <v>188</v>
      </c>
      <c r="G3338" s="2">
        <v>267.32</v>
      </c>
      <c r="H3338" s="3">
        <v>45027</v>
      </c>
      <c r="I3338" s="2">
        <f>'Main Data (2)'!$D3338-'Main Data (2)'!$F3338</f>
        <v>144</v>
      </c>
      <c r="J3338" s="2">
        <f>'Main Data (2)'!$D3338*'Main Data (2)'!$G3338</f>
        <v>88750.239999999991</v>
      </c>
      <c r="K3338" s="2">
        <f>'Main Data (2)'!$F3338*'Main Data (2)'!$G3338</f>
        <v>50256.159999999996</v>
      </c>
      <c r="L3338" s="6" t="str">
        <f t="shared" si="52"/>
        <v>No</v>
      </c>
    </row>
    <row r="3339" spans="1:12" x14ac:dyDescent="0.25">
      <c r="A3339" s="4" t="s">
        <v>1879</v>
      </c>
      <c r="B3339" s="4" t="s">
        <v>26</v>
      </c>
      <c r="C3339" s="4" t="s">
        <v>32</v>
      </c>
      <c r="D3339" s="4">
        <v>315</v>
      </c>
      <c r="E3339" s="4">
        <v>91</v>
      </c>
      <c r="F3339" s="4">
        <v>126</v>
      </c>
      <c r="G3339" s="4">
        <v>153.11000000000001</v>
      </c>
      <c r="H3339" s="5">
        <v>45214</v>
      </c>
      <c r="I3339" s="4">
        <f>'Main Data (2)'!$D3339-'Main Data (2)'!$F3339</f>
        <v>189</v>
      </c>
      <c r="J3339" s="4">
        <f>'Main Data (2)'!$D3339*'Main Data (2)'!$G3339</f>
        <v>48229.65</v>
      </c>
      <c r="K3339" s="4">
        <f>'Main Data (2)'!$F3339*'Main Data (2)'!$G3339</f>
        <v>19291.86</v>
      </c>
      <c r="L3339" s="7" t="str">
        <f t="shared" si="52"/>
        <v>No</v>
      </c>
    </row>
    <row r="3340" spans="1:12" x14ac:dyDescent="0.25">
      <c r="A3340" s="2" t="s">
        <v>1880</v>
      </c>
      <c r="B3340" s="2" t="s">
        <v>37</v>
      </c>
      <c r="C3340" s="2" t="s">
        <v>32</v>
      </c>
      <c r="D3340" s="2">
        <v>427</v>
      </c>
      <c r="E3340" s="2">
        <v>39</v>
      </c>
      <c r="F3340" s="2">
        <v>255</v>
      </c>
      <c r="G3340" s="2">
        <v>236.85</v>
      </c>
      <c r="H3340" s="3">
        <v>45120</v>
      </c>
      <c r="I3340" s="2">
        <f>'Main Data (2)'!$D3340-'Main Data (2)'!$F3340</f>
        <v>172</v>
      </c>
      <c r="J3340" s="2">
        <f>'Main Data (2)'!$D3340*'Main Data (2)'!$G3340</f>
        <v>101134.95</v>
      </c>
      <c r="K3340" s="2">
        <f>'Main Data (2)'!$F3340*'Main Data (2)'!$G3340</f>
        <v>60396.75</v>
      </c>
      <c r="L3340" s="6" t="str">
        <f t="shared" si="52"/>
        <v>No</v>
      </c>
    </row>
    <row r="3341" spans="1:12" x14ac:dyDescent="0.25">
      <c r="A3341" s="4" t="s">
        <v>1882</v>
      </c>
      <c r="B3341" s="4" t="s">
        <v>48</v>
      </c>
      <c r="C3341" s="4" t="s">
        <v>32</v>
      </c>
      <c r="D3341" s="4">
        <v>370</v>
      </c>
      <c r="E3341" s="4">
        <v>49</v>
      </c>
      <c r="F3341" s="4">
        <v>206</v>
      </c>
      <c r="G3341" s="4">
        <v>428.14</v>
      </c>
      <c r="H3341" s="5">
        <v>45245</v>
      </c>
      <c r="I3341" s="4">
        <f>'Main Data (2)'!$D3341-'Main Data (2)'!$F3341</f>
        <v>164</v>
      </c>
      <c r="J3341" s="4">
        <f>'Main Data (2)'!$D3341*'Main Data (2)'!$G3341</f>
        <v>158411.79999999999</v>
      </c>
      <c r="K3341" s="4">
        <f>'Main Data (2)'!$F3341*'Main Data (2)'!$G3341</f>
        <v>88196.84</v>
      </c>
      <c r="L3341" s="7" t="str">
        <f t="shared" si="52"/>
        <v>No</v>
      </c>
    </row>
    <row r="3342" spans="1:12" x14ac:dyDescent="0.25">
      <c r="A3342" s="2" t="s">
        <v>1887</v>
      </c>
      <c r="B3342" s="2" t="s">
        <v>12</v>
      </c>
      <c r="C3342" s="2" t="s">
        <v>32</v>
      </c>
      <c r="D3342" s="2">
        <v>209</v>
      </c>
      <c r="E3342" s="2">
        <v>59</v>
      </c>
      <c r="F3342" s="2">
        <v>8</v>
      </c>
      <c r="G3342" s="2">
        <v>400.91</v>
      </c>
      <c r="H3342" s="3">
        <v>44997</v>
      </c>
      <c r="I3342" s="2">
        <f>'Main Data (2)'!$D3342-'Main Data (2)'!$F3342</f>
        <v>201</v>
      </c>
      <c r="J3342" s="2">
        <f>'Main Data (2)'!$D3342*'Main Data (2)'!$G3342</f>
        <v>83790.19</v>
      </c>
      <c r="K3342" s="2">
        <f>'Main Data (2)'!$F3342*'Main Data (2)'!$G3342</f>
        <v>3207.28</v>
      </c>
      <c r="L3342" s="6" t="str">
        <f t="shared" si="52"/>
        <v>No</v>
      </c>
    </row>
    <row r="3343" spans="1:12" x14ac:dyDescent="0.25">
      <c r="A3343" s="4" t="s">
        <v>1893</v>
      </c>
      <c r="B3343" s="4" t="s">
        <v>48</v>
      </c>
      <c r="C3343" s="4" t="s">
        <v>32</v>
      </c>
      <c r="D3343" s="4">
        <v>215</v>
      </c>
      <c r="E3343" s="4">
        <v>33</v>
      </c>
      <c r="F3343" s="4">
        <v>22</v>
      </c>
      <c r="G3343" s="4">
        <v>171.67</v>
      </c>
      <c r="H3343" s="5">
        <v>45210</v>
      </c>
      <c r="I3343" s="4">
        <f>'Main Data (2)'!$D3343-'Main Data (2)'!$F3343</f>
        <v>193</v>
      </c>
      <c r="J3343" s="4">
        <f>'Main Data (2)'!$D3343*'Main Data (2)'!$G3343</f>
        <v>36909.049999999996</v>
      </c>
      <c r="K3343" s="4">
        <f>'Main Data (2)'!$F3343*'Main Data (2)'!$G3343</f>
        <v>3776.74</v>
      </c>
      <c r="L3343" s="7" t="str">
        <f t="shared" si="52"/>
        <v>No</v>
      </c>
    </row>
    <row r="3344" spans="1:12" x14ac:dyDescent="0.25">
      <c r="A3344" s="2" t="s">
        <v>1911</v>
      </c>
      <c r="B3344" s="2" t="s">
        <v>28</v>
      </c>
      <c r="C3344" s="2" t="s">
        <v>32</v>
      </c>
      <c r="D3344" s="2">
        <v>285</v>
      </c>
      <c r="E3344" s="2">
        <v>34</v>
      </c>
      <c r="F3344" s="2">
        <v>105</v>
      </c>
      <c r="G3344" s="2">
        <v>409.83</v>
      </c>
      <c r="H3344" s="3">
        <v>45166</v>
      </c>
      <c r="I3344" s="2">
        <f>'Main Data (2)'!$D3344-'Main Data (2)'!$F3344</f>
        <v>180</v>
      </c>
      <c r="J3344" s="2">
        <f>'Main Data (2)'!$D3344*'Main Data (2)'!$G3344</f>
        <v>116801.54999999999</v>
      </c>
      <c r="K3344" s="2">
        <f>'Main Data (2)'!$F3344*'Main Data (2)'!$G3344</f>
        <v>43032.15</v>
      </c>
      <c r="L3344" s="6" t="str">
        <f t="shared" si="52"/>
        <v>No</v>
      </c>
    </row>
    <row r="3345" spans="1:12" x14ac:dyDescent="0.25">
      <c r="A3345" s="4" t="s">
        <v>1931</v>
      </c>
      <c r="B3345" s="4" t="s">
        <v>12</v>
      </c>
      <c r="C3345" s="4" t="s">
        <v>32</v>
      </c>
      <c r="D3345" s="4">
        <v>417</v>
      </c>
      <c r="E3345" s="4">
        <v>95</v>
      </c>
      <c r="F3345" s="4">
        <v>170</v>
      </c>
      <c r="G3345" s="4">
        <v>343.29</v>
      </c>
      <c r="H3345" s="5">
        <v>45096</v>
      </c>
      <c r="I3345" s="4">
        <f>'Main Data (2)'!$D3345-'Main Data (2)'!$F3345</f>
        <v>247</v>
      </c>
      <c r="J3345" s="4">
        <f>'Main Data (2)'!$D3345*'Main Data (2)'!$G3345</f>
        <v>143151.93000000002</v>
      </c>
      <c r="K3345" s="4">
        <f>'Main Data (2)'!$F3345*'Main Data (2)'!$G3345</f>
        <v>58359.3</v>
      </c>
      <c r="L3345" s="7" t="str">
        <f t="shared" si="52"/>
        <v>No</v>
      </c>
    </row>
    <row r="3346" spans="1:12" x14ac:dyDescent="0.25">
      <c r="A3346" s="2" t="s">
        <v>1936</v>
      </c>
      <c r="B3346" s="2" t="s">
        <v>48</v>
      </c>
      <c r="C3346" s="2" t="s">
        <v>32</v>
      </c>
      <c r="D3346" s="2">
        <v>201</v>
      </c>
      <c r="E3346" s="2">
        <v>98</v>
      </c>
      <c r="F3346" s="2">
        <v>98</v>
      </c>
      <c r="G3346" s="2">
        <v>206.37</v>
      </c>
      <c r="H3346" s="3">
        <v>45147</v>
      </c>
      <c r="I3346" s="2">
        <f>'Main Data (2)'!$D3346-'Main Data (2)'!$F3346</f>
        <v>103</v>
      </c>
      <c r="J3346" s="2">
        <f>'Main Data (2)'!$D3346*'Main Data (2)'!$G3346</f>
        <v>41480.370000000003</v>
      </c>
      <c r="K3346" s="2">
        <f>'Main Data (2)'!$F3346*'Main Data (2)'!$G3346</f>
        <v>20224.260000000002</v>
      </c>
      <c r="L3346" s="6" t="str">
        <f t="shared" si="52"/>
        <v>No</v>
      </c>
    </row>
    <row r="3347" spans="1:12" x14ac:dyDescent="0.25">
      <c r="A3347" s="4" t="s">
        <v>1937</v>
      </c>
      <c r="B3347" s="4" t="s">
        <v>21</v>
      </c>
      <c r="C3347" s="4" t="s">
        <v>32</v>
      </c>
      <c r="D3347" s="4">
        <v>529</v>
      </c>
      <c r="E3347" s="4">
        <v>47</v>
      </c>
      <c r="F3347" s="4">
        <v>239</v>
      </c>
      <c r="G3347" s="4">
        <v>322.66000000000003</v>
      </c>
      <c r="H3347" s="5">
        <v>45261</v>
      </c>
      <c r="I3347" s="4">
        <f>'Main Data (2)'!$D3347-'Main Data (2)'!$F3347</f>
        <v>290</v>
      </c>
      <c r="J3347" s="4">
        <f>'Main Data (2)'!$D3347*'Main Data (2)'!$G3347</f>
        <v>170687.14</v>
      </c>
      <c r="K3347" s="4">
        <f>'Main Data (2)'!$F3347*'Main Data (2)'!$G3347</f>
        <v>77115.740000000005</v>
      </c>
      <c r="L3347" s="7" t="str">
        <f t="shared" si="52"/>
        <v>No</v>
      </c>
    </row>
    <row r="3348" spans="1:12" x14ac:dyDescent="0.25">
      <c r="A3348" s="2" t="s">
        <v>1941</v>
      </c>
      <c r="B3348" s="2" t="s">
        <v>48</v>
      </c>
      <c r="C3348" s="2" t="s">
        <v>32</v>
      </c>
      <c r="D3348" s="2">
        <v>333</v>
      </c>
      <c r="E3348" s="2">
        <v>87</v>
      </c>
      <c r="F3348" s="2">
        <v>40</v>
      </c>
      <c r="G3348" s="2">
        <v>236.11</v>
      </c>
      <c r="H3348" s="3">
        <v>45075</v>
      </c>
      <c r="I3348" s="2">
        <f>'Main Data (2)'!$D3348-'Main Data (2)'!$F3348</f>
        <v>293</v>
      </c>
      <c r="J3348" s="2">
        <f>'Main Data (2)'!$D3348*'Main Data (2)'!$G3348</f>
        <v>78624.63</v>
      </c>
      <c r="K3348" s="2">
        <f>'Main Data (2)'!$F3348*'Main Data (2)'!$G3348</f>
        <v>9444.4000000000015</v>
      </c>
      <c r="L3348" s="6" t="str">
        <f t="shared" si="52"/>
        <v>No</v>
      </c>
    </row>
    <row r="3349" spans="1:12" x14ac:dyDescent="0.25">
      <c r="A3349" s="4" t="s">
        <v>1952</v>
      </c>
      <c r="B3349" s="4" t="s">
        <v>28</v>
      </c>
      <c r="C3349" s="4" t="s">
        <v>32</v>
      </c>
      <c r="D3349" s="4">
        <v>237</v>
      </c>
      <c r="E3349" s="4">
        <v>92</v>
      </c>
      <c r="F3349" s="4">
        <v>60</v>
      </c>
      <c r="G3349" s="4">
        <v>113.91</v>
      </c>
      <c r="H3349" s="5">
        <v>45213</v>
      </c>
      <c r="I3349" s="4">
        <f>'Main Data (2)'!$D3349-'Main Data (2)'!$F3349</f>
        <v>177</v>
      </c>
      <c r="J3349" s="4">
        <f>'Main Data (2)'!$D3349*'Main Data (2)'!$G3349</f>
        <v>26996.67</v>
      </c>
      <c r="K3349" s="4">
        <f>'Main Data (2)'!$F3349*'Main Data (2)'!$G3349</f>
        <v>6834.5999999999995</v>
      </c>
      <c r="L3349" s="7" t="str">
        <f t="shared" si="52"/>
        <v>No</v>
      </c>
    </row>
    <row r="3350" spans="1:12" x14ac:dyDescent="0.25">
      <c r="A3350" s="2" t="s">
        <v>1954</v>
      </c>
      <c r="B3350" s="2" t="s">
        <v>17</v>
      </c>
      <c r="C3350" s="2" t="s">
        <v>32</v>
      </c>
      <c r="D3350" s="2">
        <v>136</v>
      </c>
      <c r="E3350" s="2">
        <v>84</v>
      </c>
      <c r="F3350" s="2">
        <v>119</v>
      </c>
      <c r="G3350" s="2">
        <v>386.88</v>
      </c>
      <c r="H3350" s="3">
        <v>45081</v>
      </c>
      <c r="I3350" s="2">
        <f>'Main Data (2)'!$D3350-'Main Data (2)'!$F3350</f>
        <v>17</v>
      </c>
      <c r="J3350" s="2">
        <f>'Main Data (2)'!$D3350*'Main Data (2)'!$G3350</f>
        <v>52615.68</v>
      </c>
      <c r="K3350" s="2">
        <f>'Main Data (2)'!$F3350*'Main Data (2)'!$G3350</f>
        <v>46038.720000000001</v>
      </c>
      <c r="L3350" s="6" t="str">
        <f t="shared" si="52"/>
        <v>No</v>
      </c>
    </row>
    <row r="3351" spans="1:12" x14ac:dyDescent="0.25">
      <c r="A3351" s="4" t="s">
        <v>1959</v>
      </c>
      <c r="B3351" s="4" t="s">
        <v>12</v>
      </c>
      <c r="C3351" s="4" t="s">
        <v>32</v>
      </c>
      <c r="D3351" s="4">
        <v>423</v>
      </c>
      <c r="E3351" s="4">
        <v>79</v>
      </c>
      <c r="F3351" s="4">
        <v>283</v>
      </c>
      <c r="G3351" s="4">
        <v>419.3</v>
      </c>
      <c r="H3351" s="5">
        <v>45127</v>
      </c>
      <c r="I3351" s="4">
        <f>'Main Data (2)'!$D3351-'Main Data (2)'!$F3351</f>
        <v>140</v>
      </c>
      <c r="J3351" s="4">
        <f>'Main Data (2)'!$D3351*'Main Data (2)'!$G3351</f>
        <v>177363.9</v>
      </c>
      <c r="K3351" s="4">
        <f>'Main Data (2)'!$F3351*'Main Data (2)'!$G3351</f>
        <v>118661.90000000001</v>
      </c>
      <c r="L3351" s="7" t="str">
        <f t="shared" si="52"/>
        <v>No</v>
      </c>
    </row>
    <row r="3352" spans="1:12" x14ac:dyDescent="0.25">
      <c r="A3352" s="2" t="s">
        <v>1964</v>
      </c>
      <c r="B3352" s="2" t="s">
        <v>26</v>
      </c>
      <c r="C3352" s="2" t="s">
        <v>32</v>
      </c>
      <c r="D3352" s="2">
        <v>135</v>
      </c>
      <c r="E3352" s="2">
        <v>23</v>
      </c>
      <c r="F3352" s="2">
        <v>61</v>
      </c>
      <c r="G3352" s="2">
        <v>139.21</v>
      </c>
      <c r="H3352" s="3">
        <v>45142</v>
      </c>
      <c r="I3352" s="2">
        <f>'Main Data (2)'!$D3352-'Main Data (2)'!$F3352</f>
        <v>74</v>
      </c>
      <c r="J3352" s="2">
        <f>'Main Data (2)'!$D3352*'Main Data (2)'!$G3352</f>
        <v>18793.350000000002</v>
      </c>
      <c r="K3352" s="2">
        <f>'Main Data (2)'!$F3352*'Main Data (2)'!$G3352</f>
        <v>8491.8100000000013</v>
      </c>
      <c r="L3352" s="6" t="str">
        <f t="shared" si="52"/>
        <v>No</v>
      </c>
    </row>
    <row r="3353" spans="1:12" x14ac:dyDescent="0.25">
      <c r="A3353" s="4" t="s">
        <v>1966</v>
      </c>
      <c r="B3353" s="4" t="s">
        <v>12</v>
      </c>
      <c r="C3353" s="4" t="s">
        <v>32</v>
      </c>
      <c r="D3353" s="4">
        <v>179</v>
      </c>
      <c r="E3353" s="4">
        <v>75</v>
      </c>
      <c r="F3353" s="4">
        <v>131</v>
      </c>
      <c r="G3353" s="4">
        <v>340.58</v>
      </c>
      <c r="H3353" s="5">
        <v>45257</v>
      </c>
      <c r="I3353" s="4">
        <f>'Main Data (2)'!$D3353-'Main Data (2)'!$F3353</f>
        <v>48</v>
      </c>
      <c r="J3353" s="4">
        <f>'Main Data (2)'!$D3353*'Main Data (2)'!$G3353</f>
        <v>60963.82</v>
      </c>
      <c r="K3353" s="4">
        <f>'Main Data (2)'!$F3353*'Main Data (2)'!$G3353</f>
        <v>44615.979999999996</v>
      </c>
      <c r="L3353" s="7" t="str">
        <f t="shared" si="52"/>
        <v>No</v>
      </c>
    </row>
    <row r="3354" spans="1:12" x14ac:dyDescent="0.25">
      <c r="A3354" s="2" t="s">
        <v>1970</v>
      </c>
      <c r="B3354" s="2" t="s">
        <v>37</v>
      </c>
      <c r="C3354" s="2" t="s">
        <v>32</v>
      </c>
      <c r="D3354" s="2">
        <v>523</v>
      </c>
      <c r="E3354" s="2">
        <v>76</v>
      </c>
      <c r="F3354" s="2">
        <v>258</v>
      </c>
      <c r="G3354" s="2">
        <v>173.27</v>
      </c>
      <c r="H3354" s="3">
        <v>45046</v>
      </c>
      <c r="I3354" s="2">
        <f>'Main Data (2)'!$D3354-'Main Data (2)'!$F3354</f>
        <v>265</v>
      </c>
      <c r="J3354" s="2">
        <f>'Main Data (2)'!$D3354*'Main Data (2)'!$G3354</f>
        <v>90620.21</v>
      </c>
      <c r="K3354" s="2">
        <f>'Main Data (2)'!$F3354*'Main Data (2)'!$G3354</f>
        <v>44703.66</v>
      </c>
      <c r="L3354" s="6" t="str">
        <f t="shared" si="52"/>
        <v>No</v>
      </c>
    </row>
    <row r="3355" spans="1:12" x14ac:dyDescent="0.25">
      <c r="A3355" s="4" t="s">
        <v>1974</v>
      </c>
      <c r="B3355" s="4" t="s">
        <v>14</v>
      </c>
      <c r="C3355" s="4" t="s">
        <v>32</v>
      </c>
      <c r="D3355" s="4">
        <v>441</v>
      </c>
      <c r="E3355" s="4">
        <v>44</v>
      </c>
      <c r="F3355" s="4">
        <v>270</v>
      </c>
      <c r="G3355" s="4">
        <v>73.44</v>
      </c>
      <c r="H3355" s="5">
        <v>45021</v>
      </c>
      <c r="I3355" s="4">
        <f>'Main Data (2)'!$D3355-'Main Data (2)'!$F3355</f>
        <v>171</v>
      </c>
      <c r="J3355" s="4">
        <f>'Main Data (2)'!$D3355*'Main Data (2)'!$G3355</f>
        <v>32387.039999999997</v>
      </c>
      <c r="K3355" s="4">
        <f>'Main Data (2)'!$F3355*'Main Data (2)'!$G3355</f>
        <v>19828.8</v>
      </c>
      <c r="L3355" s="7" t="str">
        <f t="shared" si="52"/>
        <v>No</v>
      </c>
    </row>
    <row r="3356" spans="1:12" x14ac:dyDescent="0.25">
      <c r="A3356" s="2" t="s">
        <v>1977</v>
      </c>
      <c r="B3356" s="2" t="s">
        <v>8</v>
      </c>
      <c r="C3356" s="2" t="s">
        <v>32</v>
      </c>
      <c r="D3356" s="2">
        <v>300</v>
      </c>
      <c r="E3356" s="2">
        <v>49</v>
      </c>
      <c r="F3356" s="2">
        <v>107</v>
      </c>
      <c r="G3356" s="2">
        <v>397.62</v>
      </c>
      <c r="H3356" s="3">
        <v>45038</v>
      </c>
      <c r="I3356" s="2">
        <f>'Main Data (2)'!$D3356-'Main Data (2)'!$F3356</f>
        <v>193</v>
      </c>
      <c r="J3356" s="2">
        <f>'Main Data (2)'!$D3356*'Main Data (2)'!$G3356</f>
        <v>119286</v>
      </c>
      <c r="K3356" s="2">
        <f>'Main Data (2)'!$F3356*'Main Data (2)'!$G3356</f>
        <v>42545.340000000004</v>
      </c>
      <c r="L3356" s="6" t="str">
        <f t="shared" si="52"/>
        <v>No</v>
      </c>
    </row>
    <row r="3357" spans="1:12" x14ac:dyDescent="0.25">
      <c r="A3357" s="4" t="s">
        <v>1980</v>
      </c>
      <c r="B3357" s="4" t="s">
        <v>14</v>
      </c>
      <c r="C3357" s="4" t="s">
        <v>32</v>
      </c>
      <c r="D3357" s="4">
        <v>453</v>
      </c>
      <c r="E3357" s="4">
        <v>94</v>
      </c>
      <c r="F3357" s="4">
        <v>189</v>
      </c>
      <c r="G3357" s="4">
        <v>319.33999999999997</v>
      </c>
      <c r="H3357" s="5">
        <v>45089</v>
      </c>
      <c r="I3357" s="4">
        <f>'Main Data (2)'!$D3357-'Main Data (2)'!$F3357</f>
        <v>264</v>
      </c>
      <c r="J3357" s="4">
        <f>'Main Data (2)'!$D3357*'Main Data (2)'!$G3357</f>
        <v>144661.01999999999</v>
      </c>
      <c r="K3357" s="4">
        <f>'Main Data (2)'!$F3357*'Main Data (2)'!$G3357</f>
        <v>60355.259999999995</v>
      </c>
      <c r="L3357" s="7" t="str">
        <f t="shared" si="52"/>
        <v>No</v>
      </c>
    </row>
    <row r="3358" spans="1:12" x14ac:dyDescent="0.25">
      <c r="A3358" s="2" t="s">
        <v>1981</v>
      </c>
      <c r="B3358" s="2" t="s">
        <v>21</v>
      </c>
      <c r="C3358" s="2" t="s">
        <v>32</v>
      </c>
      <c r="D3358" s="2">
        <v>263</v>
      </c>
      <c r="E3358" s="2">
        <v>44</v>
      </c>
      <c r="F3358" s="2">
        <v>219</v>
      </c>
      <c r="G3358" s="2">
        <v>453.21</v>
      </c>
      <c r="H3358" s="3">
        <v>45229</v>
      </c>
      <c r="I3358" s="2">
        <f>'Main Data (2)'!$D3358-'Main Data (2)'!$F3358</f>
        <v>44</v>
      </c>
      <c r="J3358" s="2">
        <f>'Main Data (2)'!$D3358*'Main Data (2)'!$G3358</f>
        <v>119194.23</v>
      </c>
      <c r="K3358" s="2">
        <f>'Main Data (2)'!$F3358*'Main Data (2)'!$G3358</f>
        <v>99252.989999999991</v>
      </c>
      <c r="L3358" s="6" t="str">
        <f t="shared" si="52"/>
        <v>No</v>
      </c>
    </row>
    <row r="3359" spans="1:12" x14ac:dyDescent="0.25">
      <c r="A3359" s="4" t="s">
        <v>1982</v>
      </c>
      <c r="B3359" s="4" t="s">
        <v>26</v>
      </c>
      <c r="C3359" s="4" t="s">
        <v>32</v>
      </c>
      <c r="D3359" s="4">
        <v>514</v>
      </c>
      <c r="E3359" s="4">
        <v>50</v>
      </c>
      <c r="F3359" s="4">
        <v>289</v>
      </c>
      <c r="G3359" s="4">
        <v>283.64999999999998</v>
      </c>
      <c r="H3359" s="5">
        <v>45120</v>
      </c>
      <c r="I3359" s="4">
        <f>'Main Data (2)'!$D3359-'Main Data (2)'!$F3359</f>
        <v>225</v>
      </c>
      <c r="J3359" s="4">
        <f>'Main Data (2)'!$D3359*'Main Data (2)'!$G3359</f>
        <v>145796.09999999998</v>
      </c>
      <c r="K3359" s="4">
        <f>'Main Data (2)'!$F3359*'Main Data (2)'!$G3359</f>
        <v>81974.849999999991</v>
      </c>
      <c r="L3359" s="7" t="str">
        <f t="shared" si="52"/>
        <v>No</v>
      </c>
    </row>
    <row r="3360" spans="1:12" x14ac:dyDescent="0.25">
      <c r="A3360" s="2" t="s">
        <v>1994</v>
      </c>
      <c r="B3360" s="2" t="s">
        <v>14</v>
      </c>
      <c r="C3360" s="2" t="s">
        <v>32</v>
      </c>
      <c r="D3360" s="2">
        <v>109</v>
      </c>
      <c r="E3360" s="2">
        <v>75</v>
      </c>
      <c r="F3360" s="2">
        <v>56</v>
      </c>
      <c r="G3360" s="2">
        <v>94.52</v>
      </c>
      <c r="H3360" s="3">
        <v>44944</v>
      </c>
      <c r="I3360" s="2">
        <f>'Main Data (2)'!$D3360-'Main Data (2)'!$F3360</f>
        <v>53</v>
      </c>
      <c r="J3360" s="2">
        <f>'Main Data (2)'!$D3360*'Main Data (2)'!$G3360</f>
        <v>10302.68</v>
      </c>
      <c r="K3360" s="2">
        <f>'Main Data (2)'!$F3360*'Main Data (2)'!$G3360</f>
        <v>5293.12</v>
      </c>
      <c r="L3360" s="6" t="str">
        <f t="shared" si="52"/>
        <v>No</v>
      </c>
    </row>
    <row r="3361" spans="1:12" x14ac:dyDescent="0.25">
      <c r="A3361" s="4" t="s">
        <v>1995</v>
      </c>
      <c r="B3361" s="4" t="s">
        <v>48</v>
      </c>
      <c r="C3361" s="4" t="s">
        <v>32</v>
      </c>
      <c r="D3361" s="4">
        <v>140</v>
      </c>
      <c r="E3361" s="4">
        <v>60</v>
      </c>
      <c r="F3361" s="4">
        <v>16</v>
      </c>
      <c r="G3361" s="4">
        <v>480.22</v>
      </c>
      <c r="H3361" s="5">
        <v>45015</v>
      </c>
      <c r="I3361" s="4">
        <f>'Main Data (2)'!$D3361-'Main Data (2)'!$F3361</f>
        <v>124</v>
      </c>
      <c r="J3361" s="4">
        <f>'Main Data (2)'!$D3361*'Main Data (2)'!$G3361</f>
        <v>67230.8</v>
      </c>
      <c r="K3361" s="4">
        <f>'Main Data (2)'!$F3361*'Main Data (2)'!$G3361</f>
        <v>7683.52</v>
      </c>
      <c r="L3361" s="7" t="str">
        <f t="shared" si="52"/>
        <v>No</v>
      </c>
    </row>
    <row r="3362" spans="1:12" x14ac:dyDescent="0.25">
      <c r="A3362" s="2" t="s">
        <v>1996</v>
      </c>
      <c r="B3362" s="2" t="s">
        <v>35</v>
      </c>
      <c r="C3362" s="2" t="s">
        <v>32</v>
      </c>
      <c r="D3362" s="2">
        <v>426</v>
      </c>
      <c r="E3362" s="2">
        <v>26</v>
      </c>
      <c r="F3362" s="2">
        <v>194</v>
      </c>
      <c r="G3362" s="2">
        <v>59.23</v>
      </c>
      <c r="H3362" s="3">
        <v>45135</v>
      </c>
      <c r="I3362" s="2">
        <f>'Main Data (2)'!$D3362-'Main Data (2)'!$F3362</f>
        <v>232</v>
      </c>
      <c r="J3362" s="2">
        <f>'Main Data (2)'!$D3362*'Main Data (2)'!$G3362</f>
        <v>25231.98</v>
      </c>
      <c r="K3362" s="2">
        <f>'Main Data (2)'!$F3362*'Main Data (2)'!$G3362</f>
        <v>11490.619999999999</v>
      </c>
      <c r="L3362" s="6" t="str">
        <f t="shared" si="52"/>
        <v>No</v>
      </c>
    </row>
    <row r="3363" spans="1:12" x14ac:dyDescent="0.25">
      <c r="A3363" s="4" t="s">
        <v>2000</v>
      </c>
      <c r="B3363" s="4" t="s">
        <v>17</v>
      </c>
      <c r="C3363" s="4" t="s">
        <v>32</v>
      </c>
      <c r="D3363" s="4">
        <v>436</v>
      </c>
      <c r="E3363" s="4">
        <v>73</v>
      </c>
      <c r="F3363" s="4">
        <v>286</v>
      </c>
      <c r="G3363" s="4">
        <v>255.61</v>
      </c>
      <c r="H3363" s="5">
        <v>45077</v>
      </c>
      <c r="I3363" s="4">
        <f>'Main Data (2)'!$D3363-'Main Data (2)'!$F3363</f>
        <v>150</v>
      </c>
      <c r="J3363" s="4">
        <f>'Main Data (2)'!$D3363*'Main Data (2)'!$G3363</f>
        <v>111445.96</v>
      </c>
      <c r="K3363" s="4">
        <f>'Main Data (2)'!$F3363*'Main Data (2)'!$G3363</f>
        <v>73104.460000000006</v>
      </c>
      <c r="L3363" s="7" t="str">
        <f t="shared" si="52"/>
        <v>No</v>
      </c>
    </row>
    <row r="3364" spans="1:12" x14ac:dyDescent="0.25">
      <c r="A3364" s="2" t="s">
        <v>2009</v>
      </c>
      <c r="B3364" s="2" t="s">
        <v>12</v>
      </c>
      <c r="C3364" s="2" t="s">
        <v>32</v>
      </c>
      <c r="D3364" s="2">
        <v>257</v>
      </c>
      <c r="E3364" s="2">
        <v>50</v>
      </c>
      <c r="F3364" s="2">
        <v>23</v>
      </c>
      <c r="G3364" s="2">
        <v>63.55</v>
      </c>
      <c r="H3364" s="3">
        <v>45033</v>
      </c>
      <c r="I3364" s="2">
        <f>'Main Data (2)'!$D3364-'Main Data (2)'!$F3364</f>
        <v>234</v>
      </c>
      <c r="J3364" s="2">
        <f>'Main Data (2)'!$D3364*'Main Data (2)'!$G3364</f>
        <v>16332.349999999999</v>
      </c>
      <c r="K3364" s="2">
        <f>'Main Data (2)'!$F3364*'Main Data (2)'!$G3364</f>
        <v>1461.6499999999999</v>
      </c>
      <c r="L3364" s="6" t="str">
        <f t="shared" si="52"/>
        <v>No</v>
      </c>
    </row>
    <row r="3365" spans="1:12" x14ac:dyDescent="0.25">
      <c r="A3365" s="4" t="s">
        <v>2022</v>
      </c>
      <c r="B3365" s="4" t="s">
        <v>14</v>
      </c>
      <c r="C3365" s="4" t="s">
        <v>32</v>
      </c>
      <c r="D3365" s="4">
        <v>292</v>
      </c>
      <c r="E3365" s="4">
        <v>67</v>
      </c>
      <c r="F3365" s="4">
        <v>181</v>
      </c>
      <c r="G3365" s="4">
        <v>253.45</v>
      </c>
      <c r="H3365" s="5">
        <v>44932</v>
      </c>
      <c r="I3365" s="4">
        <f>'Main Data (2)'!$D3365-'Main Data (2)'!$F3365</f>
        <v>111</v>
      </c>
      <c r="J3365" s="4">
        <f>'Main Data (2)'!$D3365*'Main Data (2)'!$G3365</f>
        <v>74007.399999999994</v>
      </c>
      <c r="K3365" s="4">
        <f>'Main Data (2)'!$F3365*'Main Data (2)'!$G3365</f>
        <v>45874.45</v>
      </c>
      <c r="L3365" s="7" t="str">
        <f t="shared" si="52"/>
        <v>No</v>
      </c>
    </row>
    <row r="3366" spans="1:12" x14ac:dyDescent="0.25">
      <c r="A3366" s="2" t="s">
        <v>2027</v>
      </c>
      <c r="B3366" s="2" t="s">
        <v>14</v>
      </c>
      <c r="C3366" s="2" t="s">
        <v>32</v>
      </c>
      <c r="D3366" s="2">
        <v>437</v>
      </c>
      <c r="E3366" s="2">
        <v>84</v>
      </c>
      <c r="F3366" s="2">
        <v>245</v>
      </c>
      <c r="G3366" s="2">
        <v>377.82</v>
      </c>
      <c r="H3366" s="3">
        <v>45122</v>
      </c>
      <c r="I3366" s="2">
        <f>'Main Data (2)'!$D3366-'Main Data (2)'!$F3366</f>
        <v>192</v>
      </c>
      <c r="J3366" s="2">
        <f>'Main Data (2)'!$D3366*'Main Data (2)'!$G3366</f>
        <v>165107.34</v>
      </c>
      <c r="K3366" s="2">
        <f>'Main Data (2)'!$F3366*'Main Data (2)'!$G3366</f>
        <v>92565.9</v>
      </c>
      <c r="L3366" s="6" t="str">
        <f t="shared" si="52"/>
        <v>No</v>
      </c>
    </row>
    <row r="3367" spans="1:12" x14ac:dyDescent="0.25">
      <c r="A3367" s="4" t="s">
        <v>2028</v>
      </c>
      <c r="B3367" s="4" t="s">
        <v>17</v>
      </c>
      <c r="C3367" s="4" t="s">
        <v>32</v>
      </c>
      <c r="D3367" s="4">
        <v>449</v>
      </c>
      <c r="E3367" s="4">
        <v>92</v>
      </c>
      <c r="F3367" s="4">
        <v>155</v>
      </c>
      <c r="G3367" s="4">
        <v>202.97</v>
      </c>
      <c r="H3367" s="5">
        <v>45207</v>
      </c>
      <c r="I3367" s="4">
        <f>'Main Data (2)'!$D3367-'Main Data (2)'!$F3367</f>
        <v>294</v>
      </c>
      <c r="J3367" s="4">
        <f>'Main Data (2)'!$D3367*'Main Data (2)'!$G3367</f>
        <v>91133.53</v>
      </c>
      <c r="K3367" s="4">
        <f>'Main Data (2)'!$F3367*'Main Data (2)'!$G3367</f>
        <v>31460.35</v>
      </c>
      <c r="L3367" s="7" t="str">
        <f t="shared" si="52"/>
        <v>No</v>
      </c>
    </row>
    <row r="3368" spans="1:12" x14ac:dyDescent="0.25">
      <c r="A3368" s="2" t="s">
        <v>2055</v>
      </c>
      <c r="B3368" s="2" t="s">
        <v>12</v>
      </c>
      <c r="C3368" s="2" t="s">
        <v>32</v>
      </c>
      <c r="D3368" s="2">
        <v>335</v>
      </c>
      <c r="E3368" s="2">
        <v>62</v>
      </c>
      <c r="F3368" s="2">
        <v>180</v>
      </c>
      <c r="G3368" s="2">
        <v>238.75</v>
      </c>
      <c r="H3368" s="3">
        <v>44965</v>
      </c>
      <c r="I3368" s="2">
        <f>'Main Data (2)'!$D3368-'Main Data (2)'!$F3368</f>
        <v>155</v>
      </c>
      <c r="J3368" s="2">
        <f>'Main Data (2)'!$D3368*'Main Data (2)'!$G3368</f>
        <v>79981.25</v>
      </c>
      <c r="K3368" s="2">
        <f>'Main Data (2)'!$F3368*'Main Data (2)'!$G3368</f>
        <v>42975</v>
      </c>
      <c r="L3368" s="6" t="str">
        <f t="shared" si="52"/>
        <v>No</v>
      </c>
    </row>
    <row r="3369" spans="1:12" x14ac:dyDescent="0.25">
      <c r="A3369" s="4" t="s">
        <v>2057</v>
      </c>
      <c r="B3369" s="4" t="s">
        <v>8</v>
      </c>
      <c r="C3369" s="4" t="s">
        <v>32</v>
      </c>
      <c r="D3369" s="4">
        <v>301</v>
      </c>
      <c r="E3369" s="4">
        <v>76</v>
      </c>
      <c r="F3369" s="4">
        <v>224</v>
      </c>
      <c r="G3369" s="4">
        <v>368.88</v>
      </c>
      <c r="H3369" s="5">
        <v>44981</v>
      </c>
      <c r="I3369" s="4">
        <f>'Main Data (2)'!$D3369-'Main Data (2)'!$F3369</f>
        <v>77</v>
      </c>
      <c r="J3369" s="4">
        <f>'Main Data (2)'!$D3369*'Main Data (2)'!$G3369</f>
        <v>111032.88</v>
      </c>
      <c r="K3369" s="4">
        <f>'Main Data (2)'!$F3369*'Main Data (2)'!$G3369</f>
        <v>82629.119999999995</v>
      </c>
      <c r="L3369" s="7" t="str">
        <f t="shared" si="52"/>
        <v>No</v>
      </c>
    </row>
    <row r="3370" spans="1:12" x14ac:dyDescent="0.25">
      <c r="A3370" s="2" t="s">
        <v>2060</v>
      </c>
      <c r="B3370" s="2" t="s">
        <v>8</v>
      </c>
      <c r="C3370" s="2" t="s">
        <v>32</v>
      </c>
      <c r="D3370" s="2">
        <v>207</v>
      </c>
      <c r="E3370" s="2">
        <v>78</v>
      </c>
      <c r="F3370" s="2">
        <v>74</v>
      </c>
      <c r="G3370" s="2">
        <v>385.05</v>
      </c>
      <c r="H3370" s="3">
        <v>45000</v>
      </c>
      <c r="I3370" s="2">
        <f>'Main Data (2)'!$D3370-'Main Data (2)'!$F3370</f>
        <v>133</v>
      </c>
      <c r="J3370" s="2">
        <f>'Main Data (2)'!$D3370*'Main Data (2)'!$G3370</f>
        <v>79705.350000000006</v>
      </c>
      <c r="K3370" s="2">
        <f>'Main Data (2)'!$F3370*'Main Data (2)'!$G3370</f>
        <v>28493.7</v>
      </c>
      <c r="L3370" s="6" t="str">
        <f t="shared" si="52"/>
        <v>No</v>
      </c>
    </row>
    <row r="3371" spans="1:12" x14ac:dyDescent="0.25">
      <c r="A3371" s="4" t="s">
        <v>2061</v>
      </c>
      <c r="B3371" s="4" t="s">
        <v>37</v>
      </c>
      <c r="C3371" s="4" t="s">
        <v>32</v>
      </c>
      <c r="D3371" s="4">
        <v>148</v>
      </c>
      <c r="E3371" s="4">
        <v>50</v>
      </c>
      <c r="F3371" s="4">
        <v>146</v>
      </c>
      <c r="G3371" s="4">
        <v>267.42</v>
      </c>
      <c r="H3371" s="5">
        <v>45204</v>
      </c>
      <c r="I3371" s="4">
        <f>'Main Data (2)'!$D3371-'Main Data (2)'!$F3371</f>
        <v>2</v>
      </c>
      <c r="J3371" s="4">
        <f>'Main Data (2)'!$D3371*'Main Data (2)'!$G3371</f>
        <v>39578.160000000003</v>
      </c>
      <c r="K3371" s="4">
        <f>'Main Data (2)'!$F3371*'Main Data (2)'!$G3371</f>
        <v>39043.32</v>
      </c>
      <c r="L3371" s="7" t="str">
        <f t="shared" si="52"/>
        <v>No</v>
      </c>
    </row>
    <row r="3372" spans="1:12" x14ac:dyDescent="0.25">
      <c r="A3372" s="2" t="s">
        <v>2065</v>
      </c>
      <c r="B3372" s="2" t="s">
        <v>14</v>
      </c>
      <c r="C3372" s="2" t="s">
        <v>32</v>
      </c>
      <c r="D3372" s="2">
        <v>284</v>
      </c>
      <c r="E3372" s="2">
        <v>85</v>
      </c>
      <c r="F3372" s="2">
        <v>154</v>
      </c>
      <c r="G3372" s="2">
        <v>51</v>
      </c>
      <c r="H3372" s="3">
        <v>45106</v>
      </c>
      <c r="I3372" s="2">
        <f>'Main Data (2)'!$D3372-'Main Data (2)'!$F3372</f>
        <v>130</v>
      </c>
      <c r="J3372" s="2">
        <f>'Main Data (2)'!$D3372*'Main Data (2)'!$G3372</f>
        <v>14484</v>
      </c>
      <c r="K3372" s="2">
        <f>'Main Data (2)'!$F3372*'Main Data (2)'!$G3372</f>
        <v>7854</v>
      </c>
      <c r="L3372" s="6" t="str">
        <f t="shared" si="52"/>
        <v>No</v>
      </c>
    </row>
    <row r="3373" spans="1:12" x14ac:dyDescent="0.25">
      <c r="A3373" s="4" t="s">
        <v>2069</v>
      </c>
      <c r="B3373" s="4" t="s">
        <v>21</v>
      </c>
      <c r="C3373" s="4" t="s">
        <v>32</v>
      </c>
      <c r="D3373" s="4">
        <v>102</v>
      </c>
      <c r="E3373" s="4">
        <v>31</v>
      </c>
      <c r="F3373" s="4">
        <v>54</v>
      </c>
      <c r="G3373" s="4">
        <v>303.51</v>
      </c>
      <c r="H3373" s="5">
        <v>45137</v>
      </c>
      <c r="I3373" s="4">
        <f>'Main Data (2)'!$D3373-'Main Data (2)'!$F3373</f>
        <v>48</v>
      </c>
      <c r="J3373" s="4">
        <f>'Main Data (2)'!$D3373*'Main Data (2)'!$G3373</f>
        <v>30958.02</v>
      </c>
      <c r="K3373" s="4">
        <f>'Main Data (2)'!$F3373*'Main Data (2)'!$G3373</f>
        <v>16389.54</v>
      </c>
      <c r="L3373" s="7" t="str">
        <f t="shared" si="52"/>
        <v>No</v>
      </c>
    </row>
    <row r="3374" spans="1:12" x14ac:dyDescent="0.25">
      <c r="A3374" s="2" t="s">
        <v>2078</v>
      </c>
      <c r="B3374" s="2" t="s">
        <v>26</v>
      </c>
      <c r="C3374" s="2" t="s">
        <v>32</v>
      </c>
      <c r="D3374" s="2">
        <v>358</v>
      </c>
      <c r="E3374" s="2">
        <v>99</v>
      </c>
      <c r="F3374" s="2">
        <v>189</v>
      </c>
      <c r="G3374" s="2">
        <v>377.01</v>
      </c>
      <c r="H3374" s="3">
        <v>44990</v>
      </c>
      <c r="I3374" s="2">
        <f>'Main Data (2)'!$D3374-'Main Data (2)'!$F3374</f>
        <v>169</v>
      </c>
      <c r="J3374" s="2">
        <f>'Main Data (2)'!$D3374*'Main Data (2)'!$G3374</f>
        <v>134969.57999999999</v>
      </c>
      <c r="K3374" s="2">
        <f>'Main Data (2)'!$F3374*'Main Data (2)'!$G3374</f>
        <v>71254.89</v>
      </c>
      <c r="L3374" s="6" t="str">
        <f t="shared" si="52"/>
        <v>No</v>
      </c>
    </row>
    <row r="3375" spans="1:12" x14ac:dyDescent="0.25">
      <c r="A3375" s="4" t="s">
        <v>2085</v>
      </c>
      <c r="B3375" s="4" t="s">
        <v>35</v>
      </c>
      <c r="C3375" s="4" t="s">
        <v>32</v>
      </c>
      <c r="D3375" s="4">
        <v>475</v>
      </c>
      <c r="E3375" s="4">
        <v>22</v>
      </c>
      <c r="F3375" s="4">
        <v>207</v>
      </c>
      <c r="G3375" s="4">
        <v>120.95</v>
      </c>
      <c r="H3375" s="5">
        <v>45255</v>
      </c>
      <c r="I3375" s="4">
        <f>'Main Data (2)'!$D3375-'Main Data (2)'!$F3375</f>
        <v>268</v>
      </c>
      <c r="J3375" s="4">
        <f>'Main Data (2)'!$D3375*'Main Data (2)'!$G3375</f>
        <v>57451.25</v>
      </c>
      <c r="K3375" s="4">
        <f>'Main Data (2)'!$F3375*'Main Data (2)'!$G3375</f>
        <v>25036.65</v>
      </c>
      <c r="L3375" s="7" t="str">
        <f t="shared" si="52"/>
        <v>No</v>
      </c>
    </row>
    <row r="3376" spans="1:12" x14ac:dyDescent="0.25">
      <c r="A3376" s="2" t="s">
        <v>2086</v>
      </c>
      <c r="B3376" s="2" t="s">
        <v>17</v>
      </c>
      <c r="C3376" s="2" t="s">
        <v>32</v>
      </c>
      <c r="D3376" s="2">
        <v>343</v>
      </c>
      <c r="E3376" s="2">
        <v>67</v>
      </c>
      <c r="F3376" s="2">
        <v>248</v>
      </c>
      <c r="G3376" s="2">
        <v>278.35000000000002</v>
      </c>
      <c r="H3376" s="3">
        <v>45268</v>
      </c>
      <c r="I3376" s="2">
        <f>'Main Data (2)'!$D3376-'Main Data (2)'!$F3376</f>
        <v>95</v>
      </c>
      <c r="J3376" s="2">
        <f>'Main Data (2)'!$D3376*'Main Data (2)'!$G3376</f>
        <v>95474.05</v>
      </c>
      <c r="K3376" s="2">
        <f>'Main Data (2)'!$F3376*'Main Data (2)'!$G3376</f>
        <v>69030.8</v>
      </c>
      <c r="L3376" s="6" t="str">
        <f t="shared" si="52"/>
        <v>No</v>
      </c>
    </row>
    <row r="3377" spans="1:12" x14ac:dyDescent="0.25">
      <c r="A3377" s="4" t="s">
        <v>2093</v>
      </c>
      <c r="B3377" s="4" t="s">
        <v>26</v>
      </c>
      <c r="C3377" s="4" t="s">
        <v>32</v>
      </c>
      <c r="D3377" s="4">
        <v>418</v>
      </c>
      <c r="E3377" s="4">
        <v>77</v>
      </c>
      <c r="F3377" s="4">
        <v>250</v>
      </c>
      <c r="G3377" s="4">
        <v>185.46</v>
      </c>
      <c r="H3377" s="5">
        <v>45223</v>
      </c>
      <c r="I3377" s="4">
        <f>'Main Data (2)'!$D3377-'Main Data (2)'!$F3377</f>
        <v>168</v>
      </c>
      <c r="J3377" s="4">
        <f>'Main Data (2)'!$D3377*'Main Data (2)'!$G3377</f>
        <v>77522.28</v>
      </c>
      <c r="K3377" s="4">
        <f>'Main Data (2)'!$F3377*'Main Data (2)'!$G3377</f>
        <v>46365</v>
      </c>
      <c r="L3377" s="7" t="str">
        <f t="shared" si="52"/>
        <v>No</v>
      </c>
    </row>
    <row r="3378" spans="1:12" x14ac:dyDescent="0.25">
      <c r="A3378" s="2" t="s">
        <v>2098</v>
      </c>
      <c r="B3378" s="2" t="s">
        <v>12</v>
      </c>
      <c r="C3378" s="2" t="s">
        <v>32</v>
      </c>
      <c r="D3378" s="2">
        <v>335</v>
      </c>
      <c r="E3378" s="2">
        <v>38</v>
      </c>
      <c r="F3378" s="2">
        <v>286</v>
      </c>
      <c r="G3378" s="2">
        <v>201.2</v>
      </c>
      <c r="H3378" s="3">
        <v>45216</v>
      </c>
      <c r="I3378" s="2">
        <f>'Main Data (2)'!$D3378-'Main Data (2)'!$F3378</f>
        <v>49</v>
      </c>
      <c r="J3378" s="2">
        <f>'Main Data (2)'!$D3378*'Main Data (2)'!$G3378</f>
        <v>67402</v>
      </c>
      <c r="K3378" s="2">
        <f>'Main Data (2)'!$F3378*'Main Data (2)'!$G3378</f>
        <v>57543.199999999997</v>
      </c>
      <c r="L3378" s="6" t="str">
        <f t="shared" si="52"/>
        <v>No</v>
      </c>
    </row>
    <row r="3379" spans="1:12" x14ac:dyDescent="0.25">
      <c r="A3379" s="4" t="s">
        <v>2107</v>
      </c>
      <c r="B3379" s="4" t="s">
        <v>21</v>
      </c>
      <c r="C3379" s="4" t="s">
        <v>32</v>
      </c>
      <c r="D3379" s="4">
        <v>116</v>
      </c>
      <c r="E3379" s="4">
        <v>94</v>
      </c>
      <c r="F3379" s="4">
        <v>94</v>
      </c>
      <c r="G3379" s="4">
        <v>415.18</v>
      </c>
      <c r="H3379" s="5">
        <v>45051</v>
      </c>
      <c r="I3379" s="4">
        <f>'Main Data (2)'!$D3379-'Main Data (2)'!$F3379</f>
        <v>22</v>
      </c>
      <c r="J3379" s="4">
        <f>'Main Data (2)'!$D3379*'Main Data (2)'!$G3379</f>
        <v>48160.88</v>
      </c>
      <c r="K3379" s="4">
        <f>'Main Data (2)'!$F3379*'Main Data (2)'!$G3379</f>
        <v>39026.92</v>
      </c>
      <c r="L3379" s="7" t="str">
        <f t="shared" si="52"/>
        <v>No</v>
      </c>
    </row>
    <row r="3380" spans="1:12" x14ac:dyDescent="0.25">
      <c r="A3380" s="2" t="s">
        <v>2110</v>
      </c>
      <c r="B3380" s="2" t="s">
        <v>28</v>
      </c>
      <c r="C3380" s="2" t="s">
        <v>32</v>
      </c>
      <c r="D3380" s="2">
        <v>223</v>
      </c>
      <c r="E3380" s="2">
        <v>20</v>
      </c>
      <c r="F3380" s="2">
        <v>92</v>
      </c>
      <c r="G3380" s="2">
        <v>189.78</v>
      </c>
      <c r="H3380" s="3">
        <v>45285</v>
      </c>
      <c r="I3380" s="2">
        <f>'Main Data (2)'!$D3380-'Main Data (2)'!$F3380</f>
        <v>131</v>
      </c>
      <c r="J3380" s="2">
        <f>'Main Data (2)'!$D3380*'Main Data (2)'!$G3380</f>
        <v>42320.94</v>
      </c>
      <c r="K3380" s="2">
        <f>'Main Data (2)'!$F3380*'Main Data (2)'!$G3380</f>
        <v>17459.759999999998</v>
      </c>
      <c r="L3380" s="6" t="str">
        <f t="shared" si="52"/>
        <v>No</v>
      </c>
    </row>
    <row r="3381" spans="1:12" x14ac:dyDescent="0.25">
      <c r="A3381" s="4" t="s">
        <v>2111</v>
      </c>
      <c r="B3381" s="4" t="s">
        <v>12</v>
      </c>
      <c r="C3381" s="4" t="s">
        <v>32</v>
      </c>
      <c r="D3381" s="4">
        <v>179</v>
      </c>
      <c r="E3381" s="4">
        <v>51</v>
      </c>
      <c r="F3381" s="4">
        <v>92</v>
      </c>
      <c r="G3381" s="4">
        <v>109.44</v>
      </c>
      <c r="H3381" s="5">
        <v>45215</v>
      </c>
      <c r="I3381" s="4">
        <f>'Main Data (2)'!$D3381-'Main Data (2)'!$F3381</f>
        <v>87</v>
      </c>
      <c r="J3381" s="4">
        <f>'Main Data (2)'!$D3381*'Main Data (2)'!$G3381</f>
        <v>19589.759999999998</v>
      </c>
      <c r="K3381" s="4">
        <f>'Main Data (2)'!$F3381*'Main Data (2)'!$G3381</f>
        <v>10068.48</v>
      </c>
      <c r="L3381" s="7" t="str">
        <f t="shared" si="52"/>
        <v>No</v>
      </c>
    </row>
    <row r="3382" spans="1:12" x14ac:dyDescent="0.25">
      <c r="A3382" s="2" t="s">
        <v>2117</v>
      </c>
      <c r="B3382" s="2" t="s">
        <v>17</v>
      </c>
      <c r="C3382" s="2" t="s">
        <v>32</v>
      </c>
      <c r="D3382" s="2">
        <v>342</v>
      </c>
      <c r="E3382" s="2">
        <v>61</v>
      </c>
      <c r="F3382" s="2">
        <v>75</v>
      </c>
      <c r="G3382" s="2">
        <v>257.82</v>
      </c>
      <c r="H3382" s="3">
        <v>44948</v>
      </c>
      <c r="I3382" s="2">
        <f>'Main Data (2)'!$D3382-'Main Data (2)'!$F3382</f>
        <v>267</v>
      </c>
      <c r="J3382" s="2">
        <f>'Main Data (2)'!$D3382*'Main Data (2)'!$G3382</f>
        <v>88174.44</v>
      </c>
      <c r="K3382" s="2">
        <f>'Main Data (2)'!$F3382*'Main Data (2)'!$G3382</f>
        <v>19336.5</v>
      </c>
      <c r="L3382" s="6" t="str">
        <f t="shared" si="52"/>
        <v>No</v>
      </c>
    </row>
    <row r="3383" spans="1:12" x14ac:dyDescent="0.25">
      <c r="A3383" s="4" t="s">
        <v>2121</v>
      </c>
      <c r="B3383" s="4" t="s">
        <v>28</v>
      </c>
      <c r="C3383" s="4" t="s">
        <v>32</v>
      </c>
      <c r="D3383" s="4">
        <v>140</v>
      </c>
      <c r="E3383" s="4">
        <v>24</v>
      </c>
      <c r="F3383" s="4">
        <v>86</v>
      </c>
      <c r="G3383" s="4">
        <v>324.89</v>
      </c>
      <c r="H3383" s="5">
        <v>44995</v>
      </c>
      <c r="I3383" s="4">
        <f>'Main Data (2)'!$D3383-'Main Data (2)'!$F3383</f>
        <v>54</v>
      </c>
      <c r="J3383" s="4">
        <f>'Main Data (2)'!$D3383*'Main Data (2)'!$G3383</f>
        <v>45484.6</v>
      </c>
      <c r="K3383" s="4">
        <f>'Main Data (2)'!$F3383*'Main Data (2)'!$G3383</f>
        <v>27940.539999999997</v>
      </c>
      <c r="L3383" s="7" t="str">
        <f t="shared" si="52"/>
        <v>No</v>
      </c>
    </row>
    <row r="3384" spans="1:12" x14ac:dyDescent="0.25">
      <c r="A3384" s="2" t="s">
        <v>2130</v>
      </c>
      <c r="B3384" s="2" t="s">
        <v>26</v>
      </c>
      <c r="C3384" s="2" t="s">
        <v>32</v>
      </c>
      <c r="D3384" s="2">
        <v>283</v>
      </c>
      <c r="E3384" s="2">
        <v>28</v>
      </c>
      <c r="F3384" s="2">
        <v>104</v>
      </c>
      <c r="G3384" s="2">
        <v>464.92</v>
      </c>
      <c r="H3384" s="3">
        <v>45142</v>
      </c>
      <c r="I3384" s="2">
        <f>'Main Data (2)'!$D3384-'Main Data (2)'!$F3384</f>
        <v>179</v>
      </c>
      <c r="J3384" s="2">
        <f>'Main Data (2)'!$D3384*'Main Data (2)'!$G3384</f>
        <v>131572.36000000002</v>
      </c>
      <c r="K3384" s="2">
        <f>'Main Data (2)'!$F3384*'Main Data (2)'!$G3384</f>
        <v>48351.68</v>
      </c>
      <c r="L3384" s="6" t="str">
        <f t="shared" si="52"/>
        <v>No</v>
      </c>
    </row>
    <row r="3385" spans="1:12" x14ac:dyDescent="0.25">
      <c r="A3385" s="4" t="s">
        <v>2133</v>
      </c>
      <c r="B3385" s="4" t="s">
        <v>17</v>
      </c>
      <c r="C3385" s="4" t="s">
        <v>32</v>
      </c>
      <c r="D3385" s="4">
        <v>251</v>
      </c>
      <c r="E3385" s="4">
        <v>95</v>
      </c>
      <c r="F3385" s="4">
        <v>135</v>
      </c>
      <c r="G3385" s="4">
        <v>359.23</v>
      </c>
      <c r="H3385" s="5">
        <v>45205</v>
      </c>
      <c r="I3385" s="4">
        <f>'Main Data (2)'!$D3385-'Main Data (2)'!$F3385</f>
        <v>116</v>
      </c>
      <c r="J3385" s="4">
        <f>'Main Data (2)'!$D3385*'Main Data (2)'!$G3385</f>
        <v>90166.73000000001</v>
      </c>
      <c r="K3385" s="4">
        <f>'Main Data (2)'!$F3385*'Main Data (2)'!$G3385</f>
        <v>48496.05</v>
      </c>
      <c r="L3385" s="7" t="str">
        <f t="shared" si="52"/>
        <v>No</v>
      </c>
    </row>
    <row r="3386" spans="1:12" x14ac:dyDescent="0.25">
      <c r="A3386" s="2" t="s">
        <v>2139</v>
      </c>
      <c r="B3386" s="2" t="s">
        <v>17</v>
      </c>
      <c r="C3386" s="2" t="s">
        <v>32</v>
      </c>
      <c r="D3386" s="2">
        <v>278</v>
      </c>
      <c r="E3386" s="2">
        <v>79</v>
      </c>
      <c r="F3386" s="2">
        <v>48</v>
      </c>
      <c r="G3386" s="2">
        <v>322.58999999999997</v>
      </c>
      <c r="H3386" s="3">
        <v>44962</v>
      </c>
      <c r="I3386" s="2">
        <f>'Main Data (2)'!$D3386-'Main Data (2)'!$F3386</f>
        <v>230</v>
      </c>
      <c r="J3386" s="2">
        <f>'Main Data (2)'!$D3386*'Main Data (2)'!$G3386</f>
        <v>89680.01999999999</v>
      </c>
      <c r="K3386" s="2">
        <f>'Main Data (2)'!$F3386*'Main Data (2)'!$G3386</f>
        <v>15484.32</v>
      </c>
      <c r="L3386" s="6" t="str">
        <f t="shared" si="52"/>
        <v>No</v>
      </c>
    </row>
    <row r="3387" spans="1:12" x14ac:dyDescent="0.25">
      <c r="A3387" s="4" t="s">
        <v>2150</v>
      </c>
      <c r="B3387" s="4" t="s">
        <v>28</v>
      </c>
      <c r="C3387" s="4" t="s">
        <v>32</v>
      </c>
      <c r="D3387" s="4">
        <v>323</v>
      </c>
      <c r="E3387" s="4">
        <v>77</v>
      </c>
      <c r="F3387" s="4">
        <v>34</v>
      </c>
      <c r="G3387" s="4">
        <v>69.39</v>
      </c>
      <c r="H3387" s="5">
        <v>45172</v>
      </c>
      <c r="I3387" s="4">
        <f>'Main Data (2)'!$D3387-'Main Data (2)'!$F3387</f>
        <v>289</v>
      </c>
      <c r="J3387" s="4">
        <f>'Main Data (2)'!$D3387*'Main Data (2)'!$G3387</f>
        <v>22412.97</v>
      </c>
      <c r="K3387" s="4">
        <f>'Main Data (2)'!$F3387*'Main Data (2)'!$G3387</f>
        <v>2359.2600000000002</v>
      </c>
      <c r="L3387" s="7" t="str">
        <f t="shared" si="52"/>
        <v>No</v>
      </c>
    </row>
    <row r="3388" spans="1:12" x14ac:dyDescent="0.25">
      <c r="A3388" s="2" t="s">
        <v>2152</v>
      </c>
      <c r="B3388" s="2" t="s">
        <v>21</v>
      </c>
      <c r="C3388" s="2" t="s">
        <v>32</v>
      </c>
      <c r="D3388" s="2">
        <v>293</v>
      </c>
      <c r="E3388" s="2">
        <v>20</v>
      </c>
      <c r="F3388" s="2">
        <v>157</v>
      </c>
      <c r="G3388" s="2">
        <v>148.27000000000001</v>
      </c>
      <c r="H3388" s="3">
        <v>45021</v>
      </c>
      <c r="I3388" s="2">
        <f>'Main Data (2)'!$D3388-'Main Data (2)'!$F3388</f>
        <v>136</v>
      </c>
      <c r="J3388" s="2">
        <f>'Main Data (2)'!$D3388*'Main Data (2)'!$G3388</f>
        <v>43443.11</v>
      </c>
      <c r="K3388" s="2">
        <f>'Main Data (2)'!$F3388*'Main Data (2)'!$G3388</f>
        <v>23278.390000000003</v>
      </c>
      <c r="L3388" s="6" t="str">
        <f t="shared" si="52"/>
        <v>No</v>
      </c>
    </row>
    <row r="3389" spans="1:12" x14ac:dyDescent="0.25">
      <c r="A3389" s="4" t="s">
        <v>2153</v>
      </c>
      <c r="B3389" s="4" t="s">
        <v>35</v>
      </c>
      <c r="C3389" s="4" t="s">
        <v>32</v>
      </c>
      <c r="D3389" s="4">
        <v>448</v>
      </c>
      <c r="E3389" s="4">
        <v>92</v>
      </c>
      <c r="F3389" s="4">
        <v>189</v>
      </c>
      <c r="G3389" s="4">
        <v>384.72</v>
      </c>
      <c r="H3389" s="5">
        <v>45240</v>
      </c>
      <c r="I3389" s="4">
        <f>'Main Data (2)'!$D3389-'Main Data (2)'!$F3389</f>
        <v>259</v>
      </c>
      <c r="J3389" s="4">
        <f>'Main Data (2)'!$D3389*'Main Data (2)'!$G3389</f>
        <v>172354.56</v>
      </c>
      <c r="K3389" s="4">
        <f>'Main Data (2)'!$F3389*'Main Data (2)'!$G3389</f>
        <v>72712.08</v>
      </c>
      <c r="L3389" s="7" t="str">
        <f t="shared" si="52"/>
        <v>No</v>
      </c>
    </row>
    <row r="3390" spans="1:12" x14ac:dyDescent="0.25">
      <c r="A3390" s="2" t="s">
        <v>2163</v>
      </c>
      <c r="B3390" s="2" t="s">
        <v>37</v>
      </c>
      <c r="C3390" s="2" t="s">
        <v>32</v>
      </c>
      <c r="D3390" s="2">
        <v>150</v>
      </c>
      <c r="E3390" s="2">
        <v>77</v>
      </c>
      <c r="F3390" s="2">
        <v>22</v>
      </c>
      <c r="G3390" s="2">
        <v>309.12</v>
      </c>
      <c r="H3390" s="3">
        <v>45263</v>
      </c>
      <c r="I3390" s="2">
        <f>'Main Data (2)'!$D3390-'Main Data (2)'!$F3390</f>
        <v>128</v>
      </c>
      <c r="J3390" s="2">
        <f>'Main Data (2)'!$D3390*'Main Data (2)'!$G3390</f>
        <v>46368</v>
      </c>
      <c r="K3390" s="2">
        <f>'Main Data (2)'!$F3390*'Main Data (2)'!$G3390</f>
        <v>6800.64</v>
      </c>
      <c r="L3390" s="6" t="str">
        <f t="shared" si="52"/>
        <v>No</v>
      </c>
    </row>
    <row r="3391" spans="1:12" x14ac:dyDescent="0.25">
      <c r="A3391" s="4" t="s">
        <v>2165</v>
      </c>
      <c r="B3391" s="4" t="s">
        <v>17</v>
      </c>
      <c r="C3391" s="4" t="s">
        <v>32</v>
      </c>
      <c r="D3391" s="4">
        <v>268</v>
      </c>
      <c r="E3391" s="4">
        <v>38</v>
      </c>
      <c r="F3391" s="4">
        <v>5</v>
      </c>
      <c r="G3391" s="4">
        <v>137.47999999999999</v>
      </c>
      <c r="H3391" s="5">
        <v>45176</v>
      </c>
      <c r="I3391" s="4">
        <f>'Main Data (2)'!$D3391-'Main Data (2)'!$F3391</f>
        <v>263</v>
      </c>
      <c r="J3391" s="4">
        <f>'Main Data (2)'!$D3391*'Main Data (2)'!$G3391</f>
        <v>36844.639999999999</v>
      </c>
      <c r="K3391" s="4">
        <f>'Main Data (2)'!$F3391*'Main Data (2)'!$G3391</f>
        <v>687.4</v>
      </c>
      <c r="L3391" s="7" t="str">
        <f t="shared" si="52"/>
        <v>No</v>
      </c>
    </row>
    <row r="3392" spans="1:12" x14ac:dyDescent="0.25">
      <c r="A3392" s="2" t="s">
        <v>2170</v>
      </c>
      <c r="B3392" s="2" t="s">
        <v>8</v>
      </c>
      <c r="C3392" s="2" t="s">
        <v>32</v>
      </c>
      <c r="D3392" s="2">
        <v>167</v>
      </c>
      <c r="E3392" s="2">
        <v>72</v>
      </c>
      <c r="F3392" s="2">
        <v>13</v>
      </c>
      <c r="G3392" s="2">
        <v>14.7</v>
      </c>
      <c r="H3392" s="3">
        <v>45268</v>
      </c>
      <c r="I3392" s="2">
        <f>'Main Data (2)'!$D3392-'Main Data (2)'!$F3392</f>
        <v>154</v>
      </c>
      <c r="J3392" s="2">
        <f>'Main Data (2)'!$D3392*'Main Data (2)'!$G3392</f>
        <v>2454.9</v>
      </c>
      <c r="K3392" s="2">
        <f>'Main Data (2)'!$F3392*'Main Data (2)'!$G3392</f>
        <v>191.1</v>
      </c>
      <c r="L3392" s="6" t="str">
        <f t="shared" si="52"/>
        <v>No</v>
      </c>
    </row>
    <row r="3393" spans="1:12" x14ac:dyDescent="0.25">
      <c r="A3393" s="4" t="s">
        <v>2172</v>
      </c>
      <c r="B3393" s="4" t="s">
        <v>14</v>
      </c>
      <c r="C3393" s="4" t="s">
        <v>32</v>
      </c>
      <c r="D3393" s="4">
        <v>382</v>
      </c>
      <c r="E3393" s="4">
        <v>24</v>
      </c>
      <c r="F3393" s="4">
        <v>205</v>
      </c>
      <c r="G3393" s="4">
        <v>96.49</v>
      </c>
      <c r="H3393" s="5">
        <v>44938</v>
      </c>
      <c r="I3393" s="4">
        <f>'Main Data (2)'!$D3393-'Main Data (2)'!$F3393</f>
        <v>177</v>
      </c>
      <c r="J3393" s="4">
        <f>'Main Data (2)'!$D3393*'Main Data (2)'!$G3393</f>
        <v>36859.18</v>
      </c>
      <c r="K3393" s="4">
        <f>'Main Data (2)'!$F3393*'Main Data (2)'!$G3393</f>
        <v>19780.45</v>
      </c>
      <c r="L3393" s="7" t="str">
        <f t="shared" si="52"/>
        <v>No</v>
      </c>
    </row>
    <row r="3394" spans="1:12" x14ac:dyDescent="0.25">
      <c r="A3394" s="2" t="s">
        <v>2174</v>
      </c>
      <c r="B3394" s="2" t="s">
        <v>35</v>
      </c>
      <c r="C3394" s="2" t="s">
        <v>32</v>
      </c>
      <c r="D3394" s="2">
        <v>259</v>
      </c>
      <c r="E3394" s="2">
        <v>35</v>
      </c>
      <c r="F3394" s="2">
        <v>109</v>
      </c>
      <c r="G3394" s="2">
        <v>22.35</v>
      </c>
      <c r="H3394" s="3">
        <v>45120</v>
      </c>
      <c r="I3394" s="2">
        <f>'Main Data (2)'!$D3394-'Main Data (2)'!$F3394</f>
        <v>150</v>
      </c>
      <c r="J3394" s="2">
        <f>'Main Data (2)'!$D3394*'Main Data (2)'!$G3394</f>
        <v>5788.6500000000005</v>
      </c>
      <c r="K3394" s="2">
        <f>'Main Data (2)'!$F3394*'Main Data (2)'!$G3394</f>
        <v>2436.15</v>
      </c>
      <c r="L3394" s="6" t="str">
        <f t="shared" ref="L3394:L3457" si="53">IF(D3394&lt;=E3394,"Yes","No")</f>
        <v>No</v>
      </c>
    </row>
    <row r="3395" spans="1:12" x14ac:dyDescent="0.25">
      <c r="A3395" s="4" t="s">
        <v>2183</v>
      </c>
      <c r="B3395" s="4" t="s">
        <v>28</v>
      </c>
      <c r="C3395" s="4" t="s">
        <v>32</v>
      </c>
      <c r="D3395" s="4">
        <v>61</v>
      </c>
      <c r="E3395" s="4">
        <v>57</v>
      </c>
      <c r="F3395" s="4">
        <v>2</v>
      </c>
      <c r="G3395" s="4">
        <v>248.97</v>
      </c>
      <c r="H3395" s="5">
        <v>45287</v>
      </c>
      <c r="I3395" s="4">
        <f>'Main Data (2)'!$D3395-'Main Data (2)'!$F3395</f>
        <v>59</v>
      </c>
      <c r="J3395" s="4">
        <f>'Main Data (2)'!$D3395*'Main Data (2)'!$G3395</f>
        <v>15187.17</v>
      </c>
      <c r="K3395" s="4">
        <f>'Main Data (2)'!$F3395*'Main Data (2)'!$G3395</f>
        <v>497.94</v>
      </c>
      <c r="L3395" s="7" t="str">
        <f t="shared" si="53"/>
        <v>No</v>
      </c>
    </row>
    <row r="3396" spans="1:12" x14ac:dyDescent="0.25">
      <c r="A3396" s="2" t="s">
        <v>2190</v>
      </c>
      <c r="B3396" s="2" t="s">
        <v>12</v>
      </c>
      <c r="C3396" s="2" t="s">
        <v>32</v>
      </c>
      <c r="D3396" s="2">
        <v>278</v>
      </c>
      <c r="E3396" s="2">
        <v>79</v>
      </c>
      <c r="F3396" s="2">
        <v>121</v>
      </c>
      <c r="G3396" s="2">
        <v>65.510000000000005</v>
      </c>
      <c r="H3396" s="3">
        <v>45124</v>
      </c>
      <c r="I3396" s="2">
        <f>'Main Data (2)'!$D3396-'Main Data (2)'!$F3396</f>
        <v>157</v>
      </c>
      <c r="J3396" s="2">
        <f>'Main Data (2)'!$D3396*'Main Data (2)'!$G3396</f>
        <v>18211.780000000002</v>
      </c>
      <c r="K3396" s="2">
        <f>'Main Data (2)'!$F3396*'Main Data (2)'!$G3396</f>
        <v>7926.7100000000009</v>
      </c>
      <c r="L3396" s="6" t="str">
        <f t="shared" si="53"/>
        <v>No</v>
      </c>
    </row>
    <row r="3397" spans="1:12" x14ac:dyDescent="0.25">
      <c r="A3397" s="4" t="s">
        <v>2198</v>
      </c>
      <c r="B3397" s="4" t="s">
        <v>28</v>
      </c>
      <c r="C3397" s="4" t="s">
        <v>32</v>
      </c>
      <c r="D3397" s="4">
        <v>113</v>
      </c>
      <c r="E3397" s="4">
        <v>93</v>
      </c>
      <c r="F3397" s="4">
        <v>15</v>
      </c>
      <c r="G3397" s="4">
        <v>435.77</v>
      </c>
      <c r="H3397" s="5">
        <v>45114</v>
      </c>
      <c r="I3397" s="4">
        <f>'Main Data (2)'!$D3397-'Main Data (2)'!$F3397</f>
        <v>98</v>
      </c>
      <c r="J3397" s="4">
        <f>'Main Data (2)'!$D3397*'Main Data (2)'!$G3397</f>
        <v>49242.009999999995</v>
      </c>
      <c r="K3397" s="4">
        <f>'Main Data (2)'!$F3397*'Main Data (2)'!$G3397</f>
        <v>6536.5499999999993</v>
      </c>
      <c r="L3397" s="7" t="str">
        <f t="shared" si="53"/>
        <v>No</v>
      </c>
    </row>
    <row r="3398" spans="1:12" x14ac:dyDescent="0.25">
      <c r="A3398" s="2" t="s">
        <v>2199</v>
      </c>
      <c r="B3398" s="2" t="s">
        <v>48</v>
      </c>
      <c r="C3398" s="2" t="s">
        <v>32</v>
      </c>
      <c r="D3398" s="2">
        <v>360</v>
      </c>
      <c r="E3398" s="2">
        <v>33</v>
      </c>
      <c r="F3398" s="2">
        <v>130</v>
      </c>
      <c r="G3398" s="2">
        <v>282.74</v>
      </c>
      <c r="H3398" s="3">
        <v>45126</v>
      </c>
      <c r="I3398" s="2">
        <f>'Main Data (2)'!$D3398-'Main Data (2)'!$F3398</f>
        <v>230</v>
      </c>
      <c r="J3398" s="2">
        <f>'Main Data (2)'!$D3398*'Main Data (2)'!$G3398</f>
        <v>101786.40000000001</v>
      </c>
      <c r="K3398" s="2">
        <f>'Main Data (2)'!$F3398*'Main Data (2)'!$G3398</f>
        <v>36756.200000000004</v>
      </c>
      <c r="L3398" s="6" t="str">
        <f t="shared" si="53"/>
        <v>No</v>
      </c>
    </row>
    <row r="3399" spans="1:12" x14ac:dyDescent="0.25">
      <c r="A3399" s="4" t="s">
        <v>2202</v>
      </c>
      <c r="B3399" s="4" t="s">
        <v>26</v>
      </c>
      <c r="C3399" s="4" t="s">
        <v>32</v>
      </c>
      <c r="D3399" s="4">
        <v>273</v>
      </c>
      <c r="E3399" s="4">
        <v>75</v>
      </c>
      <c r="F3399" s="4">
        <v>255</v>
      </c>
      <c r="G3399" s="4">
        <v>209.87</v>
      </c>
      <c r="H3399" s="5">
        <v>45068</v>
      </c>
      <c r="I3399" s="4">
        <f>'Main Data (2)'!$D3399-'Main Data (2)'!$F3399</f>
        <v>18</v>
      </c>
      <c r="J3399" s="4">
        <f>'Main Data (2)'!$D3399*'Main Data (2)'!$G3399</f>
        <v>57294.51</v>
      </c>
      <c r="K3399" s="4">
        <f>'Main Data (2)'!$F3399*'Main Data (2)'!$G3399</f>
        <v>53516.85</v>
      </c>
      <c r="L3399" s="7" t="str">
        <f t="shared" si="53"/>
        <v>No</v>
      </c>
    </row>
    <row r="3400" spans="1:12" x14ac:dyDescent="0.25">
      <c r="A3400" s="2" t="s">
        <v>2208</v>
      </c>
      <c r="B3400" s="2" t="s">
        <v>12</v>
      </c>
      <c r="C3400" s="2" t="s">
        <v>32</v>
      </c>
      <c r="D3400" s="2">
        <v>302</v>
      </c>
      <c r="E3400" s="2">
        <v>77</v>
      </c>
      <c r="F3400" s="2">
        <v>211</v>
      </c>
      <c r="G3400" s="2">
        <v>476.6</v>
      </c>
      <c r="H3400" s="3">
        <v>45110</v>
      </c>
      <c r="I3400" s="2">
        <f>'Main Data (2)'!$D3400-'Main Data (2)'!$F3400</f>
        <v>91</v>
      </c>
      <c r="J3400" s="2">
        <f>'Main Data (2)'!$D3400*'Main Data (2)'!$G3400</f>
        <v>143933.20000000001</v>
      </c>
      <c r="K3400" s="2">
        <f>'Main Data (2)'!$F3400*'Main Data (2)'!$G3400</f>
        <v>100562.6</v>
      </c>
      <c r="L3400" s="6" t="str">
        <f t="shared" si="53"/>
        <v>No</v>
      </c>
    </row>
    <row r="3401" spans="1:12" x14ac:dyDescent="0.25">
      <c r="A3401" s="4" t="s">
        <v>2209</v>
      </c>
      <c r="B3401" s="4" t="s">
        <v>12</v>
      </c>
      <c r="C3401" s="4" t="s">
        <v>32</v>
      </c>
      <c r="D3401" s="4">
        <v>241</v>
      </c>
      <c r="E3401" s="4">
        <v>73</v>
      </c>
      <c r="F3401" s="4">
        <v>95</v>
      </c>
      <c r="G3401" s="4">
        <v>252.31</v>
      </c>
      <c r="H3401" s="5">
        <v>45145</v>
      </c>
      <c r="I3401" s="4">
        <f>'Main Data (2)'!$D3401-'Main Data (2)'!$F3401</f>
        <v>146</v>
      </c>
      <c r="J3401" s="4">
        <f>'Main Data (2)'!$D3401*'Main Data (2)'!$G3401</f>
        <v>60806.71</v>
      </c>
      <c r="K3401" s="4">
        <f>'Main Data (2)'!$F3401*'Main Data (2)'!$G3401</f>
        <v>23969.45</v>
      </c>
      <c r="L3401" s="7" t="str">
        <f t="shared" si="53"/>
        <v>No</v>
      </c>
    </row>
    <row r="3402" spans="1:12" x14ac:dyDescent="0.25">
      <c r="A3402" s="2" t="s">
        <v>2211</v>
      </c>
      <c r="B3402" s="2" t="s">
        <v>26</v>
      </c>
      <c r="C3402" s="2" t="s">
        <v>32</v>
      </c>
      <c r="D3402" s="2">
        <v>371</v>
      </c>
      <c r="E3402" s="2">
        <v>28</v>
      </c>
      <c r="F3402" s="2">
        <v>108</v>
      </c>
      <c r="G3402" s="2">
        <v>292.5</v>
      </c>
      <c r="H3402" s="3">
        <v>45005</v>
      </c>
      <c r="I3402" s="2">
        <f>'Main Data (2)'!$D3402-'Main Data (2)'!$F3402</f>
        <v>263</v>
      </c>
      <c r="J3402" s="2">
        <f>'Main Data (2)'!$D3402*'Main Data (2)'!$G3402</f>
        <v>108517.5</v>
      </c>
      <c r="K3402" s="2">
        <f>'Main Data (2)'!$F3402*'Main Data (2)'!$G3402</f>
        <v>31590</v>
      </c>
      <c r="L3402" s="6" t="str">
        <f t="shared" si="53"/>
        <v>No</v>
      </c>
    </row>
    <row r="3403" spans="1:12" x14ac:dyDescent="0.25">
      <c r="A3403" s="4" t="s">
        <v>2212</v>
      </c>
      <c r="B3403" s="4" t="s">
        <v>17</v>
      </c>
      <c r="C3403" s="4" t="s">
        <v>32</v>
      </c>
      <c r="D3403" s="4">
        <v>271</v>
      </c>
      <c r="E3403" s="4">
        <v>63</v>
      </c>
      <c r="F3403" s="4">
        <v>170</v>
      </c>
      <c r="G3403" s="4">
        <v>458.66</v>
      </c>
      <c r="H3403" s="5">
        <v>45187</v>
      </c>
      <c r="I3403" s="4">
        <f>'Main Data (2)'!$D3403-'Main Data (2)'!$F3403</f>
        <v>101</v>
      </c>
      <c r="J3403" s="4">
        <f>'Main Data (2)'!$D3403*'Main Data (2)'!$G3403</f>
        <v>124296.86</v>
      </c>
      <c r="K3403" s="4">
        <f>'Main Data (2)'!$F3403*'Main Data (2)'!$G3403</f>
        <v>77972.2</v>
      </c>
      <c r="L3403" s="7" t="str">
        <f t="shared" si="53"/>
        <v>No</v>
      </c>
    </row>
    <row r="3404" spans="1:12" x14ac:dyDescent="0.25">
      <c r="A3404" s="2" t="s">
        <v>2215</v>
      </c>
      <c r="B3404" s="2" t="s">
        <v>17</v>
      </c>
      <c r="C3404" s="2" t="s">
        <v>32</v>
      </c>
      <c r="D3404" s="2">
        <v>289</v>
      </c>
      <c r="E3404" s="2">
        <v>60</v>
      </c>
      <c r="F3404" s="2">
        <v>78</v>
      </c>
      <c r="G3404" s="2">
        <v>91.84</v>
      </c>
      <c r="H3404" s="3">
        <v>45191</v>
      </c>
      <c r="I3404" s="2">
        <f>'Main Data (2)'!$D3404-'Main Data (2)'!$F3404</f>
        <v>211</v>
      </c>
      <c r="J3404" s="2">
        <f>'Main Data (2)'!$D3404*'Main Data (2)'!$G3404</f>
        <v>26541.760000000002</v>
      </c>
      <c r="K3404" s="2">
        <f>'Main Data (2)'!$F3404*'Main Data (2)'!$G3404</f>
        <v>7163.52</v>
      </c>
      <c r="L3404" s="6" t="str">
        <f t="shared" si="53"/>
        <v>No</v>
      </c>
    </row>
    <row r="3405" spans="1:12" x14ac:dyDescent="0.25">
      <c r="A3405" s="4" t="s">
        <v>2222</v>
      </c>
      <c r="B3405" s="4" t="s">
        <v>26</v>
      </c>
      <c r="C3405" s="4" t="s">
        <v>32</v>
      </c>
      <c r="D3405" s="4">
        <v>325</v>
      </c>
      <c r="E3405" s="4">
        <v>56</v>
      </c>
      <c r="F3405" s="4">
        <v>252</v>
      </c>
      <c r="G3405" s="4">
        <v>433.81</v>
      </c>
      <c r="H3405" s="5">
        <v>45270</v>
      </c>
      <c r="I3405" s="4">
        <f>'Main Data (2)'!$D3405-'Main Data (2)'!$F3405</f>
        <v>73</v>
      </c>
      <c r="J3405" s="4">
        <f>'Main Data (2)'!$D3405*'Main Data (2)'!$G3405</f>
        <v>140988.25</v>
      </c>
      <c r="K3405" s="4">
        <f>'Main Data (2)'!$F3405*'Main Data (2)'!$G3405</f>
        <v>109320.12</v>
      </c>
      <c r="L3405" s="7" t="str">
        <f t="shared" si="53"/>
        <v>No</v>
      </c>
    </row>
    <row r="3406" spans="1:12" x14ac:dyDescent="0.25">
      <c r="A3406" s="2" t="s">
        <v>2227</v>
      </c>
      <c r="B3406" s="2" t="s">
        <v>28</v>
      </c>
      <c r="C3406" s="2" t="s">
        <v>32</v>
      </c>
      <c r="D3406" s="2">
        <v>488</v>
      </c>
      <c r="E3406" s="2">
        <v>67</v>
      </c>
      <c r="F3406" s="2">
        <v>191</v>
      </c>
      <c r="G3406" s="2">
        <v>372.93</v>
      </c>
      <c r="H3406" s="3">
        <v>45173</v>
      </c>
      <c r="I3406" s="2">
        <f>'Main Data (2)'!$D3406-'Main Data (2)'!$F3406</f>
        <v>297</v>
      </c>
      <c r="J3406" s="2">
        <f>'Main Data (2)'!$D3406*'Main Data (2)'!$G3406</f>
        <v>181989.84</v>
      </c>
      <c r="K3406" s="2">
        <f>'Main Data (2)'!$F3406*'Main Data (2)'!$G3406</f>
        <v>71229.63</v>
      </c>
      <c r="L3406" s="6" t="str">
        <f t="shared" si="53"/>
        <v>No</v>
      </c>
    </row>
    <row r="3407" spans="1:12" x14ac:dyDescent="0.25">
      <c r="A3407" s="4" t="s">
        <v>2229</v>
      </c>
      <c r="B3407" s="4" t="s">
        <v>8</v>
      </c>
      <c r="C3407" s="4" t="s">
        <v>32</v>
      </c>
      <c r="D3407" s="4">
        <v>223</v>
      </c>
      <c r="E3407" s="4">
        <v>34</v>
      </c>
      <c r="F3407" s="4">
        <v>114</v>
      </c>
      <c r="G3407" s="4">
        <v>371.08</v>
      </c>
      <c r="H3407" s="5">
        <v>45189</v>
      </c>
      <c r="I3407" s="4">
        <f>'Main Data (2)'!$D3407-'Main Data (2)'!$F3407</f>
        <v>109</v>
      </c>
      <c r="J3407" s="4">
        <f>'Main Data (2)'!$D3407*'Main Data (2)'!$G3407</f>
        <v>82750.84</v>
      </c>
      <c r="K3407" s="4">
        <f>'Main Data (2)'!$F3407*'Main Data (2)'!$G3407</f>
        <v>42303.119999999995</v>
      </c>
      <c r="L3407" s="7" t="str">
        <f t="shared" si="53"/>
        <v>No</v>
      </c>
    </row>
    <row r="3408" spans="1:12" x14ac:dyDescent="0.25">
      <c r="A3408" s="2" t="s">
        <v>2234</v>
      </c>
      <c r="B3408" s="2" t="s">
        <v>12</v>
      </c>
      <c r="C3408" s="2" t="s">
        <v>32</v>
      </c>
      <c r="D3408" s="2">
        <v>340</v>
      </c>
      <c r="E3408" s="2">
        <v>85</v>
      </c>
      <c r="F3408" s="2">
        <v>248</v>
      </c>
      <c r="G3408" s="2">
        <v>67.92</v>
      </c>
      <c r="H3408" s="3">
        <v>44986</v>
      </c>
      <c r="I3408" s="2">
        <f>'Main Data (2)'!$D3408-'Main Data (2)'!$F3408</f>
        <v>92</v>
      </c>
      <c r="J3408" s="2">
        <f>'Main Data (2)'!$D3408*'Main Data (2)'!$G3408</f>
        <v>23092.799999999999</v>
      </c>
      <c r="K3408" s="2">
        <f>'Main Data (2)'!$F3408*'Main Data (2)'!$G3408</f>
        <v>16844.16</v>
      </c>
      <c r="L3408" s="6" t="str">
        <f t="shared" si="53"/>
        <v>No</v>
      </c>
    </row>
    <row r="3409" spans="1:12" x14ac:dyDescent="0.25">
      <c r="A3409" s="4" t="s">
        <v>2241</v>
      </c>
      <c r="B3409" s="4" t="s">
        <v>17</v>
      </c>
      <c r="C3409" s="4" t="s">
        <v>32</v>
      </c>
      <c r="D3409" s="4">
        <v>138</v>
      </c>
      <c r="E3409" s="4">
        <v>84</v>
      </c>
      <c r="F3409" s="4">
        <v>19</v>
      </c>
      <c r="G3409" s="4">
        <v>472.67</v>
      </c>
      <c r="H3409" s="5">
        <v>45172</v>
      </c>
      <c r="I3409" s="4">
        <f>'Main Data (2)'!$D3409-'Main Data (2)'!$F3409</f>
        <v>119</v>
      </c>
      <c r="J3409" s="4">
        <f>'Main Data (2)'!$D3409*'Main Data (2)'!$G3409</f>
        <v>65228.46</v>
      </c>
      <c r="K3409" s="4">
        <f>'Main Data (2)'!$F3409*'Main Data (2)'!$G3409</f>
        <v>8980.73</v>
      </c>
      <c r="L3409" s="7" t="str">
        <f t="shared" si="53"/>
        <v>No</v>
      </c>
    </row>
    <row r="3410" spans="1:12" x14ac:dyDescent="0.25">
      <c r="A3410" s="2" t="s">
        <v>2243</v>
      </c>
      <c r="B3410" s="2" t="s">
        <v>8</v>
      </c>
      <c r="C3410" s="2" t="s">
        <v>32</v>
      </c>
      <c r="D3410" s="2">
        <v>281</v>
      </c>
      <c r="E3410" s="2">
        <v>97</v>
      </c>
      <c r="F3410" s="2">
        <v>114</v>
      </c>
      <c r="G3410" s="2">
        <v>493.24</v>
      </c>
      <c r="H3410" s="3">
        <v>44931</v>
      </c>
      <c r="I3410" s="2">
        <f>'Main Data (2)'!$D3410-'Main Data (2)'!$F3410</f>
        <v>167</v>
      </c>
      <c r="J3410" s="2">
        <f>'Main Data (2)'!$D3410*'Main Data (2)'!$G3410</f>
        <v>138600.44</v>
      </c>
      <c r="K3410" s="2">
        <f>'Main Data (2)'!$F3410*'Main Data (2)'!$G3410</f>
        <v>56229.36</v>
      </c>
      <c r="L3410" s="6" t="str">
        <f t="shared" si="53"/>
        <v>No</v>
      </c>
    </row>
    <row r="3411" spans="1:12" x14ac:dyDescent="0.25">
      <c r="A3411" s="4" t="s">
        <v>2246</v>
      </c>
      <c r="B3411" s="4" t="s">
        <v>35</v>
      </c>
      <c r="C3411" s="4" t="s">
        <v>32</v>
      </c>
      <c r="D3411" s="4">
        <v>334</v>
      </c>
      <c r="E3411" s="4">
        <v>34</v>
      </c>
      <c r="F3411" s="4">
        <v>115</v>
      </c>
      <c r="G3411" s="4">
        <v>41.56</v>
      </c>
      <c r="H3411" s="5">
        <v>45053</v>
      </c>
      <c r="I3411" s="4">
        <f>'Main Data (2)'!$D3411-'Main Data (2)'!$F3411</f>
        <v>219</v>
      </c>
      <c r="J3411" s="4">
        <f>'Main Data (2)'!$D3411*'Main Data (2)'!$G3411</f>
        <v>13881.04</v>
      </c>
      <c r="K3411" s="4">
        <f>'Main Data (2)'!$F3411*'Main Data (2)'!$G3411</f>
        <v>4779.4000000000005</v>
      </c>
      <c r="L3411" s="7" t="str">
        <f t="shared" si="53"/>
        <v>No</v>
      </c>
    </row>
    <row r="3412" spans="1:12" x14ac:dyDescent="0.25">
      <c r="A3412" s="2" t="s">
        <v>2251</v>
      </c>
      <c r="B3412" s="2" t="s">
        <v>21</v>
      </c>
      <c r="C3412" s="2" t="s">
        <v>32</v>
      </c>
      <c r="D3412" s="2">
        <v>333</v>
      </c>
      <c r="E3412" s="2">
        <v>49</v>
      </c>
      <c r="F3412" s="2">
        <v>224</v>
      </c>
      <c r="G3412" s="2">
        <v>95.88</v>
      </c>
      <c r="H3412" s="3">
        <v>45038</v>
      </c>
      <c r="I3412" s="2">
        <f>'Main Data (2)'!$D3412-'Main Data (2)'!$F3412</f>
        <v>109</v>
      </c>
      <c r="J3412" s="2">
        <f>'Main Data (2)'!$D3412*'Main Data (2)'!$G3412</f>
        <v>31928.039999999997</v>
      </c>
      <c r="K3412" s="2">
        <f>'Main Data (2)'!$F3412*'Main Data (2)'!$G3412</f>
        <v>21477.119999999999</v>
      </c>
      <c r="L3412" s="6" t="str">
        <f t="shared" si="53"/>
        <v>No</v>
      </c>
    </row>
    <row r="3413" spans="1:12" x14ac:dyDescent="0.25">
      <c r="A3413" s="4" t="s">
        <v>2252</v>
      </c>
      <c r="B3413" s="4" t="s">
        <v>35</v>
      </c>
      <c r="C3413" s="4" t="s">
        <v>32</v>
      </c>
      <c r="D3413" s="4">
        <v>136</v>
      </c>
      <c r="E3413" s="4">
        <v>93</v>
      </c>
      <c r="F3413" s="4">
        <v>99</v>
      </c>
      <c r="G3413" s="4">
        <v>447.91</v>
      </c>
      <c r="H3413" s="5">
        <v>45144</v>
      </c>
      <c r="I3413" s="4">
        <f>'Main Data (2)'!$D3413-'Main Data (2)'!$F3413</f>
        <v>37</v>
      </c>
      <c r="J3413" s="4">
        <f>'Main Data (2)'!$D3413*'Main Data (2)'!$G3413</f>
        <v>60915.76</v>
      </c>
      <c r="K3413" s="4">
        <f>'Main Data (2)'!$F3413*'Main Data (2)'!$G3413</f>
        <v>44343.090000000004</v>
      </c>
      <c r="L3413" s="7" t="str">
        <f t="shared" si="53"/>
        <v>No</v>
      </c>
    </row>
    <row r="3414" spans="1:12" x14ac:dyDescent="0.25">
      <c r="A3414" s="2" t="s">
        <v>2253</v>
      </c>
      <c r="B3414" s="2" t="s">
        <v>37</v>
      </c>
      <c r="C3414" s="2" t="s">
        <v>32</v>
      </c>
      <c r="D3414" s="2">
        <v>405</v>
      </c>
      <c r="E3414" s="2">
        <v>67</v>
      </c>
      <c r="F3414" s="2">
        <v>239</v>
      </c>
      <c r="G3414" s="2">
        <v>375.67</v>
      </c>
      <c r="H3414" s="3">
        <v>45111</v>
      </c>
      <c r="I3414" s="2">
        <f>'Main Data (2)'!$D3414-'Main Data (2)'!$F3414</f>
        <v>166</v>
      </c>
      <c r="J3414" s="2">
        <f>'Main Data (2)'!$D3414*'Main Data (2)'!$G3414</f>
        <v>152146.35</v>
      </c>
      <c r="K3414" s="2">
        <f>'Main Data (2)'!$F3414*'Main Data (2)'!$G3414</f>
        <v>89785.13</v>
      </c>
      <c r="L3414" s="6" t="str">
        <f t="shared" si="53"/>
        <v>No</v>
      </c>
    </row>
    <row r="3415" spans="1:12" x14ac:dyDescent="0.25">
      <c r="A3415" s="4" t="s">
        <v>2256</v>
      </c>
      <c r="B3415" s="4" t="s">
        <v>21</v>
      </c>
      <c r="C3415" s="4" t="s">
        <v>32</v>
      </c>
      <c r="D3415" s="4">
        <v>419</v>
      </c>
      <c r="E3415" s="4">
        <v>96</v>
      </c>
      <c r="F3415" s="4">
        <v>240</v>
      </c>
      <c r="G3415" s="4">
        <v>295.26</v>
      </c>
      <c r="H3415" s="5">
        <v>45189</v>
      </c>
      <c r="I3415" s="4">
        <f>'Main Data (2)'!$D3415-'Main Data (2)'!$F3415</f>
        <v>179</v>
      </c>
      <c r="J3415" s="4">
        <f>'Main Data (2)'!$D3415*'Main Data (2)'!$G3415</f>
        <v>123713.94</v>
      </c>
      <c r="K3415" s="4">
        <f>'Main Data (2)'!$F3415*'Main Data (2)'!$G3415</f>
        <v>70862.399999999994</v>
      </c>
      <c r="L3415" s="7" t="str">
        <f t="shared" si="53"/>
        <v>No</v>
      </c>
    </row>
    <row r="3416" spans="1:12" x14ac:dyDescent="0.25">
      <c r="A3416" s="2" t="s">
        <v>2257</v>
      </c>
      <c r="B3416" s="2" t="s">
        <v>17</v>
      </c>
      <c r="C3416" s="2" t="s">
        <v>32</v>
      </c>
      <c r="D3416" s="2">
        <v>397</v>
      </c>
      <c r="E3416" s="2">
        <v>55</v>
      </c>
      <c r="F3416" s="2">
        <v>120</v>
      </c>
      <c r="G3416" s="2">
        <v>434.64</v>
      </c>
      <c r="H3416" s="3">
        <v>45288</v>
      </c>
      <c r="I3416" s="2">
        <f>'Main Data (2)'!$D3416-'Main Data (2)'!$F3416</f>
        <v>277</v>
      </c>
      <c r="J3416" s="2">
        <f>'Main Data (2)'!$D3416*'Main Data (2)'!$G3416</f>
        <v>172552.08</v>
      </c>
      <c r="K3416" s="2">
        <f>'Main Data (2)'!$F3416*'Main Data (2)'!$G3416</f>
        <v>52156.799999999996</v>
      </c>
      <c r="L3416" s="6" t="str">
        <f t="shared" si="53"/>
        <v>No</v>
      </c>
    </row>
    <row r="3417" spans="1:12" x14ac:dyDescent="0.25">
      <c r="A3417" s="4" t="s">
        <v>2258</v>
      </c>
      <c r="B3417" s="4" t="s">
        <v>8</v>
      </c>
      <c r="C3417" s="4" t="s">
        <v>32</v>
      </c>
      <c r="D3417" s="4">
        <v>347</v>
      </c>
      <c r="E3417" s="4">
        <v>59</v>
      </c>
      <c r="F3417" s="4">
        <v>188</v>
      </c>
      <c r="G3417" s="4">
        <v>121.49</v>
      </c>
      <c r="H3417" s="5">
        <v>45197</v>
      </c>
      <c r="I3417" s="4">
        <f>'Main Data (2)'!$D3417-'Main Data (2)'!$F3417</f>
        <v>159</v>
      </c>
      <c r="J3417" s="4">
        <f>'Main Data (2)'!$D3417*'Main Data (2)'!$G3417</f>
        <v>42157.03</v>
      </c>
      <c r="K3417" s="4">
        <f>'Main Data (2)'!$F3417*'Main Data (2)'!$G3417</f>
        <v>22840.12</v>
      </c>
      <c r="L3417" s="7" t="str">
        <f t="shared" si="53"/>
        <v>No</v>
      </c>
    </row>
    <row r="3418" spans="1:12" x14ac:dyDescent="0.25">
      <c r="A3418" s="2" t="s">
        <v>2274</v>
      </c>
      <c r="B3418" s="2" t="s">
        <v>35</v>
      </c>
      <c r="C3418" s="2" t="s">
        <v>32</v>
      </c>
      <c r="D3418" s="2">
        <v>426</v>
      </c>
      <c r="E3418" s="2">
        <v>29</v>
      </c>
      <c r="F3418" s="2">
        <v>226</v>
      </c>
      <c r="G3418" s="2">
        <v>163.13999999999999</v>
      </c>
      <c r="H3418" s="3">
        <v>45112</v>
      </c>
      <c r="I3418" s="2">
        <f>'Main Data (2)'!$D3418-'Main Data (2)'!$F3418</f>
        <v>200</v>
      </c>
      <c r="J3418" s="2">
        <f>'Main Data (2)'!$D3418*'Main Data (2)'!$G3418</f>
        <v>69497.64</v>
      </c>
      <c r="K3418" s="2">
        <f>'Main Data (2)'!$F3418*'Main Data (2)'!$G3418</f>
        <v>36869.64</v>
      </c>
      <c r="L3418" s="6" t="str">
        <f t="shared" si="53"/>
        <v>No</v>
      </c>
    </row>
    <row r="3419" spans="1:12" x14ac:dyDescent="0.25">
      <c r="A3419" s="4" t="s">
        <v>2278</v>
      </c>
      <c r="B3419" s="4" t="s">
        <v>17</v>
      </c>
      <c r="C3419" s="4" t="s">
        <v>32</v>
      </c>
      <c r="D3419" s="4">
        <v>277</v>
      </c>
      <c r="E3419" s="4">
        <v>86</v>
      </c>
      <c r="F3419" s="4">
        <v>5</v>
      </c>
      <c r="G3419" s="4">
        <v>468.09</v>
      </c>
      <c r="H3419" s="5">
        <v>45080</v>
      </c>
      <c r="I3419" s="4">
        <f>'Main Data (2)'!$D3419-'Main Data (2)'!$F3419</f>
        <v>272</v>
      </c>
      <c r="J3419" s="4">
        <f>'Main Data (2)'!$D3419*'Main Data (2)'!$G3419</f>
        <v>129660.93</v>
      </c>
      <c r="K3419" s="4">
        <f>'Main Data (2)'!$F3419*'Main Data (2)'!$G3419</f>
        <v>2340.4499999999998</v>
      </c>
      <c r="L3419" s="7" t="str">
        <f t="shared" si="53"/>
        <v>No</v>
      </c>
    </row>
    <row r="3420" spans="1:12" x14ac:dyDescent="0.25">
      <c r="A3420" s="2" t="s">
        <v>2281</v>
      </c>
      <c r="B3420" s="2" t="s">
        <v>21</v>
      </c>
      <c r="C3420" s="2" t="s">
        <v>32</v>
      </c>
      <c r="D3420" s="2">
        <v>278</v>
      </c>
      <c r="E3420" s="2">
        <v>46</v>
      </c>
      <c r="F3420" s="2">
        <v>97</v>
      </c>
      <c r="G3420" s="2">
        <v>377.14</v>
      </c>
      <c r="H3420" s="3">
        <v>45187</v>
      </c>
      <c r="I3420" s="2">
        <f>'Main Data (2)'!$D3420-'Main Data (2)'!$F3420</f>
        <v>181</v>
      </c>
      <c r="J3420" s="2">
        <f>'Main Data (2)'!$D3420*'Main Data (2)'!$G3420</f>
        <v>104844.92</v>
      </c>
      <c r="K3420" s="2">
        <f>'Main Data (2)'!$F3420*'Main Data (2)'!$G3420</f>
        <v>36582.58</v>
      </c>
      <c r="L3420" s="6" t="str">
        <f t="shared" si="53"/>
        <v>No</v>
      </c>
    </row>
    <row r="3421" spans="1:12" x14ac:dyDescent="0.25">
      <c r="A3421" s="4" t="s">
        <v>2285</v>
      </c>
      <c r="B3421" s="4" t="s">
        <v>8</v>
      </c>
      <c r="C3421" s="4" t="s">
        <v>32</v>
      </c>
      <c r="D3421" s="4">
        <v>536</v>
      </c>
      <c r="E3421" s="4">
        <v>50</v>
      </c>
      <c r="F3421" s="4">
        <v>250</v>
      </c>
      <c r="G3421" s="4">
        <v>136.49</v>
      </c>
      <c r="H3421" s="5">
        <v>45214</v>
      </c>
      <c r="I3421" s="4">
        <f>'Main Data (2)'!$D3421-'Main Data (2)'!$F3421</f>
        <v>286</v>
      </c>
      <c r="J3421" s="4">
        <f>'Main Data (2)'!$D3421*'Main Data (2)'!$G3421</f>
        <v>73158.64</v>
      </c>
      <c r="K3421" s="4">
        <f>'Main Data (2)'!$F3421*'Main Data (2)'!$G3421</f>
        <v>34122.5</v>
      </c>
      <c r="L3421" s="7" t="str">
        <f t="shared" si="53"/>
        <v>No</v>
      </c>
    </row>
    <row r="3422" spans="1:12" x14ac:dyDescent="0.25">
      <c r="A3422" s="2" t="s">
        <v>2287</v>
      </c>
      <c r="B3422" s="2" t="s">
        <v>26</v>
      </c>
      <c r="C3422" s="2" t="s">
        <v>32</v>
      </c>
      <c r="D3422" s="2">
        <v>285</v>
      </c>
      <c r="E3422" s="2">
        <v>54</v>
      </c>
      <c r="F3422" s="2">
        <v>180</v>
      </c>
      <c r="G3422" s="2">
        <v>134.22999999999999</v>
      </c>
      <c r="H3422" s="3">
        <v>45070</v>
      </c>
      <c r="I3422" s="2">
        <f>'Main Data (2)'!$D3422-'Main Data (2)'!$F3422</f>
        <v>105</v>
      </c>
      <c r="J3422" s="2">
        <f>'Main Data (2)'!$D3422*'Main Data (2)'!$G3422</f>
        <v>38255.549999999996</v>
      </c>
      <c r="K3422" s="2">
        <f>'Main Data (2)'!$F3422*'Main Data (2)'!$G3422</f>
        <v>24161.399999999998</v>
      </c>
      <c r="L3422" s="6" t="str">
        <f t="shared" si="53"/>
        <v>No</v>
      </c>
    </row>
    <row r="3423" spans="1:12" x14ac:dyDescent="0.25">
      <c r="A3423" s="4" t="s">
        <v>2290</v>
      </c>
      <c r="B3423" s="4" t="s">
        <v>14</v>
      </c>
      <c r="C3423" s="4" t="s">
        <v>32</v>
      </c>
      <c r="D3423" s="4">
        <v>473</v>
      </c>
      <c r="E3423" s="4">
        <v>45</v>
      </c>
      <c r="F3423" s="4">
        <v>203</v>
      </c>
      <c r="G3423" s="4">
        <v>38.880000000000003</v>
      </c>
      <c r="H3423" s="5">
        <v>45178</v>
      </c>
      <c r="I3423" s="4">
        <f>'Main Data (2)'!$D3423-'Main Data (2)'!$F3423</f>
        <v>270</v>
      </c>
      <c r="J3423" s="4">
        <f>'Main Data (2)'!$D3423*'Main Data (2)'!$G3423</f>
        <v>18390.240000000002</v>
      </c>
      <c r="K3423" s="4">
        <f>'Main Data (2)'!$F3423*'Main Data (2)'!$G3423</f>
        <v>7892.64</v>
      </c>
      <c r="L3423" s="7" t="str">
        <f t="shared" si="53"/>
        <v>No</v>
      </c>
    </row>
    <row r="3424" spans="1:12" x14ac:dyDescent="0.25">
      <c r="A3424" s="2" t="s">
        <v>2298</v>
      </c>
      <c r="B3424" s="2" t="s">
        <v>17</v>
      </c>
      <c r="C3424" s="2" t="s">
        <v>32</v>
      </c>
      <c r="D3424" s="2">
        <v>334</v>
      </c>
      <c r="E3424" s="2">
        <v>47</v>
      </c>
      <c r="F3424" s="2">
        <v>92</v>
      </c>
      <c r="G3424" s="2">
        <v>391.55</v>
      </c>
      <c r="H3424" s="3">
        <v>45197</v>
      </c>
      <c r="I3424" s="2">
        <f>'Main Data (2)'!$D3424-'Main Data (2)'!$F3424</f>
        <v>242</v>
      </c>
      <c r="J3424" s="2">
        <f>'Main Data (2)'!$D3424*'Main Data (2)'!$G3424</f>
        <v>130777.7</v>
      </c>
      <c r="K3424" s="2">
        <f>'Main Data (2)'!$F3424*'Main Data (2)'!$G3424</f>
        <v>36022.6</v>
      </c>
      <c r="L3424" s="6" t="str">
        <f t="shared" si="53"/>
        <v>No</v>
      </c>
    </row>
    <row r="3425" spans="1:12" x14ac:dyDescent="0.25">
      <c r="A3425" s="4" t="s">
        <v>2301</v>
      </c>
      <c r="B3425" s="4" t="s">
        <v>37</v>
      </c>
      <c r="C3425" s="4" t="s">
        <v>32</v>
      </c>
      <c r="D3425" s="4">
        <v>523</v>
      </c>
      <c r="E3425" s="4">
        <v>86</v>
      </c>
      <c r="F3425" s="4">
        <v>278</v>
      </c>
      <c r="G3425" s="4">
        <v>472.7</v>
      </c>
      <c r="H3425" s="5">
        <v>44978</v>
      </c>
      <c r="I3425" s="4">
        <f>'Main Data (2)'!$D3425-'Main Data (2)'!$F3425</f>
        <v>245</v>
      </c>
      <c r="J3425" s="4">
        <f>'Main Data (2)'!$D3425*'Main Data (2)'!$G3425</f>
        <v>247222.1</v>
      </c>
      <c r="K3425" s="4">
        <f>'Main Data (2)'!$F3425*'Main Data (2)'!$G3425</f>
        <v>131410.6</v>
      </c>
      <c r="L3425" s="7" t="str">
        <f t="shared" si="53"/>
        <v>No</v>
      </c>
    </row>
    <row r="3426" spans="1:12" x14ac:dyDescent="0.25">
      <c r="A3426" s="2" t="s">
        <v>2303</v>
      </c>
      <c r="B3426" s="2" t="s">
        <v>37</v>
      </c>
      <c r="C3426" s="2" t="s">
        <v>32</v>
      </c>
      <c r="D3426" s="2">
        <v>347</v>
      </c>
      <c r="E3426" s="2">
        <v>51</v>
      </c>
      <c r="F3426" s="2">
        <v>235</v>
      </c>
      <c r="G3426" s="2">
        <v>228.18</v>
      </c>
      <c r="H3426" s="3">
        <v>44955</v>
      </c>
      <c r="I3426" s="2">
        <f>'Main Data (2)'!$D3426-'Main Data (2)'!$F3426</f>
        <v>112</v>
      </c>
      <c r="J3426" s="2">
        <f>'Main Data (2)'!$D3426*'Main Data (2)'!$G3426</f>
        <v>79178.460000000006</v>
      </c>
      <c r="K3426" s="2">
        <f>'Main Data (2)'!$F3426*'Main Data (2)'!$G3426</f>
        <v>53622.3</v>
      </c>
      <c r="L3426" s="6" t="str">
        <f t="shared" si="53"/>
        <v>No</v>
      </c>
    </row>
    <row r="3427" spans="1:12" x14ac:dyDescent="0.25">
      <c r="A3427" s="4" t="s">
        <v>2307</v>
      </c>
      <c r="B3427" s="4" t="s">
        <v>26</v>
      </c>
      <c r="C3427" s="4" t="s">
        <v>32</v>
      </c>
      <c r="D3427" s="4">
        <v>212</v>
      </c>
      <c r="E3427" s="4">
        <v>69</v>
      </c>
      <c r="F3427" s="4">
        <v>72</v>
      </c>
      <c r="G3427" s="4">
        <v>483.51</v>
      </c>
      <c r="H3427" s="5">
        <v>45037</v>
      </c>
      <c r="I3427" s="4">
        <f>'Main Data (2)'!$D3427-'Main Data (2)'!$F3427</f>
        <v>140</v>
      </c>
      <c r="J3427" s="4">
        <f>'Main Data (2)'!$D3427*'Main Data (2)'!$G3427</f>
        <v>102504.12</v>
      </c>
      <c r="K3427" s="4">
        <f>'Main Data (2)'!$F3427*'Main Data (2)'!$G3427</f>
        <v>34812.720000000001</v>
      </c>
      <c r="L3427" s="7" t="str">
        <f t="shared" si="53"/>
        <v>No</v>
      </c>
    </row>
    <row r="3428" spans="1:12" x14ac:dyDescent="0.25">
      <c r="A3428" s="2" t="s">
        <v>2312</v>
      </c>
      <c r="B3428" s="2" t="s">
        <v>8</v>
      </c>
      <c r="C3428" s="2" t="s">
        <v>32</v>
      </c>
      <c r="D3428" s="2">
        <v>416</v>
      </c>
      <c r="E3428" s="2">
        <v>39</v>
      </c>
      <c r="F3428" s="2">
        <v>248</v>
      </c>
      <c r="G3428" s="2">
        <v>93.42</v>
      </c>
      <c r="H3428" s="3">
        <v>45159</v>
      </c>
      <c r="I3428" s="2">
        <f>'Main Data (2)'!$D3428-'Main Data (2)'!$F3428</f>
        <v>168</v>
      </c>
      <c r="J3428" s="2">
        <f>'Main Data (2)'!$D3428*'Main Data (2)'!$G3428</f>
        <v>38862.720000000001</v>
      </c>
      <c r="K3428" s="2">
        <f>'Main Data (2)'!$F3428*'Main Data (2)'!$G3428</f>
        <v>23168.16</v>
      </c>
      <c r="L3428" s="6" t="str">
        <f t="shared" si="53"/>
        <v>No</v>
      </c>
    </row>
    <row r="3429" spans="1:12" x14ac:dyDescent="0.25">
      <c r="A3429" s="4" t="s">
        <v>2319</v>
      </c>
      <c r="B3429" s="4" t="s">
        <v>28</v>
      </c>
      <c r="C3429" s="4" t="s">
        <v>32</v>
      </c>
      <c r="D3429" s="4">
        <v>200</v>
      </c>
      <c r="E3429" s="4">
        <v>74</v>
      </c>
      <c r="F3429" s="4">
        <v>194</v>
      </c>
      <c r="G3429" s="4">
        <v>396.29</v>
      </c>
      <c r="H3429" s="5">
        <v>45169</v>
      </c>
      <c r="I3429" s="4">
        <f>'Main Data (2)'!$D3429-'Main Data (2)'!$F3429</f>
        <v>6</v>
      </c>
      <c r="J3429" s="4">
        <f>'Main Data (2)'!$D3429*'Main Data (2)'!$G3429</f>
        <v>79258</v>
      </c>
      <c r="K3429" s="4">
        <f>'Main Data (2)'!$F3429*'Main Data (2)'!$G3429</f>
        <v>76880.260000000009</v>
      </c>
      <c r="L3429" s="7" t="str">
        <f t="shared" si="53"/>
        <v>No</v>
      </c>
    </row>
    <row r="3430" spans="1:12" x14ac:dyDescent="0.25">
      <c r="A3430" s="2" t="s">
        <v>2336</v>
      </c>
      <c r="B3430" s="2" t="s">
        <v>26</v>
      </c>
      <c r="C3430" s="2" t="s">
        <v>32</v>
      </c>
      <c r="D3430" s="2">
        <v>348</v>
      </c>
      <c r="E3430" s="2">
        <v>79</v>
      </c>
      <c r="F3430" s="2">
        <v>135</v>
      </c>
      <c r="G3430" s="2">
        <v>329</v>
      </c>
      <c r="H3430" s="3">
        <v>45086</v>
      </c>
      <c r="I3430" s="2">
        <f>'Main Data (2)'!$D3430-'Main Data (2)'!$F3430</f>
        <v>213</v>
      </c>
      <c r="J3430" s="2">
        <f>'Main Data (2)'!$D3430*'Main Data (2)'!$G3430</f>
        <v>114492</v>
      </c>
      <c r="K3430" s="2">
        <f>'Main Data (2)'!$F3430*'Main Data (2)'!$G3430</f>
        <v>44415</v>
      </c>
      <c r="L3430" s="6" t="str">
        <f t="shared" si="53"/>
        <v>No</v>
      </c>
    </row>
    <row r="3431" spans="1:12" x14ac:dyDescent="0.25">
      <c r="A3431" s="4" t="s">
        <v>2340</v>
      </c>
      <c r="B3431" s="4" t="s">
        <v>8</v>
      </c>
      <c r="C3431" s="4" t="s">
        <v>32</v>
      </c>
      <c r="D3431" s="4">
        <v>333</v>
      </c>
      <c r="E3431" s="4">
        <v>76</v>
      </c>
      <c r="F3431" s="4">
        <v>216</v>
      </c>
      <c r="G3431" s="4">
        <v>254.04</v>
      </c>
      <c r="H3431" s="5">
        <v>45073</v>
      </c>
      <c r="I3431" s="4">
        <f>'Main Data (2)'!$D3431-'Main Data (2)'!$F3431</f>
        <v>117</v>
      </c>
      <c r="J3431" s="4">
        <f>'Main Data (2)'!$D3431*'Main Data (2)'!$G3431</f>
        <v>84595.319999999992</v>
      </c>
      <c r="K3431" s="4">
        <f>'Main Data (2)'!$F3431*'Main Data (2)'!$G3431</f>
        <v>54872.639999999999</v>
      </c>
      <c r="L3431" s="7" t="str">
        <f t="shared" si="53"/>
        <v>No</v>
      </c>
    </row>
    <row r="3432" spans="1:12" x14ac:dyDescent="0.25">
      <c r="A3432" s="2" t="s">
        <v>2342</v>
      </c>
      <c r="B3432" s="2" t="s">
        <v>26</v>
      </c>
      <c r="C3432" s="2" t="s">
        <v>32</v>
      </c>
      <c r="D3432" s="2">
        <v>79</v>
      </c>
      <c r="E3432" s="2">
        <v>31</v>
      </c>
      <c r="F3432" s="2">
        <v>50</v>
      </c>
      <c r="G3432" s="2">
        <v>237.68</v>
      </c>
      <c r="H3432" s="3">
        <v>45197</v>
      </c>
      <c r="I3432" s="2">
        <f>'Main Data (2)'!$D3432-'Main Data (2)'!$F3432</f>
        <v>29</v>
      </c>
      <c r="J3432" s="2">
        <f>'Main Data (2)'!$D3432*'Main Data (2)'!$G3432</f>
        <v>18776.72</v>
      </c>
      <c r="K3432" s="2">
        <f>'Main Data (2)'!$F3432*'Main Data (2)'!$G3432</f>
        <v>11884</v>
      </c>
      <c r="L3432" s="6" t="str">
        <f t="shared" si="53"/>
        <v>No</v>
      </c>
    </row>
    <row r="3433" spans="1:12" x14ac:dyDescent="0.25">
      <c r="A3433" s="4" t="s">
        <v>2343</v>
      </c>
      <c r="B3433" s="4" t="s">
        <v>26</v>
      </c>
      <c r="C3433" s="4" t="s">
        <v>32</v>
      </c>
      <c r="D3433" s="4">
        <v>355</v>
      </c>
      <c r="E3433" s="4">
        <v>60</v>
      </c>
      <c r="F3433" s="4">
        <v>91</v>
      </c>
      <c r="G3433" s="4">
        <v>372.84</v>
      </c>
      <c r="H3433" s="5">
        <v>45111</v>
      </c>
      <c r="I3433" s="4">
        <f>'Main Data (2)'!$D3433-'Main Data (2)'!$F3433</f>
        <v>264</v>
      </c>
      <c r="J3433" s="4">
        <f>'Main Data (2)'!$D3433*'Main Data (2)'!$G3433</f>
        <v>132358.19999999998</v>
      </c>
      <c r="K3433" s="4">
        <f>'Main Data (2)'!$F3433*'Main Data (2)'!$G3433</f>
        <v>33928.439999999995</v>
      </c>
      <c r="L3433" s="7" t="str">
        <f t="shared" si="53"/>
        <v>No</v>
      </c>
    </row>
    <row r="3434" spans="1:12" x14ac:dyDescent="0.25">
      <c r="A3434" s="2" t="s">
        <v>2347</v>
      </c>
      <c r="B3434" s="2" t="s">
        <v>35</v>
      </c>
      <c r="C3434" s="2" t="s">
        <v>32</v>
      </c>
      <c r="D3434" s="2">
        <v>428</v>
      </c>
      <c r="E3434" s="2">
        <v>63</v>
      </c>
      <c r="F3434" s="2">
        <v>296</v>
      </c>
      <c r="G3434" s="2">
        <v>22.37</v>
      </c>
      <c r="H3434" s="3">
        <v>44986</v>
      </c>
      <c r="I3434" s="2">
        <f>'Main Data (2)'!$D3434-'Main Data (2)'!$F3434</f>
        <v>132</v>
      </c>
      <c r="J3434" s="2">
        <f>'Main Data (2)'!$D3434*'Main Data (2)'!$G3434</f>
        <v>9574.36</v>
      </c>
      <c r="K3434" s="2">
        <f>'Main Data (2)'!$F3434*'Main Data (2)'!$G3434</f>
        <v>6621.52</v>
      </c>
      <c r="L3434" s="6" t="str">
        <f t="shared" si="53"/>
        <v>No</v>
      </c>
    </row>
    <row r="3435" spans="1:12" x14ac:dyDescent="0.25">
      <c r="A3435" s="4" t="s">
        <v>2348</v>
      </c>
      <c r="B3435" s="4" t="s">
        <v>37</v>
      </c>
      <c r="C3435" s="4" t="s">
        <v>32</v>
      </c>
      <c r="D3435" s="4">
        <v>310</v>
      </c>
      <c r="E3435" s="4">
        <v>72</v>
      </c>
      <c r="F3435" s="4">
        <v>220</v>
      </c>
      <c r="G3435" s="4">
        <v>275.60000000000002</v>
      </c>
      <c r="H3435" s="5">
        <v>44940</v>
      </c>
      <c r="I3435" s="4">
        <f>'Main Data (2)'!$D3435-'Main Data (2)'!$F3435</f>
        <v>90</v>
      </c>
      <c r="J3435" s="4">
        <f>'Main Data (2)'!$D3435*'Main Data (2)'!$G3435</f>
        <v>85436</v>
      </c>
      <c r="K3435" s="4">
        <f>'Main Data (2)'!$F3435*'Main Data (2)'!$G3435</f>
        <v>60632.000000000007</v>
      </c>
      <c r="L3435" s="7" t="str">
        <f t="shared" si="53"/>
        <v>No</v>
      </c>
    </row>
    <row r="3436" spans="1:12" x14ac:dyDescent="0.25">
      <c r="A3436" s="2" t="s">
        <v>2358</v>
      </c>
      <c r="B3436" s="2" t="s">
        <v>28</v>
      </c>
      <c r="C3436" s="2" t="s">
        <v>32</v>
      </c>
      <c r="D3436" s="2">
        <v>402</v>
      </c>
      <c r="E3436" s="2">
        <v>40</v>
      </c>
      <c r="F3436" s="2">
        <v>169</v>
      </c>
      <c r="G3436" s="2">
        <v>94.15</v>
      </c>
      <c r="H3436" s="3">
        <v>45080</v>
      </c>
      <c r="I3436" s="2">
        <f>'Main Data (2)'!$D3436-'Main Data (2)'!$F3436</f>
        <v>233</v>
      </c>
      <c r="J3436" s="2">
        <f>'Main Data (2)'!$D3436*'Main Data (2)'!$G3436</f>
        <v>37848.300000000003</v>
      </c>
      <c r="K3436" s="2">
        <f>'Main Data (2)'!$F3436*'Main Data (2)'!$G3436</f>
        <v>15911.35</v>
      </c>
      <c r="L3436" s="6" t="str">
        <f t="shared" si="53"/>
        <v>No</v>
      </c>
    </row>
    <row r="3437" spans="1:12" x14ac:dyDescent="0.25">
      <c r="A3437" s="4" t="s">
        <v>2364</v>
      </c>
      <c r="B3437" s="4" t="s">
        <v>8</v>
      </c>
      <c r="C3437" s="4" t="s">
        <v>32</v>
      </c>
      <c r="D3437" s="4">
        <v>333</v>
      </c>
      <c r="E3437" s="4">
        <v>60</v>
      </c>
      <c r="F3437" s="4">
        <v>168</v>
      </c>
      <c r="G3437" s="4">
        <v>33.340000000000003</v>
      </c>
      <c r="H3437" s="5">
        <v>45198</v>
      </c>
      <c r="I3437" s="4">
        <f>'Main Data (2)'!$D3437-'Main Data (2)'!$F3437</f>
        <v>165</v>
      </c>
      <c r="J3437" s="4">
        <f>'Main Data (2)'!$D3437*'Main Data (2)'!$G3437</f>
        <v>11102.220000000001</v>
      </c>
      <c r="K3437" s="4">
        <f>'Main Data (2)'!$F3437*'Main Data (2)'!$G3437</f>
        <v>5601.1200000000008</v>
      </c>
      <c r="L3437" s="7" t="str">
        <f t="shared" si="53"/>
        <v>No</v>
      </c>
    </row>
    <row r="3438" spans="1:12" x14ac:dyDescent="0.25">
      <c r="A3438" s="2" t="s">
        <v>2369</v>
      </c>
      <c r="B3438" s="2" t="s">
        <v>14</v>
      </c>
      <c r="C3438" s="2" t="s">
        <v>32</v>
      </c>
      <c r="D3438" s="2">
        <v>537</v>
      </c>
      <c r="E3438" s="2">
        <v>49</v>
      </c>
      <c r="F3438" s="2">
        <v>251</v>
      </c>
      <c r="G3438" s="2">
        <v>480.36</v>
      </c>
      <c r="H3438" s="3">
        <v>44985</v>
      </c>
      <c r="I3438" s="2">
        <f>'Main Data (2)'!$D3438-'Main Data (2)'!$F3438</f>
        <v>286</v>
      </c>
      <c r="J3438" s="2">
        <f>'Main Data (2)'!$D3438*'Main Data (2)'!$G3438</f>
        <v>257953.32</v>
      </c>
      <c r="K3438" s="2">
        <f>'Main Data (2)'!$F3438*'Main Data (2)'!$G3438</f>
        <v>120570.36</v>
      </c>
      <c r="L3438" s="6" t="str">
        <f t="shared" si="53"/>
        <v>No</v>
      </c>
    </row>
    <row r="3439" spans="1:12" x14ac:dyDescent="0.25">
      <c r="A3439" s="4" t="s">
        <v>2376</v>
      </c>
      <c r="B3439" s="4" t="s">
        <v>12</v>
      </c>
      <c r="C3439" s="4" t="s">
        <v>32</v>
      </c>
      <c r="D3439" s="4">
        <v>177</v>
      </c>
      <c r="E3439" s="4">
        <v>90</v>
      </c>
      <c r="F3439" s="4">
        <v>124</v>
      </c>
      <c r="G3439" s="4">
        <v>180.45</v>
      </c>
      <c r="H3439" s="5">
        <v>44965</v>
      </c>
      <c r="I3439" s="4">
        <f>'Main Data (2)'!$D3439-'Main Data (2)'!$F3439</f>
        <v>53</v>
      </c>
      <c r="J3439" s="4">
        <f>'Main Data (2)'!$D3439*'Main Data (2)'!$G3439</f>
        <v>31939.649999999998</v>
      </c>
      <c r="K3439" s="4">
        <f>'Main Data (2)'!$F3439*'Main Data (2)'!$G3439</f>
        <v>22375.8</v>
      </c>
      <c r="L3439" s="7" t="str">
        <f t="shared" si="53"/>
        <v>No</v>
      </c>
    </row>
    <row r="3440" spans="1:12" x14ac:dyDescent="0.25">
      <c r="A3440" s="2" t="s">
        <v>2382</v>
      </c>
      <c r="B3440" s="2" t="s">
        <v>35</v>
      </c>
      <c r="C3440" s="2" t="s">
        <v>32</v>
      </c>
      <c r="D3440" s="2">
        <v>350</v>
      </c>
      <c r="E3440" s="2">
        <v>91</v>
      </c>
      <c r="F3440" s="2">
        <v>123</v>
      </c>
      <c r="G3440" s="2">
        <v>310.01</v>
      </c>
      <c r="H3440" s="3">
        <v>45164</v>
      </c>
      <c r="I3440" s="2">
        <f>'Main Data (2)'!$D3440-'Main Data (2)'!$F3440</f>
        <v>227</v>
      </c>
      <c r="J3440" s="2">
        <f>'Main Data (2)'!$D3440*'Main Data (2)'!$G3440</f>
        <v>108503.5</v>
      </c>
      <c r="K3440" s="2">
        <f>'Main Data (2)'!$F3440*'Main Data (2)'!$G3440</f>
        <v>38131.229999999996</v>
      </c>
      <c r="L3440" s="6" t="str">
        <f t="shared" si="53"/>
        <v>No</v>
      </c>
    </row>
    <row r="3441" spans="1:12" x14ac:dyDescent="0.25">
      <c r="A3441" s="4" t="s">
        <v>2386</v>
      </c>
      <c r="B3441" s="4" t="s">
        <v>17</v>
      </c>
      <c r="C3441" s="4" t="s">
        <v>32</v>
      </c>
      <c r="D3441" s="4">
        <v>322</v>
      </c>
      <c r="E3441" s="4">
        <v>100</v>
      </c>
      <c r="F3441" s="4">
        <v>299</v>
      </c>
      <c r="G3441" s="4">
        <v>322.16000000000003</v>
      </c>
      <c r="H3441" s="5">
        <v>45064</v>
      </c>
      <c r="I3441" s="4">
        <f>'Main Data (2)'!$D3441-'Main Data (2)'!$F3441</f>
        <v>23</v>
      </c>
      <c r="J3441" s="4">
        <f>'Main Data (2)'!$D3441*'Main Data (2)'!$G3441</f>
        <v>103735.52</v>
      </c>
      <c r="K3441" s="4">
        <f>'Main Data (2)'!$F3441*'Main Data (2)'!$G3441</f>
        <v>96325.840000000011</v>
      </c>
      <c r="L3441" s="7" t="str">
        <f t="shared" si="53"/>
        <v>No</v>
      </c>
    </row>
    <row r="3442" spans="1:12" x14ac:dyDescent="0.25">
      <c r="A3442" s="2" t="s">
        <v>2388</v>
      </c>
      <c r="B3442" s="2" t="s">
        <v>48</v>
      </c>
      <c r="C3442" s="2" t="s">
        <v>32</v>
      </c>
      <c r="D3442" s="2">
        <v>392</v>
      </c>
      <c r="E3442" s="2">
        <v>97</v>
      </c>
      <c r="F3442" s="2">
        <v>180</v>
      </c>
      <c r="G3442" s="2">
        <v>88.44</v>
      </c>
      <c r="H3442" s="3">
        <v>45006</v>
      </c>
      <c r="I3442" s="2">
        <f>'Main Data (2)'!$D3442-'Main Data (2)'!$F3442</f>
        <v>212</v>
      </c>
      <c r="J3442" s="2">
        <f>'Main Data (2)'!$D3442*'Main Data (2)'!$G3442</f>
        <v>34668.479999999996</v>
      </c>
      <c r="K3442" s="2">
        <f>'Main Data (2)'!$F3442*'Main Data (2)'!$G3442</f>
        <v>15919.199999999999</v>
      </c>
      <c r="L3442" s="6" t="str">
        <f t="shared" si="53"/>
        <v>No</v>
      </c>
    </row>
    <row r="3443" spans="1:12" x14ac:dyDescent="0.25">
      <c r="A3443" s="4" t="s">
        <v>2389</v>
      </c>
      <c r="B3443" s="4" t="s">
        <v>26</v>
      </c>
      <c r="C3443" s="4" t="s">
        <v>32</v>
      </c>
      <c r="D3443" s="4">
        <v>280</v>
      </c>
      <c r="E3443" s="4">
        <v>23</v>
      </c>
      <c r="F3443" s="4">
        <v>116</v>
      </c>
      <c r="G3443" s="4">
        <v>456.12</v>
      </c>
      <c r="H3443" s="5">
        <v>45054</v>
      </c>
      <c r="I3443" s="4">
        <f>'Main Data (2)'!$D3443-'Main Data (2)'!$F3443</f>
        <v>164</v>
      </c>
      <c r="J3443" s="4">
        <f>'Main Data (2)'!$D3443*'Main Data (2)'!$G3443</f>
        <v>127713.60000000001</v>
      </c>
      <c r="K3443" s="4">
        <f>'Main Data (2)'!$F3443*'Main Data (2)'!$G3443</f>
        <v>52909.919999999998</v>
      </c>
      <c r="L3443" s="7" t="str">
        <f t="shared" si="53"/>
        <v>No</v>
      </c>
    </row>
    <row r="3444" spans="1:12" x14ac:dyDescent="0.25">
      <c r="A3444" s="2" t="s">
        <v>2404</v>
      </c>
      <c r="B3444" s="2" t="s">
        <v>35</v>
      </c>
      <c r="C3444" s="2" t="s">
        <v>32</v>
      </c>
      <c r="D3444" s="2">
        <v>343</v>
      </c>
      <c r="E3444" s="2">
        <v>31</v>
      </c>
      <c r="F3444" s="2">
        <v>287</v>
      </c>
      <c r="G3444" s="2">
        <v>289.83999999999997</v>
      </c>
      <c r="H3444" s="3">
        <v>45160</v>
      </c>
      <c r="I3444" s="2">
        <f>'Main Data (2)'!$D3444-'Main Data (2)'!$F3444</f>
        <v>56</v>
      </c>
      <c r="J3444" s="2">
        <f>'Main Data (2)'!$D3444*'Main Data (2)'!$G3444</f>
        <v>99415.12</v>
      </c>
      <c r="K3444" s="2">
        <f>'Main Data (2)'!$F3444*'Main Data (2)'!$G3444</f>
        <v>83184.079999999987</v>
      </c>
      <c r="L3444" s="6" t="str">
        <f t="shared" si="53"/>
        <v>No</v>
      </c>
    </row>
    <row r="3445" spans="1:12" x14ac:dyDescent="0.25">
      <c r="A3445" s="4" t="s">
        <v>2407</v>
      </c>
      <c r="B3445" s="4" t="s">
        <v>21</v>
      </c>
      <c r="C3445" s="4" t="s">
        <v>32</v>
      </c>
      <c r="D3445" s="4">
        <v>158</v>
      </c>
      <c r="E3445" s="4">
        <v>57</v>
      </c>
      <c r="F3445" s="4">
        <v>83</v>
      </c>
      <c r="G3445" s="4">
        <v>272.39999999999998</v>
      </c>
      <c r="H3445" s="5">
        <v>44981</v>
      </c>
      <c r="I3445" s="4">
        <f>'Main Data (2)'!$D3445-'Main Data (2)'!$F3445</f>
        <v>75</v>
      </c>
      <c r="J3445" s="4">
        <f>'Main Data (2)'!$D3445*'Main Data (2)'!$G3445</f>
        <v>43039.199999999997</v>
      </c>
      <c r="K3445" s="4">
        <f>'Main Data (2)'!$F3445*'Main Data (2)'!$G3445</f>
        <v>22609.199999999997</v>
      </c>
      <c r="L3445" s="7" t="str">
        <f t="shared" si="53"/>
        <v>No</v>
      </c>
    </row>
    <row r="3446" spans="1:12" x14ac:dyDescent="0.25">
      <c r="A3446" s="2" t="s">
        <v>2409</v>
      </c>
      <c r="B3446" s="2" t="s">
        <v>12</v>
      </c>
      <c r="C3446" s="2" t="s">
        <v>32</v>
      </c>
      <c r="D3446" s="2">
        <v>477</v>
      </c>
      <c r="E3446" s="2">
        <v>37</v>
      </c>
      <c r="F3446" s="2">
        <v>182</v>
      </c>
      <c r="G3446" s="2">
        <v>193.04</v>
      </c>
      <c r="H3446" s="3">
        <v>45169</v>
      </c>
      <c r="I3446" s="2">
        <f>'Main Data (2)'!$D3446-'Main Data (2)'!$F3446</f>
        <v>295</v>
      </c>
      <c r="J3446" s="2">
        <f>'Main Data (2)'!$D3446*'Main Data (2)'!$G3446</f>
        <v>92080.08</v>
      </c>
      <c r="K3446" s="2">
        <f>'Main Data (2)'!$F3446*'Main Data (2)'!$G3446</f>
        <v>35133.279999999999</v>
      </c>
      <c r="L3446" s="6" t="str">
        <f t="shared" si="53"/>
        <v>No</v>
      </c>
    </row>
    <row r="3447" spans="1:12" x14ac:dyDescent="0.25">
      <c r="A3447" s="4" t="s">
        <v>2412</v>
      </c>
      <c r="B3447" s="4" t="s">
        <v>17</v>
      </c>
      <c r="C3447" s="4" t="s">
        <v>32</v>
      </c>
      <c r="D3447" s="4">
        <v>272</v>
      </c>
      <c r="E3447" s="4">
        <v>48</v>
      </c>
      <c r="F3447" s="4">
        <v>155</v>
      </c>
      <c r="G3447" s="4">
        <v>27.35</v>
      </c>
      <c r="H3447" s="5">
        <v>45229</v>
      </c>
      <c r="I3447" s="4">
        <f>'Main Data (2)'!$D3447-'Main Data (2)'!$F3447</f>
        <v>117</v>
      </c>
      <c r="J3447" s="4">
        <f>'Main Data (2)'!$D3447*'Main Data (2)'!$G3447</f>
        <v>7439.2000000000007</v>
      </c>
      <c r="K3447" s="4">
        <f>'Main Data (2)'!$F3447*'Main Data (2)'!$G3447</f>
        <v>4239.25</v>
      </c>
      <c r="L3447" s="7" t="str">
        <f t="shared" si="53"/>
        <v>No</v>
      </c>
    </row>
    <row r="3448" spans="1:12" x14ac:dyDescent="0.25">
      <c r="A3448" s="2" t="s">
        <v>2418</v>
      </c>
      <c r="B3448" s="2" t="s">
        <v>35</v>
      </c>
      <c r="C3448" s="2" t="s">
        <v>32</v>
      </c>
      <c r="D3448" s="2">
        <v>281</v>
      </c>
      <c r="E3448" s="2">
        <v>54</v>
      </c>
      <c r="F3448" s="2">
        <v>123</v>
      </c>
      <c r="G3448" s="2">
        <v>318.14</v>
      </c>
      <c r="H3448" s="3">
        <v>45026</v>
      </c>
      <c r="I3448" s="2">
        <f>'Main Data (2)'!$D3448-'Main Data (2)'!$F3448</f>
        <v>158</v>
      </c>
      <c r="J3448" s="2">
        <f>'Main Data (2)'!$D3448*'Main Data (2)'!$G3448</f>
        <v>89397.34</v>
      </c>
      <c r="K3448" s="2">
        <f>'Main Data (2)'!$F3448*'Main Data (2)'!$G3448</f>
        <v>39131.22</v>
      </c>
      <c r="L3448" s="6" t="str">
        <f t="shared" si="53"/>
        <v>No</v>
      </c>
    </row>
    <row r="3449" spans="1:12" x14ac:dyDescent="0.25">
      <c r="A3449" s="4" t="s">
        <v>2425</v>
      </c>
      <c r="B3449" s="4" t="s">
        <v>17</v>
      </c>
      <c r="C3449" s="4" t="s">
        <v>32</v>
      </c>
      <c r="D3449" s="4">
        <v>490</v>
      </c>
      <c r="E3449" s="4">
        <v>30</v>
      </c>
      <c r="F3449" s="4">
        <v>248</v>
      </c>
      <c r="G3449" s="4">
        <v>376.85</v>
      </c>
      <c r="H3449" s="5">
        <v>45224</v>
      </c>
      <c r="I3449" s="4">
        <f>'Main Data (2)'!$D3449-'Main Data (2)'!$F3449</f>
        <v>242</v>
      </c>
      <c r="J3449" s="4">
        <f>'Main Data (2)'!$D3449*'Main Data (2)'!$G3449</f>
        <v>184656.5</v>
      </c>
      <c r="K3449" s="4">
        <f>'Main Data (2)'!$F3449*'Main Data (2)'!$G3449</f>
        <v>93458.8</v>
      </c>
      <c r="L3449" s="7" t="str">
        <f t="shared" si="53"/>
        <v>No</v>
      </c>
    </row>
    <row r="3450" spans="1:12" x14ac:dyDescent="0.25">
      <c r="A3450" s="2" t="s">
        <v>2428</v>
      </c>
      <c r="B3450" s="2" t="s">
        <v>37</v>
      </c>
      <c r="C3450" s="2" t="s">
        <v>32</v>
      </c>
      <c r="D3450" s="2">
        <v>151</v>
      </c>
      <c r="E3450" s="2">
        <v>57</v>
      </c>
      <c r="F3450" s="2">
        <v>32</v>
      </c>
      <c r="G3450" s="2">
        <v>49.83</v>
      </c>
      <c r="H3450" s="3">
        <v>45179</v>
      </c>
      <c r="I3450" s="2">
        <f>'Main Data (2)'!$D3450-'Main Data (2)'!$F3450</f>
        <v>119</v>
      </c>
      <c r="J3450" s="2">
        <f>'Main Data (2)'!$D3450*'Main Data (2)'!$G3450</f>
        <v>7524.33</v>
      </c>
      <c r="K3450" s="2">
        <f>'Main Data (2)'!$F3450*'Main Data (2)'!$G3450</f>
        <v>1594.56</v>
      </c>
      <c r="L3450" s="6" t="str">
        <f t="shared" si="53"/>
        <v>No</v>
      </c>
    </row>
    <row r="3451" spans="1:12" x14ac:dyDescent="0.25">
      <c r="A3451" s="4" t="s">
        <v>2433</v>
      </c>
      <c r="B3451" s="4" t="s">
        <v>37</v>
      </c>
      <c r="C3451" s="4" t="s">
        <v>32</v>
      </c>
      <c r="D3451" s="4">
        <v>104</v>
      </c>
      <c r="E3451" s="4">
        <v>91</v>
      </c>
      <c r="F3451" s="4">
        <v>84</v>
      </c>
      <c r="G3451" s="4">
        <v>311.77</v>
      </c>
      <c r="H3451" s="5">
        <v>45266</v>
      </c>
      <c r="I3451" s="4">
        <f>'Main Data (2)'!$D3451-'Main Data (2)'!$F3451</f>
        <v>20</v>
      </c>
      <c r="J3451" s="4">
        <f>'Main Data (2)'!$D3451*'Main Data (2)'!$G3451</f>
        <v>32424.079999999998</v>
      </c>
      <c r="K3451" s="4">
        <f>'Main Data (2)'!$F3451*'Main Data (2)'!$G3451</f>
        <v>26188.68</v>
      </c>
      <c r="L3451" s="7" t="str">
        <f t="shared" si="53"/>
        <v>No</v>
      </c>
    </row>
    <row r="3452" spans="1:12" x14ac:dyDescent="0.25">
      <c r="A3452" s="2" t="s">
        <v>2436</v>
      </c>
      <c r="B3452" s="2" t="s">
        <v>28</v>
      </c>
      <c r="C3452" s="2" t="s">
        <v>32</v>
      </c>
      <c r="D3452" s="2">
        <v>167</v>
      </c>
      <c r="E3452" s="2">
        <v>57</v>
      </c>
      <c r="F3452" s="2">
        <v>158</v>
      </c>
      <c r="G3452" s="2">
        <v>354.43</v>
      </c>
      <c r="H3452" s="3">
        <v>45195</v>
      </c>
      <c r="I3452" s="2">
        <f>'Main Data (2)'!$D3452-'Main Data (2)'!$F3452</f>
        <v>9</v>
      </c>
      <c r="J3452" s="2">
        <f>'Main Data (2)'!$D3452*'Main Data (2)'!$G3452</f>
        <v>59189.81</v>
      </c>
      <c r="K3452" s="2">
        <f>'Main Data (2)'!$F3452*'Main Data (2)'!$G3452</f>
        <v>55999.94</v>
      </c>
      <c r="L3452" s="6" t="str">
        <f t="shared" si="53"/>
        <v>No</v>
      </c>
    </row>
    <row r="3453" spans="1:12" x14ac:dyDescent="0.25">
      <c r="A3453" s="4" t="s">
        <v>2439</v>
      </c>
      <c r="B3453" s="4" t="s">
        <v>8</v>
      </c>
      <c r="C3453" s="4" t="s">
        <v>32</v>
      </c>
      <c r="D3453" s="4">
        <v>359</v>
      </c>
      <c r="E3453" s="4">
        <v>32</v>
      </c>
      <c r="F3453" s="4">
        <v>127</v>
      </c>
      <c r="G3453" s="4">
        <v>338.23</v>
      </c>
      <c r="H3453" s="5">
        <v>45140</v>
      </c>
      <c r="I3453" s="4">
        <f>'Main Data (2)'!$D3453-'Main Data (2)'!$F3453</f>
        <v>232</v>
      </c>
      <c r="J3453" s="4">
        <f>'Main Data (2)'!$D3453*'Main Data (2)'!$G3453</f>
        <v>121424.57</v>
      </c>
      <c r="K3453" s="4">
        <f>'Main Data (2)'!$F3453*'Main Data (2)'!$G3453</f>
        <v>42955.21</v>
      </c>
      <c r="L3453" s="7" t="str">
        <f t="shared" si="53"/>
        <v>No</v>
      </c>
    </row>
    <row r="3454" spans="1:12" x14ac:dyDescent="0.25">
      <c r="A3454" s="2" t="s">
        <v>2442</v>
      </c>
      <c r="B3454" s="2" t="s">
        <v>17</v>
      </c>
      <c r="C3454" s="2" t="s">
        <v>32</v>
      </c>
      <c r="D3454" s="2">
        <v>171</v>
      </c>
      <c r="E3454" s="2">
        <v>78</v>
      </c>
      <c r="F3454" s="2">
        <v>91</v>
      </c>
      <c r="G3454" s="2">
        <v>216.19</v>
      </c>
      <c r="H3454" s="3">
        <v>45169</v>
      </c>
      <c r="I3454" s="2">
        <f>'Main Data (2)'!$D3454-'Main Data (2)'!$F3454</f>
        <v>80</v>
      </c>
      <c r="J3454" s="2">
        <f>'Main Data (2)'!$D3454*'Main Data (2)'!$G3454</f>
        <v>36968.49</v>
      </c>
      <c r="K3454" s="2">
        <f>'Main Data (2)'!$F3454*'Main Data (2)'!$G3454</f>
        <v>19673.29</v>
      </c>
      <c r="L3454" s="6" t="str">
        <f t="shared" si="53"/>
        <v>No</v>
      </c>
    </row>
    <row r="3455" spans="1:12" x14ac:dyDescent="0.25">
      <c r="A3455" s="4" t="s">
        <v>2445</v>
      </c>
      <c r="B3455" s="4" t="s">
        <v>8</v>
      </c>
      <c r="C3455" s="4" t="s">
        <v>32</v>
      </c>
      <c r="D3455" s="4">
        <v>376</v>
      </c>
      <c r="E3455" s="4">
        <v>66</v>
      </c>
      <c r="F3455" s="4">
        <v>160</v>
      </c>
      <c r="G3455" s="4">
        <v>310.14</v>
      </c>
      <c r="H3455" s="5">
        <v>45245</v>
      </c>
      <c r="I3455" s="4">
        <f>'Main Data (2)'!$D3455-'Main Data (2)'!$F3455</f>
        <v>216</v>
      </c>
      <c r="J3455" s="4">
        <f>'Main Data (2)'!$D3455*'Main Data (2)'!$G3455</f>
        <v>116612.64</v>
      </c>
      <c r="K3455" s="4">
        <f>'Main Data (2)'!$F3455*'Main Data (2)'!$G3455</f>
        <v>49622.399999999994</v>
      </c>
      <c r="L3455" s="7" t="str">
        <f t="shared" si="53"/>
        <v>No</v>
      </c>
    </row>
    <row r="3456" spans="1:12" x14ac:dyDescent="0.25">
      <c r="A3456" s="2" t="s">
        <v>2448</v>
      </c>
      <c r="B3456" s="2" t="s">
        <v>12</v>
      </c>
      <c r="C3456" s="2" t="s">
        <v>32</v>
      </c>
      <c r="D3456" s="2">
        <v>393</v>
      </c>
      <c r="E3456" s="2">
        <v>25</v>
      </c>
      <c r="F3456" s="2">
        <v>272</v>
      </c>
      <c r="G3456" s="2">
        <v>38.69</v>
      </c>
      <c r="H3456" s="3">
        <v>45227</v>
      </c>
      <c r="I3456" s="2">
        <f>'Main Data (2)'!$D3456-'Main Data (2)'!$F3456</f>
        <v>121</v>
      </c>
      <c r="J3456" s="2">
        <f>'Main Data (2)'!$D3456*'Main Data (2)'!$G3456</f>
        <v>15205.169999999998</v>
      </c>
      <c r="K3456" s="2">
        <f>'Main Data (2)'!$F3456*'Main Data (2)'!$G3456</f>
        <v>10523.68</v>
      </c>
      <c r="L3456" s="6" t="str">
        <f t="shared" si="53"/>
        <v>No</v>
      </c>
    </row>
    <row r="3457" spans="1:12" x14ac:dyDescent="0.25">
      <c r="A3457" s="4" t="s">
        <v>2450</v>
      </c>
      <c r="B3457" s="4" t="s">
        <v>12</v>
      </c>
      <c r="C3457" s="4" t="s">
        <v>32</v>
      </c>
      <c r="D3457" s="4">
        <v>352</v>
      </c>
      <c r="E3457" s="4">
        <v>76</v>
      </c>
      <c r="F3457" s="4">
        <v>89</v>
      </c>
      <c r="G3457" s="4">
        <v>319.89</v>
      </c>
      <c r="H3457" s="5">
        <v>44996</v>
      </c>
      <c r="I3457" s="4">
        <f>'Main Data (2)'!$D3457-'Main Data (2)'!$F3457</f>
        <v>263</v>
      </c>
      <c r="J3457" s="4">
        <f>'Main Data (2)'!$D3457*'Main Data (2)'!$G3457</f>
        <v>112601.28</v>
      </c>
      <c r="K3457" s="4">
        <f>'Main Data (2)'!$F3457*'Main Data (2)'!$G3457</f>
        <v>28470.21</v>
      </c>
      <c r="L3457" s="7" t="str">
        <f t="shared" si="53"/>
        <v>No</v>
      </c>
    </row>
    <row r="3458" spans="1:12" x14ac:dyDescent="0.25">
      <c r="A3458" s="2" t="s">
        <v>2451</v>
      </c>
      <c r="B3458" s="2" t="s">
        <v>35</v>
      </c>
      <c r="C3458" s="2" t="s">
        <v>32</v>
      </c>
      <c r="D3458" s="2">
        <v>322</v>
      </c>
      <c r="E3458" s="2">
        <v>31</v>
      </c>
      <c r="F3458" s="2">
        <v>32</v>
      </c>
      <c r="G3458" s="2">
        <v>344.78</v>
      </c>
      <c r="H3458" s="3">
        <v>44994</v>
      </c>
      <c r="I3458" s="2">
        <f>'Main Data (2)'!$D3458-'Main Data (2)'!$F3458</f>
        <v>290</v>
      </c>
      <c r="J3458" s="2">
        <f>'Main Data (2)'!$D3458*'Main Data (2)'!$G3458</f>
        <v>111019.15999999999</v>
      </c>
      <c r="K3458" s="2">
        <f>'Main Data (2)'!$F3458*'Main Data (2)'!$G3458</f>
        <v>11032.96</v>
      </c>
      <c r="L3458" s="6" t="str">
        <f t="shared" ref="L3458:L3521" si="54">IF(D3458&lt;=E3458,"Yes","No")</f>
        <v>No</v>
      </c>
    </row>
    <row r="3459" spans="1:12" x14ac:dyDescent="0.25">
      <c r="A3459" s="4" t="s">
        <v>2455</v>
      </c>
      <c r="B3459" s="4" t="s">
        <v>37</v>
      </c>
      <c r="C3459" s="4" t="s">
        <v>32</v>
      </c>
      <c r="D3459" s="4">
        <v>223</v>
      </c>
      <c r="E3459" s="4">
        <v>20</v>
      </c>
      <c r="F3459" s="4">
        <v>91</v>
      </c>
      <c r="G3459" s="4">
        <v>12.37</v>
      </c>
      <c r="H3459" s="5">
        <v>44974</v>
      </c>
      <c r="I3459" s="4">
        <f>'Main Data (2)'!$D3459-'Main Data (2)'!$F3459</f>
        <v>132</v>
      </c>
      <c r="J3459" s="4">
        <f>'Main Data (2)'!$D3459*'Main Data (2)'!$G3459</f>
        <v>2758.5099999999998</v>
      </c>
      <c r="K3459" s="4">
        <f>'Main Data (2)'!$F3459*'Main Data (2)'!$G3459</f>
        <v>1125.6699999999998</v>
      </c>
      <c r="L3459" s="7" t="str">
        <f t="shared" si="54"/>
        <v>No</v>
      </c>
    </row>
    <row r="3460" spans="1:12" x14ac:dyDescent="0.25">
      <c r="A3460" s="2" t="s">
        <v>2456</v>
      </c>
      <c r="B3460" s="2" t="s">
        <v>28</v>
      </c>
      <c r="C3460" s="2" t="s">
        <v>32</v>
      </c>
      <c r="D3460" s="2">
        <v>336</v>
      </c>
      <c r="E3460" s="2">
        <v>50</v>
      </c>
      <c r="F3460" s="2">
        <v>190</v>
      </c>
      <c r="G3460" s="2">
        <v>444.67</v>
      </c>
      <c r="H3460" s="3">
        <v>44927</v>
      </c>
      <c r="I3460" s="2">
        <f>'Main Data (2)'!$D3460-'Main Data (2)'!$F3460</f>
        <v>146</v>
      </c>
      <c r="J3460" s="2">
        <f>'Main Data (2)'!$D3460*'Main Data (2)'!$G3460</f>
        <v>149409.12</v>
      </c>
      <c r="K3460" s="2">
        <f>'Main Data (2)'!$F3460*'Main Data (2)'!$G3460</f>
        <v>84487.3</v>
      </c>
      <c r="L3460" s="6" t="str">
        <f t="shared" si="54"/>
        <v>No</v>
      </c>
    </row>
    <row r="3461" spans="1:12" x14ac:dyDescent="0.25">
      <c r="A3461" s="4" t="s">
        <v>2460</v>
      </c>
      <c r="B3461" s="4" t="s">
        <v>14</v>
      </c>
      <c r="C3461" s="4" t="s">
        <v>32</v>
      </c>
      <c r="D3461" s="4">
        <v>53</v>
      </c>
      <c r="E3461" s="4">
        <v>69</v>
      </c>
      <c r="F3461" s="4">
        <v>45</v>
      </c>
      <c r="G3461" s="4">
        <v>63.17</v>
      </c>
      <c r="H3461" s="5">
        <v>44947</v>
      </c>
      <c r="I3461" s="4">
        <f>'Main Data (2)'!$D3461-'Main Data (2)'!$F3461</f>
        <v>8</v>
      </c>
      <c r="J3461" s="4">
        <f>'Main Data (2)'!$D3461*'Main Data (2)'!$G3461</f>
        <v>3348.01</v>
      </c>
      <c r="K3461" s="4">
        <f>'Main Data (2)'!$F3461*'Main Data (2)'!$G3461</f>
        <v>2842.65</v>
      </c>
      <c r="L3461" s="7" t="str">
        <f t="shared" si="54"/>
        <v>Yes</v>
      </c>
    </row>
    <row r="3462" spans="1:12" x14ac:dyDescent="0.25">
      <c r="A3462" s="2" t="s">
        <v>2467</v>
      </c>
      <c r="B3462" s="2" t="s">
        <v>12</v>
      </c>
      <c r="C3462" s="2" t="s">
        <v>32</v>
      </c>
      <c r="D3462" s="2">
        <v>363</v>
      </c>
      <c r="E3462" s="2">
        <v>80</v>
      </c>
      <c r="F3462" s="2">
        <v>178</v>
      </c>
      <c r="G3462" s="2">
        <v>83.29</v>
      </c>
      <c r="H3462" s="3">
        <v>44985</v>
      </c>
      <c r="I3462" s="2">
        <f>'Main Data (2)'!$D3462-'Main Data (2)'!$F3462</f>
        <v>185</v>
      </c>
      <c r="J3462" s="2">
        <f>'Main Data (2)'!$D3462*'Main Data (2)'!$G3462</f>
        <v>30234.270000000004</v>
      </c>
      <c r="K3462" s="2">
        <f>'Main Data (2)'!$F3462*'Main Data (2)'!$G3462</f>
        <v>14825.62</v>
      </c>
      <c r="L3462" s="6" t="str">
        <f t="shared" si="54"/>
        <v>No</v>
      </c>
    </row>
    <row r="3463" spans="1:12" x14ac:dyDescent="0.25">
      <c r="A3463" s="4" t="s">
        <v>2471</v>
      </c>
      <c r="B3463" s="4" t="s">
        <v>17</v>
      </c>
      <c r="C3463" s="4" t="s">
        <v>32</v>
      </c>
      <c r="D3463" s="4">
        <v>419</v>
      </c>
      <c r="E3463" s="4">
        <v>24</v>
      </c>
      <c r="F3463" s="4">
        <v>156</v>
      </c>
      <c r="G3463" s="4">
        <v>25.96</v>
      </c>
      <c r="H3463" s="5">
        <v>45199</v>
      </c>
      <c r="I3463" s="4">
        <f>'Main Data (2)'!$D3463-'Main Data (2)'!$F3463</f>
        <v>263</v>
      </c>
      <c r="J3463" s="4">
        <f>'Main Data (2)'!$D3463*'Main Data (2)'!$G3463</f>
        <v>10877.24</v>
      </c>
      <c r="K3463" s="4">
        <f>'Main Data (2)'!$F3463*'Main Data (2)'!$G3463</f>
        <v>4049.76</v>
      </c>
      <c r="L3463" s="7" t="str">
        <f t="shared" si="54"/>
        <v>No</v>
      </c>
    </row>
    <row r="3464" spans="1:12" x14ac:dyDescent="0.25">
      <c r="A3464" s="2" t="s">
        <v>2474</v>
      </c>
      <c r="B3464" s="2" t="s">
        <v>48</v>
      </c>
      <c r="C3464" s="2" t="s">
        <v>32</v>
      </c>
      <c r="D3464" s="2">
        <v>372</v>
      </c>
      <c r="E3464" s="2">
        <v>81</v>
      </c>
      <c r="F3464" s="2">
        <v>272</v>
      </c>
      <c r="G3464" s="2">
        <v>109.6</v>
      </c>
      <c r="H3464" s="3">
        <v>45080</v>
      </c>
      <c r="I3464" s="2">
        <f>'Main Data (2)'!$D3464-'Main Data (2)'!$F3464</f>
        <v>100</v>
      </c>
      <c r="J3464" s="2">
        <f>'Main Data (2)'!$D3464*'Main Data (2)'!$G3464</f>
        <v>40771.199999999997</v>
      </c>
      <c r="K3464" s="2">
        <f>'Main Data (2)'!$F3464*'Main Data (2)'!$G3464</f>
        <v>29811.199999999997</v>
      </c>
      <c r="L3464" s="6" t="str">
        <f t="shared" si="54"/>
        <v>No</v>
      </c>
    </row>
    <row r="3465" spans="1:12" x14ac:dyDescent="0.25">
      <c r="A3465" s="4" t="s">
        <v>2492</v>
      </c>
      <c r="B3465" s="4" t="s">
        <v>37</v>
      </c>
      <c r="C3465" s="4" t="s">
        <v>32</v>
      </c>
      <c r="D3465" s="4">
        <v>225</v>
      </c>
      <c r="E3465" s="4">
        <v>67</v>
      </c>
      <c r="F3465" s="4">
        <v>95</v>
      </c>
      <c r="G3465" s="4">
        <v>85.47</v>
      </c>
      <c r="H3465" s="5">
        <v>45073</v>
      </c>
      <c r="I3465" s="4">
        <f>'Main Data (2)'!$D3465-'Main Data (2)'!$F3465</f>
        <v>130</v>
      </c>
      <c r="J3465" s="4">
        <f>'Main Data (2)'!$D3465*'Main Data (2)'!$G3465</f>
        <v>19230.75</v>
      </c>
      <c r="K3465" s="4">
        <f>'Main Data (2)'!$F3465*'Main Data (2)'!$G3465</f>
        <v>8119.65</v>
      </c>
      <c r="L3465" s="7" t="str">
        <f t="shared" si="54"/>
        <v>No</v>
      </c>
    </row>
    <row r="3466" spans="1:12" x14ac:dyDescent="0.25">
      <c r="A3466" s="2" t="s">
        <v>2493</v>
      </c>
      <c r="B3466" s="2" t="s">
        <v>12</v>
      </c>
      <c r="C3466" s="2" t="s">
        <v>32</v>
      </c>
      <c r="D3466" s="2">
        <v>128</v>
      </c>
      <c r="E3466" s="2">
        <v>56</v>
      </c>
      <c r="F3466" s="2">
        <v>95</v>
      </c>
      <c r="G3466" s="2">
        <v>134.24</v>
      </c>
      <c r="H3466" s="3">
        <v>45238</v>
      </c>
      <c r="I3466" s="2">
        <f>'Main Data (2)'!$D3466-'Main Data (2)'!$F3466</f>
        <v>33</v>
      </c>
      <c r="J3466" s="2">
        <f>'Main Data (2)'!$D3466*'Main Data (2)'!$G3466</f>
        <v>17182.72</v>
      </c>
      <c r="K3466" s="2">
        <f>'Main Data (2)'!$F3466*'Main Data (2)'!$G3466</f>
        <v>12752.800000000001</v>
      </c>
      <c r="L3466" s="6" t="str">
        <f t="shared" si="54"/>
        <v>No</v>
      </c>
    </row>
    <row r="3467" spans="1:12" x14ac:dyDescent="0.25">
      <c r="A3467" s="4" t="s">
        <v>2494</v>
      </c>
      <c r="B3467" s="4" t="s">
        <v>35</v>
      </c>
      <c r="C3467" s="4" t="s">
        <v>32</v>
      </c>
      <c r="D3467" s="4">
        <v>287</v>
      </c>
      <c r="E3467" s="4">
        <v>28</v>
      </c>
      <c r="F3467" s="4">
        <v>246</v>
      </c>
      <c r="G3467" s="4">
        <v>474.32</v>
      </c>
      <c r="H3467" s="5">
        <v>45157</v>
      </c>
      <c r="I3467" s="4">
        <f>'Main Data (2)'!$D3467-'Main Data (2)'!$F3467</f>
        <v>41</v>
      </c>
      <c r="J3467" s="4">
        <f>'Main Data (2)'!$D3467*'Main Data (2)'!$G3467</f>
        <v>136129.84</v>
      </c>
      <c r="K3467" s="4">
        <f>'Main Data (2)'!$F3467*'Main Data (2)'!$G3467</f>
        <v>116682.72</v>
      </c>
      <c r="L3467" s="7" t="str">
        <f t="shared" si="54"/>
        <v>No</v>
      </c>
    </row>
    <row r="3468" spans="1:12" x14ac:dyDescent="0.25">
      <c r="A3468" s="2" t="s">
        <v>2501</v>
      </c>
      <c r="B3468" s="2" t="s">
        <v>48</v>
      </c>
      <c r="C3468" s="2" t="s">
        <v>32</v>
      </c>
      <c r="D3468" s="2">
        <v>332</v>
      </c>
      <c r="E3468" s="2">
        <v>50</v>
      </c>
      <c r="F3468" s="2">
        <v>259</v>
      </c>
      <c r="G3468" s="2">
        <v>48.21</v>
      </c>
      <c r="H3468" s="3">
        <v>44927</v>
      </c>
      <c r="I3468" s="2">
        <f>'Main Data (2)'!$D3468-'Main Data (2)'!$F3468</f>
        <v>73</v>
      </c>
      <c r="J3468" s="2">
        <f>'Main Data (2)'!$D3468*'Main Data (2)'!$G3468</f>
        <v>16005.720000000001</v>
      </c>
      <c r="K3468" s="2">
        <f>'Main Data (2)'!$F3468*'Main Data (2)'!$G3468</f>
        <v>12486.39</v>
      </c>
      <c r="L3468" s="6" t="str">
        <f t="shared" si="54"/>
        <v>No</v>
      </c>
    </row>
    <row r="3469" spans="1:12" x14ac:dyDescent="0.25">
      <c r="A3469" s="4" t="s">
        <v>2507</v>
      </c>
      <c r="B3469" s="4" t="s">
        <v>12</v>
      </c>
      <c r="C3469" s="4" t="s">
        <v>32</v>
      </c>
      <c r="D3469" s="4">
        <v>530</v>
      </c>
      <c r="E3469" s="4">
        <v>40</v>
      </c>
      <c r="F3469" s="4">
        <v>299</v>
      </c>
      <c r="G3469" s="4">
        <v>361.82</v>
      </c>
      <c r="H3469" s="5">
        <v>45128</v>
      </c>
      <c r="I3469" s="4">
        <f>'Main Data (2)'!$D3469-'Main Data (2)'!$F3469</f>
        <v>231</v>
      </c>
      <c r="J3469" s="4">
        <f>'Main Data (2)'!$D3469*'Main Data (2)'!$G3469</f>
        <v>191764.6</v>
      </c>
      <c r="K3469" s="4">
        <f>'Main Data (2)'!$F3469*'Main Data (2)'!$G3469</f>
        <v>108184.18</v>
      </c>
      <c r="L3469" s="7" t="str">
        <f t="shared" si="54"/>
        <v>No</v>
      </c>
    </row>
    <row r="3470" spans="1:12" x14ac:dyDescent="0.25">
      <c r="A3470" s="2" t="s">
        <v>2520</v>
      </c>
      <c r="B3470" s="2" t="s">
        <v>28</v>
      </c>
      <c r="C3470" s="2" t="s">
        <v>32</v>
      </c>
      <c r="D3470" s="2">
        <v>300</v>
      </c>
      <c r="E3470" s="2">
        <v>96</v>
      </c>
      <c r="F3470" s="2">
        <v>93</v>
      </c>
      <c r="G3470" s="2">
        <v>6.67</v>
      </c>
      <c r="H3470" s="3">
        <v>45153</v>
      </c>
      <c r="I3470" s="2">
        <f>'Main Data (2)'!$D3470-'Main Data (2)'!$F3470</f>
        <v>207</v>
      </c>
      <c r="J3470" s="2">
        <f>'Main Data (2)'!$D3470*'Main Data (2)'!$G3470</f>
        <v>2001</v>
      </c>
      <c r="K3470" s="2">
        <f>'Main Data (2)'!$F3470*'Main Data (2)'!$G3470</f>
        <v>620.30999999999995</v>
      </c>
      <c r="L3470" s="6" t="str">
        <f t="shared" si="54"/>
        <v>No</v>
      </c>
    </row>
    <row r="3471" spans="1:12" x14ac:dyDescent="0.25">
      <c r="A3471" s="4" t="s">
        <v>2530</v>
      </c>
      <c r="B3471" s="4" t="s">
        <v>28</v>
      </c>
      <c r="C3471" s="4" t="s">
        <v>32</v>
      </c>
      <c r="D3471" s="4">
        <v>339</v>
      </c>
      <c r="E3471" s="4">
        <v>36</v>
      </c>
      <c r="F3471" s="4">
        <v>80</v>
      </c>
      <c r="G3471" s="4">
        <v>301.39999999999998</v>
      </c>
      <c r="H3471" s="5">
        <v>45138</v>
      </c>
      <c r="I3471" s="4">
        <f>'Main Data (2)'!$D3471-'Main Data (2)'!$F3471</f>
        <v>259</v>
      </c>
      <c r="J3471" s="4">
        <f>'Main Data (2)'!$D3471*'Main Data (2)'!$G3471</f>
        <v>102174.59999999999</v>
      </c>
      <c r="K3471" s="4">
        <f>'Main Data (2)'!$F3471*'Main Data (2)'!$G3471</f>
        <v>24112</v>
      </c>
      <c r="L3471" s="7" t="str">
        <f t="shared" si="54"/>
        <v>No</v>
      </c>
    </row>
    <row r="3472" spans="1:12" x14ac:dyDescent="0.25">
      <c r="A3472" s="2" t="s">
        <v>2531</v>
      </c>
      <c r="B3472" s="2" t="s">
        <v>35</v>
      </c>
      <c r="C3472" s="2" t="s">
        <v>32</v>
      </c>
      <c r="D3472" s="2">
        <v>473</v>
      </c>
      <c r="E3472" s="2">
        <v>34</v>
      </c>
      <c r="F3472" s="2">
        <v>212</v>
      </c>
      <c r="G3472" s="2">
        <v>423.99</v>
      </c>
      <c r="H3472" s="3">
        <v>45055</v>
      </c>
      <c r="I3472" s="2">
        <f>'Main Data (2)'!$D3472-'Main Data (2)'!$F3472</f>
        <v>261</v>
      </c>
      <c r="J3472" s="2">
        <f>'Main Data (2)'!$D3472*'Main Data (2)'!$G3472</f>
        <v>200547.27000000002</v>
      </c>
      <c r="K3472" s="2">
        <f>'Main Data (2)'!$F3472*'Main Data (2)'!$G3472</f>
        <v>89885.88</v>
      </c>
      <c r="L3472" s="6" t="str">
        <f t="shared" si="54"/>
        <v>No</v>
      </c>
    </row>
    <row r="3473" spans="1:12" x14ac:dyDescent="0.25">
      <c r="A3473" s="4" t="s">
        <v>2536</v>
      </c>
      <c r="B3473" s="4" t="s">
        <v>14</v>
      </c>
      <c r="C3473" s="4" t="s">
        <v>32</v>
      </c>
      <c r="D3473" s="4">
        <v>487</v>
      </c>
      <c r="E3473" s="4">
        <v>21</v>
      </c>
      <c r="F3473" s="4">
        <v>288</v>
      </c>
      <c r="G3473" s="4">
        <v>281.36</v>
      </c>
      <c r="H3473" s="5">
        <v>44929</v>
      </c>
      <c r="I3473" s="4">
        <f>'Main Data (2)'!$D3473-'Main Data (2)'!$F3473</f>
        <v>199</v>
      </c>
      <c r="J3473" s="4">
        <f>'Main Data (2)'!$D3473*'Main Data (2)'!$G3473</f>
        <v>137022.32</v>
      </c>
      <c r="K3473" s="4">
        <f>'Main Data (2)'!$F3473*'Main Data (2)'!$G3473</f>
        <v>81031.680000000008</v>
      </c>
      <c r="L3473" s="7" t="str">
        <f t="shared" si="54"/>
        <v>No</v>
      </c>
    </row>
    <row r="3474" spans="1:12" x14ac:dyDescent="0.25">
      <c r="A3474" s="2" t="s">
        <v>2543</v>
      </c>
      <c r="B3474" s="2" t="s">
        <v>26</v>
      </c>
      <c r="C3474" s="2" t="s">
        <v>32</v>
      </c>
      <c r="D3474" s="2">
        <v>264</v>
      </c>
      <c r="E3474" s="2">
        <v>87</v>
      </c>
      <c r="F3474" s="2">
        <v>126</v>
      </c>
      <c r="G3474" s="2">
        <v>123.28</v>
      </c>
      <c r="H3474" s="3">
        <v>45048</v>
      </c>
      <c r="I3474" s="2">
        <f>'Main Data (2)'!$D3474-'Main Data (2)'!$F3474</f>
        <v>138</v>
      </c>
      <c r="J3474" s="2">
        <f>'Main Data (2)'!$D3474*'Main Data (2)'!$G3474</f>
        <v>32545.920000000002</v>
      </c>
      <c r="K3474" s="2">
        <f>'Main Data (2)'!$F3474*'Main Data (2)'!$G3474</f>
        <v>15533.28</v>
      </c>
      <c r="L3474" s="6" t="str">
        <f t="shared" si="54"/>
        <v>No</v>
      </c>
    </row>
    <row r="3475" spans="1:12" x14ac:dyDescent="0.25">
      <c r="A3475" s="4" t="s">
        <v>2547</v>
      </c>
      <c r="B3475" s="4" t="s">
        <v>28</v>
      </c>
      <c r="C3475" s="4" t="s">
        <v>32</v>
      </c>
      <c r="D3475" s="4">
        <v>229</v>
      </c>
      <c r="E3475" s="4">
        <v>23</v>
      </c>
      <c r="F3475" s="4">
        <v>146</v>
      </c>
      <c r="G3475" s="4">
        <v>256.64999999999998</v>
      </c>
      <c r="H3475" s="5">
        <v>45192</v>
      </c>
      <c r="I3475" s="4">
        <f>'Main Data (2)'!$D3475-'Main Data (2)'!$F3475</f>
        <v>83</v>
      </c>
      <c r="J3475" s="4">
        <f>'Main Data (2)'!$D3475*'Main Data (2)'!$G3475</f>
        <v>58772.849999999991</v>
      </c>
      <c r="K3475" s="4">
        <f>'Main Data (2)'!$F3475*'Main Data (2)'!$G3475</f>
        <v>37470.899999999994</v>
      </c>
      <c r="L3475" s="7" t="str">
        <f t="shared" si="54"/>
        <v>No</v>
      </c>
    </row>
    <row r="3476" spans="1:12" x14ac:dyDescent="0.25">
      <c r="A3476" s="2" t="s">
        <v>2551</v>
      </c>
      <c r="B3476" s="2" t="s">
        <v>37</v>
      </c>
      <c r="C3476" s="2" t="s">
        <v>32</v>
      </c>
      <c r="D3476" s="2">
        <v>468</v>
      </c>
      <c r="E3476" s="2">
        <v>50</v>
      </c>
      <c r="F3476" s="2">
        <v>190</v>
      </c>
      <c r="G3476" s="2">
        <v>28.35</v>
      </c>
      <c r="H3476" s="3">
        <v>45104</v>
      </c>
      <c r="I3476" s="2">
        <f>'Main Data (2)'!$D3476-'Main Data (2)'!$F3476</f>
        <v>278</v>
      </c>
      <c r="J3476" s="2">
        <f>'Main Data (2)'!$D3476*'Main Data (2)'!$G3476</f>
        <v>13267.800000000001</v>
      </c>
      <c r="K3476" s="2">
        <f>'Main Data (2)'!$F3476*'Main Data (2)'!$G3476</f>
        <v>5386.5</v>
      </c>
      <c r="L3476" s="6" t="str">
        <f t="shared" si="54"/>
        <v>No</v>
      </c>
    </row>
    <row r="3477" spans="1:12" x14ac:dyDescent="0.25">
      <c r="A3477" s="4" t="s">
        <v>2552</v>
      </c>
      <c r="B3477" s="4" t="s">
        <v>37</v>
      </c>
      <c r="C3477" s="4" t="s">
        <v>32</v>
      </c>
      <c r="D3477" s="4">
        <v>174</v>
      </c>
      <c r="E3477" s="4">
        <v>38</v>
      </c>
      <c r="F3477" s="4">
        <v>169</v>
      </c>
      <c r="G3477" s="4">
        <v>150.82</v>
      </c>
      <c r="H3477" s="5">
        <v>44967</v>
      </c>
      <c r="I3477" s="4">
        <f>'Main Data (2)'!$D3477-'Main Data (2)'!$F3477</f>
        <v>5</v>
      </c>
      <c r="J3477" s="4">
        <f>'Main Data (2)'!$D3477*'Main Data (2)'!$G3477</f>
        <v>26242.68</v>
      </c>
      <c r="K3477" s="4">
        <f>'Main Data (2)'!$F3477*'Main Data (2)'!$G3477</f>
        <v>25488.579999999998</v>
      </c>
      <c r="L3477" s="7" t="str">
        <f t="shared" si="54"/>
        <v>No</v>
      </c>
    </row>
    <row r="3478" spans="1:12" x14ac:dyDescent="0.25">
      <c r="A3478" s="2" t="s">
        <v>2559</v>
      </c>
      <c r="B3478" s="2" t="s">
        <v>26</v>
      </c>
      <c r="C3478" s="2" t="s">
        <v>32</v>
      </c>
      <c r="D3478" s="2">
        <v>108</v>
      </c>
      <c r="E3478" s="2">
        <v>26</v>
      </c>
      <c r="F3478" s="2">
        <v>98</v>
      </c>
      <c r="G3478" s="2">
        <v>325.89</v>
      </c>
      <c r="H3478" s="3">
        <v>44995</v>
      </c>
      <c r="I3478" s="2">
        <f>'Main Data (2)'!$D3478-'Main Data (2)'!$F3478</f>
        <v>10</v>
      </c>
      <c r="J3478" s="2">
        <f>'Main Data (2)'!$D3478*'Main Data (2)'!$G3478</f>
        <v>35196.119999999995</v>
      </c>
      <c r="K3478" s="2">
        <f>'Main Data (2)'!$F3478*'Main Data (2)'!$G3478</f>
        <v>31937.219999999998</v>
      </c>
      <c r="L3478" s="6" t="str">
        <f t="shared" si="54"/>
        <v>No</v>
      </c>
    </row>
    <row r="3479" spans="1:12" x14ac:dyDescent="0.25">
      <c r="A3479" s="4" t="s">
        <v>2560</v>
      </c>
      <c r="B3479" s="4" t="s">
        <v>35</v>
      </c>
      <c r="C3479" s="4" t="s">
        <v>32</v>
      </c>
      <c r="D3479" s="4">
        <v>345</v>
      </c>
      <c r="E3479" s="4">
        <v>60</v>
      </c>
      <c r="F3479" s="4">
        <v>258</v>
      </c>
      <c r="G3479" s="4">
        <v>299.36</v>
      </c>
      <c r="H3479" s="5">
        <v>45271</v>
      </c>
      <c r="I3479" s="4">
        <f>'Main Data (2)'!$D3479-'Main Data (2)'!$F3479</f>
        <v>87</v>
      </c>
      <c r="J3479" s="4">
        <f>'Main Data (2)'!$D3479*'Main Data (2)'!$G3479</f>
        <v>103279.20000000001</v>
      </c>
      <c r="K3479" s="4">
        <f>'Main Data (2)'!$F3479*'Main Data (2)'!$G3479</f>
        <v>77234.880000000005</v>
      </c>
      <c r="L3479" s="7" t="str">
        <f t="shared" si="54"/>
        <v>No</v>
      </c>
    </row>
    <row r="3480" spans="1:12" x14ac:dyDescent="0.25">
      <c r="A3480" s="2" t="s">
        <v>2561</v>
      </c>
      <c r="B3480" s="2" t="s">
        <v>35</v>
      </c>
      <c r="C3480" s="2" t="s">
        <v>32</v>
      </c>
      <c r="D3480" s="2">
        <v>218</v>
      </c>
      <c r="E3480" s="2">
        <v>83</v>
      </c>
      <c r="F3480" s="2">
        <v>31</v>
      </c>
      <c r="G3480" s="2">
        <v>336.46</v>
      </c>
      <c r="H3480" s="3">
        <v>45025</v>
      </c>
      <c r="I3480" s="2">
        <f>'Main Data (2)'!$D3480-'Main Data (2)'!$F3480</f>
        <v>187</v>
      </c>
      <c r="J3480" s="2">
        <f>'Main Data (2)'!$D3480*'Main Data (2)'!$G3480</f>
        <v>73348.28</v>
      </c>
      <c r="K3480" s="2">
        <f>'Main Data (2)'!$F3480*'Main Data (2)'!$G3480</f>
        <v>10430.26</v>
      </c>
      <c r="L3480" s="6" t="str">
        <f t="shared" si="54"/>
        <v>No</v>
      </c>
    </row>
    <row r="3481" spans="1:12" x14ac:dyDescent="0.25">
      <c r="A3481" s="4" t="s">
        <v>2571</v>
      </c>
      <c r="B3481" s="4" t="s">
        <v>35</v>
      </c>
      <c r="C3481" s="4" t="s">
        <v>32</v>
      </c>
      <c r="D3481" s="4">
        <v>207</v>
      </c>
      <c r="E3481" s="4">
        <v>93</v>
      </c>
      <c r="F3481" s="4">
        <v>205</v>
      </c>
      <c r="G3481" s="4">
        <v>85.34</v>
      </c>
      <c r="H3481" s="5">
        <v>45260</v>
      </c>
      <c r="I3481" s="4">
        <f>'Main Data (2)'!$D3481-'Main Data (2)'!$F3481</f>
        <v>2</v>
      </c>
      <c r="J3481" s="4">
        <f>'Main Data (2)'!$D3481*'Main Data (2)'!$G3481</f>
        <v>17665.38</v>
      </c>
      <c r="K3481" s="4">
        <f>'Main Data (2)'!$F3481*'Main Data (2)'!$G3481</f>
        <v>17494.7</v>
      </c>
      <c r="L3481" s="7" t="str">
        <f t="shared" si="54"/>
        <v>No</v>
      </c>
    </row>
    <row r="3482" spans="1:12" x14ac:dyDescent="0.25">
      <c r="A3482" s="2" t="s">
        <v>2572</v>
      </c>
      <c r="B3482" s="2" t="s">
        <v>8</v>
      </c>
      <c r="C3482" s="2" t="s">
        <v>32</v>
      </c>
      <c r="D3482" s="2">
        <v>192</v>
      </c>
      <c r="E3482" s="2">
        <v>57</v>
      </c>
      <c r="F3482" s="2">
        <v>97</v>
      </c>
      <c r="G3482" s="2">
        <v>433.8</v>
      </c>
      <c r="H3482" s="3">
        <v>45216</v>
      </c>
      <c r="I3482" s="2">
        <f>'Main Data (2)'!$D3482-'Main Data (2)'!$F3482</f>
        <v>95</v>
      </c>
      <c r="J3482" s="2">
        <f>'Main Data (2)'!$D3482*'Main Data (2)'!$G3482</f>
        <v>83289.600000000006</v>
      </c>
      <c r="K3482" s="2">
        <f>'Main Data (2)'!$F3482*'Main Data (2)'!$G3482</f>
        <v>42078.6</v>
      </c>
      <c r="L3482" s="6" t="str">
        <f t="shared" si="54"/>
        <v>No</v>
      </c>
    </row>
    <row r="3483" spans="1:12" x14ac:dyDescent="0.25">
      <c r="A3483" s="4" t="s">
        <v>2591</v>
      </c>
      <c r="B3483" s="4" t="s">
        <v>14</v>
      </c>
      <c r="C3483" s="4" t="s">
        <v>32</v>
      </c>
      <c r="D3483" s="4">
        <v>554</v>
      </c>
      <c r="E3483" s="4">
        <v>43</v>
      </c>
      <c r="F3483" s="4">
        <v>297</v>
      </c>
      <c r="G3483" s="4">
        <v>365.5</v>
      </c>
      <c r="H3483" s="5">
        <v>45185</v>
      </c>
      <c r="I3483" s="4">
        <f>'Main Data (2)'!$D3483-'Main Data (2)'!$F3483</f>
        <v>257</v>
      </c>
      <c r="J3483" s="4">
        <f>'Main Data (2)'!$D3483*'Main Data (2)'!$G3483</f>
        <v>202487</v>
      </c>
      <c r="K3483" s="4">
        <f>'Main Data (2)'!$F3483*'Main Data (2)'!$G3483</f>
        <v>108553.5</v>
      </c>
      <c r="L3483" s="7" t="str">
        <f t="shared" si="54"/>
        <v>No</v>
      </c>
    </row>
    <row r="3484" spans="1:12" x14ac:dyDescent="0.25">
      <c r="A3484" s="2" t="s">
        <v>2606</v>
      </c>
      <c r="B3484" s="2" t="s">
        <v>28</v>
      </c>
      <c r="C3484" s="2" t="s">
        <v>32</v>
      </c>
      <c r="D3484" s="2">
        <v>241</v>
      </c>
      <c r="E3484" s="2">
        <v>50</v>
      </c>
      <c r="F3484" s="2">
        <v>58</v>
      </c>
      <c r="G3484" s="2">
        <v>314.42</v>
      </c>
      <c r="H3484" s="3">
        <v>45269</v>
      </c>
      <c r="I3484" s="2">
        <f>'Main Data (2)'!$D3484-'Main Data (2)'!$F3484</f>
        <v>183</v>
      </c>
      <c r="J3484" s="2">
        <f>'Main Data (2)'!$D3484*'Main Data (2)'!$G3484</f>
        <v>75775.22</v>
      </c>
      <c r="K3484" s="2">
        <f>'Main Data (2)'!$F3484*'Main Data (2)'!$G3484</f>
        <v>18236.36</v>
      </c>
      <c r="L3484" s="6" t="str">
        <f t="shared" si="54"/>
        <v>No</v>
      </c>
    </row>
    <row r="3485" spans="1:12" x14ac:dyDescent="0.25">
      <c r="A3485" s="4" t="s">
        <v>2607</v>
      </c>
      <c r="B3485" s="4" t="s">
        <v>28</v>
      </c>
      <c r="C3485" s="4" t="s">
        <v>32</v>
      </c>
      <c r="D3485" s="4">
        <v>480</v>
      </c>
      <c r="E3485" s="4">
        <v>35</v>
      </c>
      <c r="F3485" s="4">
        <v>228</v>
      </c>
      <c r="G3485" s="4">
        <v>24.11</v>
      </c>
      <c r="H3485" s="5">
        <v>45274</v>
      </c>
      <c r="I3485" s="4">
        <f>'Main Data (2)'!$D3485-'Main Data (2)'!$F3485</f>
        <v>252</v>
      </c>
      <c r="J3485" s="4">
        <f>'Main Data (2)'!$D3485*'Main Data (2)'!$G3485</f>
        <v>11572.8</v>
      </c>
      <c r="K3485" s="4">
        <f>'Main Data (2)'!$F3485*'Main Data (2)'!$G3485</f>
        <v>5497.08</v>
      </c>
      <c r="L3485" s="7" t="str">
        <f t="shared" si="54"/>
        <v>No</v>
      </c>
    </row>
    <row r="3486" spans="1:12" x14ac:dyDescent="0.25">
      <c r="A3486" s="2" t="s">
        <v>2609</v>
      </c>
      <c r="B3486" s="2" t="s">
        <v>14</v>
      </c>
      <c r="C3486" s="2" t="s">
        <v>32</v>
      </c>
      <c r="D3486" s="2">
        <v>332</v>
      </c>
      <c r="E3486" s="2">
        <v>50</v>
      </c>
      <c r="F3486" s="2">
        <v>128</v>
      </c>
      <c r="G3486" s="2">
        <v>469.2</v>
      </c>
      <c r="H3486" s="3">
        <v>45083</v>
      </c>
      <c r="I3486" s="2">
        <f>'Main Data (2)'!$D3486-'Main Data (2)'!$F3486</f>
        <v>204</v>
      </c>
      <c r="J3486" s="2">
        <f>'Main Data (2)'!$D3486*'Main Data (2)'!$G3486</f>
        <v>155774.39999999999</v>
      </c>
      <c r="K3486" s="2">
        <f>'Main Data (2)'!$F3486*'Main Data (2)'!$G3486</f>
        <v>60057.599999999999</v>
      </c>
      <c r="L3486" s="6" t="str">
        <f t="shared" si="54"/>
        <v>No</v>
      </c>
    </row>
    <row r="3487" spans="1:12" x14ac:dyDescent="0.25">
      <c r="A3487" s="4" t="s">
        <v>2613</v>
      </c>
      <c r="B3487" s="4" t="s">
        <v>28</v>
      </c>
      <c r="C3487" s="4" t="s">
        <v>32</v>
      </c>
      <c r="D3487" s="4">
        <v>120</v>
      </c>
      <c r="E3487" s="4">
        <v>92</v>
      </c>
      <c r="F3487" s="4">
        <v>118</v>
      </c>
      <c r="G3487" s="4">
        <v>120.94</v>
      </c>
      <c r="H3487" s="5">
        <v>44952</v>
      </c>
      <c r="I3487" s="4">
        <f>'Main Data (2)'!$D3487-'Main Data (2)'!$F3487</f>
        <v>2</v>
      </c>
      <c r="J3487" s="4">
        <f>'Main Data (2)'!$D3487*'Main Data (2)'!$G3487</f>
        <v>14512.8</v>
      </c>
      <c r="K3487" s="4">
        <f>'Main Data (2)'!$F3487*'Main Data (2)'!$G3487</f>
        <v>14270.92</v>
      </c>
      <c r="L3487" s="7" t="str">
        <f t="shared" si="54"/>
        <v>No</v>
      </c>
    </row>
    <row r="3488" spans="1:12" x14ac:dyDescent="0.25">
      <c r="A3488" s="2" t="s">
        <v>2620</v>
      </c>
      <c r="B3488" s="2" t="s">
        <v>17</v>
      </c>
      <c r="C3488" s="2" t="s">
        <v>32</v>
      </c>
      <c r="D3488" s="2">
        <v>237</v>
      </c>
      <c r="E3488" s="2">
        <v>72</v>
      </c>
      <c r="F3488" s="2">
        <v>182</v>
      </c>
      <c r="G3488" s="2">
        <v>452.47</v>
      </c>
      <c r="H3488" s="3">
        <v>45180</v>
      </c>
      <c r="I3488" s="2">
        <f>'Main Data (2)'!$D3488-'Main Data (2)'!$F3488</f>
        <v>55</v>
      </c>
      <c r="J3488" s="2">
        <f>'Main Data (2)'!$D3488*'Main Data (2)'!$G3488</f>
        <v>107235.39</v>
      </c>
      <c r="K3488" s="2">
        <f>'Main Data (2)'!$F3488*'Main Data (2)'!$G3488</f>
        <v>82349.540000000008</v>
      </c>
      <c r="L3488" s="6" t="str">
        <f t="shared" si="54"/>
        <v>No</v>
      </c>
    </row>
    <row r="3489" spans="1:12" x14ac:dyDescent="0.25">
      <c r="A3489" s="4" t="s">
        <v>2621</v>
      </c>
      <c r="B3489" s="4" t="s">
        <v>48</v>
      </c>
      <c r="C3489" s="4" t="s">
        <v>32</v>
      </c>
      <c r="D3489" s="4">
        <v>286</v>
      </c>
      <c r="E3489" s="4">
        <v>57</v>
      </c>
      <c r="F3489" s="4">
        <v>104</v>
      </c>
      <c r="G3489" s="4">
        <v>60.69</v>
      </c>
      <c r="H3489" s="5">
        <v>45224</v>
      </c>
      <c r="I3489" s="4">
        <f>'Main Data (2)'!$D3489-'Main Data (2)'!$F3489</f>
        <v>182</v>
      </c>
      <c r="J3489" s="4">
        <f>'Main Data (2)'!$D3489*'Main Data (2)'!$G3489</f>
        <v>17357.34</v>
      </c>
      <c r="K3489" s="4">
        <f>'Main Data (2)'!$F3489*'Main Data (2)'!$G3489</f>
        <v>6311.76</v>
      </c>
      <c r="L3489" s="7" t="str">
        <f t="shared" si="54"/>
        <v>No</v>
      </c>
    </row>
    <row r="3490" spans="1:12" x14ac:dyDescent="0.25">
      <c r="A3490" s="2" t="s">
        <v>2622</v>
      </c>
      <c r="B3490" s="2" t="s">
        <v>8</v>
      </c>
      <c r="C3490" s="2" t="s">
        <v>32</v>
      </c>
      <c r="D3490" s="2">
        <v>562</v>
      </c>
      <c r="E3490" s="2">
        <v>67</v>
      </c>
      <c r="F3490" s="2">
        <v>277</v>
      </c>
      <c r="G3490" s="2">
        <v>425.66</v>
      </c>
      <c r="H3490" s="3">
        <v>45033</v>
      </c>
      <c r="I3490" s="2">
        <f>'Main Data (2)'!$D3490-'Main Data (2)'!$F3490</f>
        <v>285</v>
      </c>
      <c r="J3490" s="2">
        <f>'Main Data (2)'!$D3490*'Main Data (2)'!$G3490</f>
        <v>239220.92</v>
      </c>
      <c r="K3490" s="2">
        <f>'Main Data (2)'!$F3490*'Main Data (2)'!$G3490</f>
        <v>117907.82</v>
      </c>
      <c r="L3490" s="6" t="str">
        <f t="shared" si="54"/>
        <v>No</v>
      </c>
    </row>
    <row r="3491" spans="1:12" x14ac:dyDescent="0.25">
      <c r="A3491" s="4" t="s">
        <v>2635</v>
      </c>
      <c r="B3491" s="4" t="s">
        <v>35</v>
      </c>
      <c r="C3491" s="4" t="s">
        <v>32</v>
      </c>
      <c r="D3491" s="4">
        <v>565</v>
      </c>
      <c r="E3491" s="4">
        <v>37</v>
      </c>
      <c r="F3491" s="4">
        <v>285</v>
      </c>
      <c r="G3491" s="4">
        <v>162.18</v>
      </c>
      <c r="H3491" s="5">
        <v>44990</v>
      </c>
      <c r="I3491" s="4">
        <f>'Main Data (2)'!$D3491-'Main Data (2)'!$F3491</f>
        <v>280</v>
      </c>
      <c r="J3491" s="4">
        <f>'Main Data (2)'!$D3491*'Main Data (2)'!$G3491</f>
        <v>91631.7</v>
      </c>
      <c r="K3491" s="4">
        <f>'Main Data (2)'!$F3491*'Main Data (2)'!$G3491</f>
        <v>46221.3</v>
      </c>
      <c r="L3491" s="7" t="str">
        <f t="shared" si="54"/>
        <v>No</v>
      </c>
    </row>
    <row r="3492" spans="1:12" x14ac:dyDescent="0.25">
      <c r="A3492" s="2" t="s">
        <v>2643</v>
      </c>
      <c r="B3492" s="2" t="s">
        <v>28</v>
      </c>
      <c r="C3492" s="2" t="s">
        <v>32</v>
      </c>
      <c r="D3492" s="2">
        <v>315</v>
      </c>
      <c r="E3492" s="2">
        <v>100</v>
      </c>
      <c r="F3492" s="2">
        <v>144</v>
      </c>
      <c r="G3492" s="2">
        <v>202.08</v>
      </c>
      <c r="H3492" s="3">
        <v>45008</v>
      </c>
      <c r="I3492" s="2">
        <f>'Main Data (2)'!$D3492-'Main Data (2)'!$F3492</f>
        <v>171</v>
      </c>
      <c r="J3492" s="2">
        <f>'Main Data (2)'!$D3492*'Main Data (2)'!$G3492</f>
        <v>63655.200000000004</v>
      </c>
      <c r="K3492" s="2">
        <f>'Main Data (2)'!$F3492*'Main Data (2)'!$G3492</f>
        <v>29099.52</v>
      </c>
      <c r="L3492" s="6" t="str">
        <f t="shared" si="54"/>
        <v>No</v>
      </c>
    </row>
    <row r="3493" spans="1:12" x14ac:dyDescent="0.25">
      <c r="A3493" s="4" t="s">
        <v>2645</v>
      </c>
      <c r="B3493" s="4" t="s">
        <v>28</v>
      </c>
      <c r="C3493" s="4" t="s">
        <v>32</v>
      </c>
      <c r="D3493" s="4">
        <v>49</v>
      </c>
      <c r="E3493" s="4">
        <v>22</v>
      </c>
      <c r="F3493" s="4">
        <v>16</v>
      </c>
      <c r="G3493" s="4">
        <v>221.9</v>
      </c>
      <c r="H3493" s="5">
        <v>45130</v>
      </c>
      <c r="I3493" s="4">
        <f>'Main Data (2)'!$D3493-'Main Data (2)'!$F3493</f>
        <v>33</v>
      </c>
      <c r="J3493" s="4">
        <f>'Main Data (2)'!$D3493*'Main Data (2)'!$G3493</f>
        <v>10873.1</v>
      </c>
      <c r="K3493" s="4">
        <f>'Main Data (2)'!$F3493*'Main Data (2)'!$G3493</f>
        <v>3550.4</v>
      </c>
      <c r="L3493" s="7" t="str">
        <f t="shared" si="54"/>
        <v>No</v>
      </c>
    </row>
    <row r="3494" spans="1:12" x14ac:dyDescent="0.25">
      <c r="A3494" s="2" t="s">
        <v>2652</v>
      </c>
      <c r="B3494" s="2" t="s">
        <v>28</v>
      </c>
      <c r="C3494" s="2" t="s">
        <v>32</v>
      </c>
      <c r="D3494" s="2">
        <v>198</v>
      </c>
      <c r="E3494" s="2">
        <v>92</v>
      </c>
      <c r="F3494" s="2">
        <v>98</v>
      </c>
      <c r="G3494" s="2">
        <v>283.2</v>
      </c>
      <c r="H3494" s="3">
        <v>45243</v>
      </c>
      <c r="I3494" s="2">
        <f>'Main Data (2)'!$D3494-'Main Data (2)'!$F3494</f>
        <v>100</v>
      </c>
      <c r="J3494" s="2">
        <f>'Main Data (2)'!$D3494*'Main Data (2)'!$G3494</f>
        <v>56073.599999999999</v>
      </c>
      <c r="K3494" s="2">
        <f>'Main Data (2)'!$F3494*'Main Data (2)'!$G3494</f>
        <v>27753.599999999999</v>
      </c>
      <c r="L3494" s="6" t="str">
        <f t="shared" si="54"/>
        <v>No</v>
      </c>
    </row>
    <row r="3495" spans="1:12" x14ac:dyDescent="0.25">
      <c r="A3495" s="4" t="s">
        <v>2657</v>
      </c>
      <c r="B3495" s="4" t="s">
        <v>48</v>
      </c>
      <c r="C3495" s="4" t="s">
        <v>32</v>
      </c>
      <c r="D3495" s="4">
        <v>491</v>
      </c>
      <c r="E3495" s="4">
        <v>20</v>
      </c>
      <c r="F3495" s="4">
        <v>204</v>
      </c>
      <c r="G3495" s="4">
        <v>472.96</v>
      </c>
      <c r="H3495" s="5">
        <v>45233</v>
      </c>
      <c r="I3495" s="4">
        <f>'Main Data (2)'!$D3495-'Main Data (2)'!$F3495</f>
        <v>287</v>
      </c>
      <c r="J3495" s="4">
        <f>'Main Data (2)'!$D3495*'Main Data (2)'!$G3495</f>
        <v>232223.35999999999</v>
      </c>
      <c r="K3495" s="4">
        <f>'Main Data (2)'!$F3495*'Main Data (2)'!$G3495</f>
        <v>96483.839999999997</v>
      </c>
      <c r="L3495" s="7" t="str">
        <f t="shared" si="54"/>
        <v>No</v>
      </c>
    </row>
    <row r="3496" spans="1:12" x14ac:dyDescent="0.25">
      <c r="A3496" s="2" t="s">
        <v>2660</v>
      </c>
      <c r="B3496" s="2" t="s">
        <v>21</v>
      </c>
      <c r="C3496" s="2" t="s">
        <v>32</v>
      </c>
      <c r="D3496" s="2">
        <v>63</v>
      </c>
      <c r="E3496" s="2">
        <v>45</v>
      </c>
      <c r="F3496" s="2">
        <v>16</v>
      </c>
      <c r="G3496" s="2">
        <v>267.5</v>
      </c>
      <c r="H3496" s="3">
        <v>45046</v>
      </c>
      <c r="I3496" s="2">
        <f>'Main Data (2)'!$D3496-'Main Data (2)'!$F3496</f>
        <v>47</v>
      </c>
      <c r="J3496" s="2">
        <f>'Main Data (2)'!$D3496*'Main Data (2)'!$G3496</f>
        <v>16852.5</v>
      </c>
      <c r="K3496" s="2">
        <f>'Main Data (2)'!$F3496*'Main Data (2)'!$G3496</f>
        <v>4280</v>
      </c>
      <c r="L3496" s="6" t="str">
        <f t="shared" si="54"/>
        <v>No</v>
      </c>
    </row>
    <row r="3497" spans="1:12" x14ac:dyDescent="0.25">
      <c r="A3497" s="4" t="s">
        <v>2662</v>
      </c>
      <c r="B3497" s="4" t="s">
        <v>48</v>
      </c>
      <c r="C3497" s="4" t="s">
        <v>32</v>
      </c>
      <c r="D3497" s="4">
        <v>283</v>
      </c>
      <c r="E3497" s="4">
        <v>50</v>
      </c>
      <c r="F3497" s="4">
        <v>92</v>
      </c>
      <c r="G3497" s="4">
        <v>85.08</v>
      </c>
      <c r="H3497" s="5">
        <v>44986</v>
      </c>
      <c r="I3497" s="4">
        <f>'Main Data (2)'!$D3497-'Main Data (2)'!$F3497</f>
        <v>191</v>
      </c>
      <c r="J3497" s="4">
        <f>'Main Data (2)'!$D3497*'Main Data (2)'!$G3497</f>
        <v>24077.64</v>
      </c>
      <c r="K3497" s="4">
        <f>'Main Data (2)'!$F3497*'Main Data (2)'!$G3497</f>
        <v>7827.36</v>
      </c>
      <c r="L3497" s="7" t="str">
        <f t="shared" si="54"/>
        <v>No</v>
      </c>
    </row>
    <row r="3498" spans="1:12" x14ac:dyDescent="0.25">
      <c r="A3498" s="2" t="s">
        <v>2664</v>
      </c>
      <c r="B3498" s="2" t="s">
        <v>17</v>
      </c>
      <c r="C3498" s="2" t="s">
        <v>32</v>
      </c>
      <c r="D3498" s="2">
        <v>329</v>
      </c>
      <c r="E3498" s="2">
        <v>32</v>
      </c>
      <c r="F3498" s="2">
        <v>135</v>
      </c>
      <c r="G3498" s="2">
        <v>120.25</v>
      </c>
      <c r="H3498" s="3">
        <v>45133</v>
      </c>
      <c r="I3498" s="2">
        <f>'Main Data (2)'!$D3498-'Main Data (2)'!$F3498</f>
        <v>194</v>
      </c>
      <c r="J3498" s="2">
        <f>'Main Data (2)'!$D3498*'Main Data (2)'!$G3498</f>
        <v>39562.25</v>
      </c>
      <c r="K3498" s="2">
        <f>'Main Data (2)'!$F3498*'Main Data (2)'!$G3498</f>
        <v>16233.75</v>
      </c>
      <c r="L3498" s="6" t="str">
        <f t="shared" si="54"/>
        <v>No</v>
      </c>
    </row>
    <row r="3499" spans="1:12" x14ac:dyDescent="0.25">
      <c r="A3499" s="4" t="s">
        <v>2667</v>
      </c>
      <c r="B3499" s="4" t="s">
        <v>37</v>
      </c>
      <c r="C3499" s="4" t="s">
        <v>32</v>
      </c>
      <c r="D3499" s="4">
        <v>376</v>
      </c>
      <c r="E3499" s="4">
        <v>58</v>
      </c>
      <c r="F3499" s="4">
        <v>126</v>
      </c>
      <c r="G3499" s="4">
        <v>440.49</v>
      </c>
      <c r="H3499" s="5">
        <v>45243</v>
      </c>
      <c r="I3499" s="4">
        <f>'Main Data (2)'!$D3499-'Main Data (2)'!$F3499</f>
        <v>250</v>
      </c>
      <c r="J3499" s="4">
        <f>'Main Data (2)'!$D3499*'Main Data (2)'!$G3499</f>
        <v>165624.24</v>
      </c>
      <c r="K3499" s="4">
        <f>'Main Data (2)'!$F3499*'Main Data (2)'!$G3499</f>
        <v>55501.74</v>
      </c>
      <c r="L3499" s="7" t="str">
        <f t="shared" si="54"/>
        <v>No</v>
      </c>
    </row>
    <row r="3500" spans="1:12" x14ac:dyDescent="0.25">
      <c r="A3500" s="2" t="s">
        <v>2668</v>
      </c>
      <c r="B3500" s="2" t="s">
        <v>8</v>
      </c>
      <c r="C3500" s="2" t="s">
        <v>32</v>
      </c>
      <c r="D3500" s="2">
        <v>181</v>
      </c>
      <c r="E3500" s="2">
        <v>32</v>
      </c>
      <c r="F3500" s="2">
        <v>156</v>
      </c>
      <c r="G3500" s="2">
        <v>358.28</v>
      </c>
      <c r="H3500" s="3">
        <v>45255</v>
      </c>
      <c r="I3500" s="2">
        <f>'Main Data (2)'!$D3500-'Main Data (2)'!$F3500</f>
        <v>25</v>
      </c>
      <c r="J3500" s="2">
        <f>'Main Data (2)'!$D3500*'Main Data (2)'!$G3500</f>
        <v>64848.679999999993</v>
      </c>
      <c r="K3500" s="2">
        <f>'Main Data (2)'!$F3500*'Main Data (2)'!$G3500</f>
        <v>55891.679999999993</v>
      </c>
      <c r="L3500" s="6" t="str">
        <f t="shared" si="54"/>
        <v>No</v>
      </c>
    </row>
    <row r="3501" spans="1:12" x14ac:dyDescent="0.25">
      <c r="A3501" s="4" t="s">
        <v>2676</v>
      </c>
      <c r="B3501" s="4" t="s">
        <v>35</v>
      </c>
      <c r="C3501" s="4" t="s">
        <v>32</v>
      </c>
      <c r="D3501" s="4">
        <v>398</v>
      </c>
      <c r="E3501" s="4">
        <v>85</v>
      </c>
      <c r="F3501" s="4">
        <v>244</v>
      </c>
      <c r="G3501" s="4">
        <v>143.13999999999999</v>
      </c>
      <c r="H3501" s="5">
        <v>45195</v>
      </c>
      <c r="I3501" s="4">
        <f>'Main Data (2)'!$D3501-'Main Data (2)'!$F3501</f>
        <v>154</v>
      </c>
      <c r="J3501" s="4">
        <f>'Main Data (2)'!$D3501*'Main Data (2)'!$G3501</f>
        <v>56969.719999999994</v>
      </c>
      <c r="K3501" s="4">
        <f>'Main Data (2)'!$F3501*'Main Data (2)'!$G3501</f>
        <v>34926.159999999996</v>
      </c>
      <c r="L3501" s="7" t="str">
        <f t="shared" si="54"/>
        <v>No</v>
      </c>
    </row>
    <row r="3502" spans="1:12" x14ac:dyDescent="0.25">
      <c r="A3502" s="2" t="s">
        <v>2682</v>
      </c>
      <c r="B3502" s="2" t="s">
        <v>14</v>
      </c>
      <c r="C3502" s="2" t="s">
        <v>32</v>
      </c>
      <c r="D3502" s="2">
        <v>279</v>
      </c>
      <c r="E3502" s="2">
        <v>28</v>
      </c>
      <c r="F3502" s="2">
        <v>79</v>
      </c>
      <c r="G3502" s="2">
        <v>477.72</v>
      </c>
      <c r="H3502" s="3">
        <v>44936</v>
      </c>
      <c r="I3502" s="2">
        <f>'Main Data (2)'!$D3502-'Main Data (2)'!$F3502</f>
        <v>200</v>
      </c>
      <c r="J3502" s="2">
        <f>'Main Data (2)'!$D3502*'Main Data (2)'!$G3502</f>
        <v>133283.88</v>
      </c>
      <c r="K3502" s="2">
        <f>'Main Data (2)'!$F3502*'Main Data (2)'!$G3502</f>
        <v>37739.880000000005</v>
      </c>
      <c r="L3502" s="6" t="str">
        <f t="shared" si="54"/>
        <v>No</v>
      </c>
    </row>
    <row r="3503" spans="1:12" x14ac:dyDescent="0.25">
      <c r="A3503" s="4" t="s">
        <v>2684</v>
      </c>
      <c r="B3503" s="4" t="s">
        <v>28</v>
      </c>
      <c r="C3503" s="4" t="s">
        <v>32</v>
      </c>
      <c r="D3503" s="4">
        <v>383</v>
      </c>
      <c r="E3503" s="4">
        <v>47</v>
      </c>
      <c r="F3503" s="4">
        <v>169</v>
      </c>
      <c r="G3503" s="4">
        <v>79.540000000000006</v>
      </c>
      <c r="H3503" s="5">
        <v>45023</v>
      </c>
      <c r="I3503" s="4">
        <f>'Main Data (2)'!$D3503-'Main Data (2)'!$F3503</f>
        <v>214</v>
      </c>
      <c r="J3503" s="4">
        <f>'Main Data (2)'!$D3503*'Main Data (2)'!$G3503</f>
        <v>30463.820000000003</v>
      </c>
      <c r="K3503" s="4">
        <f>'Main Data (2)'!$F3503*'Main Data (2)'!$G3503</f>
        <v>13442.26</v>
      </c>
      <c r="L3503" s="7" t="str">
        <f t="shared" si="54"/>
        <v>No</v>
      </c>
    </row>
    <row r="3504" spans="1:12" x14ac:dyDescent="0.25">
      <c r="A3504" s="2" t="s">
        <v>2686</v>
      </c>
      <c r="B3504" s="2" t="s">
        <v>14</v>
      </c>
      <c r="C3504" s="2" t="s">
        <v>32</v>
      </c>
      <c r="D3504" s="2">
        <v>326</v>
      </c>
      <c r="E3504" s="2">
        <v>84</v>
      </c>
      <c r="F3504" s="2">
        <v>193</v>
      </c>
      <c r="G3504" s="2">
        <v>133.69</v>
      </c>
      <c r="H3504" s="3">
        <v>44969</v>
      </c>
      <c r="I3504" s="2">
        <f>'Main Data (2)'!$D3504-'Main Data (2)'!$F3504</f>
        <v>133</v>
      </c>
      <c r="J3504" s="2">
        <f>'Main Data (2)'!$D3504*'Main Data (2)'!$G3504</f>
        <v>43582.94</v>
      </c>
      <c r="K3504" s="2">
        <f>'Main Data (2)'!$F3504*'Main Data (2)'!$G3504</f>
        <v>25802.17</v>
      </c>
      <c r="L3504" s="6" t="str">
        <f t="shared" si="54"/>
        <v>No</v>
      </c>
    </row>
    <row r="3505" spans="1:12" x14ac:dyDescent="0.25">
      <c r="A3505" s="4" t="s">
        <v>2694</v>
      </c>
      <c r="B3505" s="4" t="s">
        <v>26</v>
      </c>
      <c r="C3505" s="4" t="s">
        <v>32</v>
      </c>
      <c r="D3505" s="4">
        <v>339</v>
      </c>
      <c r="E3505" s="4">
        <v>70</v>
      </c>
      <c r="F3505" s="4">
        <v>69</v>
      </c>
      <c r="G3505" s="4">
        <v>474.72</v>
      </c>
      <c r="H3505" s="5">
        <v>45204</v>
      </c>
      <c r="I3505" s="4">
        <f>'Main Data (2)'!$D3505-'Main Data (2)'!$F3505</f>
        <v>270</v>
      </c>
      <c r="J3505" s="4">
        <f>'Main Data (2)'!$D3505*'Main Data (2)'!$G3505</f>
        <v>160930.08000000002</v>
      </c>
      <c r="K3505" s="4">
        <f>'Main Data (2)'!$F3505*'Main Data (2)'!$G3505</f>
        <v>32755.68</v>
      </c>
      <c r="L3505" s="7" t="str">
        <f t="shared" si="54"/>
        <v>No</v>
      </c>
    </row>
    <row r="3506" spans="1:12" x14ac:dyDescent="0.25">
      <c r="A3506" s="2" t="s">
        <v>2699</v>
      </c>
      <c r="B3506" s="2" t="s">
        <v>37</v>
      </c>
      <c r="C3506" s="2" t="s">
        <v>32</v>
      </c>
      <c r="D3506" s="2">
        <v>205</v>
      </c>
      <c r="E3506" s="2">
        <v>75</v>
      </c>
      <c r="F3506" s="2">
        <v>69</v>
      </c>
      <c r="G3506" s="2">
        <v>262.5</v>
      </c>
      <c r="H3506" s="3">
        <v>45018</v>
      </c>
      <c r="I3506" s="2">
        <f>'Main Data (2)'!$D3506-'Main Data (2)'!$F3506</f>
        <v>136</v>
      </c>
      <c r="J3506" s="2">
        <f>'Main Data (2)'!$D3506*'Main Data (2)'!$G3506</f>
        <v>53812.5</v>
      </c>
      <c r="K3506" s="2">
        <f>'Main Data (2)'!$F3506*'Main Data (2)'!$G3506</f>
        <v>18112.5</v>
      </c>
      <c r="L3506" s="6" t="str">
        <f t="shared" si="54"/>
        <v>No</v>
      </c>
    </row>
    <row r="3507" spans="1:12" x14ac:dyDescent="0.25">
      <c r="A3507" s="4" t="s">
        <v>2700</v>
      </c>
      <c r="B3507" s="4" t="s">
        <v>14</v>
      </c>
      <c r="C3507" s="4" t="s">
        <v>32</v>
      </c>
      <c r="D3507" s="4">
        <v>423</v>
      </c>
      <c r="E3507" s="4">
        <v>27</v>
      </c>
      <c r="F3507" s="4">
        <v>167</v>
      </c>
      <c r="G3507" s="4">
        <v>290.17</v>
      </c>
      <c r="H3507" s="5">
        <v>45260</v>
      </c>
      <c r="I3507" s="4">
        <f>'Main Data (2)'!$D3507-'Main Data (2)'!$F3507</f>
        <v>256</v>
      </c>
      <c r="J3507" s="4">
        <f>'Main Data (2)'!$D3507*'Main Data (2)'!$G3507</f>
        <v>122741.91</v>
      </c>
      <c r="K3507" s="4">
        <f>'Main Data (2)'!$F3507*'Main Data (2)'!$G3507</f>
        <v>48458.39</v>
      </c>
      <c r="L3507" s="7" t="str">
        <f t="shared" si="54"/>
        <v>No</v>
      </c>
    </row>
    <row r="3508" spans="1:12" x14ac:dyDescent="0.25">
      <c r="A3508" s="2" t="s">
        <v>2711</v>
      </c>
      <c r="B3508" s="2" t="s">
        <v>12</v>
      </c>
      <c r="C3508" s="2" t="s">
        <v>32</v>
      </c>
      <c r="D3508" s="2">
        <v>277</v>
      </c>
      <c r="E3508" s="2">
        <v>33</v>
      </c>
      <c r="F3508" s="2">
        <v>89</v>
      </c>
      <c r="G3508" s="2">
        <v>304.38</v>
      </c>
      <c r="H3508" s="3">
        <v>45018</v>
      </c>
      <c r="I3508" s="2">
        <f>'Main Data (2)'!$D3508-'Main Data (2)'!$F3508</f>
        <v>188</v>
      </c>
      <c r="J3508" s="2">
        <f>'Main Data (2)'!$D3508*'Main Data (2)'!$G3508</f>
        <v>84313.26</v>
      </c>
      <c r="K3508" s="2">
        <f>'Main Data (2)'!$F3508*'Main Data (2)'!$G3508</f>
        <v>27089.82</v>
      </c>
      <c r="L3508" s="6" t="str">
        <f t="shared" si="54"/>
        <v>No</v>
      </c>
    </row>
    <row r="3509" spans="1:12" x14ac:dyDescent="0.25">
      <c r="A3509" s="4" t="s">
        <v>2714</v>
      </c>
      <c r="B3509" s="4" t="s">
        <v>14</v>
      </c>
      <c r="C3509" s="4" t="s">
        <v>32</v>
      </c>
      <c r="D3509" s="4">
        <v>247</v>
      </c>
      <c r="E3509" s="4">
        <v>93</v>
      </c>
      <c r="F3509" s="4">
        <v>166</v>
      </c>
      <c r="G3509" s="4">
        <v>254.57</v>
      </c>
      <c r="H3509" s="5">
        <v>45001</v>
      </c>
      <c r="I3509" s="4">
        <f>'Main Data (2)'!$D3509-'Main Data (2)'!$F3509</f>
        <v>81</v>
      </c>
      <c r="J3509" s="4">
        <f>'Main Data (2)'!$D3509*'Main Data (2)'!$G3509</f>
        <v>62878.79</v>
      </c>
      <c r="K3509" s="4">
        <f>'Main Data (2)'!$F3509*'Main Data (2)'!$G3509</f>
        <v>42258.619999999995</v>
      </c>
      <c r="L3509" s="7" t="str">
        <f t="shared" si="54"/>
        <v>No</v>
      </c>
    </row>
    <row r="3510" spans="1:12" x14ac:dyDescent="0.25">
      <c r="A3510" s="2" t="s">
        <v>2720</v>
      </c>
      <c r="B3510" s="2" t="s">
        <v>37</v>
      </c>
      <c r="C3510" s="2" t="s">
        <v>32</v>
      </c>
      <c r="D3510" s="2">
        <v>496</v>
      </c>
      <c r="E3510" s="2">
        <v>84</v>
      </c>
      <c r="F3510" s="2">
        <v>268</v>
      </c>
      <c r="G3510" s="2">
        <v>476.09</v>
      </c>
      <c r="H3510" s="3">
        <v>45080</v>
      </c>
      <c r="I3510" s="2">
        <f>'Main Data (2)'!$D3510-'Main Data (2)'!$F3510</f>
        <v>228</v>
      </c>
      <c r="J3510" s="2">
        <f>'Main Data (2)'!$D3510*'Main Data (2)'!$G3510</f>
        <v>236140.63999999998</v>
      </c>
      <c r="K3510" s="2">
        <f>'Main Data (2)'!$F3510*'Main Data (2)'!$G3510</f>
        <v>127592.12</v>
      </c>
      <c r="L3510" s="6" t="str">
        <f t="shared" si="54"/>
        <v>No</v>
      </c>
    </row>
    <row r="3511" spans="1:12" x14ac:dyDescent="0.25">
      <c r="A3511" s="4" t="s">
        <v>2722</v>
      </c>
      <c r="B3511" s="4" t="s">
        <v>26</v>
      </c>
      <c r="C3511" s="4" t="s">
        <v>32</v>
      </c>
      <c r="D3511" s="4">
        <v>430</v>
      </c>
      <c r="E3511" s="4">
        <v>98</v>
      </c>
      <c r="F3511" s="4">
        <v>221</v>
      </c>
      <c r="G3511" s="4">
        <v>255.31</v>
      </c>
      <c r="H3511" s="5">
        <v>45153</v>
      </c>
      <c r="I3511" s="4">
        <f>'Main Data (2)'!$D3511-'Main Data (2)'!$F3511</f>
        <v>209</v>
      </c>
      <c r="J3511" s="4">
        <f>'Main Data (2)'!$D3511*'Main Data (2)'!$G3511</f>
        <v>109783.3</v>
      </c>
      <c r="K3511" s="4">
        <f>'Main Data (2)'!$F3511*'Main Data (2)'!$G3511</f>
        <v>56423.51</v>
      </c>
      <c r="L3511" s="7" t="str">
        <f t="shared" si="54"/>
        <v>No</v>
      </c>
    </row>
    <row r="3512" spans="1:12" x14ac:dyDescent="0.25">
      <c r="A3512" s="2" t="s">
        <v>2732</v>
      </c>
      <c r="B3512" s="2" t="s">
        <v>14</v>
      </c>
      <c r="C3512" s="2" t="s">
        <v>32</v>
      </c>
      <c r="D3512" s="2">
        <v>308</v>
      </c>
      <c r="E3512" s="2">
        <v>95</v>
      </c>
      <c r="F3512" s="2">
        <v>256</v>
      </c>
      <c r="G3512" s="2">
        <v>90.54</v>
      </c>
      <c r="H3512" s="3">
        <v>45118</v>
      </c>
      <c r="I3512" s="2">
        <f>'Main Data (2)'!$D3512-'Main Data (2)'!$F3512</f>
        <v>52</v>
      </c>
      <c r="J3512" s="2">
        <f>'Main Data (2)'!$D3512*'Main Data (2)'!$G3512</f>
        <v>27886.320000000003</v>
      </c>
      <c r="K3512" s="2">
        <f>'Main Data (2)'!$F3512*'Main Data (2)'!$G3512</f>
        <v>23178.240000000002</v>
      </c>
      <c r="L3512" s="6" t="str">
        <f t="shared" si="54"/>
        <v>No</v>
      </c>
    </row>
    <row r="3513" spans="1:12" x14ac:dyDescent="0.25">
      <c r="A3513" s="4" t="s">
        <v>2733</v>
      </c>
      <c r="B3513" s="4" t="s">
        <v>28</v>
      </c>
      <c r="C3513" s="4" t="s">
        <v>32</v>
      </c>
      <c r="D3513" s="4">
        <v>285</v>
      </c>
      <c r="E3513" s="4">
        <v>89</v>
      </c>
      <c r="F3513" s="4">
        <v>158</v>
      </c>
      <c r="G3513" s="4">
        <v>390.91</v>
      </c>
      <c r="H3513" s="5">
        <v>45021</v>
      </c>
      <c r="I3513" s="4">
        <f>'Main Data (2)'!$D3513-'Main Data (2)'!$F3513</f>
        <v>127</v>
      </c>
      <c r="J3513" s="4">
        <f>'Main Data (2)'!$D3513*'Main Data (2)'!$G3513</f>
        <v>111409.35</v>
      </c>
      <c r="K3513" s="4">
        <f>'Main Data (2)'!$F3513*'Main Data (2)'!$G3513</f>
        <v>61763.780000000006</v>
      </c>
      <c r="L3513" s="7" t="str">
        <f t="shared" si="54"/>
        <v>No</v>
      </c>
    </row>
    <row r="3514" spans="1:12" x14ac:dyDescent="0.25">
      <c r="A3514" s="2" t="s">
        <v>2739</v>
      </c>
      <c r="B3514" s="2" t="s">
        <v>17</v>
      </c>
      <c r="C3514" s="2" t="s">
        <v>32</v>
      </c>
      <c r="D3514" s="2">
        <v>419</v>
      </c>
      <c r="E3514" s="2">
        <v>53</v>
      </c>
      <c r="F3514" s="2">
        <v>148</v>
      </c>
      <c r="G3514" s="2">
        <v>391.29</v>
      </c>
      <c r="H3514" s="3">
        <v>45062</v>
      </c>
      <c r="I3514" s="2">
        <f>'Main Data (2)'!$D3514-'Main Data (2)'!$F3514</f>
        <v>271</v>
      </c>
      <c r="J3514" s="2">
        <f>'Main Data (2)'!$D3514*'Main Data (2)'!$G3514</f>
        <v>163950.51</v>
      </c>
      <c r="K3514" s="2">
        <f>'Main Data (2)'!$F3514*'Main Data (2)'!$G3514</f>
        <v>57910.920000000006</v>
      </c>
      <c r="L3514" s="6" t="str">
        <f t="shared" si="54"/>
        <v>No</v>
      </c>
    </row>
    <row r="3515" spans="1:12" x14ac:dyDescent="0.25">
      <c r="A3515" s="4" t="s">
        <v>2743</v>
      </c>
      <c r="B3515" s="4" t="s">
        <v>28</v>
      </c>
      <c r="C3515" s="4" t="s">
        <v>32</v>
      </c>
      <c r="D3515" s="4">
        <v>349</v>
      </c>
      <c r="E3515" s="4">
        <v>56</v>
      </c>
      <c r="F3515" s="4">
        <v>67</v>
      </c>
      <c r="G3515" s="4">
        <v>248.32</v>
      </c>
      <c r="H3515" s="5">
        <v>44957</v>
      </c>
      <c r="I3515" s="4">
        <f>'Main Data (2)'!$D3515-'Main Data (2)'!$F3515</f>
        <v>282</v>
      </c>
      <c r="J3515" s="4">
        <f>'Main Data (2)'!$D3515*'Main Data (2)'!$G3515</f>
        <v>86663.679999999993</v>
      </c>
      <c r="K3515" s="4">
        <f>'Main Data (2)'!$F3515*'Main Data (2)'!$G3515</f>
        <v>16637.439999999999</v>
      </c>
      <c r="L3515" s="7" t="str">
        <f t="shared" si="54"/>
        <v>No</v>
      </c>
    </row>
    <row r="3516" spans="1:12" x14ac:dyDescent="0.25">
      <c r="A3516" s="2" t="s">
        <v>2751</v>
      </c>
      <c r="B3516" s="2" t="s">
        <v>37</v>
      </c>
      <c r="C3516" s="2" t="s">
        <v>32</v>
      </c>
      <c r="D3516" s="2">
        <v>186</v>
      </c>
      <c r="E3516" s="2">
        <v>23</v>
      </c>
      <c r="F3516" s="2">
        <v>146</v>
      </c>
      <c r="G3516" s="2">
        <v>28.8</v>
      </c>
      <c r="H3516" s="3">
        <v>45004</v>
      </c>
      <c r="I3516" s="2">
        <f>'Main Data (2)'!$D3516-'Main Data (2)'!$F3516</f>
        <v>40</v>
      </c>
      <c r="J3516" s="2">
        <f>'Main Data (2)'!$D3516*'Main Data (2)'!$G3516</f>
        <v>5356.8</v>
      </c>
      <c r="K3516" s="2">
        <f>'Main Data (2)'!$F3516*'Main Data (2)'!$G3516</f>
        <v>4204.8</v>
      </c>
      <c r="L3516" s="6" t="str">
        <f t="shared" si="54"/>
        <v>No</v>
      </c>
    </row>
    <row r="3517" spans="1:12" x14ac:dyDescent="0.25">
      <c r="A3517" s="4" t="s">
        <v>2756</v>
      </c>
      <c r="B3517" s="4" t="s">
        <v>28</v>
      </c>
      <c r="C3517" s="4" t="s">
        <v>32</v>
      </c>
      <c r="D3517" s="4">
        <v>336</v>
      </c>
      <c r="E3517" s="4">
        <v>77</v>
      </c>
      <c r="F3517" s="4">
        <v>205</v>
      </c>
      <c r="G3517" s="4">
        <v>268.44</v>
      </c>
      <c r="H3517" s="5">
        <v>45145</v>
      </c>
      <c r="I3517" s="4">
        <f>'Main Data (2)'!$D3517-'Main Data (2)'!$F3517</f>
        <v>131</v>
      </c>
      <c r="J3517" s="4">
        <f>'Main Data (2)'!$D3517*'Main Data (2)'!$G3517</f>
        <v>90195.839999999997</v>
      </c>
      <c r="K3517" s="4">
        <f>'Main Data (2)'!$F3517*'Main Data (2)'!$G3517</f>
        <v>55030.2</v>
      </c>
      <c r="L3517" s="7" t="str">
        <f t="shared" si="54"/>
        <v>No</v>
      </c>
    </row>
    <row r="3518" spans="1:12" x14ac:dyDescent="0.25">
      <c r="A3518" s="2" t="s">
        <v>2765</v>
      </c>
      <c r="B3518" s="2" t="s">
        <v>35</v>
      </c>
      <c r="C3518" s="2" t="s">
        <v>32</v>
      </c>
      <c r="D3518" s="2">
        <v>161</v>
      </c>
      <c r="E3518" s="2">
        <v>71</v>
      </c>
      <c r="F3518" s="2">
        <v>96</v>
      </c>
      <c r="G3518" s="2">
        <v>193.12</v>
      </c>
      <c r="H3518" s="3">
        <v>45019</v>
      </c>
      <c r="I3518" s="2">
        <f>'Main Data (2)'!$D3518-'Main Data (2)'!$F3518</f>
        <v>65</v>
      </c>
      <c r="J3518" s="2">
        <f>'Main Data (2)'!$D3518*'Main Data (2)'!$G3518</f>
        <v>31092.32</v>
      </c>
      <c r="K3518" s="2">
        <f>'Main Data (2)'!$F3518*'Main Data (2)'!$G3518</f>
        <v>18539.52</v>
      </c>
      <c r="L3518" s="6" t="str">
        <f t="shared" si="54"/>
        <v>No</v>
      </c>
    </row>
    <row r="3519" spans="1:12" x14ac:dyDescent="0.25">
      <c r="A3519" s="4" t="s">
        <v>2769</v>
      </c>
      <c r="B3519" s="4" t="s">
        <v>8</v>
      </c>
      <c r="C3519" s="4" t="s">
        <v>32</v>
      </c>
      <c r="D3519" s="4">
        <v>430</v>
      </c>
      <c r="E3519" s="4">
        <v>25</v>
      </c>
      <c r="F3519" s="4">
        <v>140</v>
      </c>
      <c r="G3519" s="4">
        <v>494.44</v>
      </c>
      <c r="H3519" s="5">
        <v>45247</v>
      </c>
      <c r="I3519" s="4">
        <f>'Main Data (2)'!$D3519-'Main Data (2)'!$F3519</f>
        <v>290</v>
      </c>
      <c r="J3519" s="4">
        <f>'Main Data (2)'!$D3519*'Main Data (2)'!$G3519</f>
        <v>212609.2</v>
      </c>
      <c r="K3519" s="4">
        <f>'Main Data (2)'!$F3519*'Main Data (2)'!$G3519</f>
        <v>69221.600000000006</v>
      </c>
      <c r="L3519" s="7" t="str">
        <f t="shared" si="54"/>
        <v>No</v>
      </c>
    </row>
    <row r="3520" spans="1:12" x14ac:dyDescent="0.25">
      <c r="A3520" s="2" t="s">
        <v>2770</v>
      </c>
      <c r="B3520" s="2" t="s">
        <v>35</v>
      </c>
      <c r="C3520" s="2" t="s">
        <v>32</v>
      </c>
      <c r="D3520" s="2">
        <v>372</v>
      </c>
      <c r="E3520" s="2">
        <v>85</v>
      </c>
      <c r="F3520" s="2">
        <v>278</v>
      </c>
      <c r="G3520" s="2">
        <v>165</v>
      </c>
      <c r="H3520" s="3">
        <v>44984</v>
      </c>
      <c r="I3520" s="2">
        <f>'Main Data (2)'!$D3520-'Main Data (2)'!$F3520</f>
        <v>94</v>
      </c>
      <c r="J3520" s="2">
        <f>'Main Data (2)'!$D3520*'Main Data (2)'!$G3520</f>
        <v>61380</v>
      </c>
      <c r="K3520" s="2">
        <f>'Main Data (2)'!$F3520*'Main Data (2)'!$G3520</f>
        <v>45870</v>
      </c>
      <c r="L3520" s="6" t="str">
        <f t="shared" si="54"/>
        <v>No</v>
      </c>
    </row>
    <row r="3521" spans="1:12" x14ac:dyDescent="0.25">
      <c r="A3521" s="4" t="s">
        <v>2782</v>
      </c>
      <c r="B3521" s="4" t="s">
        <v>26</v>
      </c>
      <c r="C3521" s="4" t="s">
        <v>32</v>
      </c>
      <c r="D3521" s="4">
        <v>79</v>
      </c>
      <c r="E3521" s="4">
        <v>62</v>
      </c>
      <c r="F3521" s="4">
        <v>21</v>
      </c>
      <c r="G3521" s="4">
        <v>247.61</v>
      </c>
      <c r="H3521" s="5">
        <v>45232</v>
      </c>
      <c r="I3521" s="4">
        <f>'Main Data (2)'!$D3521-'Main Data (2)'!$F3521</f>
        <v>58</v>
      </c>
      <c r="J3521" s="4">
        <f>'Main Data (2)'!$D3521*'Main Data (2)'!$G3521</f>
        <v>19561.190000000002</v>
      </c>
      <c r="K3521" s="4">
        <f>'Main Data (2)'!$F3521*'Main Data (2)'!$G3521</f>
        <v>5199.8100000000004</v>
      </c>
      <c r="L3521" s="7" t="str">
        <f t="shared" si="54"/>
        <v>No</v>
      </c>
    </row>
    <row r="3522" spans="1:12" x14ac:dyDescent="0.25">
      <c r="A3522" s="2" t="s">
        <v>2791</v>
      </c>
      <c r="B3522" s="2" t="s">
        <v>26</v>
      </c>
      <c r="C3522" s="2" t="s">
        <v>32</v>
      </c>
      <c r="D3522" s="2">
        <v>173</v>
      </c>
      <c r="E3522" s="2">
        <v>100</v>
      </c>
      <c r="F3522" s="2">
        <v>146</v>
      </c>
      <c r="G3522" s="2">
        <v>52.15</v>
      </c>
      <c r="H3522" s="3">
        <v>44968</v>
      </c>
      <c r="I3522" s="2">
        <f>'Main Data (2)'!$D3522-'Main Data (2)'!$F3522</f>
        <v>27</v>
      </c>
      <c r="J3522" s="2">
        <f>'Main Data (2)'!$D3522*'Main Data (2)'!$G3522</f>
        <v>9021.9499999999989</v>
      </c>
      <c r="K3522" s="2">
        <f>'Main Data (2)'!$F3522*'Main Data (2)'!$G3522</f>
        <v>7613.9</v>
      </c>
      <c r="L3522" s="6" t="str">
        <f t="shared" ref="L3522:L3585" si="55">IF(D3522&lt;=E3522,"Yes","No")</f>
        <v>No</v>
      </c>
    </row>
    <row r="3523" spans="1:12" x14ac:dyDescent="0.25">
      <c r="A3523" s="4" t="s">
        <v>2796</v>
      </c>
      <c r="B3523" s="4" t="s">
        <v>21</v>
      </c>
      <c r="C3523" s="4" t="s">
        <v>32</v>
      </c>
      <c r="D3523" s="4">
        <v>513</v>
      </c>
      <c r="E3523" s="4">
        <v>32</v>
      </c>
      <c r="F3523" s="4">
        <v>285</v>
      </c>
      <c r="G3523" s="4">
        <v>142.07</v>
      </c>
      <c r="H3523" s="5">
        <v>45096</v>
      </c>
      <c r="I3523" s="4">
        <f>'Main Data (2)'!$D3523-'Main Data (2)'!$F3523</f>
        <v>228</v>
      </c>
      <c r="J3523" s="4">
        <f>'Main Data (2)'!$D3523*'Main Data (2)'!$G3523</f>
        <v>72881.91</v>
      </c>
      <c r="K3523" s="4">
        <f>'Main Data (2)'!$F3523*'Main Data (2)'!$G3523</f>
        <v>40489.949999999997</v>
      </c>
      <c r="L3523" s="7" t="str">
        <f t="shared" si="55"/>
        <v>No</v>
      </c>
    </row>
    <row r="3524" spans="1:12" x14ac:dyDescent="0.25">
      <c r="A3524" s="2" t="s">
        <v>2798</v>
      </c>
      <c r="B3524" s="2" t="s">
        <v>48</v>
      </c>
      <c r="C3524" s="2" t="s">
        <v>32</v>
      </c>
      <c r="D3524" s="2">
        <v>171</v>
      </c>
      <c r="E3524" s="2">
        <v>94</v>
      </c>
      <c r="F3524" s="2">
        <v>7</v>
      </c>
      <c r="G3524" s="2">
        <v>408.73</v>
      </c>
      <c r="H3524" s="3">
        <v>45061</v>
      </c>
      <c r="I3524" s="2">
        <f>'Main Data (2)'!$D3524-'Main Data (2)'!$F3524</f>
        <v>164</v>
      </c>
      <c r="J3524" s="2">
        <f>'Main Data (2)'!$D3524*'Main Data (2)'!$G3524</f>
        <v>69892.83</v>
      </c>
      <c r="K3524" s="2">
        <f>'Main Data (2)'!$F3524*'Main Data (2)'!$G3524</f>
        <v>2861.11</v>
      </c>
      <c r="L3524" s="6" t="str">
        <f t="shared" si="55"/>
        <v>No</v>
      </c>
    </row>
    <row r="3525" spans="1:12" x14ac:dyDescent="0.25">
      <c r="A3525" s="4" t="s">
        <v>2803</v>
      </c>
      <c r="B3525" s="4" t="s">
        <v>14</v>
      </c>
      <c r="C3525" s="4" t="s">
        <v>32</v>
      </c>
      <c r="D3525" s="4">
        <v>300</v>
      </c>
      <c r="E3525" s="4">
        <v>33</v>
      </c>
      <c r="F3525" s="4">
        <v>170</v>
      </c>
      <c r="G3525" s="4">
        <v>280.73</v>
      </c>
      <c r="H3525" s="3">
        <v>44927</v>
      </c>
      <c r="I3525" s="4">
        <f>'Main Data (2)'!$D3525-'Main Data (2)'!$F3525</f>
        <v>130</v>
      </c>
      <c r="J3525" s="4">
        <f>'Main Data (2)'!$D3525*'Main Data (2)'!$G3525</f>
        <v>84219</v>
      </c>
      <c r="K3525" s="4">
        <f>'Main Data (2)'!$F3525*'Main Data (2)'!$G3525</f>
        <v>47724.100000000006</v>
      </c>
      <c r="L3525" s="7" t="str">
        <f t="shared" si="55"/>
        <v>No</v>
      </c>
    </row>
    <row r="3526" spans="1:12" x14ac:dyDescent="0.25">
      <c r="A3526" s="2" t="s">
        <v>2805</v>
      </c>
      <c r="B3526" s="2" t="s">
        <v>17</v>
      </c>
      <c r="C3526" s="2" t="s">
        <v>32</v>
      </c>
      <c r="D3526" s="2">
        <v>159</v>
      </c>
      <c r="E3526" s="2">
        <v>96</v>
      </c>
      <c r="F3526" s="2">
        <v>13</v>
      </c>
      <c r="G3526" s="2">
        <v>403.12</v>
      </c>
      <c r="H3526" s="3">
        <v>45161</v>
      </c>
      <c r="I3526" s="2">
        <f>'Main Data (2)'!$D3526-'Main Data (2)'!$F3526</f>
        <v>146</v>
      </c>
      <c r="J3526" s="2">
        <f>'Main Data (2)'!$D3526*'Main Data (2)'!$G3526</f>
        <v>64096.08</v>
      </c>
      <c r="K3526" s="2">
        <f>'Main Data (2)'!$F3526*'Main Data (2)'!$G3526</f>
        <v>5240.5600000000004</v>
      </c>
      <c r="L3526" s="6" t="str">
        <f t="shared" si="55"/>
        <v>No</v>
      </c>
    </row>
    <row r="3527" spans="1:12" x14ac:dyDescent="0.25">
      <c r="A3527" s="4" t="s">
        <v>2806</v>
      </c>
      <c r="B3527" s="4" t="s">
        <v>26</v>
      </c>
      <c r="C3527" s="4" t="s">
        <v>32</v>
      </c>
      <c r="D3527" s="4">
        <v>306</v>
      </c>
      <c r="E3527" s="4">
        <v>30</v>
      </c>
      <c r="F3527" s="4">
        <v>153</v>
      </c>
      <c r="G3527" s="4">
        <v>126.42</v>
      </c>
      <c r="H3527" s="5">
        <v>45209</v>
      </c>
      <c r="I3527" s="4">
        <f>'Main Data (2)'!$D3527-'Main Data (2)'!$F3527</f>
        <v>153</v>
      </c>
      <c r="J3527" s="4">
        <f>'Main Data (2)'!$D3527*'Main Data (2)'!$G3527</f>
        <v>38684.520000000004</v>
      </c>
      <c r="K3527" s="4">
        <f>'Main Data (2)'!$F3527*'Main Data (2)'!$G3527</f>
        <v>19342.260000000002</v>
      </c>
      <c r="L3527" s="7" t="str">
        <f t="shared" si="55"/>
        <v>No</v>
      </c>
    </row>
    <row r="3528" spans="1:12" x14ac:dyDescent="0.25">
      <c r="A3528" s="2" t="s">
        <v>2815</v>
      </c>
      <c r="B3528" s="2" t="s">
        <v>14</v>
      </c>
      <c r="C3528" s="2" t="s">
        <v>32</v>
      </c>
      <c r="D3528" s="2">
        <v>447</v>
      </c>
      <c r="E3528" s="2">
        <v>85</v>
      </c>
      <c r="F3528" s="2">
        <v>244</v>
      </c>
      <c r="G3528" s="2">
        <v>491.19</v>
      </c>
      <c r="H3528" s="3">
        <v>45085</v>
      </c>
      <c r="I3528" s="2">
        <f>'Main Data (2)'!$D3528-'Main Data (2)'!$F3528</f>
        <v>203</v>
      </c>
      <c r="J3528" s="2">
        <f>'Main Data (2)'!$D3528*'Main Data (2)'!$G3528</f>
        <v>219561.93</v>
      </c>
      <c r="K3528" s="2">
        <f>'Main Data (2)'!$F3528*'Main Data (2)'!$G3528</f>
        <v>119850.36</v>
      </c>
      <c r="L3528" s="6" t="str">
        <f t="shared" si="55"/>
        <v>No</v>
      </c>
    </row>
    <row r="3529" spans="1:12" x14ac:dyDescent="0.25">
      <c r="A3529" s="4" t="s">
        <v>2822</v>
      </c>
      <c r="B3529" s="4" t="s">
        <v>8</v>
      </c>
      <c r="C3529" s="4" t="s">
        <v>32</v>
      </c>
      <c r="D3529" s="4">
        <v>259</v>
      </c>
      <c r="E3529" s="4">
        <v>60</v>
      </c>
      <c r="F3529" s="4">
        <v>176</v>
      </c>
      <c r="G3529" s="4">
        <v>477.37</v>
      </c>
      <c r="H3529" s="5">
        <v>45007</v>
      </c>
      <c r="I3529" s="4">
        <f>'Main Data (2)'!$D3529-'Main Data (2)'!$F3529</f>
        <v>83</v>
      </c>
      <c r="J3529" s="4">
        <f>'Main Data (2)'!$D3529*'Main Data (2)'!$G3529</f>
        <v>123638.83</v>
      </c>
      <c r="K3529" s="4">
        <f>'Main Data (2)'!$F3529*'Main Data (2)'!$G3529</f>
        <v>84017.12</v>
      </c>
      <c r="L3529" s="7" t="str">
        <f t="shared" si="55"/>
        <v>No</v>
      </c>
    </row>
    <row r="3530" spans="1:12" x14ac:dyDescent="0.25">
      <c r="A3530" s="2" t="s">
        <v>2826</v>
      </c>
      <c r="B3530" s="2" t="s">
        <v>17</v>
      </c>
      <c r="C3530" s="2" t="s">
        <v>32</v>
      </c>
      <c r="D3530" s="2">
        <v>74</v>
      </c>
      <c r="E3530" s="2">
        <v>76</v>
      </c>
      <c r="F3530" s="2">
        <v>68</v>
      </c>
      <c r="G3530" s="2">
        <v>395.13</v>
      </c>
      <c r="H3530" s="3">
        <v>45153</v>
      </c>
      <c r="I3530" s="2">
        <f>'Main Data (2)'!$D3530-'Main Data (2)'!$F3530</f>
        <v>6</v>
      </c>
      <c r="J3530" s="2">
        <f>'Main Data (2)'!$D3530*'Main Data (2)'!$G3530</f>
        <v>29239.62</v>
      </c>
      <c r="K3530" s="2">
        <f>'Main Data (2)'!$F3530*'Main Data (2)'!$G3530</f>
        <v>26868.84</v>
      </c>
      <c r="L3530" s="6" t="str">
        <f t="shared" si="55"/>
        <v>Yes</v>
      </c>
    </row>
    <row r="3531" spans="1:12" x14ac:dyDescent="0.25">
      <c r="A3531" s="4" t="s">
        <v>2828</v>
      </c>
      <c r="B3531" s="4" t="s">
        <v>17</v>
      </c>
      <c r="C3531" s="4" t="s">
        <v>32</v>
      </c>
      <c r="D3531" s="4">
        <v>470</v>
      </c>
      <c r="E3531" s="4">
        <v>87</v>
      </c>
      <c r="F3531" s="4">
        <v>233</v>
      </c>
      <c r="G3531" s="4">
        <v>363.57</v>
      </c>
      <c r="H3531" s="5">
        <v>44989</v>
      </c>
      <c r="I3531" s="4">
        <f>'Main Data (2)'!$D3531-'Main Data (2)'!$F3531</f>
        <v>237</v>
      </c>
      <c r="J3531" s="4">
        <f>'Main Data (2)'!$D3531*'Main Data (2)'!$G3531</f>
        <v>170877.9</v>
      </c>
      <c r="K3531" s="4">
        <f>'Main Data (2)'!$F3531*'Main Data (2)'!$G3531</f>
        <v>84711.81</v>
      </c>
      <c r="L3531" s="7" t="str">
        <f t="shared" si="55"/>
        <v>No</v>
      </c>
    </row>
    <row r="3532" spans="1:12" x14ac:dyDescent="0.25">
      <c r="A3532" s="2" t="s">
        <v>2829</v>
      </c>
      <c r="B3532" s="2" t="s">
        <v>14</v>
      </c>
      <c r="C3532" s="2" t="s">
        <v>32</v>
      </c>
      <c r="D3532" s="2">
        <v>281</v>
      </c>
      <c r="E3532" s="2">
        <v>39</v>
      </c>
      <c r="F3532" s="2">
        <v>208</v>
      </c>
      <c r="G3532" s="2">
        <v>381.61</v>
      </c>
      <c r="H3532" s="3">
        <v>44957</v>
      </c>
      <c r="I3532" s="2">
        <f>'Main Data (2)'!$D3532-'Main Data (2)'!$F3532</f>
        <v>73</v>
      </c>
      <c r="J3532" s="2">
        <f>'Main Data (2)'!$D3532*'Main Data (2)'!$G3532</f>
        <v>107232.41</v>
      </c>
      <c r="K3532" s="2">
        <f>'Main Data (2)'!$F3532*'Main Data (2)'!$G3532</f>
        <v>79374.880000000005</v>
      </c>
      <c r="L3532" s="6" t="str">
        <f t="shared" si="55"/>
        <v>No</v>
      </c>
    </row>
    <row r="3533" spans="1:12" x14ac:dyDescent="0.25">
      <c r="A3533" s="4" t="s">
        <v>2836</v>
      </c>
      <c r="B3533" s="4" t="s">
        <v>21</v>
      </c>
      <c r="C3533" s="4" t="s">
        <v>32</v>
      </c>
      <c r="D3533" s="4">
        <v>220</v>
      </c>
      <c r="E3533" s="4">
        <v>64</v>
      </c>
      <c r="F3533" s="4">
        <v>58</v>
      </c>
      <c r="G3533" s="4">
        <v>215.45</v>
      </c>
      <c r="H3533" s="5">
        <v>45224</v>
      </c>
      <c r="I3533" s="4">
        <f>'Main Data (2)'!$D3533-'Main Data (2)'!$F3533</f>
        <v>162</v>
      </c>
      <c r="J3533" s="4">
        <f>'Main Data (2)'!$D3533*'Main Data (2)'!$G3533</f>
        <v>47399</v>
      </c>
      <c r="K3533" s="4">
        <f>'Main Data (2)'!$F3533*'Main Data (2)'!$G3533</f>
        <v>12496.099999999999</v>
      </c>
      <c r="L3533" s="7" t="str">
        <f t="shared" si="55"/>
        <v>No</v>
      </c>
    </row>
    <row r="3534" spans="1:12" x14ac:dyDescent="0.25">
      <c r="A3534" s="2" t="s">
        <v>2839</v>
      </c>
      <c r="B3534" s="2" t="s">
        <v>28</v>
      </c>
      <c r="C3534" s="2" t="s">
        <v>32</v>
      </c>
      <c r="D3534" s="2">
        <v>449</v>
      </c>
      <c r="E3534" s="2">
        <v>39</v>
      </c>
      <c r="F3534" s="2">
        <v>277</v>
      </c>
      <c r="G3534" s="2">
        <v>147.57</v>
      </c>
      <c r="H3534" s="3">
        <v>45182</v>
      </c>
      <c r="I3534" s="2">
        <f>'Main Data (2)'!$D3534-'Main Data (2)'!$F3534</f>
        <v>172</v>
      </c>
      <c r="J3534" s="2">
        <f>'Main Data (2)'!$D3534*'Main Data (2)'!$G3534</f>
        <v>66258.929999999993</v>
      </c>
      <c r="K3534" s="2">
        <f>'Main Data (2)'!$F3534*'Main Data (2)'!$G3534</f>
        <v>40876.89</v>
      </c>
      <c r="L3534" s="6" t="str">
        <f t="shared" si="55"/>
        <v>No</v>
      </c>
    </row>
    <row r="3535" spans="1:12" x14ac:dyDescent="0.25">
      <c r="A3535" s="4" t="s">
        <v>2841</v>
      </c>
      <c r="B3535" s="4" t="s">
        <v>21</v>
      </c>
      <c r="C3535" s="4" t="s">
        <v>32</v>
      </c>
      <c r="D3535" s="4">
        <v>189</v>
      </c>
      <c r="E3535" s="4">
        <v>27</v>
      </c>
      <c r="F3535" s="4">
        <v>42</v>
      </c>
      <c r="G3535" s="4">
        <v>335.32</v>
      </c>
      <c r="H3535" s="5">
        <v>44931</v>
      </c>
      <c r="I3535" s="4">
        <f>'Main Data (2)'!$D3535-'Main Data (2)'!$F3535</f>
        <v>147</v>
      </c>
      <c r="J3535" s="4">
        <f>'Main Data (2)'!$D3535*'Main Data (2)'!$G3535</f>
        <v>63375.479999999996</v>
      </c>
      <c r="K3535" s="4">
        <f>'Main Data (2)'!$F3535*'Main Data (2)'!$G3535</f>
        <v>14083.44</v>
      </c>
      <c r="L3535" s="7" t="str">
        <f t="shared" si="55"/>
        <v>No</v>
      </c>
    </row>
    <row r="3536" spans="1:12" x14ac:dyDescent="0.25">
      <c r="A3536" s="2" t="s">
        <v>2844</v>
      </c>
      <c r="B3536" s="2" t="s">
        <v>37</v>
      </c>
      <c r="C3536" s="2" t="s">
        <v>32</v>
      </c>
      <c r="D3536" s="2">
        <v>347</v>
      </c>
      <c r="E3536" s="2">
        <v>23</v>
      </c>
      <c r="F3536" s="2">
        <v>220</v>
      </c>
      <c r="G3536" s="2">
        <v>473.68</v>
      </c>
      <c r="H3536" s="3">
        <v>45232</v>
      </c>
      <c r="I3536" s="2">
        <f>'Main Data (2)'!$D3536-'Main Data (2)'!$F3536</f>
        <v>127</v>
      </c>
      <c r="J3536" s="2">
        <f>'Main Data (2)'!$D3536*'Main Data (2)'!$G3536</f>
        <v>164366.96</v>
      </c>
      <c r="K3536" s="2">
        <f>'Main Data (2)'!$F3536*'Main Data (2)'!$G3536</f>
        <v>104209.60000000001</v>
      </c>
      <c r="L3536" s="6" t="str">
        <f t="shared" si="55"/>
        <v>No</v>
      </c>
    </row>
    <row r="3537" spans="1:12" x14ac:dyDescent="0.25">
      <c r="A3537" s="4" t="s">
        <v>2845</v>
      </c>
      <c r="B3537" s="4" t="s">
        <v>14</v>
      </c>
      <c r="C3537" s="4" t="s">
        <v>32</v>
      </c>
      <c r="D3537" s="4">
        <v>225</v>
      </c>
      <c r="E3537" s="4">
        <v>20</v>
      </c>
      <c r="F3537" s="4">
        <v>152</v>
      </c>
      <c r="G3537" s="4">
        <v>280.75</v>
      </c>
      <c r="H3537" s="5">
        <v>44945</v>
      </c>
      <c r="I3537" s="4">
        <f>'Main Data (2)'!$D3537-'Main Data (2)'!$F3537</f>
        <v>73</v>
      </c>
      <c r="J3537" s="4">
        <f>'Main Data (2)'!$D3537*'Main Data (2)'!$G3537</f>
        <v>63168.75</v>
      </c>
      <c r="K3537" s="4">
        <f>'Main Data (2)'!$F3537*'Main Data (2)'!$G3537</f>
        <v>42674</v>
      </c>
      <c r="L3537" s="7" t="str">
        <f t="shared" si="55"/>
        <v>No</v>
      </c>
    </row>
    <row r="3538" spans="1:12" x14ac:dyDescent="0.25">
      <c r="A3538" s="2" t="s">
        <v>2847</v>
      </c>
      <c r="B3538" s="2" t="s">
        <v>35</v>
      </c>
      <c r="C3538" s="2" t="s">
        <v>32</v>
      </c>
      <c r="D3538" s="2">
        <v>449</v>
      </c>
      <c r="E3538" s="2">
        <v>49</v>
      </c>
      <c r="F3538" s="2">
        <v>275</v>
      </c>
      <c r="G3538" s="2">
        <v>483.89</v>
      </c>
      <c r="H3538" s="3">
        <v>45030</v>
      </c>
      <c r="I3538" s="2">
        <f>'Main Data (2)'!$D3538-'Main Data (2)'!$F3538</f>
        <v>174</v>
      </c>
      <c r="J3538" s="2">
        <f>'Main Data (2)'!$D3538*'Main Data (2)'!$G3538</f>
        <v>217266.61</v>
      </c>
      <c r="K3538" s="2">
        <f>'Main Data (2)'!$F3538*'Main Data (2)'!$G3538</f>
        <v>133069.75</v>
      </c>
      <c r="L3538" s="6" t="str">
        <f t="shared" si="55"/>
        <v>No</v>
      </c>
    </row>
    <row r="3539" spans="1:12" x14ac:dyDescent="0.25">
      <c r="A3539" s="4" t="s">
        <v>2863</v>
      </c>
      <c r="B3539" s="4" t="s">
        <v>48</v>
      </c>
      <c r="C3539" s="4" t="s">
        <v>32</v>
      </c>
      <c r="D3539" s="4">
        <v>301</v>
      </c>
      <c r="E3539" s="4">
        <v>52</v>
      </c>
      <c r="F3539" s="4">
        <v>138</v>
      </c>
      <c r="G3539" s="4">
        <v>55.35</v>
      </c>
      <c r="H3539" s="5">
        <v>45120</v>
      </c>
      <c r="I3539" s="4">
        <f>'Main Data (2)'!$D3539-'Main Data (2)'!$F3539</f>
        <v>163</v>
      </c>
      <c r="J3539" s="4">
        <f>'Main Data (2)'!$D3539*'Main Data (2)'!$G3539</f>
        <v>16660.350000000002</v>
      </c>
      <c r="K3539" s="4">
        <f>'Main Data (2)'!$F3539*'Main Data (2)'!$G3539</f>
        <v>7638.3</v>
      </c>
      <c r="L3539" s="7" t="str">
        <f t="shared" si="55"/>
        <v>No</v>
      </c>
    </row>
    <row r="3540" spans="1:12" x14ac:dyDescent="0.25">
      <c r="A3540" s="2" t="s">
        <v>2879</v>
      </c>
      <c r="B3540" s="2" t="s">
        <v>8</v>
      </c>
      <c r="C3540" s="2" t="s">
        <v>32</v>
      </c>
      <c r="D3540" s="2">
        <v>331</v>
      </c>
      <c r="E3540" s="2">
        <v>37</v>
      </c>
      <c r="F3540" s="2">
        <v>64</v>
      </c>
      <c r="G3540" s="2">
        <v>471.02</v>
      </c>
      <c r="H3540" s="3">
        <v>45139</v>
      </c>
      <c r="I3540" s="2">
        <f>'Main Data (2)'!$D3540-'Main Data (2)'!$F3540</f>
        <v>267</v>
      </c>
      <c r="J3540" s="2">
        <f>'Main Data (2)'!$D3540*'Main Data (2)'!$G3540</f>
        <v>155907.62</v>
      </c>
      <c r="K3540" s="2">
        <f>'Main Data (2)'!$F3540*'Main Data (2)'!$G3540</f>
        <v>30145.279999999999</v>
      </c>
      <c r="L3540" s="6" t="str">
        <f t="shared" si="55"/>
        <v>No</v>
      </c>
    </row>
    <row r="3541" spans="1:12" x14ac:dyDescent="0.25">
      <c r="A3541" s="4" t="s">
        <v>2882</v>
      </c>
      <c r="B3541" s="4" t="s">
        <v>37</v>
      </c>
      <c r="C3541" s="4" t="s">
        <v>32</v>
      </c>
      <c r="D3541" s="4">
        <v>392</v>
      </c>
      <c r="E3541" s="4">
        <v>31</v>
      </c>
      <c r="F3541" s="4">
        <v>186</v>
      </c>
      <c r="G3541" s="4">
        <v>100.01</v>
      </c>
      <c r="H3541" s="5">
        <v>45167</v>
      </c>
      <c r="I3541" s="4">
        <f>'Main Data (2)'!$D3541-'Main Data (2)'!$F3541</f>
        <v>206</v>
      </c>
      <c r="J3541" s="4">
        <f>'Main Data (2)'!$D3541*'Main Data (2)'!$G3541</f>
        <v>39203.920000000006</v>
      </c>
      <c r="K3541" s="4">
        <f>'Main Data (2)'!$F3541*'Main Data (2)'!$G3541</f>
        <v>18601.86</v>
      </c>
      <c r="L3541" s="7" t="str">
        <f t="shared" si="55"/>
        <v>No</v>
      </c>
    </row>
    <row r="3542" spans="1:12" x14ac:dyDescent="0.25">
      <c r="A3542" s="2" t="s">
        <v>2884</v>
      </c>
      <c r="B3542" s="2" t="s">
        <v>8</v>
      </c>
      <c r="C3542" s="2" t="s">
        <v>32</v>
      </c>
      <c r="D3542" s="2">
        <v>301</v>
      </c>
      <c r="E3542" s="2">
        <v>20</v>
      </c>
      <c r="F3542" s="2">
        <v>68</v>
      </c>
      <c r="G3542" s="2">
        <v>360.16</v>
      </c>
      <c r="H3542" s="3">
        <v>45125</v>
      </c>
      <c r="I3542" s="2">
        <f>'Main Data (2)'!$D3542-'Main Data (2)'!$F3542</f>
        <v>233</v>
      </c>
      <c r="J3542" s="2">
        <f>'Main Data (2)'!$D3542*'Main Data (2)'!$G3542</f>
        <v>108408.16</v>
      </c>
      <c r="K3542" s="2">
        <f>'Main Data (2)'!$F3542*'Main Data (2)'!$G3542</f>
        <v>24490.880000000001</v>
      </c>
      <c r="L3542" s="6" t="str">
        <f t="shared" si="55"/>
        <v>No</v>
      </c>
    </row>
    <row r="3543" spans="1:12" x14ac:dyDescent="0.25">
      <c r="A3543" s="4" t="s">
        <v>2889</v>
      </c>
      <c r="B3543" s="4" t="s">
        <v>37</v>
      </c>
      <c r="C3543" s="4" t="s">
        <v>32</v>
      </c>
      <c r="D3543" s="4">
        <v>299</v>
      </c>
      <c r="E3543" s="4">
        <v>83</v>
      </c>
      <c r="F3543" s="4">
        <v>150</v>
      </c>
      <c r="G3543" s="4">
        <v>215.11</v>
      </c>
      <c r="H3543" s="5">
        <v>45208</v>
      </c>
      <c r="I3543" s="4">
        <f>'Main Data (2)'!$D3543-'Main Data (2)'!$F3543</f>
        <v>149</v>
      </c>
      <c r="J3543" s="4">
        <f>'Main Data (2)'!$D3543*'Main Data (2)'!$G3543</f>
        <v>64317.890000000007</v>
      </c>
      <c r="K3543" s="4">
        <f>'Main Data (2)'!$F3543*'Main Data (2)'!$G3543</f>
        <v>32266.500000000004</v>
      </c>
      <c r="L3543" s="7" t="str">
        <f t="shared" si="55"/>
        <v>No</v>
      </c>
    </row>
    <row r="3544" spans="1:12" x14ac:dyDescent="0.25">
      <c r="A3544" s="2" t="s">
        <v>2890</v>
      </c>
      <c r="B3544" s="2" t="s">
        <v>48</v>
      </c>
      <c r="C3544" s="2" t="s">
        <v>32</v>
      </c>
      <c r="D3544" s="2">
        <v>547</v>
      </c>
      <c r="E3544" s="2">
        <v>36</v>
      </c>
      <c r="F3544" s="2">
        <v>296</v>
      </c>
      <c r="G3544" s="2">
        <v>288.29000000000002</v>
      </c>
      <c r="H3544" s="3">
        <v>45056</v>
      </c>
      <c r="I3544" s="2">
        <f>'Main Data (2)'!$D3544-'Main Data (2)'!$F3544</f>
        <v>251</v>
      </c>
      <c r="J3544" s="2">
        <f>'Main Data (2)'!$D3544*'Main Data (2)'!$G3544</f>
        <v>157694.63</v>
      </c>
      <c r="K3544" s="2">
        <f>'Main Data (2)'!$F3544*'Main Data (2)'!$G3544</f>
        <v>85333.840000000011</v>
      </c>
      <c r="L3544" s="6" t="str">
        <f t="shared" si="55"/>
        <v>No</v>
      </c>
    </row>
    <row r="3545" spans="1:12" x14ac:dyDescent="0.25">
      <c r="A3545" s="4" t="s">
        <v>2891</v>
      </c>
      <c r="B3545" s="4" t="s">
        <v>8</v>
      </c>
      <c r="C3545" s="4" t="s">
        <v>32</v>
      </c>
      <c r="D3545" s="4">
        <v>228</v>
      </c>
      <c r="E3545" s="4">
        <v>97</v>
      </c>
      <c r="F3545" s="4">
        <v>30</v>
      </c>
      <c r="G3545" s="4">
        <v>352.9</v>
      </c>
      <c r="H3545" s="5">
        <v>44975</v>
      </c>
      <c r="I3545" s="4">
        <f>'Main Data (2)'!$D3545-'Main Data (2)'!$F3545</f>
        <v>198</v>
      </c>
      <c r="J3545" s="4">
        <f>'Main Data (2)'!$D3545*'Main Data (2)'!$G3545</f>
        <v>80461.2</v>
      </c>
      <c r="K3545" s="4">
        <f>'Main Data (2)'!$F3545*'Main Data (2)'!$G3545</f>
        <v>10587</v>
      </c>
      <c r="L3545" s="7" t="str">
        <f t="shared" si="55"/>
        <v>No</v>
      </c>
    </row>
    <row r="3546" spans="1:12" x14ac:dyDescent="0.25">
      <c r="A3546" s="2" t="s">
        <v>2892</v>
      </c>
      <c r="B3546" s="2" t="s">
        <v>14</v>
      </c>
      <c r="C3546" s="2" t="s">
        <v>32</v>
      </c>
      <c r="D3546" s="2">
        <v>334</v>
      </c>
      <c r="E3546" s="2">
        <v>39</v>
      </c>
      <c r="F3546" s="2">
        <v>166</v>
      </c>
      <c r="G3546" s="2">
        <v>426.09</v>
      </c>
      <c r="H3546" s="3">
        <v>45108</v>
      </c>
      <c r="I3546" s="2">
        <f>'Main Data (2)'!$D3546-'Main Data (2)'!$F3546</f>
        <v>168</v>
      </c>
      <c r="J3546" s="2">
        <f>'Main Data (2)'!$D3546*'Main Data (2)'!$G3546</f>
        <v>142314.06</v>
      </c>
      <c r="K3546" s="2">
        <f>'Main Data (2)'!$F3546*'Main Data (2)'!$G3546</f>
        <v>70730.94</v>
      </c>
      <c r="L3546" s="6" t="str">
        <f t="shared" si="55"/>
        <v>No</v>
      </c>
    </row>
    <row r="3547" spans="1:12" x14ac:dyDescent="0.25">
      <c r="A3547" s="4" t="s">
        <v>2895</v>
      </c>
      <c r="B3547" s="4" t="s">
        <v>14</v>
      </c>
      <c r="C3547" s="4" t="s">
        <v>32</v>
      </c>
      <c r="D3547" s="4">
        <v>514</v>
      </c>
      <c r="E3547" s="4">
        <v>83</v>
      </c>
      <c r="F3547" s="4">
        <v>230</v>
      </c>
      <c r="G3547" s="4">
        <v>192.84</v>
      </c>
      <c r="H3547" s="5">
        <v>45056</v>
      </c>
      <c r="I3547" s="4">
        <f>'Main Data (2)'!$D3547-'Main Data (2)'!$F3547</f>
        <v>284</v>
      </c>
      <c r="J3547" s="4">
        <f>'Main Data (2)'!$D3547*'Main Data (2)'!$G3547</f>
        <v>99119.76</v>
      </c>
      <c r="K3547" s="4">
        <f>'Main Data (2)'!$F3547*'Main Data (2)'!$G3547</f>
        <v>44353.200000000004</v>
      </c>
      <c r="L3547" s="7" t="str">
        <f t="shared" si="55"/>
        <v>No</v>
      </c>
    </row>
    <row r="3548" spans="1:12" x14ac:dyDescent="0.25">
      <c r="A3548" s="2" t="s">
        <v>2897</v>
      </c>
      <c r="B3548" s="2" t="s">
        <v>21</v>
      </c>
      <c r="C3548" s="2" t="s">
        <v>32</v>
      </c>
      <c r="D3548" s="2">
        <v>334</v>
      </c>
      <c r="E3548" s="2">
        <v>68</v>
      </c>
      <c r="F3548" s="2">
        <v>210</v>
      </c>
      <c r="G3548" s="2">
        <v>389.96</v>
      </c>
      <c r="H3548" s="3">
        <v>45149</v>
      </c>
      <c r="I3548" s="2">
        <f>'Main Data (2)'!$D3548-'Main Data (2)'!$F3548</f>
        <v>124</v>
      </c>
      <c r="J3548" s="2">
        <f>'Main Data (2)'!$D3548*'Main Data (2)'!$G3548</f>
        <v>130246.64</v>
      </c>
      <c r="K3548" s="2">
        <f>'Main Data (2)'!$F3548*'Main Data (2)'!$G3548</f>
        <v>81891.599999999991</v>
      </c>
      <c r="L3548" s="6" t="str">
        <f t="shared" si="55"/>
        <v>No</v>
      </c>
    </row>
    <row r="3549" spans="1:12" x14ac:dyDescent="0.25">
      <c r="A3549" s="4" t="s">
        <v>2905</v>
      </c>
      <c r="B3549" s="4" t="s">
        <v>17</v>
      </c>
      <c r="C3549" s="4" t="s">
        <v>32</v>
      </c>
      <c r="D3549" s="4">
        <v>426</v>
      </c>
      <c r="E3549" s="4">
        <v>84</v>
      </c>
      <c r="F3549" s="4">
        <v>164</v>
      </c>
      <c r="G3549" s="4">
        <v>175.58</v>
      </c>
      <c r="H3549" s="5">
        <v>45097</v>
      </c>
      <c r="I3549" s="4">
        <f>'Main Data (2)'!$D3549-'Main Data (2)'!$F3549</f>
        <v>262</v>
      </c>
      <c r="J3549" s="4">
        <f>'Main Data (2)'!$D3549*'Main Data (2)'!$G3549</f>
        <v>74797.08</v>
      </c>
      <c r="K3549" s="4">
        <f>'Main Data (2)'!$F3549*'Main Data (2)'!$G3549</f>
        <v>28795.120000000003</v>
      </c>
      <c r="L3549" s="7" t="str">
        <f t="shared" si="55"/>
        <v>No</v>
      </c>
    </row>
    <row r="3550" spans="1:12" x14ac:dyDescent="0.25">
      <c r="A3550" s="2" t="s">
        <v>2912</v>
      </c>
      <c r="B3550" s="2" t="s">
        <v>48</v>
      </c>
      <c r="C3550" s="2" t="s">
        <v>32</v>
      </c>
      <c r="D3550" s="2">
        <v>384</v>
      </c>
      <c r="E3550" s="2">
        <v>69</v>
      </c>
      <c r="F3550" s="2">
        <v>276</v>
      </c>
      <c r="G3550" s="2">
        <v>394.95</v>
      </c>
      <c r="H3550" s="3">
        <v>45010</v>
      </c>
      <c r="I3550" s="2">
        <f>'Main Data (2)'!$D3550-'Main Data (2)'!$F3550</f>
        <v>108</v>
      </c>
      <c r="J3550" s="2">
        <f>'Main Data (2)'!$D3550*'Main Data (2)'!$G3550</f>
        <v>151660.79999999999</v>
      </c>
      <c r="K3550" s="2">
        <f>'Main Data (2)'!$F3550*'Main Data (2)'!$G3550</f>
        <v>109006.2</v>
      </c>
      <c r="L3550" s="6" t="str">
        <f t="shared" si="55"/>
        <v>No</v>
      </c>
    </row>
    <row r="3551" spans="1:12" x14ac:dyDescent="0.25">
      <c r="A3551" s="4" t="s">
        <v>2921</v>
      </c>
      <c r="B3551" s="4" t="s">
        <v>14</v>
      </c>
      <c r="C3551" s="4" t="s">
        <v>32</v>
      </c>
      <c r="D3551" s="4">
        <v>362</v>
      </c>
      <c r="E3551" s="4">
        <v>91</v>
      </c>
      <c r="F3551" s="4">
        <v>241</v>
      </c>
      <c r="G3551" s="4">
        <v>102.21</v>
      </c>
      <c r="H3551" s="5">
        <v>45075</v>
      </c>
      <c r="I3551" s="4">
        <f>'Main Data (2)'!$D3551-'Main Data (2)'!$F3551</f>
        <v>121</v>
      </c>
      <c r="J3551" s="4">
        <f>'Main Data (2)'!$D3551*'Main Data (2)'!$G3551</f>
        <v>37000.019999999997</v>
      </c>
      <c r="K3551" s="4">
        <f>'Main Data (2)'!$F3551*'Main Data (2)'!$G3551</f>
        <v>24632.609999999997</v>
      </c>
      <c r="L3551" s="7" t="str">
        <f t="shared" si="55"/>
        <v>No</v>
      </c>
    </row>
    <row r="3552" spans="1:12" x14ac:dyDescent="0.25">
      <c r="A3552" s="2" t="s">
        <v>2925</v>
      </c>
      <c r="B3552" s="2" t="s">
        <v>28</v>
      </c>
      <c r="C3552" s="2" t="s">
        <v>32</v>
      </c>
      <c r="D3552" s="2">
        <v>428</v>
      </c>
      <c r="E3552" s="2">
        <v>46</v>
      </c>
      <c r="F3552" s="2">
        <v>131</v>
      </c>
      <c r="G3552" s="2">
        <v>139.13999999999999</v>
      </c>
      <c r="H3552" s="3">
        <v>45172</v>
      </c>
      <c r="I3552" s="2">
        <f>'Main Data (2)'!$D3552-'Main Data (2)'!$F3552</f>
        <v>297</v>
      </c>
      <c r="J3552" s="2">
        <f>'Main Data (2)'!$D3552*'Main Data (2)'!$G3552</f>
        <v>59551.919999999991</v>
      </c>
      <c r="K3552" s="2">
        <f>'Main Data (2)'!$F3552*'Main Data (2)'!$G3552</f>
        <v>18227.339999999997</v>
      </c>
      <c r="L3552" s="6" t="str">
        <f t="shared" si="55"/>
        <v>No</v>
      </c>
    </row>
    <row r="3553" spans="1:12" x14ac:dyDescent="0.25">
      <c r="A3553" s="4" t="s">
        <v>2928</v>
      </c>
      <c r="B3553" s="4" t="s">
        <v>28</v>
      </c>
      <c r="C3553" s="4" t="s">
        <v>32</v>
      </c>
      <c r="D3553" s="4">
        <v>462</v>
      </c>
      <c r="E3553" s="4">
        <v>73</v>
      </c>
      <c r="F3553" s="4">
        <v>287</v>
      </c>
      <c r="G3553" s="4">
        <v>260.64999999999998</v>
      </c>
      <c r="H3553" s="5">
        <v>45170</v>
      </c>
      <c r="I3553" s="4">
        <f>'Main Data (2)'!$D3553-'Main Data (2)'!$F3553</f>
        <v>175</v>
      </c>
      <c r="J3553" s="4">
        <f>'Main Data (2)'!$D3553*'Main Data (2)'!$G3553</f>
        <v>120420.29999999999</v>
      </c>
      <c r="K3553" s="4">
        <f>'Main Data (2)'!$F3553*'Main Data (2)'!$G3553</f>
        <v>74806.549999999988</v>
      </c>
      <c r="L3553" s="7" t="str">
        <f t="shared" si="55"/>
        <v>No</v>
      </c>
    </row>
    <row r="3554" spans="1:12" x14ac:dyDescent="0.25">
      <c r="A3554" s="2" t="s">
        <v>2932</v>
      </c>
      <c r="B3554" s="2" t="s">
        <v>12</v>
      </c>
      <c r="C3554" s="2" t="s">
        <v>32</v>
      </c>
      <c r="D3554" s="2">
        <v>287</v>
      </c>
      <c r="E3554" s="2">
        <v>74</v>
      </c>
      <c r="F3554" s="2">
        <v>88</v>
      </c>
      <c r="G3554" s="2">
        <v>111.56</v>
      </c>
      <c r="H3554" s="3">
        <v>45026</v>
      </c>
      <c r="I3554" s="2">
        <f>'Main Data (2)'!$D3554-'Main Data (2)'!$F3554</f>
        <v>199</v>
      </c>
      <c r="J3554" s="2">
        <f>'Main Data (2)'!$D3554*'Main Data (2)'!$G3554</f>
        <v>32017.72</v>
      </c>
      <c r="K3554" s="2">
        <f>'Main Data (2)'!$F3554*'Main Data (2)'!$G3554</f>
        <v>9817.2800000000007</v>
      </c>
      <c r="L3554" s="6" t="str">
        <f t="shared" si="55"/>
        <v>No</v>
      </c>
    </row>
    <row r="3555" spans="1:12" x14ac:dyDescent="0.25">
      <c r="A3555" s="4" t="s">
        <v>2933</v>
      </c>
      <c r="B3555" s="4" t="s">
        <v>37</v>
      </c>
      <c r="C3555" s="4" t="s">
        <v>32</v>
      </c>
      <c r="D3555" s="4">
        <v>426</v>
      </c>
      <c r="E3555" s="4">
        <v>41</v>
      </c>
      <c r="F3555" s="4">
        <v>164</v>
      </c>
      <c r="G3555" s="4">
        <v>417.67</v>
      </c>
      <c r="H3555" s="5">
        <v>45078</v>
      </c>
      <c r="I3555" s="4">
        <f>'Main Data (2)'!$D3555-'Main Data (2)'!$F3555</f>
        <v>262</v>
      </c>
      <c r="J3555" s="4">
        <f>'Main Data (2)'!$D3555*'Main Data (2)'!$G3555</f>
        <v>177927.42</v>
      </c>
      <c r="K3555" s="4">
        <f>'Main Data (2)'!$F3555*'Main Data (2)'!$G3555</f>
        <v>68497.88</v>
      </c>
      <c r="L3555" s="7" t="str">
        <f t="shared" si="55"/>
        <v>No</v>
      </c>
    </row>
    <row r="3556" spans="1:12" x14ac:dyDescent="0.25">
      <c r="A3556" s="2" t="s">
        <v>2939</v>
      </c>
      <c r="B3556" s="2" t="s">
        <v>28</v>
      </c>
      <c r="C3556" s="2" t="s">
        <v>32</v>
      </c>
      <c r="D3556" s="2">
        <v>207</v>
      </c>
      <c r="E3556" s="2">
        <v>39</v>
      </c>
      <c r="F3556" s="2">
        <v>158</v>
      </c>
      <c r="G3556" s="2">
        <v>348.76</v>
      </c>
      <c r="H3556" s="3">
        <v>45261</v>
      </c>
      <c r="I3556" s="2">
        <f>'Main Data (2)'!$D3556-'Main Data (2)'!$F3556</f>
        <v>49</v>
      </c>
      <c r="J3556" s="2">
        <f>'Main Data (2)'!$D3556*'Main Data (2)'!$G3556</f>
        <v>72193.319999999992</v>
      </c>
      <c r="K3556" s="2">
        <f>'Main Data (2)'!$F3556*'Main Data (2)'!$G3556</f>
        <v>55104.08</v>
      </c>
      <c r="L3556" s="6" t="str">
        <f t="shared" si="55"/>
        <v>No</v>
      </c>
    </row>
    <row r="3557" spans="1:12" x14ac:dyDescent="0.25">
      <c r="A3557" s="4" t="s">
        <v>2943</v>
      </c>
      <c r="B3557" s="4" t="s">
        <v>8</v>
      </c>
      <c r="C3557" s="4" t="s">
        <v>32</v>
      </c>
      <c r="D3557" s="4">
        <v>193</v>
      </c>
      <c r="E3557" s="4">
        <v>49</v>
      </c>
      <c r="F3557" s="4">
        <v>172</v>
      </c>
      <c r="G3557" s="4">
        <v>496.16</v>
      </c>
      <c r="H3557" s="5">
        <v>45155</v>
      </c>
      <c r="I3557" s="4">
        <f>'Main Data (2)'!$D3557-'Main Data (2)'!$F3557</f>
        <v>21</v>
      </c>
      <c r="J3557" s="4">
        <f>'Main Data (2)'!$D3557*'Main Data (2)'!$G3557</f>
        <v>95758.88</v>
      </c>
      <c r="K3557" s="4">
        <f>'Main Data (2)'!$F3557*'Main Data (2)'!$G3557</f>
        <v>85339.520000000004</v>
      </c>
      <c r="L3557" s="7" t="str">
        <f t="shared" si="55"/>
        <v>No</v>
      </c>
    </row>
    <row r="3558" spans="1:12" x14ac:dyDescent="0.25">
      <c r="A3558" s="2" t="s">
        <v>2947</v>
      </c>
      <c r="B3558" s="2" t="s">
        <v>48</v>
      </c>
      <c r="C3558" s="2" t="s">
        <v>32</v>
      </c>
      <c r="D3558" s="2">
        <v>346</v>
      </c>
      <c r="E3558" s="2">
        <v>84</v>
      </c>
      <c r="F3558" s="2">
        <v>242</v>
      </c>
      <c r="G3558" s="2">
        <v>384.99</v>
      </c>
      <c r="H3558" s="3">
        <v>44996</v>
      </c>
      <c r="I3558" s="2">
        <f>'Main Data (2)'!$D3558-'Main Data (2)'!$F3558</f>
        <v>104</v>
      </c>
      <c r="J3558" s="2">
        <f>'Main Data (2)'!$D3558*'Main Data (2)'!$G3558</f>
        <v>133206.54</v>
      </c>
      <c r="K3558" s="2">
        <f>'Main Data (2)'!$F3558*'Main Data (2)'!$G3558</f>
        <v>93167.58</v>
      </c>
      <c r="L3558" s="6" t="str">
        <f t="shared" si="55"/>
        <v>No</v>
      </c>
    </row>
    <row r="3559" spans="1:12" x14ac:dyDescent="0.25">
      <c r="A3559" s="4" t="s">
        <v>2952</v>
      </c>
      <c r="B3559" s="4" t="s">
        <v>26</v>
      </c>
      <c r="C3559" s="4" t="s">
        <v>32</v>
      </c>
      <c r="D3559" s="4">
        <v>264</v>
      </c>
      <c r="E3559" s="4">
        <v>38</v>
      </c>
      <c r="F3559" s="4">
        <v>139</v>
      </c>
      <c r="G3559" s="4">
        <v>491.2</v>
      </c>
      <c r="H3559" s="5">
        <v>45164</v>
      </c>
      <c r="I3559" s="4">
        <f>'Main Data (2)'!$D3559-'Main Data (2)'!$F3559</f>
        <v>125</v>
      </c>
      <c r="J3559" s="4">
        <f>'Main Data (2)'!$D3559*'Main Data (2)'!$G3559</f>
        <v>129676.8</v>
      </c>
      <c r="K3559" s="4">
        <f>'Main Data (2)'!$F3559*'Main Data (2)'!$G3559</f>
        <v>68276.800000000003</v>
      </c>
      <c r="L3559" s="7" t="str">
        <f t="shared" si="55"/>
        <v>No</v>
      </c>
    </row>
    <row r="3560" spans="1:12" x14ac:dyDescent="0.25">
      <c r="A3560" s="2" t="s">
        <v>2954</v>
      </c>
      <c r="B3560" s="2" t="s">
        <v>28</v>
      </c>
      <c r="C3560" s="2" t="s">
        <v>32</v>
      </c>
      <c r="D3560" s="2">
        <v>211</v>
      </c>
      <c r="E3560" s="2">
        <v>76</v>
      </c>
      <c r="F3560" s="2">
        <v>74</v>
      </c>
      <c r="G3560" s="2">
        <v>288.16000000000003</v>
      </c>
      <c r="H3560" s="3">
        <v>45106</v>
      </c>
      <c r="I3560" s="2">
        <f>'Main Data (2)'!$D3560-'Main Data (2)'!$F3560</f>
        <v>137</v>
      </c>
      <c r="J3560" s="2">
        <f>'Main Data (2)'!$D3560*'Main Data (2)'!$G3560</f>
        <v>60801.760000000002</v>
      </c>
      <c r="K3560" s="2">
        <f>'Main Data (2)'!$F3560*'Main Data (2)'!$G3560</f>
        <v>21323.84</v>
      </c>
      <c r="L3560" s="6" t="str">
        <f t="shared" si="55"/>
        <v>No</v>
      </c>
    </row>
    <row r="3561" spans="1:12" x14ac:dyDescent="0.25">
      <c r="A3561" s="4" t="s">
        <v>2955</v>
      </c>
      <c r="B3561" s="4" t="s">
        <v>28</v>
      </c>
      <c r="C3561" s="4" t="s">
        <v>32</v>
      </c>
      <c r="D3561" s="4">
        <v>243</v>
      </c>
      <c r="E3561" s="4">
        <v>93</v>
      </c>
      <c r="F3561" s="4">
        <v>148</v>
      </c>
      <c r="G3561" s="4">
        <v>223.93</v>
      </c>
      <c r="H3561" s="5">
        <v>45148</v>
      </c>
      <c r="I3561" s="4">
        <f>'Main Data (2)'!$D3561-'Main Data (2)'!$F3561</f>
        <v>95</v>
      </c>
      <c r="J3561" s="4">
        <f>'Main Data (2)'!$D3561*'Main Data (2)'!$G3561</f>
        <v>54414.990000000005</v>
      </c>
      <c r="K3561" s="4">
        <f>'Main Data (2)'!$F3561*'Main Data (2)'!$G3561</f>
        <v>33141.64</v>
      </c>
      <c r="L3561" s="7" t="str">
        <f t="shared" si="55"/>
        <v>No</v>
      </c>
    </row>
    <row r="3562" spans="1:12" x14ac:dyDescent="0.25">
      <c r="A3562" s="2" t="s">
        <v>2956</v>
      </c>
      <c r="B3562" s="2" t="s">
        <v>37</v>
      </c>
      <c r="C3562" s="2" t="s">
        <v>32</v>
      </c>
      <c r="D3562" s="2">
        <v>517</v>
      </c>
      <c r="E3562" s="2">
        <v>98</v>
      </c>
      <c r="F3562" s="2">
        <v>235</v>
      </c>
      <c r="G3562" s="2">
        <v>94.3</v>
      </c>
      <c r="H3562" s="3">
        <v>45004</v>
      </c>
      <c r="I3562" s="2">
        <f>'Main Data (2)'!$D3562-'Main Data (2)'!$F3562</f>
        <v>282</v>
      </c>
      <c r="J3562" s="2">
        <f>'Main Data (2)'!$D3562*'Main Data (2)'!$G3562</f>
        <v>48753.1</v>
      </c>
      <c r="K3562" s="2">
        <f>'Main Data (2)'!$F3562*'Main Data (2)'!$G3562</f>
        <v>22160.5</v>
      </c>
      <c r="L3562" s="6" t="str">
        <f t="shared" si="55"/>
        <v>No</v>
      </c>
    </row>
    <row r="3563" spans="1:12" x14ac:dyDescent="0.25">
      <c r="A3563" s="4" t="s">
        <v>2962</v>
      </c>
      <c r="B3563" s="4" t="s">
        <v>48</v>
      </c>
      <c r="C3563" s="4" t="s">
        <v>32</v>
      </c>
      <c r="D3563" s="4">
        <v>42</v>
      </c>
      <c r="E3563" s="4">
        <v>33</v>
      </c>
      <c r="F3563" s="4">
        <v>23</v>
      </c>
      <c r="G3563" s="4">
        <v>339.43</v>
      </c>
      <c r="H3563" s="5">
        <v>45060</v>
      </c>
      <c r="I3563" s="4">
        <f>'Main Data (2)'!$D3563-'Main Data (2)'!$F3563</f>
        <v>19</v>
      </c>
      <c r="J3563" s="4">
        <f>'Main Data (2)'!$D3563*'Main Data (2)'!$G3563</f>
        <v>14256.06</v>
      </c>
      <c r="K3563" s="4">
        <f>'Main Data (2)'!$F3563*'Main Data (2)'!$G3563</f>
        <v>7806.89</v>
      </c>
      <c r="L3563" s="7" t="str">
        <f t="shared" si="55"/>
        <v>No</v>
      </c>
    </row>
    <row r="3564" spans="1:12" x14ac:dyDescent="0.25">
      <c r="A3564" s="2" t="s">
        <v>2963</v>
      </c>
      <c r="B3564" s="2" t="s">
        <v>14</v>
      </c>
      <c r="C3564" s="2" t="s">
        <v>32</v>
      </c>
      <c r="D3564" s="2">
        <v>370</v>
      </c>
      <c r="E3564" s="2">
        <v>88</v>
      </c>
      <c r="F3564" s="2">
        <v>259</v>
      </c>
      <c r="G3564" s="2">
        <v>44.6</v>
      </c>
      <c r="H3564" s="3">
        <v>45285</v>
      </c>
      <c r="I3564" s="2">
        <f>'Main Data (2)'!$D3564-'Main Data (2)'!$F3564</f>
        <v>111</v>
      </c>
      <c r="J3564" s="2">
        <f>'Main Data (2)'!$D3564*'Main Data (2)'!$G3564</f>
        <v>16502</v>
      </c>
      <c r="K3564" s="2">
        <f>'Main Data (2)'!$F3564*'Main Data (2)'!$G3564</f>
        <v>11551.4</v>
      </c>
      <c r="L3564" s="6" t="str">
        <f t="shared" si="55"/>
        <v>No</v>
      </c>
    </row>
    <row r="3565" spans="1:12" x14ac:dyDescent="0.25">
      <c r="A3565" s="4" t="s">
        <v>2964</v>
      </c>
      <c r="B3565" s="4" t="s">
        <v>28</v>
      </c>
      <c r="C3565" s="4" t="s">
        <v>32</v>
      </c>
      <c r="D3565" s="4">
        <v>106</v>
      </c>
      <c r="E3565" s="4">
        <v>30</v>
      </c>
      <c r="F3565" s="4">
        <v>52</v>
      </c>
      <c r="G3565" s="4">
        <v>192.84</v>
      </c>
      <c r="H3565" s="5">
        <v>45210</v>
      </c>
      <c r="I3565" s="4">
        <f>'Main Data (2)'!$D3565-'Main Data (2)'!$F3565</f>
        <v>54</v>
      </c>
      <c r="J3565" s="4">
        <f>'Main Data (2)'!$D3565*'Main Data (2)'!$G3565</f>
        <v>20441.04</v>
      </c>
      <c r="K3565" s="4">
        <f>'Main Data (2)'!$F3565*'Main Data (2)'!$G3565</f>
        <v>10027.68</v>
      </c>
      <c r="L3565" s="7" t="str">
        <f t="shared" si="55"/>
        <v>No</v>
      </c>
    </row>
    <row r="3566" spans="1:12" x14ac:dyDescent="0.25">
      <c r="A3566" s="2" t="s">
        <v>2966</v>
      </c>
      <c r="B3566" s="2" t="s">
        <v>35</v>
      </c>
      <c r="C3566" s="2" t="s">
        <v>32</v>
      </c>
      <c r="D3566" s="2">
        <v>327</v>
      </c>
      <c r="E3566" s="2">
        <v>85</v>
      </c>
      <c r="F3566" s="2">
        <v>238</v>
      </c>
      <c r="G3566" s="2">
        <v>252.16</v>
      </c>
      <c r="H3566" s="3">
        <v>44982</v>
      </c>
      <c r="I3566" s="2">
        <f>'Main Data (2)'!$D3566-'Main Data (2)'!$F3566</f>
        <v>89</v>
      </c>
      <c r="J3566" s="2">
        <f>'Main Data (2)'!$D3566*'Main Data (2)'!$G3566</f>
        <v>82456.319999999992</v>
      </c>
      <c r="K3566" s="2">
        <f>'Main Data (2)'!$F3566*'Main Data (2)'!$G3566</f>
        <v>60014.080000000002</v>
      </c>
      <c r="L3566" s="6" t="str">
        <f t="shared" si="55"/>
        <v>No</v>
      </c>
    </row>
    <row r="3567" spans="1:12" x14ac:dyDescent="0.25">
      <c r="A3567" s="4" t="s">
        <v>2967</v>
      </c>
      <c r="B3567" s="4" t="s">
        <v>14</v>
      </c>
      <c r="C3567" s="4" t="s">
        <v>32</v>
      </c>
      <c r="D3567" s="4">
        <v>264</v>
      </c>
      <c r="E3567" s="4">
        <v>38</v>
      </c>
      <c r="F3567" s="4">
        <v>112</v>
      </c>
      <c r="G3567" s="4">
        <v>456.72</v>
      </c>
      <c r="H3567" s="5">
        <v>45148</v>
      </c>
      <c r="I3567" s="4">
        <f>'Main Data (2)'!$D3567-'Main Data (2)'!$F3567</f>
        <v>152</v>
      </c>
      <c r="J3567" s="4">
        <f>'Main Data (2)'!$D3567*'Main Data (2)'!$G3567</f>
        <v>120574.08</v>
      </c>
      <c r="K3567" s="4">
        <f>'Main Data (2)'!$F3567*'Main Data (2)'!$G3567</f>
        <v>51152.639999999999</v>
      </c>
      <c r="L3567" s="7" t="str">
        <f t="shared" si="55"/>
        <v>No</v>
      </c>
    </row>
    <row r="3568" spans="1:12" x14ac:dyDescent="0.25">
      <c r="A3568" s="2" t="s">
        <v>2971</v>
      </c>
      <c r="B3568" s="2" t="s">
        <v>14</v>
      </c>
      <c r="C3568" s="2" t="s">
        <v>32</v>
      </c>
      <c r="D3568" s="2">
        <v>396</v>
      </c>
      <c r="E3568" s="2">
        <v>62</v>
      </c>
      <c r="F3568" s="2">
        <v>227</v>
      </c>
      <c r="G3568" s="2">
        <v>196.89</v>
      </c>
      <c r="H3568" s="3">
        <v>45035</v>
      </c>
      <c r="I3568" s="2">
        <f>'Main Data (2)'!$D3568-'Main Data (2)'!$F3568</f>
        <v>169</v>
      </c>
      <c r="J3568" s="2">
        <f>'Main Data (2)'!$D3568*'Main Data (2)'!$G3568</f>
        <v>77968.439999999988</v>
      </c>
      <c r="K3568" s="2">
        <f>'Main Data (2)'!$F3568*'Main Data (2)'!$G3568</f>
        <v>44694.03</v>
      </c>
      <c r="L3568" s="6" t="str">
        <f t="shared" si="55"/>
        <v>No</v>
      </c>
    </row>
    <row r="3569" spans="1:12" x14ac:dyDescent="0.25">
      <c r="A3569" s="4" t="s">
        <v>2977</v>
      </c>
      <c r="B3569" s="4" t="s">
        <v>35</v>
      </c>
      <c r="C3569" s="4" t="s">
        <v>32</v>
      </c>
      <c r="D3569" s="4">
        <v>175</v>
      </c>
      <c r="E3569" s="4">
        <v>53</v>
      </c>
      <c r="F3569" s="4">
        <v>52</v>
      </c>
      <c r="G3569" s="4">
        <v>339.94</v>
      </c>
      <c r="H3569" s="5">
        <v>44992</v>
      </c>
      <c r="I3569" s="4">
        <f>'Main Data (2)'!$D3569-'Main Data (2)'!$F3569</f>
        <v>123</v>
      </c>
      <c r="J3569" s="4">
        <f>'Main Data (2)'!$D3569*'Main Data (2)'!$G3569</f>
        <v>59489.5</v>
      </c>
      <c r="K3569" s="4">
        <f>'Main Data (2)'!$F3569*'Main Data (2)'!$G3569</f>
        <v>17676.88</v>
      </c>
      <c r="L3569" s="7" t="str">
        <f t="shared" si="55"/>
        <v>No</v>
      </c>
    </row>
    <row r="3570" spans="1:12" x14ac:dyDescent="0.25">
      <c r="A3570" s="2" t="s">
        <v>2982</v>
      </c>
      <c r="B3570" s="2" t="s">
        <v>12</v>
      </c>
      <c r="C3570" s="2" t="s">
        <v>32</v>
      </c>
      <c r="D3570" s="2">
        <v>398</v>
      </c>
      <c r="E3570" s="2">
        <v>55</v>
      </c>
      <c r="F3570" s="2">
        <v>198</v>
      </c>
      <c r="G3570" s="2">
        <v>45.21</v>
      </c>
      <c r="H3570" s="3">
        <v>45166</v>
      </c>
      <c r="I3570" s="2">
        <f>'Main Data (2)'!$D3570-'Main Data (2)'!$F3570</f>
        <v>200</v>
      </c>
      <c r="J3570" s="2">
        <f>'Main Data (2)'!$D3570*'Main Data (2)'!$G3570</f>
        <v>17993.580000000002</v>
      </c>
      <c r="K3570" s="2">
        <f>'Main Data (2)'!$F3570*'Main Data (2)'!$G3570</f>
        <v>8951.58</v>
      </c>
      <c r="L3570" s="6" t="str">
        <f t="shared" si="55"/>
        <v>No</v>
      </c>
    </row>
    <row r="3571" spans="1:12" x14ac:dyDescent="0.25">
      <c r="A3571" s="4" t="s">
        <v>3000</v>
      </c>
      <c r="B3571" s="4" t="s">
        <v>35</v>
      </c>
      <c r="C3571" s="4" t="s">
        <v>32</v>
      </c>
      <c r="D3571" s="4">
        <v>305</v>
      </c>
      <c r="E3571" s="4">
        <v>29</v>
      </c>
      <c r="F3571" s="4">
        <v>273</v>
      </c>
      <c r="G3571" s="4">
        <v>449.16</v>
      </c>
      <c r="H3571" s="5">
        <v>45155</v>
      </c>
      <c r="I3571" s="4">
        <f>'Main Data (2)'!$D3571-'Main Data (2)'!$F3571</f>
        <v>32</v>
      </c>
      <c r="J3571" s="4">
        <f>'Main Data (2)'!$D3571*'Main Data (2)'!$G3571</f>
        <v>136993.80000000002</v>
      </c>
      <c r="K3571" s="4">
        <f>'Main Data (2)'!$F3571*'Main Data (2)'!$G3571</f>
        <v>122620.68000000001</v>
      </c>
      <c r="L3571" s="7" t="str">
        <f t="shared" si="55"/>
        <v>No</v>
      </c>
    </row>
    <row r="3572" spans="1:12" x14ac:dyDescent="0.25">
      <c r="A3572" s="2" t="s">
        <v>3028</v>
      </c>
      <c r="B3572" s="2" t="s">
        <v>35</v>
      </c>
      <c r="C3572" s="2" t="s">
        <v>32</v>
      </c>
      <c r="D3572" s="2">
        <v>247</v>
      </c>
      <c r="E3572" s="2">
        <v>59</v>
      </c>
      <c r="F3572" s="2">
        <v>229</v>
      </c>
      <c r="G3572" s="2">
        <v>484.74</v>
      </c>
      <c r="H3572" s="3">
        <v>45089</v>
      </c>
      <c r="I3572" s="2">
        <f>'Main Data (2)'!$D3572-'Main Data (2)'!$F3572</f>
        <v>18</v>
      </c>
      <c r="J3572" s="2">
        <f>'Main Data (2)'!$D3572*'Main Data (2)'!$G3572</f>
        <v>119730.78</v>
      </c>
      <c r="K3572" s="2">
        <f>'Main Data (2)'!$F3572*'Main Data (2)'!$G3572</f>
        <v>111005.46</v>
      </c>
      <c r="L3572" s="6" t="str">
        <f t="shared" si="55"/>
        <v>No</v>
      </c>
    </row>
    <row r="3573" spans="1:12" x14ac:dyDescent="0.25">
      <c r="A3573" s="4" t="s">
        <v>3031</v>
      </c>
      <c r="B3573" s="4" t="s">
        <v>12</v>
      </c>
      <c r="C3573" s="4" t="s">
        <v>32</v>
      </c>
      <c r="D3573" s="4">
        <v>103</v>
      </c>
      <c r="E3573" s="4">
        <v>29</v>
      </c>
      <c r="F3573" s="4">
        <v>43</v>
      </c>
      <c r="G3573" s="4">
        <v>371.52</v>
      </c>
      <c r="H3573" s="5">
        <v>44984</v>
      </c>
      <c r="I3573" s="4">
        <f>'Main Data (2)'!$D3573-'Main Data (2)'!$F3573</f>
        <v>60</v>
      </c>
      <c r="J3573" s="4">
        <f>'Main Data (2)'!$D3573*'Main Data (2)'!$G3573</f>
        <v>38266.559999999998</v>
      </c>
      <c r="K3573" s="4">
        <f>'Main Data (2)'!$F3573*'Main Data (2)'!$G3573</f>
        <v>15975.359999999999</v>
      </c>
      <c r="L3573" s="7" t="str">
        <f t="shared" si="55"/>
        <v>No</v>
      </c>
    </row>
    <row r="3574" spans="1:12" x14ac:dyDescent="0.25">
      <c r="A3574" s="2" t="s">
        <v>3032</v>
      </c>
      <c r="B3574" s="2" t="s">
        <v>17</v>
      </c>
      <c r="C3574" s="2" t="s">
        <v>32</v>
      </c>
      <c r="D3574" s="2">
        <v>382</v>
      </c>
      <c r="E3574" s="2">
        <v>95</v>
      </c>
      <c r="F3574" s="2">
        <v>243</v>
      </c>
      <c r="G3574" s="2">
        <v>102.33</v>
      </c>
      <c r="H3574" s="3">
        <v>45161</v>
      </c>
      <c r="I3574" s="2">
        <f>'Main Data (2)'!$D3574-'Main Data (2)'!$F3574</f>
        <v>139</v>
      </c>
      <c r="J3574" s="2">
        <f>'Main Data (2)'!$D3574*'Main Data (2)'!$G3574</f>
        <v>39090.06</v>
      </c>
      <c r="K3574" s="2">
        <f>'Main Data (2)'!$F3574*'Main Data (2)'!$G3574</f>
        <v>24866.19</v>
      </c>
      <c r="L3574" s="6" t="str">
        <f t="shared" si="55"/>
        <v>No</v>
      </c>
    </row>
    <row r="3575" spans="1:12" x14ac:dyDescent="0.25">
      <c r="A3575" s="4" t="s">
        <v>3037</v>
      </c>
      <c r="B3575" s="4" t="s">
        <v>28</v>
      </c>
      <c r="C3575" s="4" t="s">
        <v>32</v>
      </c>
      <c r="D3575" s="4">
        <v>233</v>
      </c>
      <c r="E3575" s="4">
        <v>54</v>
      </c>
      <c r="F3575" s="4">
        <v>184</v>
      </c>
      <c r="G3575" s="4">
        <v>368.39</v>
      </c>
      <c r="H3575" s="5">
        <v>45198</v>
      </c>
      <c r="I3575" s="4">
        <f>'Main Data (2)'!$D3575-'Main Data (2)'!$F3575</f>
        <v>49</v>
      </c>
      <c r="J3575" s="4">
        <f>'Main Data (2)'!$D3575*'Main Data (2)'!$G3575</f>
        <v>85834.87</v>
      </c>
      <c r="K3575" s="4">
        <f>'Main Data (2)'!$F3575*'Main Data (2)'!$G3575</f>
        <v>67783.759999999995</v>
      </c>
      <c r="L3575" s="7" t="str">
        <f t="shared" si="55"/>
        <v>No</v>
      </c>
    </row>
    <row r="3576" spans="1:12" x14ac:dyDescent="0.25">
      <c r="A3576" s="2" t="s">
        <v>3038</v>
      </c>
      <c r="B3576" s="2" t="s">
        <v>14</v>
      </c>
      <c r="C3576" s="2" t="s">
        <v>32</v>
      </c>
      <c r="D3576" s="2">
        <v>517</v>
      </c>
      <c r="E3576" s="2">
        <v>71</v>
      </c>
      <c r="F3576" s="2">
        <v>249</v>
      </c>
      <c r="G3576" s="2">
        <v>367.15</v>
      </c>
      <c r="H3576" s="3">
        <v>44949</v>
      </c>
      <c r="I3576" s="2">
        <f>'Main Data (2)'!$D3576-'Main Data (2)'!$F3576</f>
        <v>268</v>
      </c>
      <c r="J3576" s="2">
        <f>'Main Data (2)'!$D3576*'Main Data (2)'!$G3576</f>
        <v>189816.55</v>
      </c>
      <c r="K3576" s="2">
        <f>'Main Data (2)'!$F3576*'Main Data (2)'!$G3576</f>
        <v>91420.349999999991</v>
      </c>
      <c r="L3576" s="6" t="str">
        <f t="shared" si="55"/>
        <v>No</v>
      </c>
    </row>
    <row r="3577" spans="1:12" x14ac:dyDescent="0.25">
      <c r="A3577" s="4" t="s">
        <v>3041</v>
      </c>
      <c r="B3577" s="4" t="s">
        <v>21</v>
      </c>
      <c r="C3577" s="4" t="s">
        <v>32</v>
      </c>
      <c r="D3577" s="4">
        <v>257</v>
      </c>
      <c r="E3577" s="4">
        <v>63</v>
      </c>
      <c r="F3577" s="4">
        <v>50</v>
      </c>
      <c r="G3577" s="4">
        <v>270.14999999999998</v>
      </c>
      <c r="H3577" s="5">
        <v>45190</v>
      </c>
      <c r="I3577" s="4">
        <f>'Main Data (2)'!$D3577-'Main Data (2)'!$F3577</f>
        <v>207</v>
      </c>
      <c r="J3577" s="4">
        <f>'Main Data (2)'!$D3577*'Main Data (2)'!$G3577</f>
        <v>69428.549999999988</v>
      </c>
      <c r="K3577" s="4">
        <f>'Main Data (2)'!$F3577*'Main Data (2)'!$G3577</f>
        <v>13507.499999999998</v>
      </c>
      <c r="L3577" s="7" t="str">
        <f t="shared" si="55"/>
        <v>No</v>
      </c>
    </row>
    <row r="3578" spans="1:12" x14ac:dyDescent="0.25">
      <c r="A3578" s="2" t="s">
        <v>3042</v>
      </c>
      <c r="B3578" s="2" t="s">
        <v>28</v>
      </c>
      <c r="C3578" s="2" t="s">
        <v>32</v>
      </c>
      <c r="D3578" s="2">
        <v>426</v>
      </c>
      <c r="E3578" s="2">
        <v>30</v>
      </c>
      <c r="F3578" s="2">
        <v>206</v>
      </c>
      <c r="G3578" s="2">
        <v>499.32</v>
      </c>
      <c r="H3578" s="3">
        <v>45220</v>
      </c>
      <c r="I3578" s="2">
        <f>'Main Data (2)'!$D3578-'Main Data (2)'!$F3578</f>
        <v>220</v>
      </c>
      <c r="J3578" s="2">
        <f>'Main Data (2)'!$D3578*'Main Data (2)'!$G3578</f>
        <v>212710.32</v>
      </c>
      <c r="K3578" s="2">
        <f>'Main Data (2)'!$F3578*'Main Data (2)'!$G3578</f>
        <v>102859.92</v>
      </c>
      <c r="L3578" s="6" t="str">
        <f t="shared" si="55"/>
        <v>No</v>
      </c>
    </row>
    <row r="3579" spans="1:12" x14ac:dyDescent="0.25">
      <c r="A3579" s="4" t="s">
        <v>3052</v>
      </c>
      <c r="B3579" s="4" t="s">
        <v>12</v>
      </c>
      <c r="C3579" s="4" t="s">
        <v>32</v>
      </c>
      <c r="D3579" s="4">
        <v>422</v>
      </c>
      <c r="E3579" s="4">
        <v>44</v>
      </c>
      <c r="F3579" s="4">
        <v>148</v>
      </c>
      <c r="G3579" s="4">
        <v>111.48</v>
      </c>
      <c r="H3579" s="5">
        <v>45112</v>
      </c>
      <c r="I3579" s="4">
        <f>'Main Data (2)'!$D3579-'Main Data (2)'!$F3579</f>
        <v>274</v>
      </c>
      <c r="J3579" s="4">
        <f>'Main Data (2)'!$D3579*'Main Data (2)'!$G3579</f>
        <v>47044.560000000005</v>
      </c>
      <c r="K3579" s="4">
        <f>'Main Data (2)'!$F3579*'Main Data (2)'!$G3579</f>
        <v>16499.04</v>
      </c>
      <c r="L3579" s="7" t="str">
        <f t="shared" si="55"/>
        <v>No</v>
      </c>
    </row>
    <row r="3580" spans="1:12" x14ac:dyDescent="0.25">
      <c r="A3580" s="2" t="s">
        <v>3053</v>
      </c>
      <c r="B3580" s="2" t="s">
        <v>8</v>
      </c>
      <c r="C3580" s="2" t="s">
        <v>32</v>
      </c>
      <c r="D3580" s="2">
        <v>233</v>
      </c>
      <c r="E3580" s="2">
        <v>64</v>
      </c>
      <c r="F3580" s="2">
        <v>54</v>
      </c>
      <c r="G3580" s="2">
        <v>120.65</v>
      </c>
      <c r="H3580" s="3">
        <v>45199</v>
      </c>
      <c r="I3580" s="2">
        <f>'Main Data (2)'!$D3580-'Main Data (2)'!$F3580</f>
        <v>179</v>
      </c>
      <c r="J3580" s="2">
        <f>'Main Data (2)'!$D3580*'Main Data (2)'!$G3580</f>
        <v>28111.45</v>
      </c>
      <c r="K3580" s="2">
        <f>'Main Data (2)'!$F3580*'Main Data (2)'!$G3580</f>
        <v>6515.1</v>
      </c>
      <c r="L3580" s="6" t="str">
        <f t="shared" si="55"/>
        <v>No</v>
      </c>
    </row>
    <row r="3581" spans="1:12" x14ac:dyDescent="0.25">
      <c r="A3581" s="4" t="s">
        <v>3055</v>
      </c>
      <c r="B3581" s="4" t="s">
        <v>26</v>
      </c>
      <c r="C3581" s="4" t="s">
        <v>32</v>
      </c>
      <c r="D3581" s="4">
        <v>225</v>
      </c>
      <c r="E3581" s="4">
        <v>84</v>
      </c>
      <c r="F3581" s="4">
        <v>7</v>
      </c>
      <c r="G3581" s="4">
        <v>39.65</v>
      </c>
      <c r="H3581" s="5">
        <v>45005</v>
      </c>
      <c r="I3581" s="4">
        <f>'Main Data (2)'!$D3581-'Main Data (2)'!$F3581</f>
        <v>218</v>
      </c>
      <c r="J3581" s="4">
        <f>'Main Data (2)'!$D3581*'Main Data (2)'!$G3581</f>
        <v>8921.25</v>
      </c>
      <c r="K3581" s="4">
        <f>'Main Data (2)'!$F3581*'Main Data (2)'!$G3581</f>
        <v>277.55</v>
      </c>
      <c r="L3581" s="7" t="str">
        <f t="shared" si="55"/>
        <v>No</v>
      </c>
    </row>
    <row r="3582" spans="1:12" x14ac:dyDescent="0.25">
      <c r="A3582" s="2" t="s">
        <v>3058</v>
      </c>
      <c r="B3582" s="2" t="s">
        <v>35</v>
      </c>
      <c r="C3582" s="2" t="s">
        <v>32</v>
      </c>
      <c r="D3582" s="2">
        <v>129</v>
      </c>
      <c r="E3582" s="2">
        <v>50</v>
      </c>
      <c r="F3582" s="2">
        <v>95</v>
      </c>
      <c r="G3582" s="2">
        <v>392.64</v>
      </c>
      <c r="H3582" s="3">
        <v>44947</v>
      </c>
      <c r="I3582" s="2">
        <f>'Main Data (2)'!$D3582-'Main Data (2)'!$F3582</f>
        <v>34</v>
      </c>
      <c r="J3582" s="2">
        <f>'Main Data (2)'!$D3582*'Main Data (2)'!$G3582</f>
        <v>50650.559999999998</v>
      </c>
      <c r="K3582" s="2">
        <f>'Main Data (2)'!$F3582*'Main Data (2)'!$G3582</f>
        <v>37300.799999999996</v>
      </c>
      <c r="L3582" s="6" t="str">
        <f t="shared" si="55"/>
        <v>No</v>
      </c>
    </row>
    <row r="3583" spans="1:12" x14ac:dyDescent="0.25">
      <c r="A3583" s="4" t="s">
        <v>3061</v>
      </c>
      <c r="B3583" s="4" t="s">
        <v>28</v>
      </c>
      <c r="C3583" s="4" t="s">
        <v>32</v>
      </c>
      <c r="D3583" s="4">
        <v>330</v>
      </c>
      <c r="E3583" s="4">
        <v>99</v>
      </c>
      <c r="F3583" s="4">
        <v>102</v>
      </c>
      <c r="G3583" s="4">
        <v>310.43</v>
      </c>
      <c r="H3583" s="5">
        <v>45245</v>
      </c>
      <c r="I3583" s="4">
        <f>'Main Data (2)'!$D3583-'Main Data (2)'!$F3583</f>
        <v>228</v>
      </c>
      <c r="J3583" s="4">
        <f>'Main Data (2)'!$D3583*'Main Data (2)'!$G3583</f>
        <v>102441.90000000001</v>
      </c>
      <c r="K3583" s="4">
        <f>'Main Data (2)'!$F3583*'Main Data (2)'!$G3583</f>
        <v>31663.86</v>
      </c>
      <c r="L3583" s="7" t="str">
        <f t="shared" si="55"/>
        <v>No</v>
      </c>
    </row>
    <row r="3584" spans="1:12" x14ac:dyDescent="0.25">
      <c r="A3584" s="2" t="s">
        <v>3067</v>
      </c>
      <c r="B3584" s="2" t="s">
        <v>8</v>
      </c>
      <c r="C3584" s="2" t="s">
        <v>32</v>
      </c>
      <c r="D3584" s="2">
        <v>242</v>
      </c>
      <c r="E3584" s="2">
        <v>30</v>
      </c>
      <c r="F3584" s="2">
        <v>24</v>
      </c>
      <c r="G3584" s="2">
        <v>347</v>
      </c>
      <c r="H3584" s="3">
        <v>45188</v>
      </c>
      <c r="I3584" s="2">
        <f>'Main Data (2)'!$D3584-'Main Data (2)'!$F3584</f>
        <v>218</v>
      </c>
      <c r="J3584" s="2">
        <f>'Main Data (2)'!$D3584*'Main Data (2)'!$G3584</f>
        <v>83974</v>
      </c>
      <c r="K3584" s="2">
        <f>'Main Data (2)'!$F3584*'Main Data (2)'!$G3584</f>
        <v>8328</v>
      </c>
      <c r="L3584" s="6" t="str">
        <f t="shared" si="55"/>
        <v>No</v>
      </c>
    </row>
    <row r="3585" spans="1:12" x14ac:dyDescent="0.25">
      <c r="A3585" s="4" t="s">
        <v>3077</v>
      </c>
      <c r="B3585" s="4" t="s">
        <v>17</v>
      </c>
      <c r="C3585" s="4" t="s">
        <v>32</v>
      </c>
      <c r="D3585" s="4">
        <v>328</v>
      </c>
      <c r="E3585" s="4">
        <v>82</v>
      </c>
      <c r="F3585" s="4">
        <v>262</v>
      </c>
      <c r="G3585" s="4">
        <v>120.01</v>
      </c>
      <c r="H3585" s="5">
        <v>45178</v>
      </c>
      <c r="I3585" s="4">
        <f>'Main Data (2)'!$D3585-'Main Data (2)'!$F3585</f>
        <v>66</v>
      </c>
      <c r="J3585" s="4">
        <f>'Main Data (2)'!$D3585*'Main Data (2)'!$G3585</f>
        <v>39363.279999999999</v>
      </c>
      <c r="K3585" s="4">
        <f>'Main Data (2)'!$F3585*'Main Data (2)'!$G3585</f>
        <v>31442.620000000003</v>
      </c>
      <c r="L3585" s="7" t="str">
        <f t="shared" si="55"/>
        <v>No</v>
      </c>
    </row>
    <row r="3586" spans="1:12" x14ac:dyDescent="0.25">
      <c r="A3586" s="2" t="s">
        <v>3085</v>
      </c>
      <c r="B3586" s="2" t="s">
        <v>21</v>
      </c>
      <c r="C3586" s="2" t="s">
        <v>32</v>
      </c>
      <c r="D3586" s="2">
        <v>284</v>
      </c>
      <c r="E3586" s="2">
        <v>29</v>
      </c>
      <c r="F3586" s="2">
        <v>33</v>
      </c>
      <c r="G3586" s="2">
        <v>39.4</v>
      </c>
      <c r="H3586" s="3">
        <v>45055</v>
      </c>
      <c r="I3586" s="2">
        <f>'Main Data (2)'!$D3586-'Main Data (2)'!$F3586</f>
        <v>251</v>
      </c>
      <c r="J3586" s="2">
        <f>'Main Data (2)'!$D3586*'Main Data (2)'!$G3586</f>
        <v>11189.6</v>
      </c>
      <c r="K3586" s="2">
        <f>'Main Data (2)'!$F3586*'Main Data (2)'!$G3586</f>
        <v>1300.2</v>
      </c>
      <c r="L3586" s="6" t="str">
        <f t="shared" ref="L3586:L3649" si="56">IF(D3586&lt;=E3586,"Yes","No")</f>
        <v>No</v>
      </c>
    </row>
    <row r="3587" spans="1:12" x14ac:dyDescent="0.25">
      <c r="A3587" s="4" t="s">
        <v>3099</v>
      </c>
      <c r="B3587" s="4" t="s">
        <v>48</v>
      </c>
      <c r="C3587" s="4" t="s">
        <v>32</v>
      </c>
      <c r="D3587" s="4">
        <v>224</v>
      </c>
      <c r="E3587" s="4">
        <v>90</v>
      </c>
      <c r="F3587" s="4">
        <v>171</v>
      </c>
      <c r="G3587" s="4">
        <v>392.83</v>
      </c>
      <c r="H3587" s="5">
        <v>45027</v>
      </c>
      <c r="I3587" s="4">
        <f>'Main Data (2)'!$D3587-'Main Data (2)'!$F3587</f>
        <v>53</v>
      </c>
      <c r="J3587" s="4">
        <f>'Main Data (2)'!$D3587*'Main Data (2)'!$G3587</f>
        <v>87993.919999999998</v>
      </c>
      <c r="K3587" s="4">
        <f>'Main Data (2)'!$F3587*'Main Data (2)'!$G3587</f>
        <v>67173.929999999993</v>
      </c>
      <c r="L3587" s="7" t="str">
        <f t="shared" si="56"/>
        <v>No</v>
      </c>
    </row>
    <row r="3588" spans="1:12" x14ac:dyDescent="0.25">
      <c r="A3588" s="2" t="s">
        <v>3100</v>
      </c>
      <c r="B3588" s="2" t="s">
        <v>35</v>
      </c>
      <c r="C3588" s="2" t="s">
        <v>32</v>
      </c>
      <c r="D3588" s="2">
        <v>558</v>
      </c>
      <c r="E3588" s="2">
        <v>32</v>
      </c>
      <c r="F3588" s="2">
        <v>271</v>
      </c>
      <c r="G3588" s="2">
        <v>68.849999999999994</v>
      </c>
      <c r="H3588" s="3">
        <v>44960</v>
      </c>
      <c r="I3588" s="2">
        <f>'Main Data (2)'!$D3588-'Main Data (2)'!$F3588</f>
        <v>287</v>
      </c>
      <c r="J3588" s="2">
        <f>'Main Data (2)'!$D3588*'Main Data (2)'!$G3588</f>
        <v>38418.299999999996</v>
      </c>
      <c r="K3588" s="2">
        <f>'Main Data (2)'!$F3588*'Main Data (2)'!$G3588</f>
        <v>18658.349999999999</v>
      </c>
      <c r="L3588" s="6" t="str">
        <f t="shared" si="56"/>
        <v>No</v>
      </c>
    </row>
    <row r="3589" spans="1:12" x14ac:dyDescent="0.25">
      <c r="A3589" s="4" t="s">
        <v>3106</v>
      </c>
      <c r="B3589" s="4" t="s">
        <v>37</v>
      </c>
      <c r="C3589" s="4" t="s">
        <v>32</v>
      </c>
      <c r="D3589" s="4">
        <v>183</v>
      </c>
      <c r="E3589" s="4">
        <v>63</v>
      </c>
      <c r="F3589" s="4">
        <v>167</v>
      </c>
      <c r="G3589" s="4">
        <v>72.290000000000006</v>
      </c>
      <c r="H3589" s="5">
        <v>45247</v>
      </c>
      <c r="I3589" s="4">
        <f>'Main Data (2)'!$D3589-'Main Data (2)'!$F3589</f>
        <v>16</v>
      </c>
      <c r="J3589" s="4">
        <f>'Main Data (2)'!$D3589*'Main Data (2)'!$G3589</f>
        <v>13229.070000000002</v>
      </c>
      <c r="K3589" s="4">
        <f>'Main Data (2)'!$F3589*'Main Data (2)'!$G3589</f>
        <v>12072.43</v>
      </c>
      <c r="L3589" s="7" t="str">
        <f t="shared" si="56"/>
        <v>No</v>
      </c>
    </row>
    <row r="3590" spans="1:12" x14ac:dyDescent="0.25">
      <c r="A3590" s="2" t="s">
        <v>3108</v>
      </c>
      <c r="B3590" s="2" t="s">
        <v>14</v>
      </c>
      <c r="C3590" s="2" t="s">
        <v>32</v>
      </c>
      <c r="D3590" s="2">
        <v>246</v>
      </c>
      <c r="E3590" s="2">
        <v>97</v>
      </c>
      <c r="F3590" s="2">
        <v>184</v>
      </c>
      <c r="G3590" s="2">
        <v>334.39</v>
      </c>
      <c r="H3590" s="3">
        <v>45105</v>
      </c>
      <c r="I3590" s="2">
        <f>'Main Data (2)'!$D3590-'Main Data (2)'!$F3590</f>
        <v>62</v>
      </c>
      <c r="J3590" s="2">
        <f>'Main Data (2)'!$D3590*'Main Data (2)'!$G3590</f>
        <v>82259.94</v>
      </c>
      <c r="K3590" s="2">
        <f>'Main Data (2)'!$F3590*'Main Data (2)'!$G3590</f>
        <v>61527.759999999995</v>
      </c>
      <c r="L3590" s="6" t="str">
        <f t="shared" si="56"/>
        <v>No</v>
      </c>
    </row>
    <row r="3591" spans="1:12" x14ac:dyDescent="0.25">
      <c r="A3591" s="4" t="s">
        <v>3109</v>
      </c>
      <c r="B3591" s="4" t="s">
        <v>8</v>
      </c>
      <c r="C3591" s="4" t="s">
        <v>32</v>
      </c>
      <c r="D3591" s="4">
        <v>261</v>
      </c>
      <c r="E3591" s="4">
        <v>90</v>
      </c>
      <c r="F3591" s="4">
        <v>163</v>
      </c>
      <c r="G3591" s="4">
        <v>69.180000000000007</v>
      </c>
      <c r="H3591" s="5">
        <v>45096</v>
      </c>
      <c r="I3591" s="4">
        <f>'Main Data (2)'!$D3591-'Main Data (2)'!$F3591</f>
        <v>98</v>
      </c>
      <c r="J3591" s="4">
        <f>'Main Data (2)'!$D3591*'Main Data (2)'!$G3591</f>
        <v>18055.980000000003</v>
      </c>
      <c r="K3591" s="4">
        <f>'Main Data (2)'!$F3591*'Main Data (2)'!$G3591</f>
        <v>11276.340000000002</v>
      </c>
      <c r="L3591" s="7" t="str">
        <f t="shared" si="56"/>
        <v>No</v>
      </c>
    </row>
    <row r="3592" spans="1:12" x14ac:dyDescent="0.25">
      <c r="A3592" s="2" t="s">
        <v>3110</v>
      </c>
      <c r="B3592" s="2" t="s">
        <v>37</v>
      </c>
      <c r="C3592" s="2" t="s">
        <v>32</v>
      </c>
      <c r="D3592" s="2">
        <v>540</v>
      </c>
      <c r="E3592" s="2">
        <v>58</v>
      </c>
      <c r="F3592" s="2">
        <v>250</v>
      </c>
      <c r="G3592" s="2">
        <v>234.84</v>
      </c>
      <c r="H3592" s="3">
        <v>45064</v>
      </c>
      <c r="I3592" s="2">
        <f>'Main Data (2)'!$D3592-'Main Data (2)'!$F3592</f>
        <v>290</v>
      </c>
      <c r="J3592" s="2">
        <f>'Main Data (2)'!$D3592*'Main Data (2)'!$G3592</f>
        <v>126813.6</v>
      </c>
      <c r="K3592" s="2">
        <f>'Main Data (2)'!$F3592*'Main Data (2)'!$G3592</f>
        <v>58710</v>
      </c>
      <c r="L3592" s="6" t="str">
        <f t="shared" si="56"/>
        <v>No</v>
      </c>
    </row>
    <row r="3593" spans="1:12" x14ac:dyDescent="0.25">
      <c r="A3593" s="4" t="s">
        <v>3113</v>
      </c>
      <c r="B3593" s="4" t="s">
        <v>48</v>
      </c>
      <c r="C3593" s="4" t="s">
        <v>32</v>
      </c>
      <c r="D3593" s="4">
        <v>452</v>
      </c>
      <c r="E3593" s="4">
        <v>57</v>
      </c>
      <c r="F3593" s="4">
        <v>259</v>
      </c>
      <c r="G3593" s="4">
        <v>109.8</v>
      </c>
      <c r="H3593" s="5">
        <v>44985</v>
      </c>
      <c r="I3593" s="4">
        <f>'Main Data (2)'!$D3593-'Main Data (2)'!$F3593</f>
        <v>193</v>
      </c>
      <c r="J3593" s="4">
        <f>'Main Data (2)'!$D3593*'Main Data (2)'!$G3593</f>
        <v>49629.599999999999</v>
      </c>
      <c r="K3593" s="4">
        <f>'Main Data (2)'!$F3593*'Main Data (2)'!$G3593</f>
        <v>28438.2</v>
      </c>
      <c r="L3593" s="7" t="str">
        <f t="shared" si="56"/>
        <v>No</v>
      </c>
    </row>
    <row r="3594" spans="1:12" x14ac:dyDescent="0.25">
      <c r="A3594" s="2" t="s">
        <v>3124</v>
      </c>
      <c r="B3594" s="2" t="s">
        <v>12</v>
      </c>
      <c r="C3594" s="2" t="s">
        <v>32</v>
      </c>
      <c r="D3594" s="2">
        <v>563</v>
      </c>
      <c r="E3594" s="2">
        <v>63</v>
      </c>
      <c r="F3594" s="2">
        <v>271</v>
      </c>
      <c r="G3594" s="2">
        <v>300.2</v>
      </c>
      <c r="H3594" s="3">
        <v>44938</v>
      </c>
      <c r="I3594" s="2">
        <f>'Main Data (2)'!$D3594-'Main Data (2)'!$F3594</f>
        <v>292</v>
      </c>
      <c r="J3594" s="2">
        <f>'Main Data (2)'!$D3594*'Main Data (2)'!$G3594</f>
        <v>169012.6</v>
      </c>
      <c r="K3594" s="2">
        <f>'Main Data (2)'!$F3594*'Main Data (2)'!$G3594</f>
        <v>81354.2</v>
      </c>
      <c r="L3594" s="6" t="str">
        <f t="shared" si="56"/>
        <v>No</v>
      </c>
    </row>
    <row r="3595" spans="1:12" x14ac:dyDescent="0.25">
      <c r="A3595" s="4" t="s">
        <v>3128</v>
      </c>
      <c r="B3595" s="4" t="s">
        <v>17</v>
      </c>
      <c r="C3595" s="4" t="s">
        <v>32</v>
      </c>
      <c r="D3595" s="4">
        <v>479</v>
      </c>
      <c r="E3595" s="4">
        <v>29</v>
      </c>
      <c r="F3595" s="4">
        <v>216</v>
      </c>
      <c r="G3595" s="4">
        <v>221.92</v>
      </c>
      <c r="H3595" s="5">
        <v>45198</v>
      </c>
      <c r="I3595" s="4">
        <f>'Main Data (2)'!$D3595-'Main Data (2)'!$F3595</f>
        <v>263</v>
      </c>
      <c r="J3595" s="4">
        <f>'Main Data (2)'!$D3595*'Main Data (2)'!$G3595</f>
        <v>106299.68</v>
      </c>
      <c r="K3595" s="4">
        <f>'Main Data (2)'!$F3595*'Main Data (2)'!$G3595</f>
        <v>47934.719999999994</v>
      </c>
      <c r="L3595" s="7" t="str">
        <f t="shared" si="56"/>
        <v>No</v>
      </c>
    </row>
    <row r="3596" spans="1:12" x14ac:dyDescent="0.25">
      <c r="A3596" s="2" t="s">
        <v>3131</v>
      </c>
      <c r="B3596" s="2" t="s">
        <v>26</v>
      </c>
      <c r="C3596" s="2" t="s">
        <v>32</v>
      </c>
      <c r="D3596" s="2">
        <v>366</v>
      </c>
      <c r="E3596" s="2">
        <v>67</v>
      </c>
      <c r="F3596" s="2">
        <v>265</v>
      </c>
      <c r="G3596" s="2">
        <v>245.21</v>
      </c>
      <c r="H3596" s="3">
        <v>45195</v>
      </c>
      <c r="I3596" s="2">
        <f>'Main Data (2)'!$D3596-'Main Data (2)'!$F3596</f>
        <v>101</v>
      </c>
      <c r="J3596" s="2">
        <f>'Main Data (2)'!$D3596*'Main Data (2)'!$G3596</f>
        <v>89746.86</v>
      </c>
      <c r="K3596" s="2">
        <f>'Main Data (2)'!$F3596*'Main Data (2)'!$G3596</f>
        <v>64980.65</v>
      </c>
      <c r="L3596" s="6" t="str">
        <f t="shared" si="56"/>
        <v>No</v>
      </c>
    </row>
    <row r="3597" spans="1:12" x14ac:dyDescent="0.25">
      <c r="A3597" s="4" t="s">
        <v>3134</v>
      </c>
      <c r="B3597" s="4" t="s">
        <v>14</v>
      </c>
      <c r="C3597" s="4" t="s">
        <v>32</v>
      </c>
      <c r="D3597" s="4">
        <v>108</v>
      </c>
      <c r="E3597" s="4">
        <v>95</v>
      </c>
      <c r="F3597" s="4">
        <v>99</v>
      </c>
      <c r="G3597" s="4">
        <v>242.53</v>
      </c>
      <c r="H3597" s="5">
        <v>45201</v>
      </c>
      <c r="I3597" s="4">
        <f>'Main Data (2)'!$D3597-'Main Data (2)'!$F3597</f>
        <v>9</v>
      </c>
      <c r="J3597" s="4">
        <f>'Main Data (2)'!$D3597*'Main Data (2)'!$G3597</f>
        <v>26193.24</v>
      </c>
      <c r="K3597" s="4">
        <f>'Main Data (2)'!$F3597*'Main Data (2)'!$G3597</f>
        <v>24010.47</v>
      </c>
      <c r="L3597" s="7" t="str">
        <f t="shared" si="56"/>
        <v>No</v>
      </c>
    </row>
    <row r="3598" spans="1:12" x14ac:dyDescent="0.25">
      <c r="A3598" s="2" t="s">
        <v>3136</v>
      </c>
      <c r="B3598" s="2" t="s">
        <v>37</v>
      </c>
      <c r="C3598" s="2" t="s">
        <v>32</v>
      </c>
      <c r="D3598" s="2">
        <v>285</v>
      </c>
      <c r="E3598" s="2">
        <v>95</v>
      </c>
      <c r="F3598" s="2">
        <v>187</v>
      </c>
      <c r="G3598" s="2">
        <v>317.37</v>
      </c>
      <c r="H3598" s="3">
        <v>44927</v>
      </c>
      <c r="I3598" s="2">
        <f>'Main Data (2)'!$D3598-'Main Data (2)'!$F3598</f>
        <v>98</v>
      </c>
      <c r="J3598" s="2">
        <f>'Main Data (2)'!$D3598*'Main Data (2)'!$G3598</f>
        <v>90450.45</v>
      </c>
      <c r="K3598" s="2">
        <f>'Main Data (2)'!$F3598*'Main Data (2)'!$G3598</f>
        <v>59348.19</v>
      </c>
      <c r="L3598" s="6" t="str">
        <f t="shared" si="56"/>
        <v>No</v>
      </c>
    </row>
    <row r="3599" spans="1:12" x14ac:dyDescent="0.25">
      <c r="A3599" s="4" t="s">
        <v>3138</v>
      </c>
      <c r="B3599" s="4" t="s">
        <v>26</v>
      </c>
      <c r="C3599" s="4" t="s">
        <v>32</v>
      </c>
      <c r="D3599" s="4">
        <v>151</v>
      </c>
      <c r="E3599" s="4">
        <v>91</v>
      </c>
      <c r="F3599" s="4">
        <v>29</v>
      </c>
      <c r="G3599" s="4">
        <v>241.2</v>
      </c>
      <c r="H3599" s="5">
        <v>45288</v>
      </c>
      <c r="I3599" s="4">
        <f>'Main Data (2)'!$D3599-'Main Data (2)'!$F3599</f>
        <v>122</v>
      </c>
      <c r="J3599" s="4">
        <f>'Main Data (2)'!$D3599*'Main Data (2)'!$G3599</f>
        <v>36421.199999999997</v>
      </c>
      <c r="K3599" s="4">
        <f>'Main Data (2)'!$F3599*'Main Data (2)'!$G3599</f>
        <v>6994.7999999999993</v>
      </c>
      <c r="L3599" s="7" t="str">
        <f t="shared" si="56"/>
        <v>No</v>
      </c>
    </row>
    <row r="3600" spans="1:12" x14ac:dyDescent="0.25">
      <c r="A3600" s="2" t="s">
        <v>3143</v>
      </c>
      <c r="B3600" s="2" t="s">
        <v>14</v>
      </c>
      <c r="C3600" s="2" t="s">
        <v>32</v>
      </c>
      <c r="D3600" s="2">
        <v>275</v>
      </c>
      <c r="E3600" s="2">
        <v>72</v>
      </c>
      <c r="F3600" s="2">
        <v>25</v>
      </c>
      <c r="G3600" s="2">
        <v>88.46</v>
      </c>
      <c r="H3600" s="3">
        <v>45272</v>
      </c>
      <c r="I3600" s="2">
        <f>'Main Data (2)'!$D3600-'Main Data (2)'!$F3600</f>
        <v>250</v>
      </c>
      <c r="J3600" s="2">
        <f>'Main Data (2)'!$D3600*'Main Data (2)'!$G3600</f>
        <v>24326.5</v>
      </c>
      <c r="K3600" s="2">
        <f>'Main Data (2)'!$F3600*'Main Data (2)'!$G3600</f>
        <v>2211.5</v>
      </c>
      <c r="L3600" s="6" t="str">
        <f t="shared" si="56"/>
        <v>No</v>
      </c>
    </row>
    <row r="3601" spans="1:12" x14ac:dyDescent="0.25">
      <c r="A3601" s="4" t="s">
        <v>3146</v>
      </c>
      <c r="B3601" s="4" t="s">
        <v>26</v>
      </c>
      <c r="C3601" s="4" t="s">
        <v>32</v>
      </c>
      <c r="D3601" s="4">
        <v>455</v>
      </c>
      <c r="E3601" s="4">
        <v>80</v>
      </c>
      <c r="F3601" s="4">
        <v>219</v>
      </c>
      <c r="G3601" s="4">
        <v>239.1</v>
      </c>
      <c r="H3601" s="5">
        <v>45064</v>
      </c>
      <c r="I3601" s="4">
        <f>'Main Data (2)'!$D3601-'Main Data (2)'!$F3601</f>
        <v>236</v>
      </c>
      <c r="J3601" s="4">
        <f>'Main Data (2)'!$D3601*'Main Data (2)'!$G3601</f>
        <v>108790.5</v>
      </c>
      <c r="K3601" s="4">
        <f>'Main Data (2)'!$F3601*'Main Data (2)'!$G3601</f>
        <v>52362.9</v>
      </c>
      <c r="L3601" s="7" t="str">
        <f t="shared" si="56"/>
        <v>No</v>
      </c>
    </row>
    <row r="3602" spans="1:12" x14ac:dyDescent="0.25">
      <c r="A3602" s="2" t="s">
        <v>3149</v>
      </c>
      <c r="B3602" s="2" t="s">
        <v>35</v>
      </c>
      <c r="C3602" s="2" t="s">
        <v>32</v>
      </c>
      <c r="D3602" s="2">
        <v>381</v>
      </c>
      <c r="E3602" s="2">
        <v>55</v>
      </c>
      <c r="F3602" s="2">
        <v>232</v>
      </c>
      <c r="G3602" s="2">
        <v>64.28</v>
      </c>
      <c r="H3602" s="3">
        <v>45215</v>
      </c>
      <c r="I3602" s="2">
        <f>'Main Data (2)'!$D3602-'Main Data (2)'!$F3602</f>
        <v>149</v>
      </c>
      <c r="J3602" s="2">
        <f>'Main Data (2)'!$D3602*'Main Data (2)'!$G3602</f>
        <v>24490.68</v>
      </c>
      <c r="K3602" s="2">
        <f>'Main Data (2)'!$F3602*'Main Data (2)'!$G3602</f>
        <v>14912.960000000001</v>
      </c>
      <c r="L3602" s="6" t="str">
        <f t="shared" si="56"/>
        <v>No</v>
      </c>
    </row>
    <row r="3603" spans="1:12" x14ac:dyDescent="0.25">
      <c r="A3603" s="4" t="s">
        <v>3151</v>
      </c>
      <c r="B3603" s="4" t="s">
        <v>35</v>
      </c>
      <c r="C3603" s="4" t="s">
        <v>32</v>
      </c>
      <c r="D3603" s="4">
        <v>180</v>
      </c>
      <c r="E3603" s="4">
        <v>26</v>
      </c>
      <c r="F3603" s="4">
        <v>31</v>
      </c>
      <c r="G3603" s="4">
        <v>395.61</v>
      </c>
      <c r="H3603" s="5">
        <v>44970</v>
      </c>
      <c r="I3603" s="4">
        <f>'Main Data (2)'!$D3603-'Main Data (2)'!$F3603</f>
        <v>149</v>
      </c>
      <c r="J3603" s="4">
        <f>'Main Data (2)'!$D3603*'Main Data (2)'!$G3603</f>
        <v>71209.8</v>
      </c>
      <c r="K3603" s="4">
        <f>'Main Data (2)'!$F3603*'Main Data (2)'!$G3603</f>
        <v>12263.91</v>
      </c>
      <c r="L3603" s="7" t="str">
        <f t="shared" si="56"/>
        <v>No</v>
      </c>
    </row>
    <row r="3604" spans="1:12" x14ac:dyDescent="0.25">
      <c r="A3604" s="2" t="s">
        <v>3163</v>
      </c>
      <c r="B3604" s="2" t="s">
        <v>14</v>
      </c>
      <c r="C3604" s="2" t="s">
        <v>32</v>
      </c>
      <c r="D3604" s="2">
        <v>209</v>
      </c>
      <c r="E3604" s="2">
        <v>53</v>
      </c>
      <c r="F3604" s="2">
        <v>155</v>
      </c>
      <c r="G3604" s="2">
        <v>480.81</v>
      </c>
      <c r="H3604" s="3">
        <v>45164</v>
      </c>
      <c r="I3604" s="2">
        <f>'Main Data (2)'!$D3604-'Main Data (2)'!$F3604</f>
        <v>54</v>
      </c>
      <c r="J3604" s="2">
        <f>'Main Data (2)'!$D3604*'Main Data (2)'!$G3604</f>
        <v>100489.29</v>
      </c>
      <c r="K3604" s="2">
        <f>'Main Data (2)'!$F3604*'Main Data (2)'!$G3604</f>
        <v>74525.55</v>
      </c>
      <c r="L3604" s="6" t="str">
        <f t="shared" si="56"/>
        <v>No</v>
      </c>
    </row>
    <row r="3605" spans="1:12" x14ac:dyDescent="0.25">
      <c r="A3605" s="4" t="s">
        <v>3175</v>
      </c>
      <c r="B3605" s="4" t="s">
        <v>26</v>
      </c>
      <c r="C3605" s="4" t="s">
        <v>32</v>
      </c>
      <c r="D3605" s="4">
        <v>153</v>
      </c>
      <c r="E3605" s="4">
        <v>85</v>
      </c>
      <c r="F3605" s="4">
        <v>79</v>
      </c>
      <c r="G3605" s="4">
        <v>358.55</v>
      </c>
      <c r="H3605" s="5">
        <v>45074</v>
      </c>
      <c r="I3605" s="4">
        <f>'Main Data (2)'!$D3605-'Main Data (2)'!$F3605</f>
        <v>74</v>
      </c>
      <c r="J3605" s="4">
        <f>'Main Data (2)'!$D3605*'Main Data (2)'!$G3605</f>
        <v>54858.15</v>
      </c>
      <c r="K3605" s="4">
        <f>'Main Data (2)'!$F3605*'Main Data (2)'!$G3605</f>
        <v>28325.45</v>
      </c>
      <c r="L3605" s="7" t="str">
        <f t="shared" si="56"/>
        <v>No</v>
      </c>
    </row>
    <row r="3606" spans="1:12" x14ac:dyDescent="0.25">
      <c r="A3606" s="2" t="s">
        <v>3178</v>
      </c>
      <c r="B3606" s="2" t="s">
        <v>14</v>
      </c>
      <c r="C3606" s="2" t="s">
        <v>32</v>
      </c>
      <c r="D3606" s="2">
        <v>403</v>
      </c>
      <c r="E3606" s="2">
        <v>65</v>
      </c>
      <c r="F3606" s="2">
        <v>128</v>
      </c>
      <c r="G3606" s="2">
        <v>366.92</v>
      </c>
      <c r="H3606" s="3">
        <v>45237</v>
      </c>
      <c r="I3606" s="2">
        <f>'Main Data (2)'!$D3606-'Main Data (2)'!$F3606</f>
        <v>275</v>
      </c>
      <c r="J3606" s="2">
        <f>'Main Data (2)'!$D3606*'Main Data (2)'!$G3606</f>
        <v>147868.76</v>
      </c>
      <c r="K3606" s="2">
        <f>'Main Data (2)'!$F3606*'Main Data (2)'!$G3606</f>
        <v>46965.760000000002</v>
      </c>
      <c r="L3606" s="6" t="str">
        <f t="shared" si="56"/>
        <v>No</v>
      </c>
    </row>
    <row r="3607" spans="1:12" x14ac:dyDescent="0.25">
      <c r="A3607" s="4" t="s">
        <v>3180</v>
      </c>
      <c r="B3607" s="4" t="s">
        <v>48</v>
      </c>
      <c r="C3607" s="4" t="s">
        <v>32</v>
      </c>
      <c r="D3607" s="4">
        <v>333</v>
      </c>
      <c r="E3607" s="4">
        <v>31</v>
      </c>
      <c r="F3607" s="4">
        <v>115</v>
      </c>
      <c r="G3607" s="4">
        <v>472.4</v>
      </c>
      <c r="H3607" s="5">
        <v>45088</v>
      </c>
      <c r="I3607" s="4">
        <f>'Main Data (2)'!$D3607-'Main Data (2)'!$F3607</f>
        <v>218</v>
      </c>
      <c r="J3607" s="4">
        <f>'Main Data (2)'!$D3607*'Main Data (2)'!$G3607</f>
        <v>157309.19999999998</v>
      </c>
      <c r="K3607" s="4">
        <f>'Main Data (2)'!$F3607*'Main Data (2)'!$G3607</f>
        <v>54326</v>
      </c>
      <c r="L3607" s="7" t="str">
        <f t="shared" si="56"/>
        <v>No</v>
      </c>
    </row>
    <row r="3608" spans="1:12" x14ac:dyDescent="0.25">
      <c r="A3608" s="2" t="s">
        <v>3185</v>
      </c>
      <c r="B3608" s="2" t="s">
        <v>8</v>
      </c>
      <c r="C3608" s="2" t="s">
        <v>32</v>
      </c>
      <c r="D3608" s="2">
        <v>206</v>
      </c>
      <c r="E3608" s="2">
        <v>67</v>
      </c>
      <c r="F3608" s="2">
        <v>74</v>
      </c>
      <c r="G3608" s="2">
        <v>22.27</v>
      </c>
      <c r="H3608" s="3">
        <v>45112</v>
      </c>
      <c r="I3608" s="2">
        <f>'Main Data (2)'!$D3608-'Main Data (2)'!$F3608</f>
        <v>132</v>
      </c>
      <c r="J3608" s="2">
        <f>'Main Data (2)'!$D3608*'Main Data (2)'!$G3608</f>
        <v>4587.62</v>
      </c>
      <c r="K3608" s="2">
        <f>'Main Data (2)'!$F3608*'Main Data (2)'!$G3608</f>
        <v>1647.98</v>
      </c>
      <c r="L3608" s="6" t="str">
        <f t="shared" si="56"/>
        <v>No</v>
      </c>
    </row>
    <row r="3609" spans="1:12" x14ac:dyDescent="0.25">
      <c r="A3609" s="4" t="s">
        <v>3188</v>
      </c>
      <c r="B3609" s="4" t="s">
        <v>28</v>
      </c>
      <c r="C3609" s="4" t="s">
        <v>32</v>
      </c>
      <c r="D3609" s="4">
        <v>122</v>
      </c>
      <c r="E3609" s="4">
        <v>68</v>
      </c>
      <c r="F3609" s="4">
        <v>79</v>
      </c>
      <c r="G3609" s="4">
        <v>408.62</v>
      </c>
      <c r="H3609" s="5">
        <v>45168</v>
      </c>
      <c r="I3609" s="4">
        <f>'Main Data (2)'!$D3609-'Main Data (2)'!$F3609</f>
        <v>43</v>
      </c>
      <c r="J3609" s="4">
        <f>'Main Data (2)'!$D3609*'Main Data (2)'!$G3609</f>
        <v>49851.64</v>
      </c>
      <c r="K3609" s="4">
        <f>'Main Data (2)'!$F3609*'Main Data (2)'!$G3609</f>
        <v>32280.98</v>
      </c>
      <c r="L3609" s="7" t="str">
        <f t="shared" si="56"/>
        <v>No</v>
      </c>
    </row>
    <row r="3610" spans="1:12" x14ac:dyDescent="0.25">
      <c r="A3610" s="2" t="s">
        <v>3204</v>
      </c>
      <c r="B3610" s="2" t="s">
        <v>28</v>
      </c>
      <c r="C3610" s="2" t="s">
        <v>32</v>
      </c>
      <c r="D3610" s="2">
        <v>405</v>
      </c>
      <c r="E3610" s="2">
        <v>33</v>
      </c>
      <c r="F3610" s="2">
        <v>157</v>
      </c>
      <c r="G3610" s="2">
        <v>313.05</v>
      </c>
      <c r="H3610" s="3">
        <v>45228</v>
      </c>
      <c r="I3610" s="2">
        <f>'Main Data (2)'!$D3610-'Main Data (2)'!$F3610</f>
        <v>248</v>
      </c>
      <c r="J3610" s="2">
        <f>'Main Data (2)'!$D3610*'Main Data (2)'!$G3610</f>
        <v>126785.25</v>
      </c>
      <c r="K3610" s="2">
        <f>'Main Data (2)'!$F3610*'Main Data (2)'!$G3610</f>
        <v>49148.85</v>
      </c>
      <c r="L3610" s="6" t="str">
        <f t="shared" si="56"/>
        <v>No</v>
      </c>
    </row>
    <row r="3611" spans="1:12" x14ac:dyDescent="0.25">
      <c r="A3611" s="4" t="s">
        <v>3228</v>
      </c>
      <c r="B3611" s="4" t="s">
        <v>14</v>
      </c>
      <c r="C3611" s="4" t="s">
        <v>32</v>
      </c>
      <c r="D3611" s="4">
        <v>230</v>
      </c>
      <c r="E3611" s="4">
        <v>55</v>
      </c>
      <c r="F3611" s="4">
        <v>113</v>
      </c>
      <c r="G3611" s="4">
        <v>319.3</v>
      </c>
      <c r="H3611" s="5">
        <v>45109</v>
      </c>
      <c r="I3611" s="4">
        <f>'Main Data (2)'!$D3611-'Main Data (2)'!$F3611</f>
        <v>117</v>
      </c>
      <c r="J3611" s="4">
        <f>'Main Data (2)'!$D3611*'Main Data (2)'!$G3611</f>
        <v>73439</v>
      </c>
      <c r="K3611" s="4">
        <f>'Main Data (2)'!$F3611*'Main Data (2)'!$G3611</f>
        <v>36080.9</v>
      </c>
      <c r="L3611" s="7" t="str">
        <f t="shared" si="56"/>
        <v>No</v>
      </c>
    </row>
    <row r="3612" spans="1:12" x14ac:dyDescent="0.25">
      <c r="A3612" s="2" t="s">
        <v>3238</v>
      </c>
      <c r="B3612" s="2" t="s">
        <v>21</v>
      </c>
      <c r="C3612" s="2" t="s">
        <v>32</v>
      </c>
      <c r="D3612" s="2">
        <v>260</v>
      </c>
      <c r="E3612" s="2">
        <v>74</v>
      </c>
      <c r="F3612" s="2">
        <v>217</v>
      </c>
      <c r="G3612" s="2">
        <v>499.92</v>
      </c>
      <c r="H3612" s="3">
        <v>44985</v>
      </c>
      <c r="I3612" s="2">
        <f>'Main Data (2)'!$D3612-'Main Data (2)'!$F3612</f>
        <v>43</v>
      </c>
      <c r="J3612" s="2">
        <f>'Main Data (2)'!$D3612*'Main Data (2)'!$G3612</f>
        <v>129979.2</v>
      </c>
      <c r="K3612" s="2">
        <f>'Main Data (2)'!$F3612*'Main Data (2)'!$G3612</f>
        <v>108482.64</v>
      </c>
      <c r="L3612" s="6" t="str">
        <f t="shared" si="56"/>
        <v>No</v>
      </c>
    </row>
    <row r="3613" spans="1:12" x14ac:dyDescent="0.25">
      <c r="A3613" s="4" t="s">
        <v>3240</v>
      </c>
      <c r="B3613" s="4" t="s">
        <v>35</v>
      </c>
      <c r="C3613" s="4" t="s">
        <v>32</v>
      </c>
      <c r="D3613" s="4">
        <v>358</v>
      </c>
      <c r="E3613" s="4">
        <v>48</v>
      </c>
      <c r="F3613" s="4">
        <v>72</v>
      </c>
      <c r="G3613" s="4">
        <v>172.78</v>
      </c>
      <c r="H3613" s="5">
        <v>45135</v>
      </c>
      <c r="I3613" s="4">
        <f>'Main Data (2)'!$D3613-'Main Data (2)'!$F3613</f>
        <v>286</v>
      </c>
      <c r="J3613" s="4">
        <f>'Main Data (2)'!$D3613*'Main Data (2)'!$G3613</f>
        <v>61855.24</v>
      </c>
      <c r="K3613" s="4">
        <f>'Main Data (2)'!$F3613*'Main Data (2)'!$G3613</f>
        <v>12440.16</v>
      </c>
      <c r="L3613" s="7" t="str">
        <f t="shared" si="56"/>
        <v>No</v>
      </c>
    </row>
    <row r="3614" spans="1:12" x14ac:dyDescent="0.25">
      <c r="A3614" s="2" t="s">
        <v>3248</v>
      </c>
      <c r="B3614" s="2" t="s">
        <v>35</v>
      </c>
      <c r="C3614" s="2" t="s">
        <v>32</v>
      </c>
      <c r="D3614" s="2">
        <v>451</v>
      </c>
      <c r="E3614" s="2">
        <v>41</v>
      </c>
      <c r="F3614" s="2">
        <v>290</v>
      </c>
      <c r="G3614" s="2">
        <v>28</v>
      </c>
      <c r="H3614" s="3">
        <v>44979</v>
      </c>
      <c r="I3614" s="2">
        <f>'Main Data (2)'!$D3614-'Main Data (2)'!$F3614</f>
        <v>161</v>
      </c>
      <c r="J3614" s="2">
        <f>'Main Data (2)'!$D3614*'Main Data (2)'!$G3614</f>
        <v>12628</v>
      </c>
      <c r="K3614" s="2">
        <f>'Main Data (2)'!$F3614*'Main Data (2)'!$G3614</f>
        <v>8120</v>
      </c>
      <c r="L3614" s="6" t="str">
        <f t="shared" si="56"/>
        <v>No</v>
      </c>
    </row>
    <row r="3615" spans="1:12" x14ac:dyDescent="0.25">
      <c r="A3615" s="4" t="s">
        <v>3254</v>
      </c>
      <c r="B3615" s="4" t="s">
        <v>12</v>
      </c>
      <c r="C3615" s="4" t="s">
        <v>32</v>
      </c>
      <c r="D3615" s="4">
        <v>195</v>
      </c>
      <c r="E3615" s="4">
        <v>90</v>
      </c>
      <c r="F3615" s="4">
        <v>2</v>
      </c>
      <c r="G3615" s="4">
        <v>104.08</v>
      </c>
      <c r="H3615" s="5">
        <v>45282</v>
      </c>
      <c r="I3615" s="4">
        <f>'Main Data (2)'!$D3615-'Main Data (2)'!$F3615</f>
        <v>193</v>
      </c>
      <c r="J3615" s="4">
        <f>'Main Data (2)'!$D3615*'Main Data (2)'!$G3615</f>
        <v>20295.599999999999</v>
      </c>
      <c r="K3615" s="4">
        <f>'Main Data (2)'!$F3615*'Main Data (2)'!$G3615</f>
        <v>208.16</v>
      </c>
      <c r="L3615" s="7" t="str">
        <f t="shared" si="56"/>
        <v>No</v>
      </c>
    </row>
    <row r="3616" spans="1:12" x14ac:dyDescent="0.25">
      <c r="A3616" s="2" t="s">
        <v>3255</v>
      </c>
      <c r="B3616" s="2" t="s">
        <v>28</v>
      </c>
      <c r="C3616" s="2" t="s">
        <v>32</v>
      </c>
      <c r="D3616" s="2">
        <v>401</v>
      </c>
      <c r="E3616" s="2">
        <v>37</v>
      </c>
      <c r="F3616" s="2">
        <v>147</v>
      </c>
      <c r="G3616" s="2">
        <v>211.9</v>
      </c>
      <c r="H3616" s="3">
        <v>45207</v>
      </c>
      <c r="I3616" s="2">
        <f>'Main Data (2)'!$D3616-'Main Data (2)'!$F3616</f>
        <v>254</v>
      </c>
      <c r="J3616" s="2">
        <f>'Main Data (2)'!$D3616*'Main Data (2)'!$G3616</f>
        <v>84971.900000000009</v>
      </c>
      <c r="K3616" s="2">
        <f>'Main Data (2)'!$F3616*'Main Data (2)'!$G3616</f>
        <v>31149.3</v>
      </c>
      <c r="L3616" s="6" t="str">
        <f t="shared" si="56"/>
        <v>No</v>
      </c>
    </row>
    <row r="3617" spans="1:12" x14ac:dyDescent="0.25">
      <c r="A3617" s="4" t="s">
        <v>3260</v>
      </c>
      <c r="B3617" s="4" t="s">
        <v>37</v>
      </c>
      <c r="C3617" s="4" t="s">
        <v>32</v>
      </c>
      <c r="D3617" s="4">
        <v>273</v>
      </c>
      <c r="E3617" s="4">
        <v>21</v>
      </c>
      <c r="F3617" s="4">
        <v>175</v>
      </c>
      <c r="G3617" s="4">
        <v>52.02</v>
      </c>
      <c r="H3617" s="5">
        <v>45151</v>
      </c>
      <c r="I3617" s="4">
        <f>'Main Data (2)'!$D3617-'Main Data (2)'!$F3617</f>
        <v>98</v>
      </c>
      <c r="J3617" s="4">
        <f>'Main Data (2)'!$D3617*'Main Data (2)'!$G3617</f>
        <v>14201.460000000001</v>
      </c>
      <c r="K3617" s="4">
        <f>'Main Data (2)'!$F3617*'Main Data (2)'!$G3617</f>
        <v>9103.5</v>
      </c>
      <c r="L3617" s="7" t="str">
        <f t="shared" si="56"/>
        <v>No</v>
      </c>
    </row>
    <row r="3618" spans="1:12" x14ac:dyDescent="0.25">
      <c r="A3618" s="2" t="s">
        <v>3261</v>
      </c>
      <c r="B3618" s="2" t="s">
        <v>12</v>
      </c>
      <c r="C3618" s="2" t="s">
        <v>32</v>
      </c>
      <c r="D3618" s="2">
        <v>353</v>
      </c>
      <c r="E3618" s="2">
        <v>32</v>
      </c>
      <c r="F3618" s="2">
        <v>107</v>
      </c>
      <c r="G3618" s="2">
        <v>103.93</v>
      </c>
      <c r="H3618" s="3">
        <v>45250</v>
      </c>
      <c r="I3618" s="2">
        <f>'Main Data (2)'!$D3618-'Main Data (2)'!$F3618</f>
        <v>246</v>
      </c>
      <c r="J3618" s="2">
        <f>'Main Data (2)'!$D3618*'Main Data (2)'!$G3618</f>
        <v>36687.29</v>
      </c>
      <c r="K3618" s="2">
        <f>'Main Data (2)'!$F3618*'Main Data (2)'!$G3618</f>
        <v>11120.51</v>
      </c>
      <c r="L3618" s="6" t="str">
        <f t="shared" si="56"/>
        <v>No</v>
      </c>
    </row>
    <row r="3619" spans="1:12" x14ac:dyDescent="0.25">
      <c r="A3619" s="4" t="s">
        <v>3264</v>
      </c>
      <c r="B3619" s="4" t="s">
        <v>37</v>
      </c>
      <c r="C3619" s="4" t="s">
        <v>32</v>
      </c>
      <c r="D3619" s="4">
        <v>305</v>
      </c>
      <c r="E3619" s="4">
        <v>25</v>
      </c>
      <c r="F3619" s="4">
        <v>66</v>
      </c>
      <c r="G3619" s="4">
        <v>31.69</v>
      </c>
      <c r="H3619" s="5">
        <v>45220</v>
      </c>
      <c r="I3619" s="4">
        <f>'Main Data (2)'!$D3619-'Main Data (2)'!$F3619</f>
        <v>239</v>
      </c>
      <c r="J3619" s="4">
        <f>'Main Data (2)'!$D3619*'Main Data (2)'!$G3619</f>
        <v>9665.4500000000007</v>
      </c>
      <c r="K3619" s="4">
        <f>'Main Data (2)'!$F3619*'Main Data (2)'!$G3619</f>
        <v>2091.54</v>
      </c>
      <c r="L3619" s="7" t="str">
        <f t="shared" si="56"/>
        <v>No</v>
      </c>
    </row>
    <row r="3620" spans="1:12" x14ac:dyDescent="0.25">
      <c r="A3620" s="2" t="s">
        <v>3276</v>
      </c>
      <c r="B3620" s="2" t="s">
        <v>26</v>
      </c>
      <c r="C3620" s="2" t="s">
        <v>32</v>
      </c>
      <c r="D3620" s="2">
        <v>231</v>
      </c>
      <c r="E3620" s="2">
        <v>60</v>
      </c>
      <c r="F3620" s="2">
        <v>76</v>
      </c>
      <c r="G3620" s="2">
        <v>239.4</v>
      </c>
      <c r="H3620" s="3">
        <v>45051</v>
      </c>
      <c r="I3620" s="2">
        <f>'Main Data (2)'!$D3620-'Main Data (2)'!$F3620</f>
        <v>155</v>
      </c>
      <c r="J3620" s="2">
        <f>'Main Data (2)'!$D3620*'Main Data (2)'!$G3620</f>
        <v>55301.4</v>
      </c>
      <c r="K3620" s="2">
        <f>'Main Data (2)'!$F3620*'Main Data (2)'!$G3620</f>
        <v>18194.400000000001</v>
      </c>
      <c r="L3620" s="6" t="str">
        <f t="shared" si="56"/>
        <v>No</v>
      </c>
    </row>
    <row r="3621" spans="1:12" x14ac:dyDescent="0.25">
      <c r="A3621" s="4" t="s">
        <v>3286</v>
      </c>
      <c r="B3621" s="4" t="s">
        <v>37</v>
      </c>
      <c r="C3621" s="4" t="s">
        <v>32</v>
      </c>
      <c r="D3621" s="4">
        <v>540</v>
      </c>
      <c r="E3621" s="4">
        <v>84</v>
      </c>
      <c r="F3621" s="4">
        <v>270</v>
      </c>
      <c r="G3621" s="4">
        <v>334.67</v>
      </c>
      <c r="H3621" s="3">
        <v>44927</v>
      </c>
      <c r="I3621" s="4">
        <f>'Main Data (2)'!$D3621-'Main Data (2)'!$F3621</f>
        <v>270</v>
      </c>
      <c r="J3621" s="4">
        <f>'Main Data (2)'!$D3621*'Main Data (2)'!$G3621</f>
        <v>180721.80000000002</v>
      </c>
      <c r="K3621" s="4">
        <f>'Main Data (2)'!$F3621*'Main Data (2)'!$G3621</f>
        <v>90360.900000000009</v>
      </c>
      <c r="L3621" s="7" t="str">
        <f t="shared" si="56"/>
        <v>No</v>
      </c>
    </row>
    <row r="3622" spans="1:12" x14ac:dyDescent="0.25">
      <c r="A3622" s="2" t="s">
        <v>3294</v>
      </c>
      <c r="B3622" s="2" t="s">
        <v>21</v>
      </c>
      <c r="C3622" s="2" t="s">
        <v>32</v>
      </c>
      <c r="D3622" s="2">
        <v>284</v>
      </c>
      <c r="E3622" s="2">
        <v>75</v>
      </c>
      <c r="F3622" s="2">
        <v>171</v>
      </c>
      <c r="G3622" s="2">
        <v>380.63</v>
      </c>
      <c r="H3622" s="3">
        <v>45073</v>
      </c>
      <c r="I3622" s="2">
        <f>'Main Data (2)'!$D3622-'Main Data (2)'!$F3622</f>
        <v>113</v>
      </c>
      <c r="J3622" s="2">
        <f>'Main Data (2)'!$D3622*'Main Data (2)'!$G3622</f>
        <v>108098.92</v>
      </c>
      <c r="K3622" s="2">
        <f>'Main Data (2)'!$F3622*'Main Data (2)'!$G3622</f>
        <v>65087.729999999996</v>
      </c>
      <c r="L3622" s="6" t="str">
        <f t="shared" si="56"/>
        <v>No</v>
      </c>
    </row>
    <row r="3623" spans="1:12" x14ac:dyDescent="0.25">
      <c r="A3623" s="4" t="s">
        <v>3308</v>
      </c>
      <c r="B3623" s="4" t="s">
        <v>14</v>
      </c>
      <c r="C3623" s="4" t="s">
        <v>32</v>
      </c>
      <c r="D3623" s="4">
        <v>216</v>
      </c>
      <c r="E3623" s="4">
        <v>84</v>
      </c>
      <c r="F3623" s="4">
        <v>161</v>
      </c>
      <c r="G3623" s="4">
        <v>206.22</v>
      </c>
      <c r="H3623" s="5">
        <v>45211</v>
      </c>
      <c r="I3623" s="4">
        <f>'Main Data (2)'!$D3623-'Main Data (2)'!$F3623</f>
        <v>55</v>
      </c>
      <c r="J3623" s="4">
        <f>'Main Data (2)'!$D3623*'Main Data (2)'!$G3623</f>
        <v>44543.519999999997</v>
      </c>
      <c r="K3623" s="4">
        <f>'Main Data (2)'!$F3623*'Main Data (2)'!$G3623</f>
        <v>33201.42</v>
      </c>
      <c r="L3623" s="7" t="str">
        <f t="shared" si="56"/>
        <v>No</v>
      </c>
    </row>
    <row r="3624" spans="1:12" x14ac:dyDescent="0.25">
      <c r="A3624" s="2" t="s">
        <v>3309</v>
      </c>
      <c r="B3624" s="2" t="s">
        <v>21</v>
      </c>
      <c r="C3624" s="2" t="s">
        <v>32</v>
      </c>
      <c r="D3624" s="2">
        <v>308</v>
      </c>
      <c r="E3624" s="2">
        <v>99</v>
      </c>
      <c r="F3624" s="2">
        <v>43</v>
      </c>
      <c r="G3624" s="2">
        <v>286.8</v>
      </c>
      <c r="H3624" s="3">
        <v>45027</v>
      </c>
      <c r="I3624" s="2">
        <f>'Main Data (2)'!$D3624-'Main Data (2)'!$F3624</f>
        <v>265</v>
      </c>
      <c r="J3624" s="2">
        <f>'Main Data (2)'!$D3624*'Main Data (2)'!$G3624</f>
        <v>88334.400000000009</v>
      </c>
      <c r="K3624" s="2">
        <f>'Main Data (2)'!$F3624*'Main Data (2)'!$G3624</f>
        <v>12332.4</v>
      </c>
      <c r="L3624" s="6" t="str">
        <f t="shared" si="56"/>
        <v>No</v>
      </c>
    </row>
    <row r="3625" spans="1:12" x14ac:dyDescent="0.25">
      <c r="A3625" s="4" t="s">
        <v>3312</v>
      </c>
      <c r="B3625" s="4" t="s">
        <v>37</v>
      </c>
      <c r="C3625" s="4" t="s">
        <v>32</v>
      </c>
      <c r="D3625" s="4">
        <v>254</v>
      </c>
      <c r="E3625" s="4">
        <v>62</v>
      </c>
      <c r="F3625" s="4">
        <v>170</v>
      </c>
      <c r="G3625" s="4">
        <v>295.33999999999997</v>
      </c>
      <c r="H3625" s="5">
        <v>45237</v>
      </c>
      <c r="I3625" s="4">
        <f>'Main Data (2)'!$D3625-'Main Data (2)'!$F3625</f>
        <v>84</v>
      </c>
      <c r="J3625" s="4">
        <f>'Main Data (2)'!$D3625*'Main Data (2)'!$G3625</f>
        <v>75016.36</v>
      </c>
      <c r="K3625" s="4">
        <f>'Main Data (2)'!$F3625*'Main Data (2)'!$G3625</f>
        <v>50207.799999999996</v>
      </c>
      <c r="L3625" s="7" t="str">
        <f t="shared" si="56"/>
        <v>No</v>
      </c>
    </row>
    <row r="3626" spans="1:12" x14ac:dyDescent="0.25">
      <c r="A3626" s="2" t="s">
        <v>3318</v>
      </c>
      <c r="B3626" s="2" t="s">
        <v>35</v>
      </c>
      <c r="C3626" s="2" t="s">
        <v>32</v>
      </c>
      <c r="D3626" s="2">
        <v>164</v>
      </c>
      <c r="E3626" s="2">
        <v>45</v>
      </c>
      <c r="F3626" s="2">
        <v>84</v>
      </c>
      <c r="G3626" s="2">
        <v>305.7</v>
      </c>
      <c r="H3626" s="3">
        <v>45143</v>
      </c>
      <c r="I3626" s="2">
        <f>'Main Data (2)'!$D3626-'Main Data (2)'!$F3626</f>
        <v>80</v>
      </c>
      <c r="J3626" s="2">
        <f>'Main Data (2)'!$D3626*'Main Data (2)'!$G3626</f>
        <v>50134.799999999996</v>
      </c>
      <c r="K3626" s="2">
        <f>'Main Data (2)'!$F3626*'Main Data (2)'!$G3626</f>
        <v>25678.799999999999</v>
      </c>
      <c r="L3626" s="6" t="str">
        <f t="shared" si="56"/>
        <v>No</v>
      </c>
    </row>
    <row r="3627" spans="1:12" x14ac:dyDescent="0.25">
      <c r="A3627" s="4" t="s">
        <v>3319</v>
      </c>
      <c r="B3627" s="4" t="s">
        <v>26</v>
      </c>
      <c r="C3627" s="4" t="s">
        <v>32</v>
      </c>
      <c r="D3627" s="4">
        <v>334</v>
      </c>
      <c r="E3627" s="4">
        <v>74</v>
      </c>
      <c r="F3627" s="4">
        <v>237</v>
      </c>
      <c r="G3627" s="4">
        <v>188.3</v>
      </c>
      <c r="H3627" s="5">
        <v>44958</v>
      </c>
      <c r="I3627" s="4">
        <f>'Main Data (2)'!$D3627-'Main Data (2)'!$F3627</f>
        <v>97</v>
      </c>
      <c r="J3627" s="4">
        <f>'Main Data (2)'!$D3627*'Main Data (2)'!$G3627</f>
        <v>62892.200000000004</v>
      </c>
      <c r="K3627" s="4">
        <f>'Main Data (2)'!$F3627*'Main Data (2)'!$G3627</f>
        <v>44627.100000000006</v>
      </c>
      <c r="L3627" s="7" t="str">
        <f t="shared" si="56"/>
        <v>No</v>
      </c>
    </row>
    <row r="3628" spans="1:12" x14ac:dyDescent="0.25">
      <c r="A3628" s="2" t="s">
        <v>3324</v>
      </c>
      <c r="B3628" s="2" t="s">
        <v>35</v>
      </c>
      <c r="C3628" s="2" t="s">
        <v>32</v>
      </c>
      <c r="D3628" s="2">
        <v>228</v>
      </c>
      <c r="E3628" s="2">
        <v>42</v>
      </c>
      <c r="F3628" s="2">
        <v>127</v>
      </c>
      <c r="G3628" s="2">
        <v>238.44</v>
      </c>
      <c r="H3628" s="3">
        <v>44961</v>
      </c>
      <c r="I3628" s="2">
        <f>'Main Data (2)'!$D3628-'Main Data (2)'!$F3628</f>
        <v>101</v>
      </c>
      <c r="J3628" s="2">
        <f>'Main Data (2)'!$D3628*'Main Data (2)'!$G3628</f>
        <v>54364.32</v>
      </c>
      <c r="K3628" s="2">
        <f>'Main Data (2)'!$F3628*'Main Data (2)'!$G3628</f>
        <v>30281.88</v>
      </c>
      <c r="L3628" s="6" t="str">
        <f t="shared" si="56"/>
        <v>No</v>
      </c>
    </row>
    <row r="3629" spans="1:12" x14ac:dyDescent="0.25">
      <c r="A3629" s="4" t="s">
        <v>3346</v>
      </c>
      <c r="B3629" s="4" t="s">
        <v>26</v>
      </c>
      <c r="C3629" s="4" t="s">
        <v>32</v>
      </c>
      <c r="D3629" s="4">
        <v>183</v>
      </c>
      <c r="E3629" s="4">
        <v>40</v>
      </c>
      <c r="F3629" s="4">
        <v>166</v>
      </c>
      <c r="G3629" s="4">
        <v>63.68</v>
      </c>
      <c r="H3629" s="5">
        <v>45207</v>
      </c>
      <c r="I3629" s="4">
        <f>'Main Data (2)'!$D3629-'Main Data (2)'!$F3629</f>
        <v>17</v>
      </c>
      <c r="J3629" s="4">
        <f>'Main Data (2)'!$D3629*'Main Data (2)'!$G3629</f>
        <v>11653.44</v>
      </c>
      <c r="K3629" s="4">
        <f>'Main Data (2)'!$F3629*'Main Data (2)'!$G3629</f>
        <v>10570.88</v>
      </c>
      <c r="L3629" s="7" t="str">
        <f t="shared" si="56"/>
        <v>No</v>
      </c>
    </row>
    <row r="3630" spans="1:12" x14ac:dyDescent="0.25">
      <c r="A3630" s="2" t="s">
        <v>3348</v>
      </c>
      <c r="B3630" s="2" t="s">
        <v>35</v>
      </c>
      <c r="C3630" s="2" t="s">
        <v>32</v>
      </c>
      <c r="D3630" s="2">
        <v>436</v>
      </c>
      <c r="E3630" s="2">
        <v>46</v>
      </c>
      <c r="F3630" s="2">
        <v>277</v>
      </c>
      <c r="G3630" s="2">
        <v>123.63</v>
      </c>
      <c r="H3630" s="3">
        <v>45216</v>
      </c>
      <c r="I3630" s="2">
        <f>'Main Data (2)'!$D3630-'Main Data (2)'!$F3630</f>
        <v>159</v>
      </c>
      <c r="J3630" s="2">
        <f>'Main Data (2)'!$D3630*'Main Data (2)'!$G3630</f>
        <v>53902.68</v>
      </c>
      <c r="K3630" s="2">
        <f>'Main Data (2)'!$F3630*'Main Data (2)'!$G3630</f>
        <v>34245.51</v>
      </c>
      <c r="L3630" s="6" t="str">
        <f t="shared" si="56"/>
        <v>No</v>
      </c>
    </row>
    <row r="3631" spans="1:12" x14ac:dyDescent="0.25">
      <c r="A3631" s="4" t="s">
        <v>3354</v>
      </c>
      <c r="B3631" s="4" t="s">
        <v>12</v>
      </c>
      <c r="C3631" s="4" t="s">
        <v>32</v>
      </c>
      <c r="D3631" s="4">
        <v>22</v>
      </c>
      <c r="E3631" s="4">
        <v>59</v>
      </c>
      <c r="F3631" s="4">
        <v>21</v>
      </c>
      <c r="G3631" s="4">
        <v>288.10000000000002</v>
      </c>
      <c r="H3631" s="5">
        <v>45020</v>
      </c>
      <c r="I3631" s="4">
        <f>'Main Data (2)'!$D3631-'Main Data (2)'!$F3631</f>
        <v>1</v>
      </c>
      <c r="J3631" s="4">
        <f>'Main Data (2)'!$D3631*'Main Data (2)'!$G3631</f>
        <v>6338.2000000000007</v>
      </c>
      <c r="K3631" s="4">
        <f>'Main Data (2)'!$F3631*'Main Data (2)'!$G3631</f>
        <v>6050.1</v>
      </c>
      <c r="L3631" s="7" t="str">
        <f t="shared" si="56"/>
        <v>Yes</v>
      </c>
    </row>
    <row r="3632" spans="1:12" x14ac:dyDescent="0.25">
      <c r="A3632" s="2" t="s">
        <v>3357</v>
      </c>
      <c r="B3632" s="2" t="s">
        <v>35</v>
      </c>
      <c r="C3632" s="2" t="s">
        <v>32</v>
      </c>
      <c r="D3632" s="2">
        <v>65</v>
      </c>
      <c r="E3632" s="2">
        <v>73</v>
      </c>
      <c r="F3632" s="2">
        <v>0</v>
      </c>
      <c r="G3632" s="2">
        <v>493.33</v>
      </c>
      <c r="H3632" s="3">
        <v>45052</v>
      </c>
      <c r="I3632" s="2">
        <f>'Main Data (2)'!$D3632-'Main Data (2)'!$F3632</f>
        <v>65</v>
      </c>
      <c r="J3632" s="2">
        <f>'Main Data (2)'!$D3632*'Main Data (2)'!$G3632</f>
        <v>32066.45</v>
      </c>
      <c r="K3632" s="2">
        <f>'Main Data (2)'!$F3632*'Main Data (2)'!$G3632</f>
        <v>0</v>
      </c>
      <c r="L3632" s="6" t="str">
        <f t="shared" si="56"/>
        <v>Yes</v>
      </c>
    </row>
    <row r="3633" spans="1:12" x14ac:dyDescent="0.25">
      <c r="A3633" s="4" t="s">
        <v>3361</v>
      </c>
      <c r="B3633" s="4" t="s">
        <v>48</v>
      </c>
      <c r="C3633" s="4" t="s">
        <v>32</v>
      </c>
      <c r="D3633" s="4">
        <v>98</v>
      </c>
      <c r="E3633" s="4">
        <v>66</v>
      </c>
      <c r="F3633" s="4">
        <v>61</v>
      </c>
      <c r="G3633" s="4">
        <v>88.17</v>
      </c>
      <c r="H3633" s="5">
        <v>45169</v>
      </c>
      <c r="I3633" s="4">
        <f>'Main Data (2)'!$D3633-'Main Data (2)'!$F3633</f>
        <v>37</v>
      </c>
      <c r="J3633" s="4">
        <f>'Main Data (2)'!$D3633*'Main Data (2)'!$G3633</f>
        <v>8640.66</v>
      </c>
      <c r="K3633" s="4">
        <f>'Main Data (2)'!$F3633*'Main Data (2)'!$G3633</f>
        <v>5378.37</v>
      </c>
      <c r="L3633" s="7" t="str">
        <f t="shared" si="56"/>
        <v>No</v>
      </c>
    </row>
    <row r="3634" spans="1:12" x14ac:dyDescent="0.25">
      <c r="A3634" s="2" t="s">
        <v>3363</v>
      </c>
      <c r="B3634" s="2" t="s">
        <v>28</v>
      </c>
      <c r="C3634" s="2" t="s">
        <v>32</v>
      </c>
      <c r="D3634" s="2">
        <v>307</v>
      </c>
      <c r="E3634" s="2">
        <v>96</v>
      </c>
      <c r="F3634" s="2">
        <v>183</v>
      </c>
      <c r="G3634" s="2">
        <v>104.37</v>
      </c>
      <c r="H3634" s="3">
        <v>45276</v>
      </c>
      <c r="I3634" s="2">
        <f>'Main Data (2)'!$D3634-'Main Data (2)'!$F3634</f>
        <v>124</v>
      </c>
      <c r="J3634" s="2">
        <f>'Main Data (2)'!$D3634*'Main Data (2)'!$G3634</f>
        <v>32041.59</v>
      </c>
      <c r="K3634" s="2">
        <f>'Main Data (2)'!$F3634*'Main Data (2)'!$G3634</f>
        <v>19099.71</v>
      </c>
      <c r="L3634" s="6" t="str">
        <f t="shared" si="56"/>
        <v>No</v>
      </c>
    </row>
    <row r="3635" spans="1:12" x14ac:dyDescent="0.25">
      <c r="A3635" s="4" t="s">
        <v>3368</v>
      </c>
      <c r="B3635" s="4" t="s">
        <v>28</v>
      </c>
      <c r="C3635" s="4" t="s">
        <v>32</v>
      </c>
      <c r="D3635" s="4">
        <v>363</v>
      </c>
      <c r="E3635" s="4">
        <v>63</v>
      </c>
      <c r="F3635" s="4">
        <v>105</v>
      </c>
      <c r="G3635" s="4">
        <v>488.51</v>
      </c>
      <c r="H3635" s="5">
        <v>45186</v>
      </c>
      <c r="I3635" s="4">
        <f>'Main Data (2)'!$D3635-'Main Data (2)'!$F3635</f>
        <v>258</v>
      </c>
      <c r="J3635" s="4">
        <f>'Main Data (2)'!$D3635*'Main Data (2)'!$G3635</f>
        <v>177329.13</v>
      </c>
      <c r="K3635" s="4">
        <f>'Main Data (2)'!$F3635*'Main Data (2)'!$G3635</f>
        <v>51293.549999999996</v>
      </c>
      <c r="L3635" s="7" t="str">
        <f t="shared" si="56"/>
        <v>No</v>
      </c>
    </row>
    <row r="3636" spans="1:12" x14ac:dyDescent="0.25">
      <c r="A3636" s="2" t="s">
        <v>3370</v>
      </c>
      <c r="B3636" s="2" t="s">
        <v>8</v>
      </c>
      <c r="C3636" s="2" t="s">
        <v>32</v>
      </c>
      <c r="D3636" s="2">
        <v>460</v>
      </c>
      <c r="E3636" s="2">
        <v>23</v>
      </c>
      <c r="F3636" s="2">
        <v>250</v>
      </c>
      <c r="G3636" s="2">
        <v>170.32</v>
      </c>
      <c r="H3636" s="3">
        <v>45077</v>
      </c>
      <c r="I3636" s="2">
        <f>'Main Data (2)'!$D3636-'Main Data (2)'!$F3636</f>
        <v>210</v>
      </c>
      <c r="J3636" s="2">
        <f>'Main Data (2)'!$D3636*'Main Data (2)'!$G3636</f>
        <v>78347.199999999997</v>
      </c>
      <c r="K3636" s="2">
        <f>'Main Data (2)'!$F3636*'Main Data (2)'!$G3636</f>
        <v>42580</v>
      </c>
      <c r="L3636" s="6" t="str">
        <f t="shared" si="56"/>
        <v>No</v>
      </c>
    </row>
    <row r="3637" spans="1:12" x14ac:dyDescent="0.25">
      <c r="A3637" s="4" t="s">
        <v>3385</v>
      </c>
      <c r="B3637" s="4" t="s">
        <v>48</v>
      </c>
      <c r="C3637" s="4" t="s">
        <v>32</v>
      </c>
      <c r="D3637" s="4">
        <v>386</v>
      </c>
      <c r="E3637" s="4">
        <v>29</v>
      </c>
      <c r="F3637" s="4">
        <v>105</v>
      </c>
      <c r="G3637" s="4">
        <v>310.45999999999998</v>
      </c>
      <c r="H3637" s="5">
        <v>45144</v>
      </c>
      <c r="I3637" s="4">
        <f>'Main Data (2)'!$D3637-'Main Data (2)'!$F3637</f>
        <v>281</v>
      </c>
      <c r="J3637" s="4">
        <f>'Main Data (2)'!$D3637*'Main Data (2)'!$G3637</f>
        <v>119837.56</v>
      </c>
      <c r="K3637" s="4">
        <f>'Main Data (2)'!$F3637*'Main Data (2)'!$G3637</f>
        <v>32598.3</v>
      </c>
      <c r="L3637" s="7" t="str">
        <f t="shared" si="56"/>
        <v>No</v>
      </c>
    </row>
    <row r="3638" spans="1:12" x14ac:dyDescent="0.25">
      <c r="A3638" s="2" t="s">
        <v>3388</v>
      </c>
      <c r="B3638" s="2" t="s">
        <v>26</v>
      </c>
      <c r="C3638" s="2" t="s">
        <v>32</v>
      </c>
      <c r="D3638" s="2">
        <v>508</v>
      </c>
      <c r="E3638" s="2">
        <v>59</v>
      </c>
      <c r="F3638" s="2">
        <v>242</v>
      </c>
      <c r="G3638" s="2">
        <v>127.6</v>
      </c>
      <c r="H3638" s="3">
        <v>44973</v>
      </c>
      <c r="I3638" s="2">
        <f>'Main Data (2)'!$D3638-'Main Data (2)'!$F3638</f>
        <v>266</v>
      </c>
      <c r="J3638" s="2">
        <f>'Main Data (2)'!$D3638*'Main Data (2)'!$G3638</f>
        <v>64820.799999999996</v>
      </c>
      <c r="K3638" s="2">
        <f>'Main Data (2)'!$F3638*'Main Data (2)'!$G3638</f>
        <v>30879.199999999997</v>
      </c>
      <c r="L3638" s="6" t="str">
        <f t="shared" si="56"/>
        <v>No</v>
      </c>
    </row>
    <row r="3639" spans="1:12" x14ac:dyDescent="0.25">
      <c r="A3639" s="4" t="s">
        <v>3391</v>
      </c>
      <c r="B3639" s="4" t="s">
        <v>35</v>
      </c>
      <c r="C3639" s="4" t="s">
        <v>32</v>
      </c>
      <c r="D3639" s="4">
        <v>408</v>
      </c>
      <c r="E3639" s="4">
        <v>64</v>
      </c>
      <c r="F3639" s="4">
        <v>289</v>
      </c>
      <c r="G3639" s="4">
        <v>258.06</v>
      </c>
      <c r="H3639" s="5">
        <v>45291</v>
      </c>
      <c r="I3639" s="4">
        <f>'Main Data (2)'!$D3639-'Main Data (2)'!$F3639</f>
        <v>119</v>
      </c>
      <c r="J3639" s="4">
        <f>'Main Data (2)'!$D3639*'Main Data (2)'!$G3639</f>
        <v>105288.48</v>
      </c>
      <c r="K3639" s="4">
        <f>'Main Data (2)'!$F3639*'Main Data (2)'!$G3639</f>
        <v>74579.34</v>
      </c>
      <c r="L3639" s="7" t="str">
        <f t="shared" si="56"/>
        <v>No</v>
      </c>
    </row>
    <row r="3640" spans="1:12" x14ac:dyDescent="0.25">
      <c r="A3640" s="2" t="s">
        <v>3392</v>
      </c>
      <c r="B3640" s="2" t="s">
        <v>17</v>
      </c>
      <c r="C3640" s="2" t="s">
        <v>32</v>
      </c>
      <c r="D3640" s="2">
        <v>403</v>
      </c>
      <c r="E3640" s="2">
        <v>87</v>
      </c>
      <c r="F3640" s="2">
        <v>262</v>
      </c>
      <c r="G3640" s="2">
        <v>233.37</v>
      </c>
      <c r="H3640" s="3">
        <v>45042</v>
      </c>
      <c r="I3640" s="2">
        <f>'Main Data (2)'!$D3640-'Main Data (2)'!$F3640</f>
        <v>141</v>
      </c>
      <c r="J3640" s="2">
        <f>'Main Data (2)'!$D3640*'Main Data (2)'!$G3640</f>
        <v>94048.11</v>
      </c>
      <c r="K3640" s="2">
        <f>'Main Data (2)'!$F3640*'Main Data (2)'!$G3640</f>
        <v>61142.94</v>
      </c>
      <c r="L3640" s="6" t="str">
        <f t="shared" si="56"/>
        <v>No</v>
      </c>
    </row>
    <row r="3641" spans="1:12" x14ac:dyDescent="0.25">
      <c r="A3641" s="4" t="s">
        <v>3403</v>
      </c>
      <c r="B3641" s="4" t="s">
        <v>37</v>
      </c>
      <c r="C3641" s="4" t="s">
        <v>32</v>
      </c>
      <c r="D3641" s="4">
        <v>490</v>
      </c>
      <c r="E3641" s="4">
        <v>79</v>
      </c>
      <c r="F3641" s="4">
        <v>293</v>
      </c>
      <c r="G3641" s="4">
        <v>478.81</v>
      </c>
      <c r="H3641" s="5">
        <v>44939</v>
      </c>
      <c r="I3641" s="4">
        <f>'Main Data (2)'!$D3641-'Main Data (2)'!$F3641</f>
        <v>197</v>
      </c>
      <c r="J3641" s="4">
        <f>'Main Data (2)'!$D3641*'Main Data (2)'!$G3641</f>
        <v>234616.9</v>
      </c>
      <c r="K3641" s="4">
        <f>'Main Data (2)'!$F3641*'Main Data (2)'!$G3641</f>
        <v>140291.32999999999</v>
      </c>
      <c r="L3641" s="7" t="str">
        <f t="shared" si="56"/>
        <v>No</v>
      </c>
    </row>
    <row r="3642" spans="1:12" x14ac:dyDescent="0.25">
      <c r="A3642" s="2" t="s">
        <v>3405</v>
      </c>
      <c r="B3642" s="2" t="s">
        <v>28</v>
      </c>
      <c r="C3642" s="2" t="s">
        <v>32</v>
      </c>
      <c r="D3642" s="2">
        <v>165</v>
      </c>
      <c r="E3642" s="2">
        <v>75</v>
      </c>
      <c r="F3642" s="2">
        <v>78</v>
      </c>
      <c r="G3642" s="2">
        <v>472.6</v>
      </c>
      <c r="H3642" s="3">
        <v>44998</v>
      </c>
      <c r="I3642" s="2">
        <f>'Main Data (2)'!$D3642-'Main Data (2)'!$F3642</f>
        <v>87</v>
      </c>
      <c r="J3642" s="2">
        <f>'Main Data (2)'!$D3642*'Main Data (2)'!$G3642</f>
        <v>77979</v>
      </c>
      <c r="K3642" s="2">
        <f>'Main Data (2)'!$F3642*'Main Data (2)'!$G3642</f>
        <v>36862.800000000003</v>
      </c>
      <c r="L3642" s="6" t="str">
        <f t="shared" si="56"/>
        <v>No</v>
      </c>
    </row>
    <row r="3643" spans="1:12" x14ac:dyDescent="0.25">
      <c r="A3643" s="4" t="s">
        <v>3407</v>
      </c>
      <c r="B3643" s="4" t="s">
        <v>35</v>
      </c>
      <c r="C3643" s="4" t="s">
        <v>32</v>
      </c>
      <c r="D3643" s="4">
        <v>170</v>
      </c>
      <c r="E3643" s="4">
        <v>85</v>
      </c>
      <c r="F3643" s="4">
        <v>136</v>
      </c>
      <c r="G3643" s="4">
        <v>296.92</v>
      </c>
      <c r="H3643" s="5">
        <v>44974</v>
      </c>
      <c r="I3643" s="4">
        <f>'Main Data (2)'!$D3643-'Main Data (2)'!$F3643</f>
        <v>34</v>
      </c>
      <c r="J3643" s="4">
        <f>'Main Data (2)'!$D3643*'Main Data (2)'!$G3643</f>
        <v>50476.4</v>
      </c>
      <c r="K3643" s="4">
        <f>'Main Data (2)'!$F3643*'Main Data (2)'!$G3643</f>
        <v>40381.120000000003</v>
      </c>
      <c r="L3643" s="7" t="str">
        <f t="shared" si="56"/>
        <v>No</v>
      </c>
    </row>
    <row r="3644" spans="1:12" x14ac:dyDescent="0.25">
      <c r="A3644" s="2" t="s">
        <v>3411</v>
      </c>
      <c r="B3644" s="2" t="s">
        <v>26</v>
      </c>
      <c r="C3644" s="2" t="s">
        <v>32</v>
      </c>
      <c r="D3644" s="2">
        <v>330</v>
      </c>
      <c r="E3644" s="2">
        <v>58</v>
      </c>
      <c r="F3644" s="2">
        <v>274</v>
      </c>
      <c r="G3644" s="2">
        <v>125.1</v>
      </c>
      <c r="H3644" s="3">
        <v>45182</v>
      </c>
      <c r="I3644" s="2">
        <f>'Main Data (2)'!$D3644-'Main Data (2)'!$F3644</f>
        <v>56</v>
      </c>
      <c r="J3644" s="2">
        <f>'Main Data (2)'!$D3644*'Main Data (2)'!$G3644</f>
        <v>41283</v>
      </c>
      <c r="K3644" s="2">
        <f>'Main Data (2)'!$F3644*'Main Data (2)'!$G3644</f>
        <v>34277.4</v>
      </c>
      <c r="L3644" s="6" t="str">
        <f t="shared" si="56"/>
        <v>No</v>
      </c>
    </row>
    <row r="3645" spans="1:12" x14ac:dyDescent="0.25">
      <c r="A3645" s="4" t="s">
        <v>3422</v>
      </c>
      <c r="B3645" s="4" t="s">
        <v>35</v>
      </c>
      <c r="C3645" s="4" t="s">
        <v>32</v>
      </c>
      <c r="D3645" s="4">
        <v>359</v>
      </c>
      <c r="E3645" s="4">
        <v>22</v>
      </c>
      <c r="F3645" s="4">
        <v>252</v>
      </c>
      <c r="G3645" s="4">
        <v>14.87</v>
      </c>
      <c r="H3645" s="5">
        <v>45184</v>
      </c>
      <c r="I3645" s="4">
        <f>'Main Data (2)'!$D3645-'Main Data (2)'!$F3645</f>
        <v>107</v>
      </c>
      <c r="J3645" s="4">
        <f>'Main Data (2)'!$D3645*'Main Data (2)'!$G3645</f>
        <v>5338.33</v>
      </c>
      <c r="K3645" s="4">
        <f>'Main Data (2)'!$F3645*'Main Data (2)'!$G3645</f>
        <v>3747.24</v>
      </c>
      <c r="L3645" s="7" t="str">
        <f t="shared" si="56"/>
        <v>No</v>
      </c>
    </row>
    <row r="3646" spans="1:12" x14ac:dyDescent="0.25">
      <c r="A3646" s="2" t="s">
        <v>3424</v>
      </c>
      <c r="B3646" s="2" t="s">
        <v>12</v>
      </c>
      <c r="C3646" s="2" t="s">
        <v>32</v>
      </c>
      <c r="D3646" s="2">
        <v>216</v>
      </c>
      <c r="E3646" s="2">
        <v>79</v>
      </c>
      <c r="F3646" s="2">
        <v>163</v>
      </c>
      <c r="G3646" s="2">
        <v>214.03</v>
      </c>
      <c r="H3646" s="3">
        <v>45284</v>
      </c>
      <c r="I3646" s="2">
        <f>'Main Data (2)'!$D3646-'Main Data (2)'!$F3646</f>
        <v>53</v>
      </c>
      <c r="J3646" s="2">
        <f>'Main Data (2)'!$D3646*'Main Data (2)'!$G3646</f>
        <v>46230.48</v>
      </c>
      <c r="K3646" s="2">
        <f>'Main Data (2)'!$F3646*'Main Data (2)'!$G3646</f>
        <v>34886.89</v>
      </c>
      <c r="L3646" s="6" t="str">
        <f t="shared" si="56"/>
        <v>No</v>
      </c>
    </row>
    <row r="3647" spans="1:12" x14ac:dyDescent="0.25">
      <c r="A3647" s="4" t="s">
        <v>3438</v>
      </c>
      <c r="B3647" s="4" t="s">
        <v>17</v>
      </c>
      <c r="C3647" s="4" t="s">
        <v>32</v>
      </c>
      <c r="D3647" s="4">
        <v>354</v>
      </c>
      <c r="E3647" s="4">
        <v>35</v>
      </c>
      <c r="F3647" s="4">
        <v>149</v>
      </c>
      <c r="G3647" s="4">
        <v>401.27</v>
      </c>
      <c r="H3647" s="5">
        <v>45286</v>
      </c>
      <c r="I3647" s="4">
        <f>'Main Data (2)'!$D3647-'Main Data (2)'!$F3647</f>
        <v>205</v>
      </c>
      <c r="J3647" s="4">
        <f>'Main Data (2)'!$D3647*'Main Data (2)'!$G3647</f>
        <v>142049.57999999999</v>
      </c>
      <c r="K3647" s="4">
        <f>'Main Data (2)'!$F3647*'Main Data (2)'!$G3647</f>
        <v>59789.229999999996</v>
      </c>
      <c r="L3647" s="7" t="str">
        <f t="shared" si="56"/>
        <v>No</v>
      </c>
    </row>
    <row r="3648" spans="1:12" x14ac:dyDescent="0.25">
      <c r="A3648" s="2" t="s">
        <v>3441</v>
      </c>
      <c r="B3648" s="2" t="s">
        <v>28</v>
      </c>
      <c r="C3648" s="2" t="s">
        <v>32</v>
      </c>
      <c r="D3648" s="2">
        <v>156</v>
      </c>
      <c r="E3648" s="2">
        <v>84</v>
      </c>
      <c r="F3648" s="2">
        <v>131</v>
      </c>
      <c r="G3648" s="2">
        <v>320.06</v>
      </c>
      <c r="H3648" s="3">
        <v>45208</v>
      </c>
      <c r="I3648" s="2">
        <f>'Main Data (2)'!$D3648-'Main Data (2)'!$F3648</f>
        <v>25</v>
      </c>
      <c r="J3648" s="2">
        <f>'Main Data (2)'!$D3648*'Main Data (2)'!$G3648</f>
        <v>49929.36</v>
      </c>
      <c r="K3648" s="2">
        <f>'Main Data (2)'!$F3648*'Main Data (2)'!$G3648</f>
        <v>41927.86</v>
      </c>
      <c r="L3648" s="6" t="str">
        <f t="shared" si="56"/>
        <v>No</v>
      </c>
    </row>
    <row r="3649" spans="1:12" x14ac:dyDescent="0.25">
      <c r="A3649" s="4" t="s">
        <v>3451</v>
      </c>
      <c r="B3649" s="4" t="s">
        <v>26</v>
      </c>
      <c r="C3649" s="4" t="s">
        <v>32</v>
      </c>
      <c r="D3649" s="4">
        <v>504</v>
      </c>
      <c r="E3649" s="4">
        <v>61</v>
      </c>
      <c r="F3649" s="4">
        <v>248</v>
      </c>
      <c r="G3649" s="4">
        <v>482.28</v>
      </c>
      <c r="H3649" s="5">
        <v>45112</v>
      </c>
      <c r="I3649" s="4">
        <f>'Main Data (2)'!$D3649-'Main Data (2)'!$F3649</f>
        <v>256</v>
      </c>
      <c r="J3649" s="4">
        <f>'Main Data (2)'!$D3649*'Main Data (2)'!$G3649</f>
        <v>243069.12</v>
      </c>
      <c r="K3649" s="4">
        <f>'Main Data (2)'!$F3649*'Main Data (2)'!$G3649</f>
        <v>119605.43999999999</v>
      </c>
      <c r="L3649" s="7" t="str">
        <f t="shared" si="56"/>
        <v>No</v>
      </c>
    </row>
    <row r="3650" spans="1:12" x14ac:dyDescent="0.25">
      <c r="A3650" s="2" t="s">
        <v>3453</v>
      </c>
      <c r="B3650" s="2" t="s">
        <v>14</v>
      </c>
      <c r="C3650" s="2" t="s">
        <v>32</v>
      </c>
      <c r="D3650" s="2">
        <v>333</v>
      </c>
      <c r="E3650" s="2">
        <v>74</v>
      </c>
      <c r="F3650" s="2">
        <v>223</v>
      </c>
      <c r="G3650" s="2">
        <v>382.03</v>
      </c>
      <c r="H3650" s="3">
        <v>44927</v>
      </c>
      <c r="I3650" s="2">
        <f>'Main Data (2)'!$D3650-'Main Data (2)'!$F3650</f>
        <v>110</v>
      </c>
      <c r="J3650" s="2">
        <f>'Main Data (2)'!$D3650*'Main Data (2)'!$G3650</f>
        <v>127215.98999999999</v>
      </c>
      <c r="K3650" s="2">
        <f>'Main Data (2)'!$F3650*'Main Data (2)'!$G3650</f>
        <v>85192.689999999988</v>
      </c>
      <c r="L3650" s="6" t="str">
        <f t="shared" ref="L3650:L3713" si="57">IF(D3650&lt;=E3650,"Yes","No")</f>
        <v>No</v>
      </c>
    </row>
    <row r="3651" spans="1:12" x14ac:dyDescent="0.25">
      <c r="A3651" s="4" t="s">
        <v>3455</v>
      </c>
      <c r="B3651" s="4" t="s">
        <v>35</v>
      </c>
      <c r="C3651" s="4" t="s">
        <v>32</v>
      </c>
      <c r="D3651" s="4">
        <v>208</v>
      </c>
      <c r="E3651" s="4">
        <v>79</v>
      </c>
      <c r="F3651" s="4">
        <v>133</v>
      </c>
      <c r="G3651" s="4">
        <v>132.1</v>
      </c>
      <c r="H3651" s="5">
        <v>45068</v>
      </c>
      <c r="I3651" s="4">
        <f>'Main Data (2)'!$D3651-'Main Data (2)'!$F3651</f>
        <v>75</v>
      </c>
      <c r="J3651" s="4">
        <f>'Main Data (2)'!$D3651*'Main Data (2)'!$G3651</f>
        <v>27476.799999999999</v>
      </c>
      <c r="K3651" s="4">
        <f>'Main Data (2)'!$F3651*'Main Data (2)'!$G3651</f>
        <v>17569.3</v>
      </c>
      <c r="L3651" s="7" t="str">
        <f t="shared" si="57"/>
        <v>No</v>
      </c>
    </row>
    <row r="3652" spans="1:12" x14ac:dyDescent="0.25">
      <c r="A3652" s="2" t="s">
        <v>3461</v>
      </c>
      <c r="B3652" s="2" t="s">
        <v>12</v>
      </c>
      <c r="C3652" s="2" t="s">
        <v>32</v>
      </c>
      <c r="D3652" s="2">
        <v>384</v>
      </c>
      <c r="E3652" s="2">
        <v>52</v>
      </c>
      <c r="F3652" s="2">
        <v>300</v>
      </c>
      <c r="G3652" s="2">
        <v>444.17</v>
      </c>
      <c r="H3652" s="3">
        <v>45183</v>
      </c>
      <c r="I3652" s="2">
        <f>'Main Data (2)'!$D3652-'Main Data (2)'!$F3652</f>
        <v>84</v>
      </c>
      <c r="J3652" s="2">
        <f>'Main Data (2)'!$D3652*'Main Data (2)'!$G3652</f>
        <v>170561.28</v>
      </c>
      <c r="K3652" s="2">
        <f>'Main Data (2)'!$F3652*'Main Data (2)'!$G3652</f>
        <v>133251</v>
      </c>
      <c r="L3652" s="6" t="str">
        <f t="shared" si="57"/>
        <v>No</v>
      </c>
    </row>
    <row r="3653" spans="1:12" x14ac:dyDescent="0.25">
      <c r="A3653" s="4" t="s">
        <v>3462</v>
      </c>
      <c r="B3653" s="4" t="s">
        <v>17</v>
      </c>
      <c r="C3653" s="4" t="s">
        <v>32</v>
      </c>
      <c r="D3653" s="4">
        <v>341</v>
      </c>
      <c r="E3653" s="4">
        <v>87</v>
      </c>
      <c r="F3653" s="4">
        <v>178</v>
      </c>
      <c r="G3653" s="4">
        <v>292.69</v>
      </c>
      <c r="H3653" s="5">
        <v>45233</v>
      </c>
      <c r="I3653" s="4">
        <f>'Main Data (2)'!$D3653-'Main Data (2)'!$F3653</f>
        <v>163</v>
      </c>
      <c r="J3653" s="4">
        <f>'Main Data (2)'!$D3653*'Main Data (2)'!$G3653</f>
        <v>99807.29</v>
      </c>
      <c r="K3653" s="4">
        <f>'Main Data (2)'!$F3653*'Main Data (2)'!$G3653</f>
        <v>52098.82</v>
      </c>
      <c r="L3653" s="7" t="str">
        <f t="shared" si="57"/>
        <v>No</v>
      </c>
    </row>
    <row r="3654" spans="1:12" x14ac:dyDescent="0.25">
      <c r="A3654" s="2" t="s">
        <v>3466</v>
      </c>
      <c r="B3654" s="2" t="s">
        <v>28</v>
      </c>
      <c r="C3654" s="2" t="s">
        <v>32</v>
      </c>
      <c r="D3654" s="2">
        <v>555</v>
      </c>
      <c r="E3654" s="2">
        <v>66</v>
      </c>
      <c r="F3654" s="2">
        <v>261</v>
      </c>
      <c r="G3654" s="2">
        <v>186.28</v>
      </c>
      <c r="H3654" s="3">
        <v>45047</v>
      </c>
      <c r="I3654" s="2">
        <f>'Main Data (2)'!$D3654-'Main Data (2)'!$F3654</f>
        <v>294</v>
      </c>
      <c r="J3654" s="2">
        <f>'Main Data (2)'!$D3654*'Main Data (2)'!$G3654</f>
        <v>103385.4</v>
      </c>
      <c r="K3654" s="2">
        <f>'Main Data (2)'!$F3654*'Main Data (2)'!$G3654</f>
        <v>48619.08</v>
      </c>
      <c r="L3654" s="6" t="str">
        <f t="shared" si="57"/>
        <v>No</v>
      </c>
    </row>
    <row r="3655" spans="1:12" x14ac:dyDescent="0.25">
      <c r="A3655" s="4" t="s">
        <v>3468</v>
      </c>
      <c r="B3655" s="4" t="s">
        <v>37</v>
      </c>
      <c r="C3655" s="4" t="s">
        <v>32</v>
      </c>
      <c r="D3655" s="4">
        <v>366</v>
      </c>
      <c r="E3655" s="4">
        <v>42</v>
      </c>
      <c r="F3655" s="4">
        <v>81</v>
      </c>
      <c r="G3655" s="4">
        <v>160.11000000000001</v>
      </c>
      <c r="H3655" s="5">
        <v>45019</v>
      </c>
      <c r="I3655" s="4">
        <f>'Main Data (2)'!$D3655-'Main Data (2)'!$F3655</f>
        <v>285</v>
      </c>
      <c r="J3655" s="4">
        <f>'Main Data (2)'!$D3655*'Main Data (2)'!$G3655</f>
        <v>58600.26</v>
      </c>
      <c r="K3655" s="4">
        <f>'Main Data (2)'!$F3655*'Main Data (2)'!$G3655</f>
        <v>12968.910000000002</v>
      </c>
      <c r="L3655" s="7" t="str">
        <f t="shared" si="57"/>
        <v>No</v>
      </c>
    </row>
    <row r="3656" spans="1:12" x14ac:dyDescent="0.25">
      <c r="A3656" s="2" t="s">
        <v>3469</v>
      </c>
      <c r="B3656" s="2" t="s">
        <v>8</v>
      </c>
      <c r="C3656" s="2" t="s">
        <v>32</v>
      </c>
      <c r="D3656" s="2">
        <v>265</v>
      </c>
      <c r="E3656" s="2">
        <v>84</v>
      </c>
      <c r="F3656" s="2">
        <v>136</v>
      </c>
      <c r="G3656" s="2">
        <v>291.41000000000003</v>
      </c>
      <c r="H3656" s="3">
        <v>45164</v>
      </c>
      <c r="I3656" s="2">
        <f>'Main Data (2)'!$D3656-'Main Data (2)'!$F3656</f>
        <v>129</v>
      </c>
      <c r="J3656" s="2">
        <f>'Main Data (2)'!$D3656*'Main Data (2)'!$G3656</f>
        <v>77223.650000000009</v>
      </c>
      <c r="K3656" s="2">
        <f>'Main Data (2)'!$F3656*'Main Data (2)'!$G3656</f>
        <v>39631.760000000002</v>
      </c>
      <c r="L3656" s="6" t="str">
        <f t="shared" si="57"/>
        <v>No</v>
      </c>
    </row>
    <row r="3657" spans="1:12" x14ac:dyDescent="0.25">
      <c r="A3657" s="4" t="s">
        <v>3471</v>
      </c>
      <c r="B3657" s="4" t="s">
        <v>35</v>
      </c>
      <c r="C3657" s="4" t="s">
        <v>32</v>
      </c>
      <c r="D3657" s="4">
        <v>421</v>
      </c>
      <c r="E3657" s="4">
        <v>71</v>
      </c>
      <c r="F3657" s="4">
        <v>203</v>
      </c>
      <c r="G3657" s="4">
        <v>228.87</v>
      </c>
      <c r="H3657" s="5">
        <v>45233</v>
      </c>
      <c r="I3657" s="4">
        <f>'Main Data (2)'!$D3657-'Main Data (2)'!$F3657</f>
        <v>218</v>
      </c>
      <c r="J3657" s="4">
        <f>'Main Data (2)'!$D3657*'Main Data (2)'!$G3657</f>
        <v>96354.27</v>
      </c>
      <c r="K3657" s="4">
        <f>'Main Data (2)'!$F3657*'Main Data (2)'!$G3657</f>
        <v>46460.61</v>
      </c>
      <c r="L3657" s="7" t="str">
        <f t="shared" si="57"/>
        <v>No</v>
      </c>
    </row>
    <row r="3658" spans="1:12" x14ac:dyDescent="0.25">
      <c r="A3658" s="2" t="s">
        <v>3473</v>
      </c>
      <c r="B3658" s="2" t="s">
        <v>28</v>
      </c>
      <c r="C3658" s="2" t="s">
        <v>32</v>
      </c>
      <c r="D3658" s="2">
        <v>352</v>
      </c>
      <c r="E3658" s="2">
        <v>66</v>
      </c>
      <c r="F3658" s="2">
        <v>90</v>
      </c>
      <c r="G3658" s="2">
        <v>498.68</v>
      </c>
      <c r="H3658" s="3">
        <v>45236</v>
      </c>
      <c r="I3658" s="2">
        <f>'Main Data (2)'!$D3658-'Main Data (2)'!$F3658</f>
        <v>262</v>
      </c>
      <c r="J3658" s="2">
        <f>'Main Data (2)'!$D3658*'Main Data (2)'!$G3658</f>
        <v>175535.36000000002</v>
      </c>
      <c r="K3658" s="2">
        <f>'Main Data (2)'!$F3658*'Main Data (2)'!$G3658</f>
        <v>44881.2</v>
      </c>
      <c r="L3658" s="6" t="str">
        <f t="shared" si="57"/>
        <v>No</v>
      </c>
    </row>
    <row r="3659" spans="1:12" x14ac:dyDescent="0.25">
      <c r="A3659" s="4" t="s">
        <v>3476</v>
      </c>
      <c r="B3659" s="4" t="s">
        <v>21</v>
      </c>
      <c r="C3659" s="4" t="s">
        <v>32</v>
      </c>
      <c r="D3659" s="4">
        <v>337</v>
      </c>
      <c r="E3659" s="4">
        <v>80</v>
      </c>
      <c r="F3659" s="4">
        <v>170</v>
      </c>
      <c r="G3659" s="4">
        <v>122.26</v>
      </c>
      <c r="H3659" s="5">
        <v>45188</v>
      </c>
      <c r="I3659" s="4">
        <f>'Main Data (2)'!$D3659-'Main Data (2)'!$F3659</f>
        <v>167</v>
      </c>
      <c r="J3659" s="4">
        <f>'Main Data (2)'!$D3659*'Main Data (2)'!$G3659</f>
        <v>41201.620000000003</v>
      </c>
      <c r="K3659" s="4">
        <f>'Main Data (2)'!$F3659*'Main Data (2)'!$G3659</f>
        <v>20784.2</v>
      </c>
      <c r="L3659" s="7" t="str">
        <f t="shared" si="57"/>
        <v>No</v>
      </c>
    </row>
    <row r="3660" spans="1:12" x14ac:dyDescent="0.25">
      <c r="A3660" s="2" t="s">
        <v>3478</v>
      </c>
      <c r="B3660" s="2" t="s">
        <v>28</v>
      </c>
      <c r="C3660" s="2" t="s">
        <v>32</v>
      </c>
      <c r="D3660" s="2">
        <v>530</v>
      </c>
      <c r="E3660" s="2">
        <v>93</v>
      </c>
      <c r="F3660" s="2">
        <v>287</v>
      </c>
      <c r="G3660" s="2">
        <v>255.33</v>
      </c>
      <c r="H3660" s="3">
        <v>44994</v>
      </c>
      <c r="I3660" s="2">
        <f>'Main Data (2)'!$D3660-'Main Data (2)'!$F3660</f>
        <v>243</v>
      </c>
      <c r="J3660" s="2">
        <f>'Main Data (2)'!$D3660*'Main Data (2)'!$G3660</f>
        <v>135324.9</v>
      </c>
      <c r="K3660" s="2">
        <f>'Main Data (2)'!$F3660*'Main Data (2)'!$G3660</f>
        <v>73279.710000000006</v>
      </c>
      <c r="L3660" s="6" t="str">
        <f t="shared" si="57"/>
        <v>No</v>
      </c>
    </row>
    <row r="3661" spans="1:12" x14ac:dyDescent="0.25">
      <c r="A3661" s="4" t="s">
        <v>3479</v>
      </c>
      <c r="B3661" s="4" t="s">
        <v>14</v>
      </c>
      <c r="C3661" s="4" t="s">
        <v>32</v>
      </c>
      <c r="D3661" s="4">
        <v>412</v>
      </c>
      <c r="E3661" s="4">
        <v>49</v>
      </c>
      <c r="F3661" s="4">
        <v>249</v>
      </c>
      <c r="G3661" s="4">
        <v>30.96</v>
      </c>
      <c r="H3661" s="5">
        <v>45269</v>
      </c>
      <c r="I3661" s="4">
        <f>'Main Data (2)'!$D3661-'Main Data (2)'!$F3661</f>
        <v>163</v>
      </c>
      <c r="J3661" s="4">
        <f>'Main Data (2)'!$D3661*'Main Data (2)'!$G3661</f>
        <v>12755.52</v>
      </c>
      <c r="K3661" s="4">
        <f>'Main Data (2)'!$F3661*'Main Data (2)'!$G3661</f>
        <v>7709.04</v>
      </c>
      <c r="L3661" s="7" t="str">
        <f t="shared" si="57"/>
        <v>No</v>
      </c>
    </row>
    <row r="3662" spans="1:12" x14ac:dyDescent="0.25">
      <c r="A3662" s="2" t="s">
        <v>3480</v>
      </c>
      <c r="B3662" s="2" t="s">
        <v>28</v>
      </c>
      <c r="C3662" s="2" t="s">
        <v>32</v>
      </c>
      <c r="D3662" s="2">
        <v>295</v>
      </c>
      <c r="E3662" s="2">
        <v>97</v>
      </c>
      <c r="F3662" s="2">
        <v>93</v>
      </c>
      <c r="G3662" s="2">
        <v>121.09</v>
      </c>
      <c r="H3662" s="3">
        <v>45210</v>
      </c>
      <c r="I3662" s="2">
        <f>'Main Data (2)'!$D3662-'Main Data (2)'!$F3662</f>
        <v>202</v>
      </c>
      <c r="J3662" s="2">
        <f>'Main Data (2)'!$D3662*'Main Data (2)'!$G3662</f>
        <v>35721.550000000003</v>
      </c>
      <c r="K3662" s="2">
        <f>'Main Data (2)'!$F3662*'Main Data (2)'!$G3662</f>
        <v>11261.37</v>
      </c>
      <c r="L3662" s="6" t="str">
        <f t="shared" si="57"/>
        <v>No</v>
      </c>
    </row>
    <row r="3663" spans="1:12" x14ac:dyDescent="0.25">
      <c r="A3663" s="4" t="s">
        <v>3490</v>
      </c>
      <c r="B3663" s="4" t="s">
        <v>35</v>
      </c>
      <c r="C3663" s="4" t="s">
        <v>32</v>
      </c>
      <c r="D3663" s="4">
        <v>375</v>
      </c>
      <c r="E3663" s="4">
        <v>79</v>
      </c>
      <c r="F3663" s="4">
        <v>277</v>
      </c>
      <c r="G3663" s="4">
        <v>179.85</v>
      </c>
      <c r="H3663" s="5">
        <v>45092</v>
      </c>
      <c r="I3663" s="4">
        <f>'Main Data (2)'!$D3663-'Main Data (2)'!$F3663</f>
        <v>98</v>
      </c>
      <c r="J3663" s="4">
        <f>'Main Data (2)'!$D3663*'Main Data (2)'!$G3663</f>
        <v>67443.75</v>
      </c>
      <c r="K3663" s="4">
        <f>'Main Data (2)'!$F3663*'Main Data (2)'!$G3663</f>
        <v>49818.45</v>
      </c>
      <c r="L3663" s="7" t="str">
        <f t="shared" si="57"/>
        <v>No</v>
      </c>
    </row>
    <row r="3664" spans="1:12" x14ac:dyDescent="0.25">
      <c r="A3664" s="2" t="s">
        <v>3491</v>
      </c>
      <c r="B3664" s="2" t="s">
        <v>28</v>
      </c>
      <c r="C3664" s="2" t="s">
        <v>32</v>
      </c>
      <c r="D3664" s="2">
        <v>530</v>
      </c>
      <c r="E3664" s="2">
        <v>29</v>
      </c>
      <c r="F3664" s="2">
        <v>298</v>
      </c>
      <c r="G3664" s="2">
        <v>346.37</v>
      </c>
      <c r="H3664" s="3">
        <v>45253</v>
      </c>
      <c r="I3664" s="2">
        <f>'Main Data (2)'!$D3664-'Main Data (2)'!$F3664</f>
        <v>232</v>
      </c>
      <c r="J3664" s="2">
        <f>'Main Data (2)'!$D3664*'Main Data (2)'!$G3664</f>
        <v>183576.1</v>
      </c>
      <c r="K3664" s="2">
        <f>'Main Data (2)'!$F3664*'Main Data (2)'!$G3664</f>
        <v>103218.26</v>
      </c>
      <c r="L3664" s="6" t="str">
        <f t="shared" si="57"/>
        <v>No</v>
      </c>
    </row>
    <row r="3665" spans="1:12" x14ac:dyDescent="0.25">
      <c r="A3665" s="4" t="s">
        <v>3492</v>
      </c>
      <c r="B3665" s="4" t="s">
        <v>12</v>
      </c>
      <c r="C3665" s="4" t="s">
        <v>32</v>
      </c>
      <c r="D3665" s="4">
        <v>129</v>
      </c>
      <c r="E3665" s="4">
        <v>97</v>
      </c>
      <c r="F3665" s="4">
        <v>90</v>
      </c>
      <c r="G3665" s="4">
        <v>318.74</v>
      </c>
      <c r="H3665" s="5">
        <v>45285</v>
      </c>
      <c r="I3665" s="4">
        <f>'Main Data (2)'!$D3665-'Main Data (2)'!$F3665</f>
        <v>39</v>
      </c>
      <c r="J3665" s="4">
        <f>'Main Data (2)'!$D3665*'Main Data (2)'!$G3665</f>
        <v>41117.46</v>
      </c>
      <c r="K3665" s="4">
        <f>'Main Data (2)'!$F3665*'Main Data (2)'!$G3665</f>
        <v>28686.600000000002</v>
      </c>
      <c r="L3665" s="7" t="str">
        <f t="shared" si="57"/>
        <v>No</v>
      </c>
    </row>
    <row r="3666" spans="1:12" x14ac:dyDescent="0.25">
      <c r="A3666" s="2" t="s">
        <v>3493</v>
      </c>
      <c r="B3666" s="2" t="s">
        <v>48</v>
      </c>
      <c r="C3666" s="2" t="s">
        <v>32</v>
      </c>
      <c r="D3666" s="2">
        <v>446</v>
      </c>
      <c r="E3666" s="2">
        <v>76</v>
      </c>
      <c r="F3666" s="2">
        <v>212</v>
      </c>
      <c r="G3666" s="2">
        <v>12.7</v>
      </c>
      <c r="H3666" s="3">
        <v>44973</v>
      </c>
      <c r="I3666" s="2">
        <f>'Main Data (2)'!$D3666-'Main Data (2)'!$F3666</f>
        <v>234</v>
      </c>
      <c r="J3666" s="2">
        <f>'Main Data (2)'!$D3666*'Main Data (2)'!$G3666</f>
        <v>5664.2</v>
      </c>
      <c r="K3666" s="2">
        <f>'Main Data (2)'!$F3666*'Main Data (2)'!$G3666</f>
        <v>2692.3999999999996</v>
      </c>
      <c r="L3666" s="6" t="str">
        <f t="shared" si="57"/>
        <v>No</v>
      </c>
    </row>
    <row r="3667" spans="1:12" x14ac:dyDescent="0.25">
      <c r="A3667" s="4" t="s">
        <v>3503</v>
      </c>
      <c r="B3667" s="4" t="s">
        <v>14</v>
      </c>
      <c r="C3667" s="4" t="s">
        <v>32</v>
      </c>
      <c r="D3667" s="4">
        <v>414</v>
      </c>
      <c r="E3667" s="4">
        <v>39</v>
      </c>
      <c r="F3667" s="4">
        <v>122</v>
      </c>
      <c r="G3667" s="4">
        <v>111.57</v>
      </c>
      <c r="H3667" s="5">
        <v>44941</v>
      </c>
      <c r="I3667" s="4">
        <f>'Main Data (2)'!$D3667-'Main Data (2)'!$F3667</f>
        <v>292</v>
      </c>
      <c r="J3667" s="4">
        <f>'Main Data (2)'!$D3667*'Main Data (2)'!$G3667</f>
        <v>46189.979999999996</v>
      </c>
      <c r="K3667" s="4">
        <f>'Main Data (2)'!$F3667*'Main Data (2)'!$G3667</f>
        <v>13611.539999999999</v>
      </c>
      <c r="L3667" s="7" t="str">
        <f t="shared" si="57"/>
        <v>No</v>
      </c>
    </row>
    <row r="3668" spans="1:12" x14ac:dyDescent="0.25">
      <c r="A3668" s="2" t="s">
        <v>3505</v>
      </c>
      <c r="B3668" s="2" t="s">
        <v>21</v>
      </c>
      <c r="C3668" s="2" t="s">
        <v>32</v>
      </c>
      <c r="D3668" s="2">
        <v>459</v>
      </c>
      <c r="E3668" s="2">
        <v>32</v>
      </c>
      <c r="F3668" s="2">
        <v>200</v>
      </c>
      <c r="G3668" s="2">
        <v>132.44999999999999</v>
      </c>
      <c r="H3668" s="3">
        <v>45258</v>
      </c>
      <c r="I3668" s="2">
        <f>'Main Data (2)'!$D3668-'Main Data (2)'!$F3668</f>
        <v>259</v>
      </c>
      <c r="J3668" s="2">
        <f>'Main Data (2)'!$D3668*'Main Data (2)'!$G3668</f>
        <v>60794.549999999996</v>
      </c>
      <c r="K3668" s="2">
        <f>'Main Data (2)'!$F3668*'Main Data (2)'!$G3668</f>
        <v>26489.999999999996</v>
      </c>
      <c r="L3668" s="6" t="str">
        <f t="shared" si="57"/>
        <v>No</v>
      </c>
    </row>
    <row r="3669" spans="1:12" x14ac:dyDescent="0.25">
      <c r="A3669" s="4" t="s">
        <v>3513</v>
      </c>
      <c r="B3669" s="4" t="s">
        <v>17</v>
      </c>
      <c r="C3669" s="4" t="s">
        <v>32</v>
      </c>
      <c r="D3669" s="4">
        <v>119</v>
      </c>
      <c r="E3669" s="4">
        <v>77</v>
      </c>
      <c r="F3669" s="4">
        <v>96</v>
      </c>
      <c r="G3669" s="4">
        <v>307.92</v>
      </c>
      <c r="H3669" s="5">
        <v>44942</v>
      </c>
      <c r="I3669" s="4">
        <f>'Main Data (2)'!$D3669-'Main Data (2)'!$F3669</f>
        <v>23</v>
      </c>
      <c r="J3669" s="4">
        <f>'Main Data (2)'!$D3669*'Main Data (2)'!$G3669</f>
        <v>36642.480000000003</v>
      </c>
      <c r="K3669" s="4">
        <f>'Main Data (2)'!$F3669*'Main Data (2)'!$G3669</f>
        <v>29560.32</v>
      </c>
      <c r="L3669" s="7" t="str">
        <f t="shared" si="57"/>
        <v>No</v>
      </c>
    </row>
    <row r="3670" spans="1:12" x14ac:dyDescent="0.25">
      <c r="A3670" s="2" t="s">
        <v>3528</v>
      </c>
      <c r="B3670" s="2" t="s">
        <v>17</v>
      </c>
      <c r="C3670" s="2" t="s">
        <v>32</v>
      </c>
      <c r="D3670" s="2">
        <v>174</v>
      </c>
      <c r="E3670" s="2">
        <v>47</v>
      </c>
      <c r="F3670" s="2">
        <v>126</v>
      </c>
      <c r="G3670" s="2">
        <v>405.6</v>
      </c>
      <c r="H3670" s="3">
        <v>44952</v>
      </c>
      <c r="I3670" s="2">
        <f>'Main Data (2)'!$D3670-'Main Data (2)'!$F3670</f>
        <v>48</v>
      </c>
      <c r="J3670" s="2">
        <f>'Main Data (2)'!$D3670*'Main Data (2)'!$G3670</f>
        <v>70574.400000000009</v>
      </c>
      <c r="K3670" s="2">
        <f>'Main Data (2)'!$F3670*'Main Data (2)'!$G3670</f>
        <v>51105.600000000006</v>
      </c>
      <c r="L3670" s="6" t="str">
        <f t="shared" si="57"/>
        <v>No</v>
      </c>
    </row>
    <row r="3671" spans="1:12" x14ac:dyDescent="0.25">
      <c r="A3671" s="4" t="s">
        <v>3530</v>
      </c>
      <c r="B3671" s="4" t="s">
        <v>12</v>
      </c>
      <c r="C3671" s="4" t="s">
        <v>32</v>
      </c>
      <c r="D3671" s="4">
        <v>208</v>
      </c>
      <c r="E3671" s="4">
        <v>33</v>
      </c>
      <c r="F3671" s="4">
        <v>191</v>
      </c>
      <c r="G3671" s="4">
        <v>237.09</v>
      </c>
      <c r="H3671" s="5">
        <v>45102</v>
      </c>
      <c r="I3671" s="4">
        <f>'Main Data (2)'!$D3671-'Main Data (2)'!$F3671</f>
        <v>17</v>
      </c>
      <c r="J3671" s="4">
        <f>'Main Data (2)'!$D3671*'Main Data (2)'!$G3671</f>
        <v>49314.720000000001</v>
      </c>
      <c r="K3671" s="4">
        <f>'Main Data (2)'!$F3671*'Main Data (2)'!$G3671</f>
        <v>45284.19</v>
      </c>
      <c r="L3671" s="7" t="str">
        <f t="shared" si="57"/>
        <v>No</v>
      </c>
    </row>
    <row r="3672" spans="1:12" x14ac:dyDescent="0.25">
      <c r="A3672" s="2" t="s">
        <v>3535</v>
      </c>
      <c r="B3672" s="2" t="s">
        <v>26</v>
      </c>
      <c r="C3672" s="2" t="s">
        <v>32</v>
      </c>
      <c r="D3672" s="2">
        <v>555</v>
      </c>
      <c r="E3672" s="2">
        <v>47</v>
      </c>
      <c r="F3672" s="2">
        <v>269</v>
      </c>
      <c r="G3672" s="2">
        <v>324.35000000000002</v>
      </c>
      <c r="H3672" s="3">
        <v>45188</v>
      </c>
      <c r="I3672" s="2">
        <f>'Main Data (2)'!$D3672-'Main Data (2)'!$F3672</f>
        <v>286</v>
      </c>
      <c r="J3672" s="2">
        <f>'Main Data (2)'!$D3672*'Main Data (2)'!$G3672</f>
        <v>180014.25</v>
      </c>
      <c r="K3672" s="2">
        <f>'Main Data (2)'!$F3672*'Main Data (2)'!$G3672</f>
        <v>87250.150000000009</v>
      </c>
      <c r="L3672" s="6" t="str">
        <f t="shared" si="57"/>
        <v>No</v>
      </c>
    </row>
    <row r="3673" spans="1:12" x14ac:dyDescent="0.25">
      <c r="A3673" s="4" t="s">
        <v>3545</v>
      </c>
      <c r="B3673" s="4" t="s">
        <v>35</v>
      </c>
      <c r="C3673" s="4" t="s">
        <v>32</v>
      </c>
      <c r="D3673" s="4">
        <v>160</v>
      </c>
      <c r="E3673" s="4">
        <v>95</v>
      </c>
      <c r="F3673" s="4">
        <v>87</v>
      </c>
      <c r="G3673" s="4">
        <v>427.15</v>
      </c>
      <c r="H3673" s="5">
        <v>44989</v>
      </c>
      <c r="I3673" s="4">
        <f>'Main Data (2)'!$D3673-'Main Data (2)'!$F3673</f>
        <v>73</v>
      </c>
      <c r="J3673" s="4">
        <f>'Main Data (2)'!$D3673*'Main Data (2)'!$G3673</f>
        <v>68344</v>
      </c>
      <c r="K3673" s="4">
        <f>'Main Data (2)'!$F3673*'Main Data (2)'!$G3673</f>
        <v>37162.049999999996</v>
      </c>
      <c r="L3673" s="7" t="str">
        <f t="shared" si="57"/>
        <v>No</v>
      </c>
    </row>
    <row r="3674" spans="1:12" x14ac:dyDescent="0.25">
      <c r="A3674" s="2" t="s">
        <v>3551</v>
      </c>
      <c r="B3674" s="2" t="s">
        <v>37</v>
      </c>
      <c r="C3674" s="2" t="s">
        <v>32</v>
      </c>
      <c r="D3674" s="2">
        <v>245</v>
      </c>
      <c r="E3674" s="2">
        <v>74</v>
      </c>
      <c r="F3674" s="2">
        <v>50</v>
      </c>
      <c r="G3674" s="2">
        <v>466.11</v>
      </c>
      <c r="H3674" s="3">
        <v>45270</v>
      </c>
      <c r="I3674" s="2">
        <f>'Main Data (2)'!$D3674-'Main Data (2)'!$F3674</f>
        <v>195</v>
      </c>
      <c r="J3674" s="2">
        <f>'Main Data (2)'!$D3674*'Main Data (2)'!$G3674</f>
        <v>114196.95</v>
      </c>
      <c r="K3674" s="2">
        <f>'Main Data (2)'!$F3674*'Main Data (2)'!$G3674</f>
        <v>23305.5</v>
      </c>
      <c r="L3674" s="6" t="str">
        <f t="shared" si="57"/>
        <v>No</v>
      </c>
    </row>
    <row r="3675" spans="1:12" x14ac:dyDescent="0.25">
      <c r="A3675" s="4" t="s">
        <v>3561</v>
      </c>
      <c r="B3675" s="4" t="s">
        <v>12</v>
      </c>
      <c r="C3675" s="4" t="s">
        <v>32</v>
      </c>
      <c r="D3675" s="4">
        <v>300</v>
      </c>
      <c r="E3675" s="4">
        <v>27</v>
      </c>
      <c r="F3675" s="4">
        <v>93</v>
      </c>
      <c r="G3675" s="4">
        <v>205.61</v>
      </c>
      <c r="H3675" s="5">
        <v>45051</v>
      </c>
      <c r="I3675" s="4">
        <f>'Main Data (2)'!$D3675-'Main Data (2)'!$F3675</f>
        <v>207</v>
      </c>
      <c r="J3675" s="4">
        <f>'Main Data (2)'!$D3675*'Main Data (2)'!$G3675</f>
        <v>61683.000000000007</v>
      </c>
      <c r="K3675" s="4">
        <f>'Main Data (2)'!$F3675*'Main Data (2)'!$G3675</f>
        <v>19121.73</v>
      </c>
      <c r="L3675" s="7" t="str">
        <f t="shared" si="57"/>
        <v>No</v>
      </c>
    </row>
    <row r="3676" spans="1:12" x14ac:dyDescent="0.25">
      <c r="A3676" s="2" t="s">
        <v>3562</v>
      </c>
      <c r="B3676" s="2" t="s">
        <v>14</v>
      </c>
      <c r="C3676" s="2" t="s">
        <v>32</v>
      </c>
      <c r="D3676" s="2">
        <v>291</v>
      </c>
      <c r="E3676" s="2">
        <v>37</v>
      </c>
      <c r="F3676" s="2">
        <v>226</v>
      </c>
      <c r="G3676" s="2">
        <v>16.559999999999999</v>
      </c>
      <c r="H3676" s="3">
        <v>44978</v>
      </c>
      <c r="I3676" s="2">
        <f>'Main Data (2)'!$D3676-'Main Data (2)'!$F3676</f>
        <v>65</v>
      </c>
      <c r="J3676" s="2">
        <f>'Main Data (2)'!$D3676*'Main Data (2)'!$G3676</f>
        <v>4818.96</v>
      </c>
      <c r="K3676" s="2">
        <f>'Main Data (2)'!$F3676*'Main Data (2)'!$G3676</f>
        <v>3742.5599999999995</v>
      </c>
      <c r="L3676" s="6" t="str">
        <f t="shared" si="57"/>
        <v>No</v>
      </c>
    </row>
    <row r="3677" spans="1:12" x14ac:dyDescent="0.25">
      <c r="A3677" s="4" t="s">
        <v>3564</v>
      </c>
      <c r="B3677" s="4" t="s">
        <v>17</v>
      </c>
      <c r="C3677" s="4" t="s">
        <v>32</v>
      </c>
      <c r="D3677" s="4">
        <v>273</v>
      </c>
      <c r="E3677" s="4">
        <v>39</v>
      </c>
      <c r="F3677" s="4">
        <v>10</v>
      </c>
      <c r="G3677" s="4">
        <v>151.72999999999999</v>
      </c>
      <c r="H3677" s="5">
        <v>45129</v>
      </c>
      <c r="I3677" s="4">
        <f>'Main Data (2)'!$D3677-'Main Data (2)'!$F3677</f>
        <v>263</v>
      </c>
      <c r="J3677" s="4">
        <f>'Main Data (2)'!$D3677*'Main Data (2)'!$G3677</f>
        <v>41422.289999999994</v>
      </c>
      <c r="K3677" s="4">
        <f>'Main Data (2)'!$F3677*'Main Data (2)'!$G3677</f>
        <v>1517.3</v>
      </c>
      <c r="L3677" s="7" t="str">
        <f t="shared" si="57"/>
        <v>No</v>
      </c>
    </row>
    <row r="3678" spans="1:12" x14ac:dyDescent="0.25">
      <c r="A3678" s="2" t="s">
        <v>3586</v>
      </c>
      <c r="B3678" s="2" t="s">
        <v>21</v>
      </c>
      <c r="C3678" s="2" t="s">
        <v>32</v>
      </c>
      <c r="D3678" s="2">
        <v>454</v>
      </c>
      <c r="E3678" s="2">
        <v>24</v>
      </c>
      <c r="F3678" s="2">
        <v>292</v>
      </c>
      <c r="G3678" s="2">
        <v>244.82</v>
      </c>
      <c r="H3678" s="3">
        <v>45143</v>
      </c>
      <c r="I3678" s="2">
        <f>'Main Data (2)'!$D3678-'Main Data (2)'!$F3678</f>
        <v>162</v>
      </c>
      <c r="J3678" s="2">
        <f>'Main Data (2)'!$D3678*'Main Data (2)'!$G3678</f>
        <v>111148.28</v>
      </c>
      <c r="K3678" s="2">
        <f>'Main Data (2)'!$F3678*'Main Data (2)'!$G3678</f>
        <v>71487.44</v>
      </c>
      <c r="L3678" s="6" t="str">
        <f t="shared" si="57"/>
        <v>No</v>
      </c>
    </row>
    <row r="3679" spans="1:12" x14ac:dyDescent="0.25">
      <c r="A3679" s="4" t="s">
        <v>3591</v>
      </c>
      <c r="B3679" s="4" t="s">
        <v>48</v>
      </c>
      <c r="C3679" s="4" t="s">
        <v>32</v>
      </c>
      <c r="D3679" s="4">
        <v>259</v>
      </c>
      <c r="E3679" s="4">
        <v>46</v>
      </c>
      <c r="F3679" s="4">
        <v>215</v>
      </c>
      <c r="G3679" s="4">
        <v>258.29000000000002</v>
      </c>
      <c r="H3679" s="5">
        <v>45290</v>
      </c>
      <c r="I3679" s="4">
        <f>'Main Data (2)'!$D3679-'Main Data (2)'!$F3679</f>
        <v>44</v>
      </c>
      <c r="J3679" s="4">
        <f>'Main Data (2)'!$D3679*'Main Data (2)'!$G3679</f>
        <v>66897.11</v>
      </c>
      <c r="K3679" s="4">
        <f>'Main Data (2)'!$F3679*'Main Data (2)'!$G3679</f>
        <v>55532.350000000006</v>
      </c>
      <c r="L3679" s="7" t="str">
        <f t="shared" si="57"/>
        <v>No</v>
      </c>
    </row>
    <row r="3680" spans="1:12" x14ac:dyDescent="0.25">
      <c r="A3680" s="2" t="s">
        <v>3593</v>
      </c>
      <c r="B3680" s="2" t="s">
        <v>17</v>
      </c>
      <c r="C3680" s="2" t="s">
        <v>32</v>
      </c>
      <c r="D3680" s="2">
        <v>367</v>
      </c>
      <c r="E3680" s="2">
        <v>31</v>
      </c>
      <c r="F3680" s="2">
        <v>126</v>
      </c>
      <c r="G3680" s="2">
        <v>167.72</v>
      </c>
      <c r="H3680" s="3">
        <v>44980</v>
      </c>
      <c r="I3680" s="2">
        <f>'Main Data (2)'!$D3680-'Main Data (2)'!$F3680</f>
        <v>241</v>
      </c>
      <c r="J3680" s="2">
        <f>'Main Data (2)'!$D3680*'Main Data (2)'!$G3680</f>
        <v>61553.24</v>
      </c>
      <c r="K3680" s="2">
        <f>'Main Data (2)'!$F3680*'Main Data (2)'!$G3680</f>
        <v>21132.720000000001</v>
      </c>
      <c r="L3680" s="6" t="str">
        <f t="shared" si="57"/>
        <v>No</v>
      </c>
    </row>
    <row r="3681" spans="1:12" x14ac:dyDescent="0.25">
      <c r="A3681" s="4" t="s">
        <v>3595</v>
      </c>
      <c r="B3681" s="4" t="s">
        <v>21</v>
      </c>
      <c r="C3681" s="4" t="s">
        <v>32</v>
      </c>
      <c r="D3681" s="4">
        <v>302</v>
      </c>
      <c r="E3681" s="4">
        <v>81</v>
      </c>
      <c r="F3681" s="4">
        <v>241</v>
      </c>
      <c r="G3681" s="4">
        <v>349.43</v>
      </c>
      <c r="H3681" s="5">
        <v>45252</v>
      </c>
      <c r="I3681" s="4">
        <f>'Main Data (2)'!$D3681-'Main Data (2)'!$F3681</f>
        <v>61</v>
      </c>
      <c r="J3681" s="4">
        <f>'Main Data (2)'!$D3681*'Main Data (2)'!$G3681</f>
        <v>105527.86</v>
      </c>
      <c r="K3681" s="4">
        <f>'Main Data (2)'!$F3681*'Main Data (2)'!$G3681</f>
        <v>84212.63</v>
      </c>
      <c r="L3681" s="7" t="str">
        <f t="shared" si="57"/>
        <v>No</v>
      </c>
    </row>
    <row r="3682" spans="1:12" x14ac:dyDescent="0.25">
      <c r="A3682" s="2" t="s">
        <v>3608</v>
      </c>
      <c r="B3682" s="2" t="s">
        <v>17</v>
      </c>
      <c r="C3682" s="2" t="s">
        <v>32</v>
      </c>
      <c r="D3682" s="2">
        <v>366</v>
      </c>
      <c r="E3682" s="2">
        <v>44</v>
      </c>
      <c r="F3682" s="2">
        <v>263</v>
      </c>
      <c r="G3682" s="2">
        <v>429.11</v>
      </c>
      <c r="H3682" s="3">
        <v>45077</v>
      </c>
      <c r="I3682" s="2">
        <f>'Main Data (2)'!$D3682-'Main Data (2)'!$F3682</f>
        <v>103</v>
      </c>
      <c r="J3682" s="2">
        <f>'Main Data (2)'!$D3682*'Main Data (2)'!$G3682</f>
        <v>157054.26</v>
      </c>
      <c r="K3682" s="2">
        <f>'Main Data (2)'!$F3682*'Main Data (2)'!$G3682</f>
        <v>112855.93000000001</v>
      </c>
      <c r="L3682" s="6" t="str">
        <f t="shared" si="57"/>
        <v>No</v>
      </c>
    </row>
    <row r="3683" spans="1:12" x14ac:dyDescent="0.25">
      <c r="A3683" s="4" t="s">
        <v>3610</v>
      </c>
      <c r="B3683" s="4" t="s">
        <v>17</v>
      </c>
      <c r="C3683" s="4" t="s">
        <v>32</v>
      </c>
      <c r="D3683" s="4">
        <v>337</v>
      </c>
      <c r="E3683" s="4">
        <v>42</v>
      </c>
      <c r="F3683" s="4">
        <v>44</v>
      </c>
      <c r="G3683" s="4">
        <v>278.64999999999998</v>
      </c>
      <c r="H3683" s="5">
        <v>44959</v>
      </c>
      <c r="I3683" s="4">
        <f>'Main Data (2)'!$D3683-'Main Data (2)'!$F3683</f>
        <v>293</v>
      </c>
      <c r="J3683" s="4">
        <f>'Main Data (2)'!$D3683*'Main Data (2)'!$G3683</f>
        <v>93905.049999999988</v>
      </c>
      <c r="K3683" s="4">
        <f>'Main Data (2)'!$F3683*'Main Data (2)'!$G3683</f>
        <v>12260.599999999999</v>
      </c>
      <c r="L3683" s="7" t="str">
        <f t="shared" si="57"/>
        <v>No</v>
      </c>
    </row>
    <row r="3684" spans="1:12" x14ac:dyDescent="0.25">
      <c r="A3684" s="2" t="s">
        <v>3612</v>
      </c>
      <c r="B3684" s="2" t="s">
        <v>26</v>
      </c>
      <c r="C3684" s="2" t="s">
        <v>32</v>
      </c>
      <c r="D3684" s="2">
        <v>252</v>
      </c>
      <c r="E3684" s="2">
        <v>21</v>
      </c>
      <c r="F3684" s="2">
        <v>84</v>
      </c>
      <c r="G3684" s="2">
        <v>26.04</v>
      </c>
      <c r="H3684" s="3">
        <v>45108</v>
      </c>
      <c r="I3684" s="2">
        <f>'Main Data (2)'!$D3684-'Main Data (2)'!$F3684</f>
        <v>168</v>
      </c>
      <c r="J3684" s="2">
        <f>'Main Data (2)'!$D3684*'Main Data (2)'!$G3684</f>
        <v>6562.08</v>
      </c>
      <c r="K3684" s="2">
        <f>'Main Data (2)'!$F3684*'Main Data (2)'!$G3684</f>
        <v>2187.36</v>
      </c>
      <c r="L3684" s="6" t="str">
        <f t="shared" si="57"/>
        <v>No</v>
      </c>
    </row>
    <row r="3685" spans="1:12" x14ac:dyDescent="0.25">
      <c r="A3685" s="4" t="s">
        <v>3614</v>
      </c>
      <c r="B3685" s="4" t="s">
        <v>8</v>
      </c>
      <c r="C3685" s="4" t="s">
        <v>32</v>
      </c>
      <c r="D3685" s="4">
        <v>437</v>
      </c>
      <c r="E3685" s="4">
        <v>87</v>
      </c>
      <c r="F3685" s="4">
        <v>149</v>
      </c>
      <c r="G3685" s="4">
        <v>310.77</v>
      </c>
      <c r="H3685" s="5">
        <v>45173</v>
      </c>
      <c r="I3685" s="4">
        <f>'Main Data (2)'!$D3685-'Main Data (2)'!$F3685</f>
        <v>288</v>
      </c>
      <c r="J3685" s="4">
        <f>'Main Data (2)'!$D3685*'Main Data (2)'!$G3685</f>
        <v>135806.49</v>
      </c>
      <c r="K3685" s="4">
        <f>'Main Data (2)'!$F3685*'Main Data (2)'!$G3685</f>
        <v>46304.729999999996</v>
      </c>
      <c r="L3685" s="7" t="str">
        <f t="shared" si="57"/>
        <v>No</v>
      </c>
    </row>
    <row r="3686" spans="1:12" x14ac:dyDescent="0.25">
      <c r="A3686" s="2" t="s">
        <v>3616</v>
      </c>
      <c r="B3686" s="2" t="s">
        <v>12</v>
      </c>
      <c r="C3686" s="2" t="s">
        <v>32</v>
      </c>
      <c r="D3686" s="2">
        <v>174</v>
      </c>
      <c r="E3686" s="2">
        <v>21</v>
      </c>
      <c r="F3686" s="2">
        <v>6</v>
      </c>
      <c r="G3686" s="2">
        <v>144.13999999999999</v>
      </c>
      <c r="H3686" s="3">
        <v>44966</v>
      </c>
      <c r="I3686" s="2">
        <f>'Main Data (2)'!$D3686-'Main Data (2)'!$F3686</f>
        <v>168</v>
      </c>
      <c r="J3686" s="2">
        <f>'Main Data (2)'!$D3686*'Main Data (2)'!$G3686</f>
        <v>25080.359999999997</v>
      </c>
      <c r="K3686" s="2">
        <f>'Main Data (2)'!$F3686*'Main Data (2)'!$G3686</f>
        <v>864.83999999999992</v>
      </c>
      <c r="L3686" s="6" t="str">
        <f t="shared" si="57"/>
        <v>No</v>
      </c>
    </row>
    <row r="3687" spans="1:12" x14ac:dyDescent="0.25">
      <c r="A3687" s="4" t="s">
        <v>3617</v>
      </c>
      <c r="B3687" s="4" t="s">
        <v>17</v>
      </c>
      <c r="C3687" s="4" t="s">
        <v>32</v>
      </c>
      <c r="D3687" s="4">
        <v>401</v>
      </c>
      <c r="E3687" s="4">
        <v>36</v>
      </c>
      <c r="F3687" s="4">
        <v>285</v>
      </c>
      <c r="G3687" s="4">
        <v>9.18</v>
      </c>
      <c r="H3687" s="5">
        <v>44997</v>
      </c>
      <c r="I3687" s="4">
        <f>'Main Data (2)'!$D3687-'Main Data (2)'!$F3687</f>
        <v>116</v>
      </c>
      <c r="J3687" s="4">
        <f>'Main Data (2)'!$D3687*'Main Data (2)'!$G3687</f>
        <v>3681.18</v>
      </c>
      <c r="K3687" s="4">
        <f>'Main Data (2)'!$F3687*'Main Data (2)'!$G3687</f>
        <v>2616.2999999999997</v>
      </c>
      <c r="L3687" s="7" t="str">
        <f t="shared" si="57"/>
        <v>No</v>
      </c>
    </row>
    <row r="3688" spans="1:12" x14ac:dyDescent="0.25">
      <c r="A3688" s="2" t="s">
        <v>3620</v>
      </c>
      <c r="B3688" s="2" t="s">
        <v>37</v>
      </c>
      <c r="C3688" s="2" t="s">
        <v>32</v>
      </c>
      <c r="D3688" s="2">
        <v>51</v>
      </c>
      <c r="E3688" s="2">
        <v>79</v>
      </c>
      <c r="F3688" s="2">
        <v>32</v>
      </c>
      <c r="G3688" s="2">
        <v>401.06</v>
      </c>
      <c r="H3688" s="3">
        <v>45080</v>
      </c>
      <c r="I3688" s="2">
        <f>'Main Data (2)'!$D3688-'Main Data (2)'!$F3688</f>
        <v>19</v>
      </c>
      <c r="J3688" s="2">
        <f>'Main Data (2)'!$D3688*'Main Data (2)'!$G3688</f>
        <v>20454.060000000001</v>
      </c>
      <c r="K3688" s="2">
        <f>'Main Data (2)'!$F3688*'Main Data (2)'!$G3688</f>
        <v>12833.92</v>
      </c>
      <c r="L3688" s="6" t="str">
        <f t="shared" si="57"/>
        <v>Yes</v>
      </c>
    </row>
    <row r="3689" spans="1:12" x14ac:dyDescent="0.25">
      <c r="A3689" s="4" t="s">
        <v>3626</v>
      </c>
      <c r="B3689" s="4" t="s">
        <v>26</v>
      </c>
      <c r="C3689" s="4" t="s">
        <v>32</v>
      </c>
      <c r="D3689" s="4">
        <v>539</v>
      </c>
      <c r="E3689" s="4">
        <v>82</v>
      </c>
      <c r="F3689" s="4">
        <v>288</v>
      </c>
      <c r="G3689" s="4">
        <v>254.88</v>
      </c>
      <c r="H3689" s="5">
        <v>45209</v>
      </c>
      <c r="I3689" s="4">
        <f>'Main Data (2)'!$D3689-'Main Data (2)'!$F3689</f>
        <v>251</v>
      </c>
      <c r="J3689" s="4">
        <f>'Main Data (2)'!$D3689*'Main Data (2)'!$G3689</f>
        <v>137380.32</v>
      </c>
      <c r="K3689" s="4">
        <f>'Main Data (2)'!$F3689*'Main Data (2)'!$G3689</f>
        <v>73405.440000000002</v>
      </c>
      <c r="L3689" s="7" t="str">
        <f t="shared" si="57"/>
        <v>No</v>
      </c>
    </row>
    <row r="3690" spans="1:12" x14ac:dyDescent="0.25">
      <c r="A3690" s="2" t="s">
        <v>3635</v>
      </c>
      <c r="B3690" s="2" t="s">
        <v>12</v>
      </c>
      <c r="C3690" s="2" t="s">
        <v>32</v>
      </c>
      <c r="D3690" s="2">
        <v>463</v>
      </c>
      <c r="E3690" s="2">
        <v>33</v>
      </c>
      <c r="F3690" s="2">
        <v>174</v>
      </c>
      <c r="G3690" s="2">
        <v>467.43</v>
      </c>
      <c r="H3690" s="3">
        <v>45021</v>
      </c>
      <c r="I3690" s="2">
        <f>'Main Data (2)'!$D3690-'Main Data (2)'!$F3690</f>
        <v>289</v>
      </c>
      <c r="J3690" s="2">
        <f>'Main Data (2)'!$D3690*'Main Data (2)'!$G3690</f>
        <v>216420.09</v>
      </c>
      <c r="K3690" s="2">
        <f>'Main Data (2)'!$F3690*'Main Data (2)'!$G3690</f>
        <v>81332.820000000007</v>
      </c>
      <c r="L3690" s="6" t="str">
        <f t="shared" si="57"/>
        <v>No</v>
      </c>
    </row>
    <row r="3691" spans="1:12" x14ac:dyDescent="0.25">
      <c r="A3691" s="4" t="s">
        <v>3638</v>
      </c>
      <c r="B3691" s="4" t="s">
        <v>8</v>
      </c>
      <c r="C3691" s="4" t="s">
        <v>32</v>
      </c>
      <c r="D3691" s="4">
        <v>295</v>
      </c>
      <c r="E3691" s="4">
        <v>83</v>
      </c>
      <c r="F3691" s="4">
        <v>178</v>
      </c>
      <c r="G3691" s="4">
        <v>385.28</v>
      </c>
      <c r="H3691" s="5">
        <v>45247</v>
      </c>
      <c r="I3691" s="4">
        <f>'Main Data (2)'!$D3691-'Main Data (2)'!$F3691</f>
        <v>117</v>
      </c>
      <c r="J3691" s="4">
        <f>'Main Data (2)'!$D3691*'Main Data (2)'!$G3691</f>
        <v>113657.59999999999</v>
      </c>
      <c r="K3691" s="4">
        <f>'Main Data (2)'!$F3691*'Main Data (2)'!$G3691</f>
        <v>68579.839999999997</v>
      </c>
      <c r="L3691" s="7" t="str">
        <f t="shared" si="57"/>
        <v>No</v>
      </c>
    </row>
    <row r="3692" spans="1:12" x14ac:dyDescent="0.25">
      <c r="A3692" s="2" t="s">
        <v>3643</v>
      </c>
      <c r="B3692" s="2" t="s">
        <v>12</v>
      </c>
      <c r="C3692" s="2" t="s">
        <v>32</v>
      </c>
      <c r="D3692" s="2">
        <v>324</v>
      </c>
      <c r="E3692" s="2">
        <v>25</v>
      </c>
      <c r="F3692" s="2">
        <v>158</v>
      </c>
      <c r="G3692" s="2">
        <v>203.06</v>
      </c>
      <c r="H3692" s="3">
        <v>45215</v>
      </c>
      <c r="I3692" s="2">
        <f>'Main Data (2)'!$D3692-'Main Data (2)'!$F3692</f>
        <v>166</v>
      </c>
      <c r="J3692" s="2">
        <f>'Main Data (2)'!$D3692*'Main Data (2)'!$G3692</f>
        <v>65791.44</v>
      </c>
      <c r="K3692" s="2">
        <f>'Main Data (2)'!$F3692*'Main Data (2)'!$G3692</f>
        <v>32083.48</v>
      </c>
      <c r="L3692" s="6" t="str">
        <f t="shared" si="57"/>
        <v>No</v>
      </c>
    </row>
    <row r="3693" spans="1:12" x14ac:dyDescent="0.25">
      <c r="A3693" s="4" t="s">
        <v>3646</v>
      </c>
      <c r="B3693" s="4" t="s">
        <v>14</v>
      </c>
      <c r="C3693" s="4" t="s">
        <v>32</v>
      </c>
      <c r="D3693" s="4">
        <v>279</v>
      </c>
      <c r="E3693" s="4">
        <v>20</v>
      </c>
      <c r="F3693" s="4">
        <v>116</v>
      </c>
      <c r="G3693" s="4">
        <v>256.08</v>
      </c>
      <c r="H3693" s="5">
        <v>45176</v>
      </c>
      <c r="I3693" s="4">
        <f>'Main Data (2)'!$D3693-'Main Data (2)'!$F3693</f>
        <v>163</v>
      </c>
      <c r="J3693" s="4">
        <f>'Main Data (2)'!$D3693*'Main Data (2)'!$G3693</f>
        <v>71446.319999999992</v>
      </c>
      <c r="K3693" s="4">
        <f>'Main Data (2)'!$F3693*'Main Data (2)'!$G3693</f>
        <v>29705.279999999999</v>
      </c>
      <c r="L3693" s="7" t="str">
        <f t="shared" si="57"/>
        <v>No</v>
      </c>
    </row>
    <row r="3694" spans="1:12" x14ac:dyDescent="0.25">
      <c r="A3694" s="2" t="s">
        <v>3650</v>
      </c>
      <c r="B3694" s="2" t="s">
        <v>21</v>
      </c>
      <c r="C3694" s="2" t="s">
        <v>32</v>
      </c>
      <c r="D3694" s="2">
        <v>187</v>
      </c>
      <c r="E3694" s="2">
        <v>44</v>
      </c>
      <c r="F3694" s="2">
        <v>111</v>
      </c>
      <c r="G3694" s="2">
        <v>158.71</v>
      </c>
      <c r="H3694" s="3">
        <v>45159</v>
      </c>
      <c r="I3694" s="2">
        <f>'Main Data (2)'!$D3694-'Main Data (2)'!$F3694</f>
        <v>76</v>
      </c>
      <c r="J3694" s="2">
        <f>'Main Data (2)'!$D3694*'Main Data (2)'!$G3694</f>
        <v>29678.77</v>
      </c>
      <c r="K3694" s="2">
        <f>'Main Data (2)'!$F3694*'Main Data (2)'!$G3694</f>
        <v>17616.810000000001</v>
      </c>
      <c r="L3694" s="6" t="str">
        <f t="shared" si="57"/>
        <v>No</v>
      </c>
    </row>
    <row r="3695" spans="1:12" x14ac:dyDescent="0.25">
      <c r="A3695" s="4" t="s">
        <v>3651</v>
      </c>
      <c r="B3695" s="4" t="s">
        <v>26</v>
      </c>
      <c r="C3695" s="4" t="s">
        <v>32</v>
      </c>
      <c r="D3695" s="4">
        <v>281</v>
      </c>
      <c r="E3695" s="4">
        <v>96</v>
      </c>
      <c r="F3695" s="4">
        <v>264</v>
      </c>
      <c r="G3695" s="4">
        <v>381.02</v>
      </c>
      <c r="H3695" s="5">
        <v>45093</v>
      </c>
      <c r="I3695" s="4">
        <f>'Main Data (2)'!$D3695-'Main Data (2)'!$F3695</f>
        <v>17</v>
      </c>
      <c r="J3695" s="4">
        <f>'Main Data (2)'!$D3695*'Main Data (2)'!$G3695</f>
        <v>107066.62</v>
      </c>
      <c r="K3695" s="4">
        <f>'Main Data (2)'!$F3695*'Main Data (2)'!$G3695</f>
        <v>100589.28</v>
      </c>
      <c r="L3695" s="7" t="str">
        <f t="shared" si="57"/>
        <v>No</v>
      </c>
    </row>
    <row r="3696" spans="1:12" x14ac:dyDescent="0.25">
      <c r="A3696" s="2" t="s">
        <v>3661</v>
      </c>
      <c r="B3696" s="2" t="s">
        <v>35</v>
      </c>
      <c r="C3696" s="2" t="s">
        <v>32</v>
      </c>
      <c r="D3696" s="2">
        <v>45</v>
      </c>
      <c r="E3696" s="2">
        <v>87</v>
      </c>
      <c r="F3696" s="2">
        <v>19</v>
      </c>
      <c r="G3696" s="2">
        <v>51.48</v>
      </c>
      <c r="H3696" s="3">
        <v>45170</v>
      </c>
      <c r="I3696" s="2">
        <f>'Main Data (2)'!$D3696-'Main Data (2)'!$F3696</f>
        <v>26</v>
      </c>
      <c r="J3696" s="2">
        <f>'Main Data (2)'!$D3696*'Main Data (2)'!$G3696</f>
        <v>2316.6</v>
      </c>
      <c r="K3696" s="2">
        <f>'Main Data (2)'!$F3696*'Main Data (2)'!$G3696</f>
        <v>978.11999999999989</v>
      </c>
      <c r="L3696" s="6" t="str">
        <f t="shared" si="57"/>
        <v>Yes</v>
      </c>
    </row>
    <row r="3697" spans="1:12" x14ac:dyDescent="0.25">
      <c r="A3697" s="4" t="s">
        <v>3663</v>
      </c>
      <c r="B3697" s="4" t="s">
        <v>12</v>
      </c>
      <c r="C3697" s="4" t="s">
        <v>32</v>
      </c>
      <c r="D3697" s="4">
        <v>353</v>
      </c>
      <c r="E3697" s="4">
        <v>49</v>
      </c>
      <c r="F3697" s="4">
        <v>66</v>
      </c>
      <c r="G3697" s="4">
        <v>189.49</v>
      </c>
      <c r="H3697" s="5">
        <v>44991</v>
      </c>
      <c r="I3697" s="4">
        <f>'Main Data (2)'!$D3697-'Main Data (2)'!$F3697</f>
        <v>287</v>
      </c>
      <c r="J3697" s="4">
        <f>'Main Data (2)'!$D3697*'Main Data (2)'!$G3697</f>
        <v>66889.97</v>
      </c>
      <c r="K3697" s="4">
        <f>'Main Data (2)'!$F3697*'Main Data (2)'!$G3697</f>
        <v>12506.34</v>
      </c>
      <c r="L3697" s="7" t="str">
        <f t="shared" si="57"/>
        <v>No</v>
      </c>
    </row>
    <row r="3698" spans="1:12" x14ac:dyDescent="0.25">
      <c r="A3698" s="2" t="s">
        <v>3666</v>
      </c>
      <c r="B3698" s="2" t="s">
        <v>37</v>
      </c>
      <c r="C3698" s="2" t="s">
        <v>32</v>
      </c>
      <c r="D3698" s="2">
        <v>66</v>
      </c>
      <c r="E3698" s="2">
        <v>75</v>
      </c>
      <c r="F3698" s="2">
        <v>0</v>
      </c>
      <c r="G3698" s="2">
        <v>330.45</v>
      </c>
      <c r="H3698" s="3">
        <v>45060</v>
      </c>
      <c r="I3698" s="2">
        <f>'Main Data (2)'!$D3698-'Main Data (2)'!$F3698</f>
        <v>66</v>
      </c>
      <c r="J3698" s="2">
        <f>'Main Data (2)'!$D3698*'Main Data (2)'!$G3698</f>
        <v>21809.7</v>
      </c>
      <c r="K3698" s="2">
        <f>'Main Data (2)'!$F3698*'Main Data (2)'!$G3698</f>
        <v>0</v>
      </c>
      <c r="L3698" s="6" t="str">
        <f t="shared" si="57"/>
        <v>Yes</v>
      </c>
    </row>
    <row r="3699" spans="1:12" x14ac:dyDescent="0.25">
      <c r="A3699" s="4" t="s">
        <v>3671</v>
      </c>
      <c r="B3699" s="4" t="s">
        <v>17</v>
      </c>
      <c r="C3699" s="4" t="s">
        <v>32</v>
      </c>
      <c r="D3699" s="4">
        <v>231</v>
      </c>
      <c r="E3699" s="4">
        <v>69</v>
      </c>
      <c r="F3699" s="4">
        <v>120</v>
      </c>
      <c r="G3699" s="4">
        <v>10.73</v>
      </c>
      <c r="H3699" s="5">
        <v>45089</v>
      </c>
      <c r="I3699" s="4">
        <f>'Main Data (2)'!$D3699-'Main Data (2)'!$F3699</f>
        <v>111</v>
      </c>
      <c r="J3699" s="4">
        <f>'Main Data (2)'!$D3699*'Main Data (2)'!$G3699</f>
        <v>2478.63</v>
      </c>
      <c r="K3699" s="4">
        <f>'Main Data (2)'!$F3699*'Main Data (2)'!$G3699</f>
        <v>1287.6000000000001</v>
      </c>
      <c r="L3699" s="7" t="str">
        <f t="shared" si="57"/>
        <v>No</v>
      </c>
    </row>
    <row r="3700" spans="1:12" x14ac:dyDescent="0.25">
      <c r="A3700" s="2" t="s">
        <v>3683</v>
      </c>
      <c r="B3700" s="2" t="s">
        <v>12</v>
      </c>
      <c r="C3700" s="2" t="s">
        <v>32</v>
      </c>
      <c r="D3700" s="2">
        <v>420</v>
      </c>
      <c r="E3700" s="2">
        <v>23</v>
      </c>
      <c r="F3700" s="2">
        <v>216</v>
      </c>
      <c r="G3700" s="2">
        <v>125.4</v>
      </c>
      <c r="H3700" s="3">
        <v>45038</v>
      </c>
      <c r="I3700" s="2">
        <f>'Main Data (2)'!$D3700-'Main Data (2)'!$F3700</f>
        <v>204</v>
      </c>
      <c r="J3700" s="2">
        <f>'Main Data (2)'!$D3700*'Main Data (2)'!$G3700</f>
        <v>52668</v>
      </c>
      <c r="K3700" s="2">
        <f>'Main Data (2)'!$F3700*'Main Data (2)'!$G3700</f>
        <v>27086.400000000001</v>
      </c>
      <c r="L3700" s="6" t="str">
        <f t="shared" si="57"/>
        <v>No</v>
      </c>
    </row>
    <row r="3701" spans="1:12" x14ac:dyDescent="0.25">
      <c r="A3701" s="4" t="s">
        <v>3688</v>
      </c>
      <c r="B3701" s="4" t="s">
        <v>12</v>
      </c>
      <c r="C3701" s="4" t="s">
        <v>32</v>
      </c>
      <c r="D3701" s="4">
        <v>350</v>
      </c>
      <c r="E3701" s="4">
        <v>65</v>
      </c>
      <c r="F3701" s="4">
        <v>58</v>
      </c>
      <c r="G3701" s="4">
        <v>218.98</v>
      </c>
      <c r="H3701" s="5">
        <v>45256</v>
      </c>
      <c r="I3701" s="4">
        <f>'Main Data (2)'!$D3701-'Main Data (2)'!$F3701</f>
        <v>292</v>
      </c>
      <c r="J3701" s="4">
        <f>'Main Data (2)'!$D3701*'Main Data (2)'!$G3701</f>
        <v>76643</v>
      </c>
      <c r="K3701" s="4">
        <f>'Main Data (2)'!$F3701*'Main Data (2)'!$G3701</f>
        <v>12700.84</v>
      </c>
      <c r="L3701" s="7" t="str">
        <f t="shared" si="57"/>
        <v>No</v>
      </c>
    </row>
    <row r="3702" spans="1:12" x14ac:dyDescent="0.25">
      <c r="A3702" s="2" t="s">
        <v>3691</v>
      </c>
      <c r="B3702" s="2" t="s">
        <v>48</v>
      </c>
      <c r="C3702" s="2" t="s">
        <v>32</v>
      </c>
      <c r="D3702" s="2">
        <v>338</v>
      </c>
      <c r="E3702" s="2">
        <v>74</v>
      </c>
      <c r="F3702" s="2">
        <v>280</v>
      </c>
      <c r="G3702" s="2">
        <v>198.11</v>
      </c>
      <c r="H3702" s="3">
        <v>45082</v>
      </c>
      <c r="I3702" s="2">
        <f>'Main Data (2)'!$D3702-'Main Data (2)'!$F3702</f>
        <v>58</v>
      </c>
      <c r="J3702" s="2">
        <f>'Main Data (2)'!$D3702*'Main Data (2)'!$G3702</f>
        <v>66961.180000000008</v>
      </c>
      <c r="K3702" s="2">
        <f>'Main Data (2)'!$F3702*'Main Data (2)'!$G3702</f>
        <v>55470.8</v>
      </c>
      <c r="L3702" s="6" t="str">
        <f t="shared" si="57"/>
        <v>No</v>
      </c>
    </row>
    <row r="3703" spans="1:12" x14ac:dyDescent="0.25">
      <c r="A3703" s="4" t="s">
        <v>3698</v>
      </c>
      <c r="B3703" s="4" t="s">
        <v>12</v>
      </c>
      <c r="C3703" s="4" t="s">
        <v>32</v>
      </c>
      <c r="D3703" s="4">
        <v>336</v>
      </c>
      <c r="E3703" s="4">
        <v>57</v>
      </c>
      <c r="F3703" s="4">
        <v>39</v>
      </c>
      <c r="G3703" s="4">
        <v>15.36</v>
      </c>
      <c r="H3703" s="5">
        <v>45160</v>
      </c>
      <c r="I3703" s="4">
        <f>'Main Data (2)'!$D3703-'Main Data (2)'!$F3703</f>
        <v>297</v>
      </c>
      <c r="J3703" s="4">
        <f>'Main Data (2)'!$D3703*'Main Data (2)'!$G3703</f>
        <v>5160.96</v>
      </c>
      <c r="K3703" s="4">
        <f>'Main Data (2)'!$F3703*'Main Data (2)'!$G3703</f>
        <v>599.04</v>
      </c>
      <c r="L3703" s="7" t="str">
        <f t="shared" si="57"/>
        <v>No</v>
      </c>
    </row>
    <row r="3704" spans="1:12" x14ac:dyDescent="0.25">
      <c r="A3704" s="2" t="s">
        <v>3702</v>
      </c>
      <c r="B3704" s="2" t="s">
        <v>26</v>
      </c>
      <c r="C3704" s="2" t="s">
        <v>32</v>
      </c>
      <c r="D3704" s="2">
        <v>249</v>
      </c>
      <c r="E3704" s="2">
        <v>51</v>
      </c>
      <c r="F3704" s="2">
        <v>238</v>
      </c>
      <c r="G3704" s="2">
        <v>118.16</v>
      </c>
      <c r="H3704" s="3">
        <v>44997</v>
      </c>
      <c r="I3704" s="2">
        <f>'Main Data (2)'!$D3704-'Main Data (2)'!$F3704</f>
        <v>11</v>
      </c>
      <c r="J3704" s="2">
        <f>'Main Data (2)'!$D3704*'Main Data (2)'!$G3704</f>
        <v>29421.84</v>
      </c>
      <c r="K3704" s="2">
        <f>'Main Data (2)'!$F3704*'Main Data (2)'!$G3704</f>
        <v>28122.079999999998</v>
      </c>
      <c r="L3704" s="6" t="str">
        <f t="shared" si="57"/>
        <v>No</v>
      </c>
    </row>
    <row r="3705" spans="1:12" x14ac:dyDescent="0.25">
      <c r="A3705" s="4" t="s">
        <v>3706</v>
      </c>
      <c r="B3705" s="4" t="s">
        <v>12</v>
      </c>
      <c r="C3705" s="4" t="s">
        <v>32</v>
      </c>
      <c r="D3705" s="4">
        <v>72</v>
      </c>
      <c r="E3705" s="4">
        <v>64</v>
      </c>
      <c r="F3705" s="4">
        <v>23</v>
      </c>
      <c r="G3705" s="4">
        <v>488.46</v>
      </c>
      <c r="H3705" s="5">
        <v>45090</v>
      </c>
      <c r="I3705" s="4">
        <f>'Main Data (2)'!$D3705-'Main Data (2)'!$F3705</f>
        <v>49</v>
      </c>
      <c r="J3705" s="4">
        <f>'Main Data (2)'!$D3705*'Main Data (2)'!$G3705</f>
        <v>35169.119999999995</v>
      </c>
      <c r="K3705" s="4">
        <f>'Main Data (2)'!$F3705*'Main Data (2)'!$G3705</f>
        <v>11234.58</v>
      </c>
      <c r="L3705" s="7" t="str">
        <f t="shared" si="57"/>
        <v>No</v>
      </c>
    </row>
    <row r="3706" spans="1:12" x14ac:dyDescent="0.25">
      <c r="A3706" s="2" t="s">
        <v>3709</v>
      </c>
      <c r="B3706" s="2" t="s">
        <v>28</v>
      </c>
      <c r="C3706" s="2" t="s">
        <v>32</v>
      </c>
      <c r="D3706" s="2">
        <v>320</v>
      </c>
      <c r="E3706" s="2">
        <v>37</v>
      </c>
      <c r="F3706" s="2">
        <v>54</v>
      </c>
      <c r="G3706" s="2">
        <v>464.23</v>
      </c>
      <c r="H3706" s="3">
        <v>45169</v>
      </c>
      <c r="I3706" s="2">
        <f>'Main Data (2)'!$D3706-'Main Data (2)'!$F3706</f>
        <v>266</v>
      </c>
      <c r="J3706" s="2">
        <f>'Main Data (2)'!$D3706*'Main Data (2)'!$G3706</f>
        <v>148553.60000000001</v>
      </c>
      <c r="K3706" s="2">
        <f>'Main Data (2)'!$F3706*'Main Data (2)'!$G3706</f>
        <v>25068.420000000002</v>
      </c>
      <c r="L3706" s="6" t="str">
        <f t="shared" si="57"/>
        <v>No</v>
      </c>
    </row>
    <row r="3707" spans="1:12" x14ac:dyDescent="0.25">
      <c r="A3707" s="4" t="s">
        <v>3711</v>
      </c>
      <c r="B3707" s="4" t="s">
        <v>37</v>
      </c>
      <c r="C3707" s="4" t="s">
        <v>32</v>
      </c>
      <c r="D3707" s="4">
        <v>303</v>
      </c>
      <c r="E3707" s="4">
        <v>81</v>
      </c>
      <c r="F3707" s="4">
        <v>267</v>
      </c>
      <c r="G3707" s="4">
        <v>119.76</v>
      </c>
      <c r="H3707" s="5">
        <v>45149</v>
      </c>
      <c r="I3707" s="4">
        <f>'Main Data (2)'!$D3707-'Main Data (2)'!$F3707</f>
        <v>36</v>
      </c>
      <c r="J3707" s="4">
        <f>'Main Data (2)'!$D3707*'Main Data (2)'!$G3707</f>
        <v>36287.279999999999</v>
      </c>
      <c r="K3707" s="4">
        <f>'Main Data (2)'!$F3707*'Main Data (2)'!$G3707</f>
        <v>31975.920000000002</v>
      </c>
      <c r="L3707" s="7" t="str">
        <f t="shared" si="57"/>
        <v>No</v>
      </c>
    </row>
    <row r="3708" spans="1:12" x14ac:dyDescent="0.25">
      <c r="A3708" s="2" t="s">
        <v>3713</v>
      </c>
      <c r="B3708" s="2" t="s">
        <v>26</v>
      </c>
      <c r="C3708" s="2" t="s">
        <v>32</v>
      </c>
      <c r="D3708" s="2">
        <v>280</v>
      </c>
      <c r="E3708" s="2">
        <v>100</v>
      </c>
      <c r="F3708" s="2">
        <v>244</v>
      </c>
      <c r="G3708" s="2">
        <v>275.69</v>
      </c>
      <c r="H3708" s="3">
        <v>45029</v>
      </c>
      <c r="I3708" s="2">
        <f>'Main Data (2)'!$D3708-'Main Data (2)'!$F3708</f>
        <v>36</v>
      </c>
      <c r="J3708" s="2">
        <f>'Main Data (2)'!$D3708*'Main Data (2)'!$G3708</f>
        <v>77193.2</v>
      </c>
      <c r="K3708" s="2">
        <f>'Main Data (2)'!$F3708*'Main Data (2)'!$G3708</f>
        <v>67268.36</v>
      </c>
      <c r="L3708" s="6" t="str">
        <f t="shared" si="57"/>
        <v>No</v>
      </c>
    </row>
    <row r="3709" spans="1:12" x14ac:dyDescent="0.25">
      <c r="A3709" s="4" t="s">
        <v>3721</v>
      </c>
      <c r="B3709" s="4" t="s">
        <v>21</v>
      </c>
      <c r="C3709" s="4" t="s">
        <v>32</v>
      </c>
      <c r="D3709" s="4">
        <v>300</v>
      </c>
      <c r="E3709" s="4">
        <v>39</v>
      </c>
      <c r="F3709" s="4">
        <v>289</v>
      </c>
      <c r="G3709" s="4">
        <v>418.33</v>
      </c>
      <c r="H3709" s="5">
        <v>44930</v>
      </c>
      <c r="I3709" s="4">
        <f>'Main Data (2)'!$D3709-'Main Data (2)'!$F3709</f>
        <v>11</v>
      </c>
      <c r="J3709" s="4">
        <f>'Main Data (2)'!$D3709*'Main Data (2)'!$G3709</f>
        <v>125499</v>
      </c>
      <c r="K3709" s="4">
        <f>'Main Data (2)'!$F3709*'Main Data (2)'!$G3709</f>
        <v>120897.37</v>
      </c>
      <c r="L3709" s="7" t="str">
        <f t="shared" si="57"/>
        <v>No</v>
      </c>
    </row>
    <row r="3710" spans="1:12" x14ac:dyDescent="0.25">
      <c r="A3710" s="2" t="s">
        <v>3730</v>
      </c>
      <c r="B3710" s="2" t="s">
        <v>8</v>
      </c>
      <c r="C3710" s="2" t="s">
        <v>32</v>
      </c>
      <c r="D3710" s="2">
        <v>271</v>
      </c>
      <c r="E3710" s="2">
        <v>81</v>
      </c>
      <c r="F3710" s="2">
        <v>263</v>
      </c>
      <c r="G3710" s="2">
        <v>289.47000000000003</v>
      </c>
      <c r="H3710" s="3">
        <v>44956</v>
      </c>
      <c r="I3710" s="2">
        <f>'Main Data (2)'!$D3710-'Main Data (2)'!$F3710</f>
        <v>8</v>
      </c>
      <c r="J3710" s="2">
        <f>'Main Data (2)'!$D3710*'Main Data (2)'!$G3710</f>
        <v>78446.37000000001</v>
      </c>
      <c r="K3710" s="2">
        <f>'Main Data (2)'!$F3710*'Main Data (2)'!$G3710</f>
        <v>76130.61</v>
      </c>
      <c r="L3710" s="6" t="str">
        <f t="shared" si="57"/>
        <v>No</v>
      </c>
    </row>
    <row r="3711" spans="1:12" x14ac:dyDescent="0.25">
      <c r="A3711" s="4" t="s">
        <v>3736</v>
      </c>
      <c r="B3711" s="4" t="s">
        <v>14</v>
      </c>
      <c r="C3711" s="4" t="s">
        <v>32</v>
      </c>
      <c r="D3711" s="4">
        <v>180</v>
      </c>
      <c r="E3711" s="4">
        <v>50</v>
      </c>
      <c r="F3711" s="4">
        <v>18</v>
      </c>
      <c r="G3711" s="4">
        <v>493.46</v>
      </c>
      <c r="H3711" s="5">
        <v>45156</v>
      </c>
      <c r="I3711" s="4">
        <f>'Main Data (2)'!$D3711-'Main Data (2)'!$F3711</f>
        <v>162</v>
      </c>
      <c r="J3711" s="4">
        <f>'Main Data (2)'!$D3711*'Main Data (2)'!$G3711</f>
        <v>88822.8</v>
      </c>
      <c r="K3711" s="4">
        <f>'Main Data (2)'!$F3711*'Main Data (2)'!$G3711</f>
        <v>8882.2799999999988</v>
      </c>
      <c r="L3711" s="7" t="str">
        <f t="shared" si="57"/>
        <v>No</v>
      </c>
    </row>
    <row r="3712" spans="1:12" x14ac:dyDescent="0.25">
      <c r="A3712" s="2" t="s">
        <v>3739</v>
      </c>
      <c r="B3712" s="2" t="s">
        <v>28</v>
      </c>
      <c r="C3712" s="2" t="s">
        <v>32</v>
      </c>
      <c r="D3712" s="2">
        <v>384</v>
      </c>
      <c r="E3712" s="2">
        <v>54</v>
      </c>
      <c r="F3712" s="2">
        <v>107</v>
      </c>
      <c r="G3712" s="2">
        <v>60.77</v>
      </c>
      <c r="H3712" s="3">
        <v>45176</v>
      </c>
      <c r="I3712" s="2">
        <f>'Main Data (2)'!$D3712-'Main Data (2)'!$F3712</f>
        <v>277</v>
      </c>
      <c r="J3712" s="2">
        <f>'Main Data (2)'!$D3712*'Main Data (2)'!$G3712</f>
        <v>23335.68</v>
      </c>
      <c r="K3712" s="2">
        <f>'Main Data (2)'!$F3712*'Main Data (2)'!$G3712</f>
        <v>6502.39</v>
      </c>
      <c r="L3712" s="6" t="str">
        <f t="shared" si="57"/>
        <v>No</v>
      </c>
    </row>
    <row r="3713" spans="1:12" x14ac:dyDescent="0.25">
      <c r="A3713" s="4" t="s">
        <v>3740</v>
      </c>
      <c r="B3713" s="4" t="s">
        <v>8</v>
      </c>
      <c r="C3713" s="4" t="s">
        <v>32</v>
      </c>
      <c r="D3713" s="4">
        <v>370</v>
      </c>
      <c r="E3713" s="4">
        <v>47</v>
      </c>
      <c r="F3713" s="4">
        <v>269</v>
      </c>
      <c r="G3713" s="4">
        <v>150.97</v>
      </c>
      <c r="H3713" s="5">
        <v>45081</v>
      </c>
      <c r="I3713" s="4">
        <f>'Main Data (2)'!$D3713-'Main Data (2)'!$F3713</f>
        <v>101</v>
      </c>
      <c r="J3713" s="4">
        <f>'Main Data (2)'!$D3713*'Main Data (2)'!$G3713</f>
        <v>55858.9</v>
      </c>
      <c r="K3713" s="4">
        <f>'Main Data (2)'!$F3713*'Main Data (2)'!$G3713</f>
        <v>40610.93</v>
      </c>
      <c r="L3713" s="7" t="str">
        <f t="shared" si="57"/>
        <v>No</v>
      </c>
    </row>
    <row r="3714" spans="1:12" x14ac:dyDescent="0.25">
      <c r="A3714" s="2" t="s">
        <v>3741</v>
      </c>
      <c r="B3714" s="2" t="s">
        <v>14</v>
      </c>
      <c r="C3714" s="2" t="s">
        <v>32</v>
      </c>
      <c r="D3714" s="2">
        <v>315</v>
      </c>
      <c r="E3714" s="2">
        <v>55</v>
      </c>
      <c r="F3714" s="2">
        <v>65</v>
      </c>
      <c r="G3714" s="2">
        <v>176.34</v>
      </c>
      <c r="H3714" s="3">
        <v>45243</v>
      </c>
      <c r="I3714" s="2">
        <f>'Main Data (2)'!$D3714-'Main Data (2)'!$F3714</f>
        <v>250</v>
      </c>
      <c r="J3714" s="2">
        <f>'Main Data (2)'!$D3714*'Main Data (2)'!$G3714</f>
        <v>55547.1</v>
      </c>
      <c r="K3714" s="2">
        <f>'Main Data (2)'!$F3714*'Main Data (2)'!$G3714</f>
        <v>11462.1</v>
      </c>
      <c r="L3714" s="6" t="str">
        <f t="shared" ref="L3714:L3777" si="58">IF(D3714&lt;=E3714,"Yes","No")</f>
        <v>No</v>
      </c>
    </row>
    <row r="3715" spans="1:12" x14ac:dyDescent="0.25">
      <c r="A3715" s="4" t="s">
        <v>3742</v>
      </c>
      <c r="B3715" s="4" t="s">
        <v>48</v>
      </c>
      <c r="C3715" s="4" t="s">
        <v>32</v>
      </c>
      <c r="D3715" s="4">
        <v>318</v>
      </c>
      <c r="E3715" s="4">
        <v>77</v>
      </c>
      <c r="F3715" s="4">
        <v>52</v>
      </c>
      <c r="G3715" s="4">
        <v>273.63</v>
      </c>
      <c r="H3715" s="5">
        <v>45052</v>
      </c>
      <c r="I3715" s="4">
        <f>'Main Data (2)'!$D3715-'Main Data (2)'!$F3715</f>
        <v>266</v>
      </c>
      <c r="J3715" s="4">
        <f>'Main Data (2)'!$D3715*'Main Data (2)'!$G3715</f>
        <v>87014.34</v>
      </c>
      <c r="K3715" s="4">
        <f>'Main Data (2)'!$F3715*'Main Data (2)'!$G3715</f>
        <v>14228.76</v>
      </c>
      <c r="L3715" s="7" t="str">
        <f t="shared" si="58"/>
        <v>No</v>
      </c>
    </row>
    <row r="3716" spans="1:12" x14ac:dyDescent="0.25">
      <c r="A3716" s="2" t="s">
        <v>3746</v>
      </c>
      <c r="B3716" s="2" t="s">
        <v>14</v>
      </c>
      <c r="C3716" s="2" t="s">
        <v>32</v>
      </c>
      <c r="D3716" s="2">
        <v>142</v>
      </c>
      <c r="E3716" s="2">
        <v>39</v>
      </c>
      <c r="F3716" s="2">
        <v>140</v>
      </c>
      <c r="G3716" s="2">
        <v>189.24</v>
      </c>
      <c r="H3716" s="3">
        <v>45201</v>
      </c>
      <c r="I3716" s="2">
        <f>'Main Data (2)'!$D3716-'Main Data (2)'!$F3716</f>
        <v>2</v>
      </c>
      <c r="J3716" s="2">
        <f>'Main Data (2)'!$D3716*'Main Data (2)'!$G3716</f>
        <v>26872.080000000002</v>
      </c>
      <c r="K3716" s="2">
        <f>'Main Data (2)'!$F3716*'Main Data (2)'!$G3716</f>
        <v>26493.600000000002</v>
      </c>
      <c r="L3716" s="6" t="str">
        <f t="shared" si="58"/>
        <v>No</v>
      </c>
    </row>
    <row r="3717" spans="1:12" x14ac:dyDescent="0.25">
      <c r="A3717" s="4" t="s">
        <v>3750</v>
      </c>
      <c r="B3717" s="4" t="s">
        <v>37</v>
      </c>
      <c r="C3717" s="4" t="s">
        <v>32</v>
      </c>
      <c r="D3717" s="4">
        <v>545</v>
      </c>
      <c r="E3717" s="4">
        <v>95</v>
      </c>
      <c r="F3717" s="4">
        <v>256</v>
      </c>
      <c r="G3717" s="4">
        <v>439.93</v>
      </c>
      <c r="H3717" s="5">
        <v>45219</v>
      </c>
      <c r="I3717" s="4">
        <f>'Main Data (2)'!$D3717-'Main Data (2)'!$F3717</f>
        <v>289</v>
      </c>
      <c r="J3717" s="4">
        <f>'Main Data (2)'!$D3717*'Main Data (2)'!$G3717</f>
        <v>239761.85</v>
      </c>
      <c r="K3717" s="4">
        <f>'Main Data (2)'!$F3717*'Main Data (2)'!$G3717</f>
        <v>112622.08</v>
      </c>
      <c r="L3717" s="7" t="str">
        <f t="shared" si="58"/>
        <v>No</v>
      </c>
    </row>
    <row r="3718" spans="1:12" x14ac:dyDescent="0.25">
      <c r="A3718" s="2" t="s">
        <v>3756</v>
      </c>
      <c r="B3718" s="2" t="s">
        <v>28</v>
      </c>
      <c r="C3718" s="2" t="s">
        <v>32</v>
      </c>
      <c r="D3718" s="2">
        <v>263</v>
      </c>
      <c r="E3718" s="2">
        <v>76</v>
      </c>
      <c r="F3718" s="2">
        <v>106</v>
      </c>
      <c r="G3718" s="2">
        <v>323.39</v>
      </c>
      <c r="H3718" s="3">
        <v>45006</v>
      </c>
      <c r="I3718" s="2">
        <f>'Main Data (2)'!$D3718-'Main Data (2)'!$F3718</f>
        <v>157</v>
      </c>
      <c r="J3718" s="2">
        <f>'Main Data (2)'!$D3718*'Main Data (2)'!$G3718</f>
        <v>85051.569999999992</v>
      </c>
      <c r="K3718" s="2">
        <f>'Main Data (2)'!$F3718*'Main Data (2)'!$G3718</f>
        <v>34279.339999999997</v>
      </c>
      <c r="L3718" s="6" t="str">
        <f t="shared" si="58"/>
        <v>No</v>
      </c>
    </row>
    <row r="3719" spans="1:12" x14ac:dyDescent="0.25">
      <c r="A3719" s="4" t="s">
        <v>3757</v>
      </c>
      <c r="B3719" s="4" t="s">
        <v>21</v>
      </c>
      <c r="C3719" s="4" t="s">
        <v>32</v>
      </c>
      <c r="D3719" s="4">
        <v>525</v>
      </c>
      <c r="E3719" s="4">
        <v>20</v>
      </c>
      <c r="F3719" s="4">
        <v>264</v>
      </c>
      <c r="G3719" s="4">
        <v>298.66000000000003</v>
      </c>
      <c r="H3719" s="5">
        <v>45135</v>
      </c>
      <c r="I3719" s="4">
        <f>'Main Data (2)'!$D3719-'Main Data (2)'!$F3719</f>
        <v>261</v>
      </c>
      <c r="J3719" s="4">
        <f>'Main Data (2)'!$D3719*'Main Data (2)'!$G3719</f>
        <v>156796.5</v>
      </c>
      <c r="K3719" s="4">
        <f>'Main Data (2)'!$F3719*'Main Data (2)'!$G3719</f>
        <v>78846.240000000005</v>
      </c>
      <c r="L3719" s="7" t="str">
        <f t="shared" si="58"/>
        <v>No</v>
      </c>
    </row>
    <row r="3720" spans="1:12" x14ac:dyDescent="0.25">
      <c r="A3720" s="2" t="s">
        <v>3760</v>
      </c>
      <c r="B3720" s="2" t="s">
        <v>17</v>
      </c>
      <c r="C3720" s="2" t="s">
        <v>32</v>
      </c>
      <c r="D3720" s="2">
        <v>92</v>
      </c>
      <c r="E3720" s="2">
        <v>60</v>
      </c>
      <c r="F3720" s="2">
        <v>56</v>
      </c>
      <c r="G3720" s="2">
        <v>22.81</v>
      </c>
      <c r="H3720" s="3">
        <v>45149</v>
      </c>
      <c r="I3720" s="2">
        <f>'Main Data (2)'!$D3720-'Main Data (2)'!$F3720</f>
        <v>36</v>
      </c>
      <c r="J3720" s="2">
        <f>'Main Data (2)'!$D3720*'Main Data (2)'!$G3720</f>
        <v>2098.52</v>
      </c>
      <c r="K3720" s="2">
        <f>'Main Data (2)'!$F3720*'Main Data (2)'!$G3720</f>
        <v>1277.3599999999999</v>
      </c>
      <c r="L3720" s="6" t="str">
        <f t="shared" si="58"/>
        <v>No</v>
      </c>
    </row>
    <row r="3721" spans="1:12" x14ac:dyDescent="0.25">
      <c r="A3721" s="4" t="s">
        <v>3761</v>
      </c>
      <c r="B3721" s="4" t="s">
        <v>48</v>
      </c>
      <c r="C3721" s="4" t="s">
        <v>32</v>
      </c>
      <c r="D3721" s="4">
        <v>10</v>
      </c>
      <c r="E3721" s="4">
        <v>44</v>
      </c>
      <c r="F3721" s="4">
        <v>7</v>
      </c>
      <c r="G3721" s="4">
        <v>431.88</v>
      </c>
      <c r="H3721" s="5">
        <v>45288</v>
      </c>
      <c r="I3721" s="4">
        <f>'Main Data (2)'!$D3721-'Main Data (2)'!$F3721</f>
        <v>3</v>
      </c>
      <c r="J3721" s="4">
        <f>'Main Data (2)'!$D3721*'Main Data (2)'!$G3721</f>
        <v>4318.8</v>
      </c>
      <c r="K3721" s="4">
        <f>'Main Data (2)'!$F3721*'Main Data (2)'!$G3721</f>
        <v>3023.16</v>
      </c>
      <c r="L3721" s="7" t="str">
        <f t="shared" si="58"/>
        <v>Yes</v>
      </c>
    </row>
    <row r="3722" spans="1:12" x14ac:dyDescent="0.25">
      <c r="A3722" s="2" t="s">
        <v>3762</v>
      </c>
      <c r="B3722" s="2" t="s">
        <v>8</v>
      </c>
      <c r="C3722" s="2" t="s">
        <v>32</v>
      </c>
      <c r="D3722" s="2">
        <v>375</v>
      </c>
      <c r="E3722" s="2">
        <v>82</v>
      </c>
      <c r="F3722" s="2">
        <v>107</v>
      </c>
      <c r="G3722" s="2">
        <v>467.44</v>
      </c>
      <c r="H3722" s="3">
        <v>45235</v>
      </c>
      <c r="I3722" s="2">
        <f>'Main Data (2)'!$D3722-'Main Data (2)'!$F3722</f>
        <v>268</v>
      </c>
      <c r="J3722" s="2">
        <f>'Main Data (2)'!$D3722*'Main Data (2)'!$G3722</f>
        <v>175290</v>
      </c>
      <c r="K3722" s="2">
        <f>'Main Data (2)'!$F3722*'Main Data (2)'!$G3722</f>
        <v>50016.08</v>
      </c>
      <c r="L3722" s="6" t="str">
        <f t="shared" si="58"/>
        <v>No</v>
      </c>
    </row>
    <row r="3723" spans="1:12" x14ac:dyDescent="0.25">
      <c r="A3723" s="4" t="s">
        <v>3773</v>
      </c>
      <c r="B3723" s="4" t="s">
        <v>35</v>
      </c>
      <c r="C3723" s="4" t="s">
        <v>32</v>
      </c>
      <c r="D3723" s="4">
        <v>381</v>
      </c>
      <c r="E3723" s="4">
        <v>48</v>
      </c>
      <c r="F3723" s="4">
        <v>180</v>
      </c>
      <c r="G3723" s="4">
        <v>301.68</v>
      </c>
      <c r="H3723" s="5">
        <v>44951</v>
      </c>
      <c r="I3723" s="4">
        <f>'Main Data (2)'!$D3723-'Main Data (2)'!$F3723</f>
        <v>201</v>
      </c>
      <c r="J3723" s="4">
        <f>'Main Data (2)'!$D3723*'Main Data (2)'!$G3723</f>
        <v>114940.08</v>
      </c>
      <c r="K3723" s="4">
        <f>'Main Data (2)'!$F3723*'Main Data (2)'!$G3723</f>
        <v>54302.400000000001</v>
      </c>
      <c r="L3723" s="7" t="str">
        <f t="shared" si="58"/>
        <v>No</v>
      </c>
    </row>
    <row r="3724" spans="1:12" x14ac:dyDescent="0.25">
      <c r="A3724" s="2" t="s">
        <v>3774</v>
      </c>
      <c r="B3724" s="2" t="s">
        <v>26</v>
      </c>
      <c r="C3724" s="2" t="s">
        <v>32</v>
      </c>
      <c r="D3724" s="2">
        <v>165</v>
      </c>
      <c r="E3724" s="2">
        <v>93</v>
      </c>
      <c r="F3724" s="2">
        <v>90</v>
      </c>
      <c r="G3724" s="2">
        <v>148.22999999999999</v>
      </c>
      <c r="H3724" s="3">
        <v>45225</v>
      </c>
      <c r="I3724" s="2">
        <f>'Main Data (2)'!$D3724-'Main Data (2)'!$F3724</f>
        <v>75</v>
      </c>
      <c r="J3724" s="2">
        <f>'Main Data (2)'!$D3724*'Main Data (2)'!$G3724</f>
        <v>24457.949999999997</v>
      </c>
      <c r="K3724" s="2">
        <f>'Main Data (2)'!$F3724*'Main Data (2)'!$G3724</f>
        <v>13340.699999999999</v>
      </c>
      <c r="L3724" s="6" t="str">
        <f t="shared" si="58"/>
        <v>No</v>
      </c>
    </row>
    <row r="3725" spans="1:12" x14ac:dyDescent="0.25">
      <c r="A3725" s="4" t="s">
        <v>3778</v>
      </c>
      <c r="B3725" s="4" t="s">
        <v>12</v>
      </c>
      <c r="C3725" s="4" t="s">
        <v>32</v>
      </c>
      <c r="D3725" s="4">
        <v>399</v>
      </c>
      <c r="E3725" s="4">
        <v>74</v>
      </c>
      <c r="F3725" s="4">
        <v>187</v>
      </c>
      <c r="G3725" s="4">
        <v>222.86</v>
      </c>
      <c r="H3725" s="5">
        <v>45024</v>
      </c>
      <c r="I3725" s="4">
        <f>'Main Data (2)'!$D3725-'Main Data (2)'!$F3725</f>
        <v>212</v>
      </c>
      <c r="J3725" s="4">
        <f>'Main Data (2)'!$D3725*'Main Data (2)'!$G3725</f>
        <v>88921.14</v>
      </c>
      <c r="K3725" s="4">
        <f>'Main Data (2)'!$F3725*'Main Data (2)'!$G3725</f>
        <v>41674.82</v>
      </c>
      <c r="L3725" s="7" t="str">
        <f t="shared" si="58"/>
        <v>No</v>
      </c>
    </row>
    <row r="3726" spans="1:12" x14ac:dyDescent="0.25">
      <c r="A3726" s="2" t="s">
        <v>3780</v>
      </c>
      <c r="B3726" s="2" t="s">
        <v>35</v>
      </c>
      <c r="C3726" s="2" t="s">
        <v>32</v>
      </c>
      <c r="D3726" s="2">
        <v>45</v>
      </c>
      <c r="E3726" s="2">
        <v>80</v>
      </c>
      <c r="F3726" s="2">
        <v>24</v>
      </c>
      <c r="G3726" s="2">
        <v>305.52</v>
      </c>
      <c r="H3726" s="3">
        <v>44998</v>
      </c>
      <c r="I3726" s="2">
        <f>'Main Data (2)'!$D3726-'Main Data (2)'!$F3726</f>
        <v>21</v>
      </c>
      <c r="J3726" s="2">
        <f>'Main Data (2)'!$D3726*'Main Data (2)'!$G3726</f>
        <v>13748.4</v>
      </c>
      <c r="K3726" s="2">
        <f>'Main Data (2)'!$F3726*'Main Data (2)'!$G3726</f>
        <v>7332.48</v>
      </c>
      <c r="L3726" s="6" t="str">
        <f t="shared" si="58"/>
        <v>Yes</v>
      </c>
    </row>
    <row r="3727" spans="1:12" x14ac:dyDescent="0.25">
      <c r="A3727" s="4" t="s">
        <v>3791</v>
      </c>
      <c r="B3727" s="4" t="s">
        <v>48</v>
      </c>
      <c r="C3727" s="4" t="s">
        <v>32</v>
      </c>
      <c r="D3727" s="4">
        <v>445</v>
      </c>
      <c r="E3727" s="4">
        <v>24</v>
      </c>
      <c r="F3727" s="4">
        <v>245</v>
      </c>
      <c r="G3727" s="4">
        <v>449.92</v>
      </c>
      <c r="H3727" s="5">
        <v>45270</v>
      </c>
      <c r="I3727" s="4">
        <f>'Main Data (2)'!$D3727-'Main Data (2)'!$F3727</f>
        <v>200</v>
      </c>
      <c r="J3727" s="4">
        <f>'Main Data (2)'!$D3727*'Main Data (2)'!$G3727</f>
        <v>200214.39999999999</v>
      </c>
      <c r="K3727" s="4">
        <f>'Main Data (2)'!$F3727*'Main Data (2)'!$G3727</f>
        <v>110230.40000000001</v>
      </c>
      <c r="L3727" s="7" t="str">
        <f t="shared" si="58"/>
        <v>No</v>
      </c>
    </row>
    <row r="3728" spans="1:12" x14ac:dyDescent="0.25">
      <c r="A3728" s="2" t="s">
        <v>3792</v>
      </c>
      <c r="B3728" s="2" t="s">
        <v>48</v>
      </c>
      <c r="C3728" s="2" t="s">
        <v>32</v>
      </c>
      <c r="D3728" s="2">
        <v>444</v>
      </c>
      <c r="E3728" s="2">
        <v>81</v>
      </c>
      <c r="F3728" s="2">
        <v>294</v>
      </c>
      <c r="G3728" s="2">
        <v>48.75</v>
      </c>
      <c r="H3728" s="3">
        <v>44958</v>
      </c>
      <c r="I3728" s="2">
        <f>'Main Data (2)'!$D3728-'Main Data (2)'!$F3728</f>
        <v>150</v>
      </c>
      <c r="J3728" s="2">
        <f>'Main Data (2)'!$D3728*'Main Data (2)'!$G3728</f>
        <v>21645</v>
      </c>
      <c r="K3728" s="2">
        <f>'Main Data (2)'!$F3728*'Main Data (2)'!$G3728</f>
        <v>14332.5</v>
      </c>
      <c r="L3728" s="6" t="str">
        <f t="shared" si="58"/>
        <v>No</v>
      </c>
    </row>
    <row r="3729" spans="1:12" x14ac:dyDescent="0.25">
      <c r="A3729" s="4" t="s">
        <v>3796</v>
      </c>
      <c r="B3729" s="4" t="s">
        <v>28</v>
      </c>
      <c r="C3729" s="4" t="s">
        <v>32</v>
      </c>
      <c r="D3729" s="4">
        <v>48</v>
      </c>
      <c r="E3729" s="4">
        <v>79</v>
      </c>
      <c r="F3729" s="4">
        <v>43</v>
      </c>
      <c r="G3729" s="4">
        <v>225.94</v>
      </c>
      <c r="H3729" s="5">
        <v>45156</v>
      </c>
      <c r="I3729" s="4">
        <f>'Main Data (2)'!$D3729-'Main Data (2)'!$F3729</f>
        <v>5</v>
      </c>
      <c r="J3729" s="4">
        <f>'Main Data (2)'!$D3729*'Main Data (2)'!$G3729</f>
        <v>10845.119999999999</v>
      </c>
      <c r="K3729" s="4">
        <f>'Main Data (2)'!$F3729*'Main Data (2)'!$G3729</f>
        <v>9715.42</v>
      </c>
      <c r="L3729" s="7" t="str">
        <f t="shared" si="58"/>
        <v>Yes</v>
      </c>
    </row>
    <row r="3730" spans="1:12" x14ac:dyDescent="0.25">
      <c r="A3730" s="2" t="s">
        <v>3798</v>
      </c>
      <c r="B3730" s="2" t="s">
        <v>28</v>
      </c>
      <c r="C3730" s="2" t="s">
        <v>32</v>
      </c>
      <c r="D3730" s="2">
        <v>546</v>
      </c>
      <c r="E3730" s="2">
        <v>39</v>
      </c>
      <c r="F3730" s="2">
        <v>298</v>
      </c>
      <c r="G3730" s="2">
        <v>449.71</v>
      </c>
      <c r="H3730" s="3">
        <v>45203</v>
      </c>
      <c r="I3730" s="2">
        <f>'Main Data (2)'!$D3730-'Main Data (2)'!$F3730</f>
        <v>248</v>
      </c>
      <c r="J3730" s="2">
        <f>'Main Data (2)'!$D3730*'Main Data (2)'!$G3730</f>
        <v>245541.65999999997</v>
      </c>
      <c r="K3730" s="2">
        <f>'Main Data (2)'!$F3730*'Main Data (2)'!$G3730</f>
        <v>134013.57999999999</v>
      </c>
      <c r="L3730" s="6" t="str">
        <f t="shared" si="58"/>
        <v>No</v>
      </c>
    </row>
    <row r="3731" spans="1:12" x14ac:dyDescent="0.25">
      <c r="A3731" s="4" t="s">
        <v>3811</v>
      </c>
      <c r="B3731" s="4" t="s">
        <v>8</v>
      </c>
      <c r="C3731" s="4" t="s">
        <v>32</v>
      </c>
      <c r="D3731" s="4">
        <v>233</v>
      </c>
      <c r="E3731" s="4">
        <v>23</v>
      </c>
      <c r="F3731" s="4">
        <v>105</v>
      </c>
      <c r="G3731" s="4">
        <v>190.66</v>
      </c>
      <c r="H3731" s="5">
        <v>45023</v>
      </c>
      <c r="I3731" s="4">
        <f>'Main Data (2)'!$D3731-'Main Data (2)'!$F3731</f>
        <v>128</v>
      </c>
      <c r="J3731" s="4">
        <f>'Main Data (2)'!$D3731*'Main Data (2)'!$G3731</f>
        <v>44423.78</v>
      </c>
      <c r="K3731" s="4">
        <f>'Main Data (2)'!$F3731*'Main Data (2)'!$G3731</f>
        <v>20019.3</v>
      </c>
      <c r="L3731" s="7" t="str">
        <f t="shared" si="58"/>
        <v>No</v>
      </c>
    </row>
    <row r="3732" spans="1:12" x14ac:dyDescent="0.25">
      <c r="A3732" s="2" t="s">
        <v>3813</v>
      </c>
      <c r="B3732" s="2" t="s">
        <v>26</v>
      </c>
      <c r="C3732" s="2" t="s">
        <v>32</v>
      </c>
      <c r="D3732" s="2">
        <v>320</v>
      </c>
      <c r="E3732" s="2">
        <v>77</v>
      </c>
      <c r="F3732" s="2">
        <v>168</v>
      </c>
      <c r="G3732" s="2">
        <v>452.4</v>
      </c>
      <c r="H3732" s="3">
        <v>45274</v>
      </c>
      <c r="I3732" s="2">
        <f>'Main Data (2)'!$D3732-'Main Data (2)'!$F3732</f>
        <v>152</v>
      </c>
      <c r="J3732" s="2">
        <f>'Main Data (2)'!$D3732*'Main Data (2)'!$G3732</f>
        <v>144768</v>
      </c>
      <c r="K3732" s="2">
        <f>'Main Data (2)'!$F3732*'Main Data (2)'!$G3732</f>
        <v>76003.199999999997</v>
      </c>
      <c r="L3732" s="6" t="str">
        <f t="shared" si="58"/>
        <v>No</v>
      </c>
    </row>
    <row r="3733" spans="1:12" x14ac:dyDescent="0.25">
      <c r="A3733" s="4" t="s">
        <v>3818</v>
      </c>
      <c r="B3733" s="4" t="s">
        <v>35</v>
      </c>
      <c r="C3733" s="4" t="s">
        <v>32</v>
      </c>
      <c r="D3733" s="4">
        <v>166</v>
      </c>
      <c r="E3733" s="4">
        <v>40</v>
      </c>
      <c r="F3733" s="4">
        <v>41</v>
      </c>
      <c r="G3733" s="4">
        <v>52.13</v>
      </c>
      <c r="H3733" s="5">
        <v>45266</v>
      </c>
      <c r="I3733" s="4">
        <f>'Main Data (2)'!$D3733-'Main Data (2)'!$F3733</f>
        <v>125</v>
      </c>
      <c r="J3733" s="4">
        <f>'Main Data (2)'!$D3733*'Main Data (2)'!$G3733</f>
        <v>8653.58</v>
      </c>
      <c r="K3733" s="4">
        <f>'Main Data (2)'!$F3733*'Main Data (2)'!$G3733</f>
        <v>2137.33</v>
      </c>
      <c r="L3733" s="7" t="str">
        <f t="shared" si="58"/>
        <v>No</v>
      </c>
    </row>
    <row r="3734" spans="1:12" x14ac:dyDescent="0.25">
      <c r="A3734" s="2" t="s">
        <v>3839</v>
      </c>
      <c r="B3734" s="2" t="s">
        <v>28</v>
      </c>
      <c r="C3734" s="2" t="s">
        <v>32</v>
      </c>
      <c r="D3734" s="2">
        <v>300</v>
      </c>
      <c r="E3734" s="2">
        <v>44</v>
      </c>
      <c r="F3734" s="2">
        <v>243</v>
      </c>
      <c r="G3734" s="2">
        <v>224.6</v>
      </c>
      <c r="H3734" s="3">
        <v>45139</v>
      </c>
      <c r="I3734" s="2">
        <f>'Main Data (2)'!$D3734-'Main Data (2)'!$F3734</f>
        <v>57</v>
      </c>
      <c r="J3734" s="2">
        <f>'Main Data (2)'!$D3734*'Main Data (2)'!$G3734</f>
        <v>67380</v>
      </c>
      <c r="K3734" s="2">
        <f>'Main Data (2)'!$F3734*'Main Data (2)'!$G3734</f>
        <v>54577.799999999996</v>
      </c>
      <c r="L3734" s="6" t="str">
        <f t="shared" si="58"/>
        <v>No</v>
      </c>
    </row>
    <row r="3735" spans="1:12" x14ac:dyDescent="0.25">
      <c r="A3735" s="4" t="s">
        <v>3847</v>
      </c>
      <c r="B3735" s="4" t="s">
        <v>17</v>
      </c>
      <c r="C3735" s="4" t="s">
        <v>32</v>
      </c>
      <c r="D3735" s="4">
        <v>56</v>
      </c>
      <c r="E3735" s="4">
        <v>52</v>
      </c>
      <c r="F3735" s="4">
        <v>37</v>
      </c>
      <c r="G3735" s="4">
        <v>151.11000000000001</v>
      </c>
      <c r="H3735" s="5">
        <v>45057</v>
      </c>
      <c r="I3735" s="4">
        <f>'Main Data (2)'!$D3735-'Main Data (2)'!$F3735</f>
        <v>19</v>
      </c>
      <c r="J3735" s="4">
        <f>'Main Data (2)'!$D3735*'Main Data (2)'!$G3735</f>
        <v>8462.16</v>
      </c>
      <c r="K3735" s="4">
        <f>'Main Data (2)'!$F3735*'Main Data (2)'!$G3735</f>
        <v>5591.0700000000006</v>
      </c>
      <c r="L3735" s="7" t="str">
        <f t="shared" si="58"/>
        <v>No</v>
      </c>
    </row>
    <row r="3736" spans="1:12" x14ac:dyDescent="0.25">
      <c r="A3736" s="2" t="s">
        <v>3848</v>
      </c>
      <c r="B3736" s="2" t="s">
        <v>28</v>
      </c>
      <c r="C3736" s="2" t="s">
        <v>32</v>
      </c>
      <c r="D3736" s="2">
        <v>164</v>
      </c>
      <c r="E3736" s="2">
        <v>68</v>
      </c>
      <c r="F3736" s="2">
        <v>59</v>
      </c>
      <c r="G3736" s="2">
        <v>303.26</v>
      </c>
      <c r="H3736" s="3">
        <v>44949</v>
      </c>
      <c r="I3736" s="2">
        <f>'Main Data (2)'!$D3736-'Main Data (2)'!$F3736</f>
        <v>105</v>
      </c>
      <c r="J3736" s="2">
        <f>'Main Data (2)'!$D3736*'Main Data (2)'!$G3736</f>
        <v>49734.64</v>
      </c>
      <c r="K3736" s="2">
        <f>'Main Data (2)'!$F3736*'Main Data (2)'!$G3736</f>
        <v>17892.34</v>
      </c>
      <c r="L3736" s="6" t="str">
        <f t="shared" si="58"/>
        <v>No</v>
      </c>
    </row>
    <row r="3737" spans="1:12" x14ac:dyDescent="0.25">
      <c r="A3737" s="4" t="s">
        <v>3853</v>
      </c>
      <c r="B3737" s="4" t="s">
        <v>17</v>
      </c>
      <c r="C3737" s="4" t="s">
        <v>32</v>
      </c>
      <c r="D3737" s="4">
        <v>287</v>
      </c>
      <c r="E3737" s="4">
        <v>82</v>
      </c>
      <c r="F3737" s="4">
        <v>166</v>
      </c>
      <c r="G3737" s="4">
        <v>377.98</v>
      </c>
      <c r="H3737" s="5">
        <v>44956</v>
      </c>
      <c r="I3737" s="4">
        <f>'Main Data (2)'!$D3737-'Main Data (2)'!$F3737</f>
        <v>121</v>
      </c>
      <c r="J3737" s="4">
        <f>'Main Data (2)'!$D3737*'Main Data (2)'!$G3737</f>
        <v>108480.26000000001</v>
      </c>
      <c r="K3737" s="4">
        <f>'Main Data (2)'!$F3737*'Main Data (2)'!$G3737</f>
        <v>62744.68</v>
      </c>
      <c r="L3737" s="7" t="str">
        <f t="shared" si="58"/>
        <v>No</v>
      </c>
    </row>
    <row r="3738" spans="1:12" x14ac:dyDescent="0.25">
      <c r="A3738" s="2" t="s">
        <v>3863</v>
      </c>
      <c r="B3738" s="2" t="s">
        <v>37</v>
      </c>
      <c r="C3738" s="2" t="s">
        <v>32</v>
      </c>
      <c r="D3738" s="2">
        <v>345</v>
      </c>
      <c r="E3738" s="2">
        <v>79</v>
      </c>
      <c r="F3738" s="2">
        <v>220</v>
      </c>
      <c r="G3738" s="2">
        <v>321.10000000000002</v>
      </c>
      <c r="H3738" s="3">
        <v>45193</v>
      </c>
      <c r="I3738" s="2">
        <f>'Main Data (2)'!$D3738-'Main Data (2)'!$F3738</f>
        <v>125</v>
      </c>
      <c r="J3738" s="2">
        <f>'Main Data (2)'!$D3738*'Main Data (2)'!$G3738</f>
        <v>110779.50000000001</v>
      </c>
      <c r="K3738" s="2">
        <f>'Main Data (2)'!$F3738*'Main Data (2)'!$G3738</f>
        <v>70642</v>
      </c>
      <c r="L3738" s="6" t="str">
        <f t="shared" si="58"/>
        <v>No</v>
      </c>
    </row>
    <row r="3739" spans="1:12" x14ac:dyDescent="0.25">
      <c r="A3739" s="4" t="s">
        <v>3865</v>
      </c>
      <c r="B3739" s="4" t="s">
        <v>17</v>
      </c>
      <c r="C3739" s="4" t="s">
        <v>32</v>
      </c>
      <c r="D3739" s="4">
        <v>377</v>
      </c>
      <c r="E3739" s="4">
        <v>57</v>
      </c>
      <c r="F3739" s="4">
        <v>294</v>
      </c>
      <c r="G3739" s="4">
        <v>327.95</v>
      </c>
      <c r="H3739" s="5">
        <v>45235</v>
      </c>
      <c r="I3739" s="4">
        <f>'Main Data (2)'!$D3739-'Main Data (2)'!$F3739</f>
        <v>83</v>
      </c>
      <c r="J3739" s="4">
        <f>'Main Data (2)'!$D3739*'Main Data (2)'!$G3739</f>
        <v>123637.15</v>
      </c>
      <c r="K3739" s="4">
        <f>'Main Data (2)'!$F3739*'Main Data (2)'!$G3739</f>
        <v>96417.3</v>
      </c>
      <c r="L3739" s="7" t="str">
        <f t="shared" si="58"/>
        <v>No</v>
      </c>
    </row>
    <row r="3740" spans="1:12" x14ac:dyDescent="0.25">
      <c r="A3740" s="2" t="s">
        <v>3874</v>
      </c>
      <c r="B3740" s="2" t="s">
        <v>48</v>
      </c>
      <c r="C3740" s="2" t="s">
        <v>32</v>
      </c>
      <c r="D3740" s="2">
        <v>251</v>
      </c>
      <c r="E3740" s="2">
        <v>70</v>
      </c>
      <c r="F3740" s="2">
        <v>229</v>
      </c>
      <c r="G3740" s="2">
        <v>31.57</v>
      </c>
      <c r="H3740" s="3">
        <v>44993</v>
      </c>
      <c r="I3740" s="2">
        <f>'Main Data (2)'!$D3740-'Main Data (2)'!$F3740</f>
        <v>22</v>
      </c>
      <c r="J3740" s="2">
        <f>'Main Data (2)'!$D3740*'Main Data (2)'!$G3740</f>
        <v>7924.07</v>
      </c>
      <c r="K3740" s="2">
        <f>'Main Data (2)'!$F3740*'Main Data (2)'!$G3740</f>
        <v>7229.53</v>
      </c>
      <c r="L3740" s="6" t="str">
        <f t="shared" si="58"/>
        <v>No</v>
      </c>
    </row>
    <row r="3741" spans="1:12" x14ac:dyDescent="0.25">
      <c r="A3741" s="4" t="s">
        <v>3877</v>
      </c>
      <c r="B3741" s="4" t="s">
        <v>8</v>
      </c>
      <c r="C3741" s="4" t="s">
        <v>32</v>
      </c>
      <c r="D3741" s="4">
        <v>261</v>
      </c>
      <c r="E3741" s="4">
        <v>48</v>
      </c>
      <c r="F3741" s="4">
        <v>95</v>
      </c>
      <c r="G3741" s="4">
        <v>16.91</v>
      </c>
      <c r="H3741" s="5">
        <v>45247</v>
      </c>
      <c r="I3741" s="4">
        <f>'Main Data (2)'!$D3741-'Main Data (2)'!$F3741</f>
        <v>166</v>
      </c>
      <c r="J3741" s="4">
        <f>'Main Data (2)'!$D3741*'Main Data (2)'!$G3741</f>
        <v>4413.51</v>
      </c>
      <c r="K3741" s="4">
        <f>'Main Data (2)'!$F3741*'Main Data (2)'!$G3741</f>
        <v>1606.45</v>
      </c>
      <c r="L3741" s="7" t="str">
        <f t="shared" si="58"/>
        <v>No</v>
      </c>
    </row>
    <row r="3742" spans="1:12" x14ac:dyDescent="0.25">
      <c r="A3742" s="2" t="s">
        <v>3881</v>
      </c>
      <c r="B3742" s="2" t="s">
        <v>26</v>
      </c>
      <c r="C3742" s="2" t="s">
        <v>32</v>
      </c>
      <c r="D3742" s="2">
        <v>425</v>
      </c>
      <c r="E3742" s="2">
        <v>64</v>
      </c>
      <c r="F3742" s="2">
        <v>200</v>
      </c>
      <c r="G3742" s="2">
        <v>219.2</v>
      </c>
      <c r="H3742" s="3">
        <v>45127</v>
      </c>
      <c r="I3742" s="2">
        <f>'Main Data (2)'!$D3742-'Main Data (2)'!$F3742</f>
        <v>225</v>
      </c>
      <c r="J3742" s="2">
        <f>'Main Data (2)'!$D3742*'Main Data (2)'!$G3742</f>
        <v>93160</v>
      </c>
      <c r="K3742" s="2">
        <f>'Main Data (2)'!$F3742*'Main Data (2)'!$G3742</f>
        <v>43840</v>
      </c>
      <c r="L3742" s="6" t="str">
        <f t="shared" si="58"/>
        <v>No</v>
      </c>
    </row>
    <row r="3743" spans="1:12" x14ac:dyDescent="0.25">
      <c r="A3743" s="4" t="s">
        <v>3888</v>
      </c>
      <c r="B3743" s="4" t="s">
        <v>48</v>
      </c>
      <c r="C3743" s="4" t="s">
        <v>32</v>
      </c>
      <c r="D3743" s="4">
        <v>185</v>
      </c>
      <c r="E3743" s="4">
        <v>61</v>
      </c>
      <c r="F3743" s="4">
        <v>173</v>
      </c>
      <c r="G3743" s="4">
        <v>315.5</v>
      </c>
      <c r="H3743" s="5">
        <v>45075</v>
      </c>
      <c r="I3743" s="4">
        <f>'Main Data (2)'!$D3743-'Main Data (2)'!$F3743</f>
        <v>12</v>
      </c>
      <c r="J3743" s="4">
        <f>'Main Data (2)'!$D3743*'Main Data (2)'!$G3743</f>
        <v>58367.5</v>
      </c>
      <c r="K3743" s="4">
        <f>'Main Data (2)'!$F3743*'Main Data (2)'!$G3743</f>
        <v>54581.5</v>
      </c>
      <c r="L3743" s="7" t="str">
        <f t="shared" si="58"/>
        <v>No</v>
      </c>
    </row>
    <row r="3744" spans="1:12" x14ac:dyDescent="0.25">
      <c r="A3744" s="2" t="s">
        <v>3889</v>
      </c>
      <c r="B3744" s="2" t="s">
        <v>8</v>
      </c>
      <c r="C3744" s="2" t="s">
        <v>32</v>
      </c>
      <c r="D3744" s="2">
        <v>297</v>
      </c>
      <c r="E3744" s="2">
        <v>32</v>
      </c>
      <c r="F3744" s="2">
        <v>80</v>
      </c>
      <c r="G3744" s="2">
        <v>57.42</v>
      </c>
      <c r="H3744" s="3">
        <v>45180</v>
      </c>
      <c r="I3744" s="2">
        <f>'Main Data (2)'!$D3744-'Main Data (2)'!$F3744</f>
        <v>217</v>
      </c>
      <c r="J3744" s="2">
        <f>'Main Data (2)'!$D3744*'Main Data (2)'!$G3744</f>
        <v>17053.740000000002</v>
      </c>
      <c r="K3744" s="2">
        <f>'Main Data (2)'!$F3744*'Main Data (2)'!$G3744</f>
        <v>4593.6000000000004</v>
      </c>
      <c r="L3744" s="6" t="str">
        <f t="shared" si="58"/>
        <v>No</v>
      </c>
    </row>
    <row r="3745" spans="1:12" x14ac:dyDescent="0.25">
      <c r="A3745" s="4" t="s">
        <v>3893</v>
      </c>
      <c r="B3745" s="4" t="s">
        <v>28</v>
      </c>
      <c r="C3745" s="4" t="s">
        <v>32</v>
      </c>
      <c r="D3745" s="4">
        <v>369</v>
      </c>
      <c r="E3745" s="4">
        <v>51</v>
      </c>
      <c r="F3745" s="4">
        <v>263</v>
      </c>
      <c r="G3745" s="4">
        <v>415.88</v>
      </c>
      <c r="H3745" s="5">
        <v>45213</v>
      </c>
      <c r="I3745" s="4">
        <f>'Main Data (2)'!$D3745-'Main Data (2)'!$F3745</f>
        <v>106</v>
      </c>
      <c r="J3745" s="4">
        <f>'Main Data (2)'!$D3745*'Main Data (2)'!$G3745</f>
        <v>153459.72</v>
      </c>
      <c r="K3745" s="4">
        <f>'Main Data (2)'!$F3745*'Main Data (2)'!$G3745</f>
        <v>109376.44</v>
      </c>
      <c r="L3745" s="7" t="str">
        <f t="shared" si="58"/>
        <v>No</v>
      </c>
    </row>
    <row r="3746" spans="1:12" x14ac:dyDescent="0.25">
      <c r="A3746" s="2" t="s">
        <v>3899</v>
      </c>
      <c r="B3746" s="2" t="s">
        <v>8</v>
      </c>
      <c r="C3746" s="2" t="s">
        <v>32</v>
      </c>
      <c r="D3746" s="2">
        <v>423</v>
      </c>
      <c r="E3746" s="2">
        <v>53</v>
      </c>
      <c r="F3746" s="2">
        <v>278</v>
      </c>
      <c r="G3746" s="2">
        <v>189.61</v>
      </c>
      <c r="H3746" s="3">
        <v>45068</v>
      </c>
      <c r="I3746" s="2">
        <f>'Main Data (2)'!$D3746-'Main Data (2)'!$F3746</f>
        <v>145</v>
      </c>
      <c r="J3746" s="2">
        <f>'Main Data (2)'!$D3746*'Main Data (2)'!$G3746</f>
        <v>80205.03</v>
      </c>
      <c r="K3746" s="2">
        <f>'Main Data (2)'!$F3746*'Main Data (2)'!$G3746</f>
        <v>52711.58</v>
      </c>
      <c r="L3746" s="6" t="str">
        <f t="shared" si="58"/>
        <v>No</v>
      </c>
    </row>
    <row r="3747" spans="1:12" x14ac:dyDescent="0.25">
      <c r="A3747" s="4" t="s">
        <v>3900</v>
      </c>
      <c r="B3747" s="4" t="s">
        <v>35</v>
      </c>
      <c r="C3747" s="4" t="s">
        <v>32</v>
      </c>
      <c r="D3747" s="4">
        <v>233</v>
      </c>
      <c r="E3747" s="4">
        <v>97</v>
      </c>
      <c r="F3747" s="4">
        <v>173</v>
      </c>
      <c r="G3747" s="4">
        <v>347.56</v>
      </c>
      <c r="H3747" s="5">
        <v>45182</v>
      </c>
      <c r="I3747" s="4">
        <f>'Main Data (2)'!$D3747-'Main Data (2)'!$F3747</f>
        <v>60</v>
      </c>
      <c r="J3747" s="4">
        <f>'Main Data (2)'!$D3747*'Main Data (2)'!$G3747</f>
        <v>80981.48</v>
      </c>
      <c r="K3747" s="4">
        <f>'Main Data (2)'!$F3747*'Main Data (2)'!$G3747</f>
        <v>60127.88</v>
      </c>
      <c r="L3747" s="7" t="str">
        <f t="shared" si="58"/>
        <v>No</v>
      </c>
    </row>
    <row r="3748" spans="1:12" x14ac:dyDescent="0.25">
      <c r="A3748" s="2" t="s">
        <v>3903</v>
      </c>
      <c r="B3748" s="2" t="s">
        <v>26</v>
      </c>
      <c r="C3748" s="2" t="s">
        <v>32</v>
      </c>
      <c r="D3748" s="2">
        <v>74</v>
      </c>
      <c r="E3748" s="2">
        <v>100</v>
      </c>
      <c r="F3748" s="2">
        <v>57</v>
      </c>
      <c r="G3748" s="2">
        <v>110.75</v>
      </c>
      <c r="H3748" s="3">
        <v>45195</v>
      </c>
      <c r="I3748" s="2">
        <f>'Main Data (2)'!$D3748-'Main Data (2)'!$F3748</f>
        <v>17</v>
      </c>
      <c r="J3748" s="2">
        <f>'Main Data (2)'!$D3748*'Main Data (2)'!$G3748</f>
        <v>8195.5</v>
      </c>
      <c r="K3748" s="2">
        <f>'Main Data (2)'!$F3748*'Main Data (2)'!$G3748</f>
        <v>6312.75</v>
      </c>
      <c r="L3748" s="6" t="str">
        <f t="shared" si="58"/>
        <v>Yes</v>
      </c>
    </row>
    <row r="3749" spans="1:12" x14ac:dyDescent="0.25">
      <c r="A3749" s="4" t="s">
        <v>3914</v>
      </c>
      <c r="B3749" s="4" t="s">
        <v>14</v>
      </c>
      <c r="C3749" s="4" t="s">
        <v>32</v>
      </c>
      <c r="D3749" s="4">
        <v>302</v>
      </c>
      <c r="E3749" s="4">
        <v>58</v>
      </c>
      <c r="F3749" s="4">
        <v>137</v>
      </c>
      <c r="G3749" s="4">
        <v>264.14</v>
      </c>
      <c r="H3749" s="5">
        <v>44999</v>
      </c>
      <c r="I3749" s="4">
        <f>'Main Data (2)'!$D3749-'Main Data (2)'!$F3749</f>
        <v>165</v>
      </c>
      <c r="J3749" s="4">
        <f>'Main Data (2)'!$D3749*'Main Data (2)'!$G3749</f>
        <v>79770.28</v>
      </c>
      <c r="K3749" s="4">
        <f>'Main Data (2)'!$F3749*'Main Data (2)'!$G3749</f>
        <v>36187.18</v>
      </c>
      <c r="L3749" s="7" t="str">
        <f t="shared" si="58"/>
        <v>No</v>
      </c>
    </row>
    <row r="3750" spans="1:12" x14ac:dyDescent="0.25">
      <c r="A3750" s="2" t="s">
        <v>3921</v>
      </c>
      <c r="B3750" s="2" t="s">
        <v>48</v>
      </c>
      <c r="C3750" s="2" t="s">
        <v>32</v>
      </c>
      <c r="D3750" s="2">
        <v>239</v>
      </c>
      <c r="E3750" s="2">
        <v>49</v>
      </c>
      <c r="F3750" s="2">
        <v>231</v>
      </c>
      <c r="G3750" s="2">
        <v>96.36</v>
      </c>
      <c r="H3750" s="3">
        <v>45190</v>
      </c>
      <c r="I3750" s="2">
        <f>'Main Data (2)'!$D3750-'Main Data (2)'!$F3750</f>
        <v>8</v>
      </c>
      <c r="J3750" s="2">
        <f>'Main Data (2)'!$D3750*'Main Data (2)'!$G3750</f>
        <v>23030.04</v>
      </c>
      <c r="K3750" s="2">
        <f>'Main Data (2)'!$F3750*'Main Data (2)'!$G3750</f>
        <v>22259.16</v>
      </c>
      <c r="L3750" s="6" t="str">
        <f t="shared" si="58"/>
        <v>No</v>
      </c>
    </row>
    <row r="3751" spans="1:12" x14ac:dyDescent="0.25">
      <c r="A3751" s="4" t="s">
        <v>3931</v>
      </c>
      <c r="B3751" s="4" t="s">
        <v>28</v>
      </c>
      <c r="C3751" s="4" t="s">
        <v>32</v>
      </c>
      <c r="D3751" s="4">
        <v>356</v>
      </c>
      <c r="E3751" s="4">
        <v>62</v>
      </c>
      <c r="F3751" s="4">
        <v>83</v>
      </c>
      <c r="G3751" s="4">
        <v>498.56</v>
      </c>
      <c r="H3751" s="5">
        <v>45182</v>
      </c>
      <c r="I3751" s="4">
        <f>'Main Data (2)'!$D3751-'Main Data (2)'!$F3751</f>
        <v>273</v>
      </c>
      <c r="J3751" s="4">
        <f>'Main Data (2)'!$D3751*'Main Data (2)'!$G3751</f>
        <v>177487.36000000002</v>
      </c>
      <c r="K3751" s="4">
        <f>'Main Data (2)'!$F3751*'Main Data (2)'!$G3751</f>
        <v>41380.480000000003</v>
      </c>
      <c r="L3751" s="7" t="str">
        <f t="shared" si="58"/>
        <v>No</v>
      </c>
    </row>
    <row r="3752" spans="1:12" x14ac:dyDescent="0.25">
      <c r="A3752" s="2" t="s">
        <v>3934</v>
      </c>
      <c r="B3752" s="2" t="s">
        <v>26</v>
      </c>
      <c r="C3752" s="2" t="s">
        <v>32</v>
      </c>
      <c r="D3752" s="2">
        <v>337</v>
      </c>
      <c r="E3752" s="2">
        <v>42</v>
      </c>
      <c r="F3752" s="2">
        <v>40</v>
      </c>
      <c r="G3752" s="2">
        <v>12.3</v>
      </c>
      <c r="H3752" s="3">
        <v>44959</v>
      </c>
      <c r="I3752" s="2">
        <f>'Main Data (2)'!$D3752-'Main Data (2)'!$F3752</f>
        <v>297</v>
      </c>
      <c r="J3752" s="2">
        <f>'Main Data (2)'!$D3752*'Main Data (2)'!$G3752</f>
        <v>4145.1000000000004</v>
      </c>
      <c r="K3752" s="2">
        <f>'Main Data (2)'!$F3752*'Main Data (2)'!$G3752</f>
        <v>492</v>
      </c>
      <c r="L3752" s="6" t="str">
        <f t="shared" si="58"/>
        <v>No</v>
      </c>
    </row>
    <row r="3753" spans="1:12" x14ac:dyDescent="0.25">
      <c r="A3753" s="4" t="s">
        <v>3936</v>
      </c>
      <c r="B3753" s="4" t="s">
        <v>26</v>
      </c>
      <c r="C3753" s="4" t="s">
        <v>32</v>
      </c>
      <c r="D3753" s="4">
        <v>375</v>
      </c>
      <c r="E3753" s="4">
        <v>65</v>
      </c>
      <c r="F3753" s="4">
        <v>87</v>
      </c>
      <c r="G3753" s="4">
        <v>164.66</v>
      </c>
      <c r="H3753" s="5">
        <v>45082</v>
      </c>
      <c r="I3753" s="4">
        <f>'Main Data (2)'!$D3753-'Main Data (2)'!$F3753</f>
        <v>288</v>
      </c>
      <c r="J3753" s="4">
        <f>'Main Data (2)'!$D3753*'Main Data (2)'!$G3753</f>
        <v>61747.5</v>
      </c>
      <c r="K3753" s="4">
        <f>'Main Data (2)'!$F3753*'Main Data (2)'!$G3753</f>
        <v>14325.42</v>
      </c>
      <c r="L3753" s="7" t="str">
        <f t="shared" si="58"/>
        <v>No</v>
      </c>
    </row>
    <row r="3754" spans="1:12" x14ac:dyDescent="0.25">
      <c r="A3754" s="2" t="s">
        <v>3941</v>
      </c>
      <c r="B3754" s="2" t="s">
        <v>14</v>
      </c>
      <c r="C3754" s="2" t="s">
        <v>32</v>
      </c>
      <c r="D3754" s="2">
        <v>100</v>
      </c>
      <c r="E3754" s="2">
        <v>82</v>
      </c>
      <c r="F3754" s="2">
        <v>95</v>
      </c>
      <c r="G3754" s="2">
        <v>28.98</v>
      </c>
      <c r="H3754" s="3">
        <v>45173</v>
      </c>
      <c r="I3754" s="2">
        <f>'Main Data (2)'!$D3754-'Main Data (2)'!$F3754</f>
        <v>5</v>
      </c>
      <c r="J3754" s="2">
        <f>'Main Data (2)'!$D3754*'Main Data (2)'!$G3754</f>
        <v>2898</v>
      </c>
      <c r="K3754" s="2">
        <f>'Main Data (2)'!$F3754*'Main Data (2)'!$G3754</f>
        <v>2753.1</v>
      </c>
      <c r="L3754" s="6" t="str">
        <f t="shared" si="58"/>
        <v>No</v>
      </c>
    </row>
    <row r="3755" spans="1:12" x14ac:dyDescent="0.25">
      <c r="A3755" s="4" t="s">
        <v>3944</v>
      </c>
      <c r="B3755" s="4" t="s">
        <v>8</v>
      </c>
      <c r="C3755" s="4" t="s">
        <v>32</v>
      </c>
      <c r="D3755" s="4">
        <v>294</v>
      </c>
      <c r="E3755" s="4">
        <v>23</v>
      </c>
      <c r="F3755" s="4">
        <v>104</v>
      </c>
      <c r="G3755" s="4">
        <v>298.94</v>
      </c>
      <c r="H3755" s="5">
        <v>45273</v>
      </c>
      <c r="I3755" s="4">
        <f>'Main Data (2)'!$D3755-'Main Data (2)'!$F3755</f>
        <v>190</v>
      </c>
      <c r="J3755" s="4">
        <f>'Main Data (2)'!$D3755*'Main Data (2)'!$G3755</f>
        <v>87888.36</v>
      </c>
      <c r="K3755" s="4">
        <f>'Main Data (2)'!$F3755*'Main Data (2)'!$G3755</f>
        <v>31089.759999999998</v>
      </c>
      <c r="L3755" s="7" t="str">
        <f t="shared" si="58"/>
        <v>No</v>
      </c>
    </row>
    <row r="3756" spans="1:12" x14ac:dyDescent="0.25">
      <c r="A3756" s="2" t="s">
        <v>3946</v>
      </c>
      <c r="B3756" s="2" t="s">
        <v>37</v>
      </c>
      <c r="C3756" s="2" t="s">
        <v>32</v>
      </c>
      <c r="D3756" s="2">
        <v>366</v>
      </c>
      <c r="E3756" s="2">
        <v>97</v>
      </c>
      <c r="F3756" s="2">
        <v>78</v>
      </c>
      <c r="G3756" s="2">
        <v>444.51</v>
      </c>
      <c r="H3756" s="3">
        <v>45048</v>
      </c>
      <c r="I3756" s="2">
        <f>'Main Data (2)'!$D3756-'Main Data (2)'!$F3756</f>
        <v>288</v>
      </c>
      <c r="J3756" s="2">
        <f>'Main Data (2)'!$D3756*'Main Data (2)'!$G3756</f>
        <v>162690.66</v>
      </c>
      <c r="K3756" s="2">
        <f>'Main Data (2)'!$F3756*'Main Data (2)'!$G3756</f>
        <v>34671.78</v>
      </c>
      <c r="L3756" s="6" t="str">
        <f t="shared" si="58"/>
        <v>No</v>
      </c>
    </row>
    <row r="3757" spans="1:12" x14ac:dyDescent="0.25">
      <c r="A3757" s="4" t="s">
        <v>3948</v>
      </c>
      <c r="B3757" s="4" t="s">
        <v>8</v>
      </c>
      <c r="C3757" s="4" t="s">
        <v>32</v>
      </c>
      <c r="D3757" s="4">
        <v>44</v>
      </c>
      <c r="E3757" s="4">
        <v>58</v>
      </c>
      <c r="F3757" s="4">
        <v>16</v>
      </c>
      <c r="G3757" s="4">
        <v>147.04</v>
      </c>
      <c r="H3757" s="5">
        <v>44948</v>
      </c>
      <c r="I3757" s="4">
        <f>'Main Data (2)'!$D3757-'Main Data (2)'!$F3757</f>
        <v>28</v>
      </c>
      <c r="J3757" s="4">
        <f>'Main Data (2)'!$D3757*'Main Data (2)'!$G3757</f>
        <v>6469.7599999999993</v>
      </c>
      <c r="K3757" s="4">
        <f>'Main Data (2)'!$F3757*'Main Data (2)'!$G3757</f>
        <v>2352.64</v>
      </c>
      <c r="L3757" s="7" t="str">
        <f t="shared" si="58"/>
        <v>Yes</v>
      </c>
    </row>
    <row r="3758" spans="1:12" x14ac:dyDescent="0.25">
      <c r="A3758" s="2" t="s">
        <v>3955</v>
      </c>
      <c r="B3758" s="2" t="s">
        <v>37</v>
      </c>
      <c r="C3758" s="2" t="s">
        <v>32</v>
      </c>
      <c r="D3758" s="2">
        <v>282</v>
      </c>
      <c r="E3758" s="2">
        <v>69</v>
      </c>
      <c r="F3758" s="2">
        <v>78</v>
      </c>
      <c r="G3758" s="2">
        <v>95.5</v>
      </c>
      <c r="H3758" s="3">
        <v>45220</v>
      </c>
      <c r="I3758" s="2">
        <f>'Main Data (2)'!$D3758-'Main Data (2)'!$F3758</f>
        <v>204</v>
      </c>
      <c r="J3758" s="2">
        <f>'Main Data (2)'!$D3758*'Main Data (2)'!$G3758</f>
        <v>26931</v>
      </c>
      <c r="K3758" s="2">
        <f>'Main Data (2)'!$F3758*'Main Data (2)'!$G3758</f>
        <v>7449</v>
      </c>
      <c r="L3758" s="6" t="str">
        <f t="shared" si="58"/>
        <v>No</v>
      </c>
    </row>
    <row r="3759" spans="1:12" x14ac:dyDescent="0.25">
      <c r="A3759" s="4" t="s">
        <v>3958</v>
      </c>
      <c r="B3759" s="4" t="s">
        <v>21</v>
      </c>
      <c r="C3759" s="4" t="s">
        <v>32</v>
      </c>
      <c r="D3759" s="4">
        <v>235</v>
      </c>
      <c r="E3759" s="4">
        <v>22</v>
      </c>
      <c r="F3759" s="4">
        <v>64</v>
      </c>
      <c r="G3759" s="4">
        <v>50.58</v>
      </c>
      <c r="H3759" s="5">
        <v>45109</v>
      </c>
      <c r="I3759" s="4">
        <f>'Main Data (2)'!$D3759-'Main Data (2)'!$F3759</f>
        <v>171</v>
      </c>
      <c r="J3759" s="4">
        <f>'Main Data (2)'!$D3759*'Main Data (2)'!$G3759</f>
        <v>11886.3</v>
      </c>
      <c r="K3759" s="4">
        <f>'Main Data (2)'!$F3759*'Main Data (2)'!$G3759</f>
        <v>3237.12</v>
      </c>
      <c r="L3759" s="7" t="str">
        <f t="shared" si="58"/>
        <v>No</v>
      </c>
    </row>
    <row r="3760" spans="1:12" x14ac:dyDescent="0.25">
      <c r="A3760" s="2" t="s">
        <v>3964</v>
      </c>
      <c r="B3760" s="2" t="s">
        <v>21</v>
      </c>
      <c r="C3760" s="2" t="s">
        <v>32</v>
      </c>
      <c r="D3760" s="2">
        <v>289</v>
      </c>
      <c r="E3760" s="2">
        <v>89</v>
      </c>
      <c r="F3760" s="2">
        <v>50</v>
      </c>
      <c r="G3760" s="2">
        <v>392.87</v>
      </c>
      <c r="H3760" s="3">
        <v>45127</v>
      </c>
      <c r="I3760" s="2">
        <f>'Main Data (2)'!$D3760-'Main Data (2)'!$F3760</f>
        <v>239</v>
      </c>
      <c r="J3760" s="2">
        <f>'Main Data (2)'!$D3760*'Main Data (2)'!$G3760</f>
        <v>113539.43000000001</v>
      </c>
      <c r="K3760" s="2">
        <f>'Main Data (2)'!$F3760*'Main Data (2)'!$G3760</f>
        <v>19643.5</v>
      </c>
      <c r="L3760" s="6" t="str">
        <f t="shared" si="58"/>
        <v>No</v>
      </c>
    </row>
    <row r="3761" spans="1:12" x14ac:dyDescent="0.25">
      <c r="A3761" s="4" t="s">
        <v>3967</v>
      </c>
      <c r="B3761" s="4" t="s">
        <v>37</v>
      </c>
      <c r="C3761" s="4" t="s">
        <v>32</v>
      </c>
      <c r="D3761" s="4">
        <v>197</v>
      </c>
      <c r="E3761" s="4">
        <v>28</v>
      </c>
      <c r="F3761" s="4">
        <v>40</v>
      </c>
      <c r="G3761" s="4">
        <v>157.30000000000001</v>
      </c>
      <c r="H3761" s="5">
        <v>45268</v>
      </c>
      <c r="I3761" s="4">
        <f>'Main Data (2)'!$D3761-'Main Data (2)'!$F3761</f>
        <v>157</v>
      </c>
      <c r="J3761" s="4">
        <f>'Main Data (2)'!$D3761*'Main Data (2)'!$G3761</f>
        <v>30988.100000000002</v>
      </c>
      <c r="K3761" s="4">
        <f>'Main Data (2)'!$F3761*'Main Data (2)'!$G3761</f>
        <v>6292</v>
      </c>
      <c r="L3761" s="7" t="str">
        <f t="shared" si="58"/>
        <v>No</v>
      </c>
    </row>
    <row r="3762" spans="1:12" x14ac:dyDescent="0.25">
      <c r="A3762" s="2" t="s">
        <v>3972</v>
      </c>
      <c r="B3762" s="2" t="s">
        <v>48</v>
      </c>
      <c r="C3762" s="2" t="s">
        <v>32</v>
      </c>
      <c r="D3762" s="2">
        <v>226</v>
      </c>
      <c r="E3762" s="2">
        <v>61</v>
      </c>
      <c r="F3762" s="2">
        <v>224</v>
      </c>
      <c r="G3762" s="2">
        <v>289.51</v>
      </c>
      <c r="H3762" s="3">
        <v>45237</v>
      </c>
      <c r="I3762" s="2">
        <f>'Main Data (2)'!$D3762-'Main Data (2)'!$F3762</f>
        <v>2</v>
      </c>
      <c r="J3762" s="2">
        <f>'Main Data (2)'!$D3762*'Main Data (2)'!$G3762</f>
        <v>65429.259999999995</v>
      </c>
      <c r="K3762" s="2">
        <f>'Main Data (2)'!$F3762*'Main Data (2)'!$G3762</f>
        <v>64850.239999999998</v>
      </c>
      <c r="L3762" s="6" t="str">
        <f t="shared" si="58"/>
        <v>No</v>
      </c>
    </row>
    <row r="3763" spans="1:12" x14ac:dyDescent="0.25">
      <c r="A3763" s="4" t="s">
        <v>3975</v>
      </c>
      <c r="B3763" s="4" t="s">
        <v>37</v>
      </c>
      <c r="C3763" s="4" t="s">
        <v>32</v>
      </c>
      <c r="D3763" s="4">
        <v>204</v>
      </c>
      <c r="E3763" s="4">
        <v>55</v>
      </c>
      <c r="F3763" s="4">
        <v>132</v>
      </c>
      <c r="G3763" s="4">
        <v>320.61</v>
      </c>
      <c r="H3763" s="5">
        <v>45054</v>
      </c>
      <c r="I3763" s="4">
        <f>'Main Data (2)'!$D3763-'Main Data (2)'!$F3763</f>
        <v>72</v>
      </c>
      <c r="J3763" s="4">
        <f>'Main Data (2)'!$D3763*'Main Data (2)'!$G3763</f>
        <v>65404.44</v>
      </c>
      <c r="K3763" s="4">
        <f>'Main Data (2)'!$F3763*'Main Data (2)'!$G3763</f>
        <v>42320.520000000004</v>
      </c>
      <c r="L3763" s="7" t="str">
        <f t="shared" si="58"/>
        <v>No</v>
      </c>
    </row>
    <row r="3764" spans="1:12" x14ac:dyDescent="0.25">
      <c r="A3764" s="2" t="s">
        <v>3981</v>
      </c>
      <c r="B3764" s="2" t="s">
        <v>35</v>
      </c>
      <c r="C3764" s="2" t="s">
        <v>32</v>
      </c>
      <c r="D3764" s="2">
        <v>91</v>
      </c>
      <c r="E3764" s="2">
        <v>54</v>
      </c>
      <c r="F3764" s="2">
        <v>18</v>
      </c>
      <c r="G3764" s="2">
        <v>384.97</v>
      </c>
      <c r="H3764" s="3">
        <v>45089</v>
      </c>
      <c r="I3764" s="2">
        <f>'Main Data (2)'!$D3764-'Main Data (2)'!$F3764</f>
        <v>73</v>
      </c>
      <c r="J3764" s="2">
        <f>'Main Data (2)'!$D3764*'Main Data (2)'!$G3764</f>
        <v>35032.270000000004</v>
      </c>
      <c r="K3764" s="2">
        <f>'Main Data (2)'!$F3764*'Main Data (2)'!$G3764</f>
        <v>6929.4600000000009</v>
      </c>
      <c r="L3764" s="6" t="str">
        <f t="shared" si="58"/>
        <v>No</v>
      </c>
    </row>
    <row r="3765" spans="1:12" x14ac:dyDescent="0.25">
      <c r="A3765" s="4" t="s">
        <v>3988</v>
      </c>
      <c r="B3765" s="4" t="s">
        <v>26</v>
      </c>
      <c r="C3765" s="4" t="s">
        <v>32</v>
      </c>
      <c r="D3765" s="4">
        <v>405</v>
      </c>
      <c r="E3765" s="4">
        <v>76</v>
      </c>
      <c r="F3765" s="4">
        <v>118</v>
      </c>
      <c r="G3765" s="4">
        <v>292.93</v>
      </c>
      <c r="H3765" s="5">
        <v>45082</v>
      </c>
      <c r="I3765" s="4">
        <f>'Main Data (2)'!$D3765-'Main Data (2)'!$F3765</f>
        <v>287</v>
      </c>
      <c r="J3765" s="4">
        <f>'Main Data (2)'!$D3765*'Main Data (2)'!$G3765</f>
        <v>118636.65000000001</v>
      </c>
      <c r="K3765" s="4">
        <f>'Main Data (2)'!$F3765*'Main Data (2)'!$G3765</f>
        <v>34565.74</v>
      </c>
      <c r="L3765" s="7" t="str">
        <f t="shared" si="58"/>
        <v>No</v>
      </c>
    </row>
    <row r="3766" spans="1:12" x14ac:dyDescent="0.25">
      <c r="A3766" s="2" t="s">
        <v>3990</v>
      </c>
      <c r="B3766" s="2" t="s">
        <v>35</v>
      </c>
      <c r="C3766" s="2" t="s">
        <v>32</v>
      </c>
      <c r="D3766" s="2">
        <v>251</v>
      </c>
      <c r="E3766" s="2">
        <v>58</v>
      </c>
      <c r="F3766" s="2">
        <v>6</v>
      </c>
      <c r="G3766" s="2">
        <v>335.77</v>
      </c>
      <c r="H3766" s="3">
        <v>44962</v>
      </c>
      <c r="I3766" s="2">
        <f>'Main Data (2)'!$D3766-'Main Data (2)'!$F3766</f>
        <v>245</v>
      </c>
      <c r="J3766" s="2">
        <f>'Main Data (2)'!$D3766*'Main Data (2)'!$G3766</f>
        <v>84278.26999999999</v>
      </c>
      <c r="K3766" s="2">
        <f>'Main Data (2)'!$F3766*'Main Data (2)'!$G3766</f>
        <v>2014.62</v>
      </c>
      <c r="L3766" s="6" t="str">
        <f t="shared" si="58"/>
        <v>No</v>
      </c>
    </row>
    <row r="3767" spans="1:12" x14ac:dyDescent="0.25">
      <c r="A3767" s="4" t="s">
        <v>3993</v>
      </c>
      <c r="B3767" s="4" t="s">
        <v>8</v>
      </c>
      <c r="C3767" s="4" t="s">
        <v>32</v>
      </c>
      <c r="D3767" s="4">
        <v>368</v>
      </c>
      <c r="E3767" s="4">
        <v>53</v>
      </c>
      <c r="F3767" s="4">
        <v>86</v>
      </c>
      <c r="G3767" s="4">
        <v>183.42</v>
      </c>
      <c r="H3767" s="5">
        <v>45255</v>
      </c>
      <c r="I3767" s="4">
        <f>'Main Data (2)'!$D3767-'Main Data (2)'!$F3767</f>
        <v>282</v>
      </c>
      <c r="J3767" s="4">
        <f>'Main Data (2)'!$D3767*'Main Data (2)'!$G3767</f>
        <v>67498.559999999998</v>
      </c>
      <c r="K3767" s="4">
        <f>'Main Data (2)'!$F3767*'Main Data (2)'!$G3767</f>
        <v>15774.119999999999</v>
      </c>
      <c r="L3767" s="7" t="str">
        <f t="shared" si="58"/>
        <v>No</v>
      </c>
    </row>
    <row r="3768" spans="1:12" x14ac:dyDescent="0.25">
      <c r="A3768" s="2" t="s">
        <v>4001</v>
      </c>
      <c r="B3768" s="2" t="s">
        <v>26</v>
      </c>
      <c r="C3768" s="2" t="s">
        <v>32</v>
      </c>
      <c r="D3768" s="2">
        <v>210</v>
      </c>
      <c r="E3768" s="2">
        <v>63</v>
      </c>
      <c r="F3768" s="2">
        <v>49</v>
      </c>
      <c r="G3768" s="2">
        <v>380.76</v>
      </c>
      <c r="H3768" s="3">
        <v>44978</v>
      </c>
      <c r="I3768" s="2">
        <f>'Main Data (2)'!$D3768-'Main Data (2)'!$F3768</f>
        <v>161</v>
      </c>
      <c r="J3768" s="2">
        <f>'Main Data (2)'!$D3768*'Main Data (2)'!$G3768</f>
        <v>79959.599999999991</v>
      </c>
      <c r="K3768" s="2">
        <f>'Main Data (2)'!$F3768*'Main Data (2)'!$G3768</f>
        <v>18657.239999999998</v>
      </c>
      <c r="L3768" s="6" t="str">
        <f t="shared" si="58"/>
        <v>No</v>
      </c>
    </row>
    <row r="3769" spans="1:12" x14ac:dyDescent="0.25">
      <c r="A3769" s="4" t="s">
        <v>4008</v>
      </c>
      <c r="B3769" s="4" t="s">
        <v>28</v>
      </c>
      <c r="C3769" s="4" t="s">
        <v>32</v>
      </c>
      <c r="D3769" s="4">
        <v>474</v>
      </c>
      <c r="E3769" s="4">
        <v>91</v>
      </c>
      <c r="F3769" s="4">
        <v>217</v>
      </c>
      <c r="G3769" s="4">
        <v>428.7</v>
      </c>
      <c r="H3769" s="5">
        <v>45290</v>
      </c>
      <c r="I3769" s="4">
        <f>'Main Data (2)'!$D3769-'Main Data (2)'!$F3769</f>
        <v>257</v>
      </c>
      <c r="J3769" s="4">
        <f>'Main Data (2)'!$D3769*'Main Data (2)'!$G3769</f>
        <v>203203.8</v>
      </c>
      <c r="K3769" s="4">
        <f>'Main Data (2)'!$F3769*'Main Data (2)'!$G3769</f>
        <v>93027.9</v>
      </c>
      <c r="L3769" s="7" t="str">
        <f t="shared" si="58"/>
        <v>No</v>
      </c>
    </row>
    <row r="3770" spans="1:12" x14ac:dyDescent="0.25">
      <c r="A3770" s="2" t="s">
        <v>4010</v>
      </c>
      <c r="B3770" s="2" t="s">
        <v>35</v>
      </c>
      <c r="C3770" s="2" t="s">
        <v>32</v>
      </c>
      <c r="D3770" s="2">
        <v>157</v>
      </c>
      <c r="E3770" s="2">
        <v>45</v>
      </c>
      <c r="F3770" s="2">
        <v>102</v>
      </c>
      <c r="G3770" s="2">
        <v>344.14</v>
      </c>
      <c r="H3770" s="3">
        <v>44946</v>
      </c>
      <c r="I3770" s="2">
        <f>'Main Data (2)'!$D3770-'Main Data (2)'!$F3770</f>
        <v>55</v>
      </c>
      <c r="J3770" s="2">
        <f>'Main Data (2)'!$D3770*'Main Data (2)'!$G3770</f>
        <v>54029.979999999996</v>
      </c>
      <c r="K3770" s="2">
        <f>'Main Data (2)'!$F3770*'Main Data (2)'!$G3770</f>
        <v>35102.28</v>
      </c>
      <c r="L3770" s="6" t="str">
        <f t="shared" si="58"/>
        <v>No</v>
      </c>
    </row>
    <row r="3771" spans="1:12" x14ac:dyDescent="0.25">
      <c r="A3771" s="4" t="s">
        <v>4014</v>
      </c>
      <c r="B3771" s="4" t="s">
        <v>14</v>
      </c>
      <c r="C3771" s="4" t="s">
        <v>32</v>
      </c>
      <c r="D3771" s="4">
        <v>219</v>
      </c>
      <c r="E3771" s="4">
        <v>50</v>
      </c>
      <c r="F3771" s="4">
        <v>150</v>
      </c>
      <c r="G3771" s="4">
        <v>161.44999999999999</v>
      </c>
      <c r="H3771" s="5">
        <v>45229</v>
      </c>
      <c r="I3771" s="4">
        <f>'Main Data (2)'!$D3771-'Main Data (2)'!$F3771</f>
        <v>69</v>
      </c>
      <c r="J3771" s="4">
        <f>'Main Data (2)'!$D3771*'Main Data (2)'!$G3771</f>
        <v>35357.549999999996</v>
      </c>
      <c r="K3771" s="4">
        <f>'Main Data (2)'!$F3771*'Main Data (2)'!$G3771</f>
        <v>24217.5</v>
      </c>
      <c r="L3771" s="7" t="str">
        <f t="shared" si="58"/>
        <v>No</v>
      </c>
    </row>
    <row r="3772" spans="1:12" x14ac:dyDescent="0.25">
      <c r="A3772" s="2" t="s">
        <v>4037</v>
      </c>
      <c r="B3772" s="2" t="s">
        <v>37</v>
      </c>
      <c r="C3772" s="2" t="s">
        <v>32</v>
      </c>
      <c r="D3772" s="2">
        <v>180</v>
      </c>
      <c r="E3772" s="2">
        <v>33</v>
      </c>
      <c r="F3772" s="2">
        <v>166</v>
      </c>
      <c r="G3772" s="2">
        <v>268.66000000000003</v>
      </c>
      <c r="H3772" s="3">
        <v>45035</v>
      </c>
      <c r="I3772" s="2">
        <f>'Main Data (2)'!$D3772-'Main Data (2)'!$F3772</f>
        <v>14</v>
      </c>
      <c r="J3772" s="2">
        <f>'Main Data (2)'!$D3772*'Main Data (2)'!$G3772</f>
        <v>48358.8</v>
      </c>
      <c r="K3772" s="2">
        <f>'Main Data (2)'!$F3772*'Main Data (2)'!$G3772</f>
        <v>44597.560000000005</v>
      </c>
      <c r="L3772" s="6" t="str">
        <f t="shared" si="58"/>
        <v>No</v>
      </c>
    </row>
    <row r="3773" spans="1:12" x14ac:dyDescent="0.25">
      <c r="A3773" s="4" t="s">
        <v>4039</v>
      </c>
      <c r="B3773" s="4" t="s">
        <v>35</v>
      </c>
      <c r="C3773" s="4" t="s">
        <v>32</v>
      </c>
      <c r="D3773" s="4">
        <v>49</v>
      </c>
      <c r="E3773" s="4">
        <v>94</v>
      </c>
      <c r="F3773" s="4">
        <v>40</v>
      </c>
      <c r="G3773" s="4">
        <v>250.29</v>
      </c>
      <c r="H3773" s="5">
        <v>44940</v>
      </c>
      <c r="I3773" s="4">
        <f>'Main Data (2)'!$D3773-'Main Data (2)'!$F3773</f>
        <v>9</v>
      </c>
      <c r="J3773" s="4">
        <f>'Main Data (2)'!$D3773*'Main Data (2)'!$G3773</f>
        <v>12264.21</v>
      </c>
      <c r="K3773" s="4">
        <f>'Main Data (2)'!$F3773*'Main Data (2)'!$G3773</f>
        <v>10011.6</v>
      </c>
      <c r="L3773" s="7" t="str">
        <f t="shared" si="58"/>
        <v>Yes</v>
      </c>
    </row>
    <row r="3774" spans="1:12" x14ac:dyDescent="0.25">
      <c r="A3774" s="2" t="s">
        <v>4053</v>
      </c>
      <c r="B3774" s="2" t="s">
        <v>35</v>
      </c>
      <c r="C3774" s="2" t="s">
        <v>32</v>
      </c>
      <c r="D3774" s="2">
        <v>349</v>
      </c>
      <c r="E3774" s="2">
        <v>25</v>
      </c>
      <c r="F3774" s="2">
        <v>160</v>
      </c>
      <c r="G3774" s="2">
        <v>16.64</v>
      </c>
      <c r="H3774" s="3">
        <v>45220</v>
      </c>
      <c r="I3774" s="2">
        <f>'Main Data (2)'!$D3774-'Main Data (2)'!$F3774</f>
        <v>189</v>
      </c>
      <c r="J3774" s="2">
        <f>'Main Data (2)'!$D3774*'Main Data (2)'!$G3774</f>
        <v>5807.3600000000006</v>
      </c>
      <c r="K3774" s="2">
        <f>'Main Data (2)'!$F3774*'Main Data (2)'!$G3774</f>
        <v>2662.4</v>
      </c>
      <c r="L3774" s="6" t="str">
        <f t="shared" si="58"/>
        <v>No</v>
      </c>
    </row>
    <row r="3775" spans="1:12" x14ac:dyDescent="0.25">
      <c r="A3775" s="4" t="s">
        <v>4057</v>
      </c>
      <c r="B3775" s="4" t="s">
        <v>48</v>
      </c>
      <c r="C3775" s="4" t="s">
        <v>32</v>
      </c>
      <c r="D3775" s="4">
        <v>132</v>
      </c>
      <c r="E3775" s="4">
        <v>30</v>
      </c>
      <c r="F3775" s="4">
        <v>16</v>
      </c>
      <c r="G3775" s="4">
        <v>84.17</v>
      </c>
      <c r="H3775" s="5">
        <v>45214</v>
      </c>
      <c r="I3775" s="4">
        <f>'Main Data (2)'!$D3775-'Main Data (2)'!$F3775</f>
        <v>116</v>
      </c>
      <c r="J3775" s="4">
        <f>'Main Data (2)'!$D3775*'Main Data (2)'!$G3775</f>
        <v>11110.44</v>
      </c>
      <c r="K3775" s="4">
        <f>'Main Data (2)'!$F3775*'Main Data (2)'!$G3775</f>
        <v>1346.72</v>
      </c>
      <c r="L3775" s="7" t="str">
        <f t="shared" si="58"/>
        <v>No</v>
      </c>
    </row>
    <row r="3776" spans="1:12" x14ac:dyDescent="0.25">
      <c r="A3776" s="2" t="s">
        <v>4063</v>
      </c>
      <c r="B3776" s="2" t="s">
        <v>12</v>
      </c>
      <c r="C3776" s="2" t="s">
        <v>32</v>
      </c>
      <c r="D3776" s="2">
        <v>347</v>
      </c>
      <c r="E3776" s="2">
        <v>94</v>
      </c>
      <c r="F3776" s="2">
        <v>100</v>
      </c>
      <c r="G3776" s="2">
        <v>395.89</v>
      </c>
      <c r="H3776" s="3">
        <v>45045</v>
      </c>
      <c r="I3776" s="2">
        <f>'Main Data (2)'!$D3776-'Main Data (2)'!$F3776</f>
        <v>247</v>
      </c>
      <c r="J3776" s="2">
        <f>'Main Data (2)'!$D3776*'Main Data (2)'!$G3776</f>
        <v>137373.82999999999</v>
      </c>
      <c r="K3776" s="2">
        <f>'Main Data (2)'!$F3776*'Main Data (2)'!$G3776</f>
        <v>39589</v>
      </c>
      <c r="L3776" s="6" t="str">
        <f t="shared" si="58"/>
        <v>No</v>
      </c>
    </row>
    <row r="3777" spans="1:12" x14ac:dyDescent="0.25">
      <c r="A3777" s="4" t="s">
        <v>4065</v>
      </c>
      <c r="B3777" s="4" t="s">
        <v>28</v>
      </c>
      <c r="C3777" s="4" t="s">
        <v>32</v>
      </c>
      <c r="D3777" s="4">
        <v>274</v>
      </c>
      <c r="E3777" s="4">
        <v>44</v>
      </c>
      <c r="F3777" s="4">
        <v>193</v>
      </c>
      <c r="G3777" s="4">
        <v>75.180000000000007</v>
      </c>
      <c r="H3777" s="5">
        <v>45213</v>
      </c>
      <c r="I3777" s="4">
        <f>'Main Data (2)'!$D3777-'Main Data (2)'!$F3777</f>
        <v>81</v>
      </c>
      <c r="J3777" s="4">
        <f>'Main Data (2)'!$D3777*'Main Data (2)'!$G3777</f>
        <v>20599.320000000003</v>
      </c>
      <c r="K3777" s="4">
        <f>'Main Data (2)'!$F3777*'Main Data (2)'!$G3777</f>
        <v>14509.740000000002</v>
      </c>
      <c r="L3777" s="7" t="str">
        <f t="shared" si="58"/>
        <v>No</v>
      </c>
    </row>
    <row r="3778" spans="1:12" x14ac:dyDescent="0.25">
      <c r="A3778" s="2" t="s">
        <v>4069</v>
      </c>
      <c r="B3778" s="2" t="s">
        <v>17</v>
      </c>
      <c r="C3778" s="2" t="s">
        <v>32</v>
      </c>
      <c r="D3778" s="2">
        <v>477</v>
      </c>
      <c r="E3778" s="2">
        <v>34</v>
      </c>
      <c r="F3778" s="2">
        <v>295</v>
      </c>
      <c r="G3778" s="2">
        <v>437.41</v>
      </c>
      <c r="H3778" s="3">
        <v>44954</v>
      </c>
      <c r="I3778" s="2">
        <f>'Main Data (2)'!$D3778-'Main Data (2)'!$F3778</f>
        <v>182</v>
      </c>
      <c r="J3778" s="2">
        <f>'Main Data (2)'!$D3778*'Main Data (2)'!$G3778</f>
        <v>208644.57</v>
      </c>
      <c r="K3778" s="2">
        <f>'Main Data (2)'!$F3778*'Main Data (2)'!$G3778</f>
        <v>129035.95000000001</v>
      </c>
      <c r="L3778" s="6" t="str">
        <f t="shared" ref="L3778:L3841" si="59">IF(D3778&lt;=E3778,"Yes","No")</f>
        <v>No</v>
      </c>
    </row>
    <row r="3779" spans="1:12" x14ac:dyDescent="0.25">
      <c r="A3779" s="4" t="s">
        <v>4074</v>
      </c>
      <c r="B3779" s="4" t="s">
        <v>37</v>
      </c>
      <c r="C3779" s="4" t="s">
        <v>32</v>
      </c>
      <c r="D3779" s="4">
        <v>427</v>
      </c>
      <c r="E3779" s="4">
        <v>62</v>
      </c>
      <c r="F3779" s="4">
        <v>288</v>
      </c>
      <c r="G3779" s="4">
        <v>235.51</v>
      </c>
      <c r="H3779" s="5">
        <v>45193</v>
      </c>
      <c r="I3779" s="4">
        <f>'Main Data (2)'!$D3779-'Main Data (2)'!$F3779</f>
        <v>139</v>
      </c>
      <c r="J3779" s="4">
        <f>'Main Data (2)'!$D3779*'Main Data (2)'!$G3779</f>
        <v>100562.76999999999</v>
      </c>
      <c r="K3779" s="4">
        <f>'Main Data (2)'!$F3779*'Main Data (2)'!$G3779</f>
        <v>67826.880000000005</v>
      </c>
      <c r="L3779" s="7" t="str">
        <f t="shared" si="59"/>
        <v>No</v>
      </c>
    </row>
    <row r="3780" spans="1:12" x14ac:dyDescent="0.25">
      <c r="A3780" s="2" t="s">
        <v>4097</v>
      </c>
      <c r="B3780" s="2" t="s">
        <v>8</v>
      </c>
      <c r="C3780" s="2" t="s">
        <v>32</v>
      </c>
      <c r="D3780" s="2">
        <v>427</v>
      </c>
      <c r="E3780" s="2">
        <v>50</v>
      </c>
      <c r="F3780" s="2">
        <v>234</v>
      </c>
      <c r="G3780" s="2">
        <v>444.14</v>
      </c>
      <c r="H3780" s="3">
        <v>44945</v>
      </c>
      <c r="I3780" s="2">
        <f>'Main Data (2)'!$D3780-'Main Data (2)'!$F3780</f>
        <v>193</v>
      </c>
      <c r="J3780" s="2">
        <f>'Main Data (2)'!$D3780*'Main Data (2)'!$G3780</f>
        <v>189647.78</v>
      </c>
      <c r="K3780" s="2">
        <f>'Main Data (2)'!$F3780*'Main Data (2)'!$G3780</f>
        <v>103928.76</v>
      </c>
      <c r="L3780" s="6" t="str">
        <f t="shared" si="59"/>
        <v>No</v>
      </c>
    </row>
    <row r="3781" spans="1:12" x14ac:dyDescent="0.25">
      <c r="A3781" s="4" t="s">
        <v>4106</v>
      </c>
      <c r="B3781" s="4" t="s">
        <v>35</v>
      </c>
      <c r="C3781" s="4" t="s">
        <v>32</v>
      </c>
      <c r="D3781" s="4">
        <v>296</v>
      </c>
      <c r="E3781" s="4">
        <v>75</v>
      </c>
      <c r="F3781" s="4">
        <v>230</v>
      </c>
      <c r="G3781" s="4">
        <v>190.75</v>
      </c>
      <c r="H3781" s="5">
        <v>45138</v>
      </c>
      <c r="I3781" s="4">
        <f>'Main Data (2)'!$D3781-'Main Data (2)'!$F3781</f>
        <v>66</v>
      </c>
      <c r="J3781" s="4">
        <f>'Main Data (2)'!$D3781*'Main Data (2)'!$G3781</f>
        <v>56462</v>
      </c>
      <c r="K3781" s="4">
        <f>'Main Data (2)'!$F3781*'Main Data (2)'!$G3781</f>
        <v>43872.5</v>
      </c>
      <c r="L3781" s="7" t="str">
        <f t="shared" si="59"/>
        <v>No</v>
      </c>
    </row>
    <row r="3782" spans="1:12" x14ac:dyDescent="0.25">
      <c r="A3782" s="2" t="s">
        <v>4114</v>
      </c>
      <c r="B3782" s="2" t="s">
        <v>37</v>
      </c>
      <c r="C3782" s="2" t="s">
        <v>32</v>
      </c>
      <c r="D3782" s="2">
        <v>354</v>
      </c>
      <c r="E3782" s="2">
        <v>83</v>
      </c>
      <c r="F3782" s="2">
        <v>218</v>
      </c>
      <c r="G3782" s="2">
        <v>292</v>
      </c>
      <c r="H3782" s="3">
        <v>45067</v>
      </c>
      <c r="I3782" s="2">
        <f>'Main Data (2)'!$D3782-'Main Data (2)'!$F3782</f>
        <v>136</v>
      </c>
      <c r="J3782" s="2">
        <f>'Main Data (2)'!$D3782*'Main Data (2)'!$G3782</f>
        <v>103368</v>
      </c>
      <c r="K3782" s="2">
        <f>'Main Data (2)'!$F3782*'Main Data (2)'!$G3782</f>
        <v>63656</v>
      </c>
      <c r="L3782" s="6" t="str">
        <f t="shared" si="59"/>
        <v>No</v>
      </c>
    </row>
    <row r="3783" spans="1:12" x14ac:dyDescent="0.25">
      <c r="A3783" s="4" t="s">
        <v>4116</v>
      </c>
      <c r="B3783" s="4" t="s">
        <v>35</v>
      </c>
      <c r="C3783" s="4" t="s">
        <v>32</v>
      </c>
      <c r="D3783" s="4">
        <v>343</v>
      </c>
      <c r="E3783" s="4">
        <v>21</v>
      </c>
      <c r="F3783" s="4">
        <v>180</v>
      </c>
      <c r="G3783" s="4">
        <v>221.17</v>
      </c>
      <c r="H3783" s="5">
        <v>45168</v>
      </c>
      <c r="I3783" s="4">
        <f>'Main Data (2)'!$D3783-'Main Data (2)'!$F3783</f>
        <v>163</v>
      </c>
      <c r="J3783" s="4">
        <f>'Main Data (2)'!$D3783*'Main Data (2)'!$G3783</f>
        <v>75861.31</v>
      </c>
      <c r="K3783" s="4">
        <f>'Main Data (2)'!$F3783*'Main Data (2)'!$G3783</f>
        <v>39810.6</v>
      </c>
      <c r="L3783" s="7" t="str">
        <f t="shared" si="59"/>
        <v>No</v>
      </c>
    </row>
    <row r="3784" spans="1:12" x14ac:dyDescent="0.25">
      <c r="A3784" s="2" t="s">
        <v>4119</v>
      </c>
      <c r="B3784" s="2" t="s">
        <v>37</v>
      </c>
      <c r="C3784" s="2" t="s">
        <v>32</v>
      </c>
      <c r="D3784" s="2">
        <v>330</v>
      </c>
      <c r="E3784" s="2">
        <v>39</v>
      </c>
      <c r="F3784" s="2">
        <v>271</v>
      </c>
      <c r="G3784" s="2">
        <v>484.35</v>
      </c>
      <c r="H3784" s="3">
        <v>45231</v>
      </c>
      <c r="I3784" s="2">
        <f>'Main Data (2)'!$D3784-'Main Data (2)'!$F3784</f>
        <v>59</v>
      </c>
      <c r="J3784" s="2">
        <f>'Main Data (2)'!$D3784*'Main Data (2)'!$G3784</f>
        <v>159835.5</v>
      </c>
      <c r="K3784" s="2">
        <f>'Main Data (2)'!$F3784*'Main Data (2)'!$G3784</f>
        <v>131258.85</v>
      </c>
      <c r="L3784" s="6" t="str">
        <f t="shared" si="59"/>
        <v>No</v>
      </c>
    </row>
    <row r="3785" spans="1:12" x14ac:dyDescent="0.25">
      <c r="A3785" s="4" t="s">
        <v>4120</v>
      </c>
      <c r="B3785" s="4" t="s">
        <v>28</v>
      </c>
      <c r="C3785" s="4" t="s">
        <v>32</v>
      </c>
      <c r="D3785" s="4">
        <v>444</v>
      </c>
      <c r="E3785" s="4">
        <v>61</v>
      </c>
      <c r="F3785" s="4">
        <v>232</v>
      </c>
      <c r="G3785" s="4">
        <v>458.93</v>
      </c>
      <c r="H3785" s="5">
        <v>45104</v>
      </c>
      <c r="I3785" s="4">
        <f>'Main Data (2)'!$D3785-'Main Data (2)'!$F3785</f>
        <v>212</v>
      </c>
      <c r="J3785" s="4">
        <f>'Main Data (2)'!$D3785*'Main Data (2)'!$G3785</f>
        <v>203764.92</v>
      </c>
      <c r="K3785" s="4">
        <f>'Main Data (2)'!$F3785*'Main Data (2)'!$G3785</f>
        <v>106471.76</v>
      </c>
      <c r="L3785" s="7" t="str">
        <f t="shared" si="59"/>
        <v>No</v>
      </c>
    </row>
    <row r="3786" spans="1:12" x14ac:dyDescent="0.25">
      <c r="A3786" s="2" t="s">
        <v>4124</v>
      </c>
      <c r="B3786" s="2" t="s">
        <v>12</v>
      </c>
      <c r="C3786" s="2" t="s">
        <v>32</v>
      </c>
      <c r="D3786" s="2">
        <v>366</v>
      </c>
      <c r="E3786" s="2">
        <v>89</v>
      </c>
      <c r="F3786" s="2">
        <v>212</v>
      </c>
      <c r="G3786" s="2">
        <v>51.23</v>
      </c>
      <c r="H3786" s="3">
        <v>45058</v>
      </c>
      <c r="I3786" s="2">
        <f>'Main Data (2)'!$D3786-'Main Data (2)'!$F3786</f>
        <v>154</v>
      </c>
      <c r="J3786" s="2">
        <f>'Main Data (2)'!$D3786*'Main Data (2)'!$G3786</f>
        <v>18750.18</v>
      </c>
      <c r="K3786" s="2">
        <f>'Main Data (2)'!$F3786*'Main Data (2)'!$G3786</f>
        <v>10860.76</v>
      </c>
      <c r="L3786" s="6" t="str">
        <f t="shared" si="59"/>
        <v>No</v>
      </c>
    </row>
    <row r="3787" spans="1:12" x14ac:dyDescent="0.25">
      <c r="A3787" s="4" t="s">
        <v>4127</v>
      </c>
      <c r="B3787" s="4" t="s">
        <v>12</v>
      </c>
      <c r="C3787" s="4" t="s">
        <v>32</v>
      </c>
      <c r="D3787" s="4">
        <v>492</v>
      </c>
      <c r="E3787" s="4">
        <v>50</v>
      </c>
      <c r="F3787" s="4">
        <v>268</v>
      </c>
      <c r="G3787" s="4">
        <v>326.66000000000003</v>
      </c>
      <c r="H3787" s="5">
        <v>44961</v>
      </c>
      <c r="I3787" s="4">
        <f>'Main Data (2)'!$D3787-'Main Data (2)'!$F3787</f>
        <v>224</v>
      </c>
      <c r="J3787" s="4">
        <f>'Main Data (2)'!$D3787*'Main Data (2)'!$G3787</f>
        <v>160716.72</v>
      </c>
      <c r="K3787" s="4">
        <f>'Main Data (2)'!$F3787*'Main Data (2)'!$G3787</f>
        <v>87544.88</v>
      </c>
      <c r="L3787" s="7" t="str">
        <f t="shared" si="59"/>
        <v>No</v>
      </c>
    </row>
    <row r="3788" spans="1:12" x14ac:dyDescent="0.25">
      <c r="A3788" s="2" t="s">
        <v>4131</v>
      </c>
      <c r="B3788" s="2" t="s">
        <v>17</v>
      </c>
      <c r="C3788" s="2" t="s">
        <v>32</v>
      </c>
      <c r="D3788" s="2">
        <v>439</v>
      </c>
      <c r="E3788" s="2">
        <v>92</v>
      </c>
      <c r="F3788" s="2">
        <v>185</v>
      </c>
      <c r="G3788" s="2">
        <v>466.21</v>
      </c>
      <c r="H3788" s="3">
        <v>44970</v>
      </c>
      <c r="I3788" s="2">
        <f>'Main Data (2)'!$D3788-'Main Data (2)'!$F3788</f>
        <v>254</v>
      </c>
      <c r="J3788" s="2">
        <f>'Main Data (2)'!$D3788*'Main Data (2)'!$G3788</f>
        <v>204666.19</v>
      </c>
      <c r="K3788" s="2">
        <f>'Main Data (2)'!$F3788*'Main Data (2)'!$G3788</f>
        <v>86248.849999999991</v>
      </c>
      <c r="L3788" s="6" t="str">
        <f t="shared" si="59"/>
        <v>No</v>
      </c>
    </row>
    <row r="3789" spans="1:12" x14ac:dyDescent="0.25">
      <c r="A3789" s="4" t="s">
        <v>4135</v>
      </c>
      <c r="B3789" s="4" t="s">
        <v>28</v>
      </c>
      <c r="C3789" s="4" t="s">
        <v>32</v>
      </c>
      <c r="D3789" s="4">
        <v>366</v>
      </c>
      <c r="E3789" s="4">
        <v>26</v>
      </c>
      <c r="F3789" s="4">
        <v>282</v>
      </c>
      <c r="G3789" s="4">
        <v>48.68</v>
      </c>
      <c r="H3789" s="5">
        <v>44979</v>
      </c>
      <c r="I3789" s="4">
        <f>'Main Data (2)'!$D3789-'Main Data (2)'!$F3789</f>
        <v>84</v>
      </c>
      <c r="J3789" s="4">
        <f>'Main Data (2)'!$D3789*'Main Data (2)'!$G3789</f>
        <v>17816.88</v>
      </c>
      <c r="K3789" s="4">
        <f>'Main Data (2)'!$F3789*'Main Data (2)'!$G3789</f>
        <v>13727.76</v>
      </c>
      <c r="L3789" s="7" t="str">
        <f t="shared" si="59"/>
        <v>No</v>
      </c>
    </row>
    <row r="3790" spans="1:12" x14ac:dyDescent="0.25">
      <c r="A3790" s="2" t="s">
        <v>4137</v>
      </c>
      <c r="B3790" s="2" t="s">
        <v>35</v>
      </c>
      <c r="C3790" s="2" t="s">
        <v>32</v>
      </c>
      <c r="D3790" s="2">
        <v>150</v>
      </c>
      <c r="E3790" s="2">
        <v>92</v>
      </c>
      <c r="F3790" s="2">
        <v>148</v>
      </c>
      <c r="G3790" s="2">
        <v>124.43</v>
      </c>
      <c r="H3790" s="3">
        <v>44979</v>
      </c>
      <c r="I3790" s="2">
        <f>'Main Data (2)'!$D3790-'Main Data (2)'!$F3790</f>
        <v>2</v>
      </c>
      <c r="J3790" s="2">
        <f>'Main Data (2)'!$D3790*'Main Data (2)'!$G3790</f>
        <v>18664.5</v>
      </c>
      <c r="K3790" s="2">
        <f>'Main Data (2)'!$F3790*'Main Data (2)'!$G3790</f>
        <v>18415.64</v>
      </c>
      <c r="L3790" s="6" t="str">
        <f t="shared" si="59"/>
        <v>No</v>
      </c>
    </row>
    <row r="3791" spans="1:12" x14ac:dyDescent="0.25">
      <c r="A3791" s="4" t="s">
        <v>4149</v>
      </c>
      <c r="B3791" s="4" t="s">
        <v>21</v>
      </c>
      <c r="C3791" s="4" t="s">
        <v>32</v>
      </c>
      <c r="D3791" s="4">
        <v>376</v>
      </c>
      <c r="E3791" s="4">
        <v>29</v>
      </c>
      <c r="F3791" s="4">
        <v>264</v>
      </c>
      <c r="G3791" s="4">
        <v>270.18</v>
      </c>
      <c r="H3791" s="5">
        <v>45055</v>
      </c>
      <c r="I3791" s="4">
        <f>'Main Data (2)'!$D3791-'Main Data (2)'!$F3791</f>
        <v>112</v>
      </c>
      <c r="J3791" s="4">
        <f>'Main Data (2)'!$D3791*'Main Data (2)'!$G3791</f>
        <v>101587.68000000001</v>
      </c>
      <c r="K3791" s="4">
        <f>'Main Data (2)'!$F3791*'Main Data (2)'!$G3791</f>
        <v>71327.520000000004</v>
      </c>
      <c r="L3791" s="7" t="str">
        <f t="shared" si="59"/>
        <v>No</v>
      </c>
    </row>
    <row r="3792" spans="1:12" x14ac:dyDescent="0.25">
      <c r="A3792" s="2" t="s">
        <v>4157</v>
      </c>
      <c r="B3792" s="2" t="s">
        <v>14</v>
      </c>
      <c r="C3792" s="2" t="s">
        <v>32</v>
      </c>
      <c r="D3792" s="2">
        <v>461</v>
      </c>
      <c r="E3792" s="2">
        <v>68</v>
      </c>
      <c r="F3792" s="2">
        <v>163</v>
      </c>
      <c r="G3792" s="2">
        <v>243.29</v>
      </c>
      <c r="H3792" s="3">
        <v>45147</v>
      </c>
      <c r="I3792" s="2">
        <f>'Main Data (2)'!$D3792-'Main Data (2)'!$F3792</f>
        <v>298</v>
      </c>
      <c r="J3792" s="2">
        <f>'Main Data (2)'!$D3792*'Main Data (2)'!$G3792</f>
        <v>112156.69</v>
      </c>
      <c r="K3792" s="2">
        <f>'Main Data (2)'!$F3792*'Main Data (2)'!$G3792</f>
        <v>39656.269999999997</v>
      </c>
      <c r="L3792" s="6" t="str">
        <f t="shared" si="59"/>
        <v>No</v>
      </c>
    </row>
    <row r="3793" spans="1:12" x14ac:dyDescent="0.25">
      <c r="A3793" s="4" t="s">
        <v>4158</v>
      </c>
      <c r="B3793" s="4" t="s">
        <v>8</v>
      </c>
      <c r="C3793" s="4" t="s">
        <v>32</v>
      </c>
      <c r="D3793" s="4">
        <v>166</v>
      </c>
      <c r="E3793" s="4">
        <v>91</v>
      </c>
      <c r="F3793" s="4">
        <v>145</v>
      </c>
      <c r="G3793" s="4">
        <v>330.33</v>
      </c>
      <c r="H3793" s="5">
        <v>44970</v>
      </c>
      <c r="I3793" s="4">
        <f>'Main Data (2)'!$D3793-'Main Data (2)'!$F3793</f>
        <v>21</v>
      </c>
      <c r="J3793" s="4">
        <f>'Main Data (2)'!$D3793*'Main Data (2)'!$G3793</f>
        <v>54834.78</v>
      </c>
      <c r="K3793" s="4">
        <f>'Main Data (2)'!$F3793*'Main Data (2)'!$G3793</f>
        <v>47897.85</v>
      </c>
      <c r="L3793" s="7" t="str">
        <f t="shared" si="59"/>
        <v>No</v>
      </c>
    </row>
    <row r="3794" spans="1:12" x14ac:dyDescent="0.25">
      <c r="A3794" s="2" t="s">
        <v>4166</v>
      </c>
      <c r="B3794" s="2" t="s">
        <v>8</v>
      </c>
      <c r="C3794" s="2" t="s">
        <v>32</v>
      </c>
      <c r="D3794" s="2">
        <v>333</v>
      </c>
      <c r="E3794" s="2">
        <v>100</v>
      </c>
      <c r="F3794" s="2">
        <v>225</v>
      </c>
      <c r="G3794" s="2">
        <v>286.5</v>
      </c>
      <c r="H3794" s="3">
        <v>45096</v>
      </c>
      <c r="I3794" s="2">
        <f>'Main Data (2)'!$D3794-'Main Data (2)'!$F3794</f>
        <v>108</v>
      </c>
      <c r="J3794" s="2">
        <f>'Main Data (2)'!$D3794*'Main Data (2)'!$G3794</f>
        <v>95404.5</v>
      </c>
      <c r="K3794" s="2">
        <f>'Main Data (2)'!$F3794*'Main Data (2)'!$G3794</f>
        <v>64462.5</v>
      </c>
      <c r="L3794" s="6" t="str">
        <f t="shared" si="59"/>
        <v>No</v>
      </c>
    </row>
    <row r="3795" spans="1:12" x14ac:dyDescent="0.25">
      <c r="A3795" s="4" t="s">
        <v>4170</v>
      </c>
      <c r="B3795" s="4" t="s">
        <v>37</v>
      </c>
      <c r="C3795" s="4" t="s">
        <v>32</v>
      </c>
      <c r="D3795" s="4">
        <v>128</v>
      </c>
      <c r="E3795" s="4">
        <v>79</v>
      </c>
      <c r="F3795" s="4">
        <v>104</v>
      </c>
      <c r="G3795" s="4">
        <v>396.37</v>
      </c>
      <c r="H3795" s="5">
        <v>45031</v>
      </c>
      <c r="I3795" s="4">
        <f>'Main Data (2)'!$D3795-'Main Data (2)'!$F3795</f>
        <v>24</v>
      </c>
      <c r="J3795" s="4">
        <f>'Main Data (2)'!$D3795*'Main Data (2)'!$G3795</f>
        <v>50735.360000000001</v>
      </c>
      <c r="K3795" s="4">
        <f>'Main Data (2)'!$F3795*'Main Data (2)'!$G3795</f>
        <v>41222.480000000003</v>
      </c>
      <c r="L3795" s="7" t="str">
        <f t="shared" si="59"/>
        <v>No</v>
      </c>
    </row>
    <row r="3796" spans="1:12" x14ac:dyDescent="0.25">
      <c r="A3796" s="2" t="s">
        <v>4183</v>
      </c>
      <c r="B3796" s="2" t="s">
        <v>48</v>
      </c>
      <c r="C3796" s="2" t="s">
        <v>32</v>
      </c>
      <c r="D3796" s="2">
        <v>320</v>
      </c>
      <c r="E3796" s="2">
        <v>48</v>
      </c>
      <c r="F3796" s="2">
        <v>207</v>
      </c>
      <c r="G3796" s="2">
        <v>55.56</v>
      </c>
      <c r="H3796" s="3">
        <v>45282</v>
      </c>
      <c r="I3796" s="2">
        <f>'Main Data (2)'!$D3796-'Main Data (2)'!$F3796</f>
        <v>113</v>
      </c>
      <c r="J3796" s="2">
        <f>'Main Data (2)'!$D3796*'Main Data (2)'!$G3796</f>
        <v>17779.2</v>
      </c>
      <c r="K3796" s="2">
        <f>'Main Data (2)'!$F3796*'Main Data (2)'!$G3796</f>
        <v>11500.92</v>
      </c>
      <c r="L3796" s="6" t="str">
        <f t="shared" si="59"/>
        <v>No</v>
      </c>
    </row>
    <row r="3797" spans="1:12" x14ac:dyDescent="0.25">
      <c r="A3797" s="4" t="s">
        <v>4185</v>
      </c>
      <c r="B3797" s="4" t="s">
        <v>48</v>
      </c>
      <c r="C3797" s="4" t="s">
        <v>32</v>
      </c>
      <c r="D3797" s="4">
        <v>111</v>
      </c>
      <c r="E3797" s="4">
        <v>55</v>
      </c>
      <c r="F3797" s="4">
        <v>94</v>
      </c>
      <c r="G3797" s="4">
        <v>460.86</v>
      </c>
      <c r="H3797" s="5">
        <v>45244</v>
      </c>
      <c r="I3797" s="4">
        <f>'Main Data (2)'!$D3797-'Main Data (2)'!$F3797</f>
        <v>17</v>
      </c>
      <c r="J3797" s="4">
        <f>'Main Data (2)'!$D3797*'Main Data (2)'!$G3797</f>
        <v>51155.46</v>
      </c>
      <c r="K3797" s="4">
        <f>'Main Data (2)'!$F3797*'Main Data (2)'!$G3797</f>
        <v>43320.840000000004</v>
      </c>
      <c r="L3797" s="7" t="str">
        <f t="shared" si="59"/>
        <v>No</v>
      </c>
    </row>
    <row r="3798" spans="1:12" x14ac:dyDescent="0.25">
      <c r="A3798" s="2" t="s">
        <v>4194</v>
      </c>
      <c r="B3798" s="2" t="s">
        <v>21</v>
      </c>
      <c r="C3798" s="2" t="s">
        <v>32</v>
      </c>
      <c r="D3798" s="2">
        <v>183</v>
      </c>
      <c r="E3798" s="2">
        <v>29</v>
      </c>
      <c r="F3798" s="2">
        <v>113</v>
      </c>
      <c r="G3798" s="2">
        <v>161.05000000000001</v>
      </c>
      <c r="H3798" s="3">
        <v>45147</v>
      </c>
      <c r="I3798" s="2">
        <f>'Main Data (2)'!$D3798-'Main Data (2)'!$F3798</f>
        <v>70</v>
      </c>
      <c r="J3798" s="2">
        <f>'Main Data (2)'!$D3798*'Main Data (2)'!$G3798</f>
        <v>29472.15</v>
      </c>
      <c r="K3798" s="2">
        <f>'Main Data (2)'!$F3798*'Main Data (2)'!$G3798</f>
        <v>18198.650000000001</v>
      </c>
      <c r="L3798" s="6" t="str">
        <f t="shared" si="59"/>
        <v>No</v>
      </c>
    </row>
    <row r="3799" spans="1:12" x14ac:dyDescent="0.25">
      <c r="A3799" s="4" t="s">
        <v>4197</v>
      </c>
      <c r="B3799" s="4" t="s">
        <v>17</v>
      </c>
      <c r="C3799" s="4" t="s">
        <v>32</v>
      </c>
      <c r="D3799" s="4">
        <v>168</v>
      </c>
      <c r="E3799" s="4">
        <v>53</v>
      </c>
      <c r="F3799" s="4">
        <v>135</v>
      </c>
      <c r="G3799" s="4">
        <v>452.38</v>
      </c>
      <c r="H3799" s="5">
        <v>45038</v>
      </c>
      <c r="I3799" s="4">
        <f>'Main Data (2)'!$D3799-'Main Data (2)'!$F3799</f>
        <v>33</v>
      </c>
      <c r="J3799" s="4">
        <f>'Main Data (2)'!$D3799*'Main Data (2)'!$G3799</f>
        <v>75999.839999999997</v>
      </c>
      <c r="K3799" s="4">
        <f>'Main Data (2)'!$F3799*'Main Data (2)'!$G3799</f>
        <v>61071.3</v>
      </c>
      <c r="L3799" s="7" t="str">
        <f t="shared" si="59"/>
        <v>No</v>
      </c>
    </row>
    <row r="3800" spans="1:12" x14ac:dyDescent="0.25">
      <c r="A3800" s="2" t="s">
        <v>4198</v>
      </c>
      <c r="B3800" s="2" t="s">
        <v>48</v>
      </c>
      <c r="C3800" s="2" t="s">
        <v>32</v>
      </c>
      <c r="D3800" s="2">
        <v>208</v>
      </c>
      <c r="E3800" s="2">
        <v>85</v>
      </c>
      <c r="F3800" s="2">
        <v>200</v>
      </c>
      <c r="G3800" s="2">
        <v>19.29</v>
      </c>
      <c r="H3800" s="3">
        <v>45121</v>
      </c>
      <c r="I3800" s="2">
        <f>'Main Data (2)'!$D3800-'Main Data (2)'!$F3800</f>
        <v>8</v>
      </c>
      <c r="J3800" s="2">
        <f>'Main Data (2)'!$D3800*'Main Data (2)'!$G3800</f>
        <v>4012.3199999999997</v>
      </c>
      <c r="K3800" s="2">
        <f>'Main Data (2)'!$F3800*'Main Data (2)'!$G3800</f>
        <v>3858</v>
      </c>
      <c r="L3800" s="6" t="str">
        <f t="shared" si="59"/>
        <v>No</v>
      </c>
    </row>
    <row r="3801" spans="1:12" x14ac:dyDescent="0.25">
      <c r="A3801" s="4" t="s">
        <v>4207</v>
      </c>
      <c r="B3801" s="4" t="s">
        <v>28</v>
      </c>
      <c r="C3801" s="4" t="s">
        <v>32</v>
      </c>
      <c r="D3801" s="4">
        <v>270</v>
      </c>
      <c r="E3801" s="4">
        <v>92</v>
      </c>
      <c r="F3801" s="4">
        <v>176</v>
      </c>
      <c r="G3801" s="4">
        <v>84.66</v>
      </c>
      <c r="H3801" s="5">
        <v>45041</v>
      </c>
      <c r="I3801" s="4">
        <f>'Main Data (2)'!$D3801-'Main Data (2)'!$F3801</f>
        <v>94</v>
      </c>
      <c r="J3801" s="4">
        <f>'Main Data (2)'!$D3801*'Main Data (2)'!$G3801</f>
        <v>22858.2</v>
      </c>
      <c r="K3801" s="4">
        <f>'Main Data (2)'!$F3801*'Main Data (2)'!$G3801</f>
        <v>14900.16</v>
      </c>
      <c r="L3801" s="7" t="str">
        <f t="shared" si="59"/>
        <v>No</v>
      </c>
    </row>
    <row r="3802" spans="1:12" x14ac:dyDescent="0.25">
      <c r="A3802" s="2" t="s">
        <v>4210</v>
      </c>
      <c r="B3802" s="2" t="s">
        <v>35</v>
      </c>
      <c r="C3802" s="2" t="s">
        <v>32</v>
      </c>
      <c r="D3802" s="2">
        <v>115</v>
      </c>
      <c r="E3802" s="2">
        <v>100</v>
      </c>
      <c r="F3802" s="2">
        <v>77</v>
      </c>
      <c r="G3802" s="2">
        <v>191.38</v>
      </c>
      <c r="H3802" s="3">
        <v>44953</v>
      </c>
      <c r="I3802" s="2">
        <f>'Main Data (2)'!$D3802-'Main Data (2)'!$F3802</f>
        <v>38</v>
      </c>
      <c r="J3802" s="2">
        <f>'Main Data (2)'!$D3802*'Main Data (2)'!$G3802</f>
        <v>22008.7</v>
      </c>
      <c r="K3802" s="2">
        <f>'Main Data (2)'!$F3802*'Main Data (2)'!$G3802</f>
        <v>14736.26</v>
      </c>
      <c r="L3802" s="6" t="str">
        <f t="shared" si="59"/>
        <v>No</v>
      </c>
    </row>
    <row r="3803" spans="1:12" x14ac:dyDescent="0.25">
      <c r="A3803" s="4" t="s">
        <v>4218</v>
      </c>
      <c r="B3803" s="4" t="s">
        <v>28</v>
      </c>
      <c r="C3803" s="4" t="s">
        <v>32</v>
      </c>
      <c r="D3803" s="4">
        <v>298</v>
      </c>
      <c r="E3803" s="4">
        <v>21</v>
      </c>
      <c r="F3803" s="4">
        <v>242</v>
      </c>
      <c r="G3803" s="4">
        <v>269.41000000000003</v>
      </c>
      <c r="H3803" s="5">
        <v>45007</v>
      </c>
      <c r="I3803" s="4">
        <f>'Main Data (2)'!$D3803-'Main Data (2)'!$F3803</f>
        <v>56</v>
      </c>
      <c r="J3803" s="4">
        <f>'Main Data (2)'!$D3803*'Main Data (2)'!$G3803</f>
        <v>80284.180000000008</v>
      </c>
      <c r="K3803" s="4">
        <f>'Main Data (2)'!$F3803*'Main Data (2)'!$G3803</f>
        <v>65197.220000000008</v>
      </c>
      <c r="L3803" s="7" t="str">
        <f t="shared" si="59"/>
        <v>No</v>
      </c>
    </row>
    <row r="3804" spans="1:12" x14ac:dyDescent="0.25">
      <c r="A3804" s="2" t="s">
        <v>4220</v>
      </c>
      <c r="B3804" s="2" t="s">
        <v>48</v>
      </c>
      <c r="C3804" s="2" t="s">
        <v>32</v>
      </c>
      <c r="D3804" s="2">
        <v>369</v>
      </c>
      <c r="E3804" s="2">
        <v>38</v>
      </c>
      <c r="F3804" s="2">
        <v>133</v>
      </c>
      <c r="G3804" s="2">
        <v>188.85</v>
      </c>
      <c r="H3804" s="3">
        <v>45088</v>
      </c>
      <c r="I3804" s="2">
        <f>'Main Data (2)'!$D3804-'Main Data (2)'!$F3804</f>
        <v>236</v>
      </c>
      <c r="J3804" s="2">
        <f>'Main Data (2)'!$D3804*'Main Data (2)'!$G3804</f>
        <v>69685.649999999994</v>
      </c>
      <c r="K3804" s="2">
        <f>'Main Data (2)'!$F3804*'Main Data (2)'!$G3804</f>
        <v>25117.05</v>
      </c>
      <c r="L3804" s="6" t="str">
        <f t="shared" si="59"/>
        <v>No</v>
      </c>
    </row>
    <row r="3805" spans="1:12" x14ac:dyDescent="0.25">
      <c r="A3805" s="4" t="s">
        <v>4222</v>
      </c>
      <c r="B3805" s="4" t="s">
        <v>28</v>
      </c>
      <c r="C3805" s="4" t="s">
        <v>32</v>
      </c>
      <c r="D3805" s="4">
        <v>213</v>
      </c>
      <c r="E3805" s="4">
        <v>40</v>
      </c>
      <c r="F3805" s="4">
        <v>7</v>
      </c>
      <c r="G3805" s="4">
        <v>163.11000000000001</v>
      </c>
      <c r="H3805" s="5">
        <v>45099</v>
      </c>
      <c r="I3805" s="4">
        <f>'Main Data (2)'!$D3805-'Main Data (2)'!$F3805</f>
        <v>206</v>
      </c>
      <c r="J3805" s="4">
        <f>'Main Data (2)'!$D3805*'Main Data (2)'!$G3805</f>
        <v>34742.43</v>
      </c>
      <c r="K3805" s="4">
        <f>'Main Data (2)'!$F3805*'Main Data (2)'!$G3805</f>
        <v>1141.77</v>
      </c>
      <c r="L3805" s="7" t="str">
        <f t="shared" si="59"/>
        <v>No</v>
      </c>
    </row>
    <row r="3806" spans="1:12" x14ac:dyDescent="0.25">
      <c r="A3806" s="2" t="s">
        <v>4224</v>
      </c>
      <c r="B3806" s="2" t="s">
        <v>35</v>
      </c>
      <c r="C3806" s="2" t="s">
        <v>32</v>
      </c>
      <c r="D3806" s="2">
        <v>484</v>
      </c>
      <c r="E3806" s="2">
        <v>30</v>
      </c>
      <c r="F3806" s="2">
        <v>245</v>
      </c>
      <c r="G3806" s="2">
        <v>173.09</v>
      </c>
      <c r="H3806" s="3">
        <v>45270</v>
      </c>
      <c r="I3806" s="2">
        <f>'Main Data (2)'!$D3806-'Main Data (2)'!$F3806</f>
        <v>239</v>
      </c>
      <c r="J3806" s="2">
        <f>'Main Data (2)'!$D3806*'Main Data (2)'!$G3806</f>
        <v>83775.56</v>
      </c>
      <c r="K3806" s="2">
        <f>'Main Data (2)'!$F3806*'Main Data (2)'!$G3806</f>
        <v>42407.05</v>
      </c>
      <c r="L3806" s="6" t="str">
        <f t="shared" si="59"/>
        <v>No</v>
      </c>
    </row>
    <row r="3807" spans="1:12" x14ac:dyDescent="0.25">
      <c r="A3807" s="4" t="s">
        <v>4226</v>
      </c>
      <c r="B3807" s="4" t="s">
        <v>28</v>
      </c>
      <c r="C3807" s="4" t="s">
        <v>32</v>
      </c>
      <c r="D3807" s="4">
        <v>435</v>
      </c>
      <c r="E3807" s="4">
        <v>89</v>
      </c>
      <c r="F3807" s="4">
        <v>265</v>
      </c>
      <c r="G3807" s="4">
        <v>437.51</v>
      </c>
      <c r="H3807" s="5">
        <v>44999</v>
      </c>
      <c r="I3807" s="4">
        <f>'Main Data (2)'!$D3807-'Main Data (2)'!$F3807</f>
        <v>170</v>
      </c>
      <c r="J3807" s="4">
        <f>'Main Data (2)'!$D3807*'Main Data (2)'!$G3807</f>
        <v>190316.85</v>
      </c>
      <c r="K3807" s="4">
        <f>'Main Data (2)'!$F3807*'Main Data (2)'!$G3807</f>
        <v>115940.15</v>
      </c>
      <c r="L3807" s="7" t="str">
        <f t="shared" si="59"/>
        <v>No</v>
      </c>
    </row>
    <row r="3808" spans="1:12" x14ac:dyDescent="0.25">
      <c r="A3808" s="2" t="s">
        <v>4231</v>
      </c>
      <c r="B3808" s="2" t="s">
        <v>28</v>
      </c>
      <c r="C3808" s="2" t="s">
        <v>32</v>
      </c>
      <c r="D3808" s="2">
        <v>366</v>
      </c>
      <c r="E3808" s="2">
        <v>77</v>
      </c>
      <c r="F3808" s="2">
        <v>247</v>
      </c>
      <c r="G3808" s="2">
        <v>175</v>
      </c>
      <c r="H3808" s="3">
        <v>45154</v>
      </c>
      <c r="I3808" s="2">
        <f>'Main Data (2)'!$D3808-'Main Data (2)'!$F3808</f>
        <v>119</v>
      </c>
      <c r="J3808" s="2">
        <f>'Main Data (2)'!$D3808*'Main Data (2)'!$G3808</f>
        <v>64050</v>
      </c>
      <c r="K3808" s="2">
        <f>'Main Data (2)'!$F3808*'Main Data (2)'!$G3808</f>
        <v>43225</v>
      </c>
      <c r="L3808" s="6" t="str">
        <f t="shared" si="59"/>
        <v>No</v>
      </c>
    </row>
    <row r="3809" spans="1:12" x14ac:dyDescent="0.25">
      <c r="A3809" s="4" t="s">
        <v>4237</v>
      </c>
      <c r="B3809" s="4" t="s">
        <v>28</v>
      </c>
      <c r="C3809" s="4" t="s">
        <v>32</v>
      </c>
      <c r="D3809" s="4">
        <v>452</v>
      </c>
      <c r="E3809" s="4">
        <v>37</v>
      </c>
      <c r="F3809" s="4">
        <v>295</v>
      </c>
      <c r="G3809" s="4">
        <v>82.56</v>
      </c>
      <c r="H3809" s="5">
        <v>44998</v>
      </c>
      <c r="I3809" s="4">
        <f>'Main Data (2)'!$D3809-'Main Data (2)'!$F3809</f>
        <v>157</v>
      </c>
      <c r="J3809" s="4">
        <f>'Main Data (2)'!$D3809*'Main Data (2)'!$G3809</f>
        <v>37317.120000000003</v>
      </c>
      <c r="K3809" s="4">
        <f>'Main Data (2)'!$F3809*'Main Data (2)'!$G3809</f>
        <v>24355.200000000001</v>
      </c>
      <c r="L3809" s="7" t="str">
        <f t="shared" si="59"/>
        <v>No</v>
      </c>
    </row>
    <row r="3810" spans="1:12" x14ac:dyDescent="0.25">
      <c r="A3810" s="2" t="s">
        <v>4255</v>
      </c>
      <c r="B3810" s="2" t="s">
        <v>14</v>
      </c>
      <c r="C3810" s="2" t="s">
        <v>32</v>
      </c>
      <c r="D3810" s="2">
        <v>176</v>
      </c>
      <c r="E3810" s="2">
        <v>24</v>
      </c>
      <c r="F3810" s="2">
        <v>117</v>
      </c>
      <c r="G3810" s="2">
        <v>124.72</v>
      </c>
      <c r="H3810" s="3">
        <v>44997</v>
      </c>
      <c r="I3810" s="2">
        <f>'Main Data (2)'!$D3810-'Main Data (2)'!$F3810</f>
        <v>59</v>
      </c>
      <c r="J3810" s="2">
        <f>'Main Data (2)'!$D3810*'Main Data (2)'!$G3810</f>
        <v>21950.720000000001</v>
      </c>
      <c r="K3810" s="2">
        <f>'Main Data (2)'!$F3810*'Main Data (2)'!$G3810</f>
        <v>14592.24</v>
      </c>
      <c r="L3810" s="6" t="str">
        <f t="shared" si="59"/>
        <v>No</v>
      </c>
    </row>
    <row r="3811" spans="1:12" x14ac:dyDescent="0.25">
      <c r="A3811" s="4" t="s">
        <v>4257</v>
      </c>
      <c r="B3811" s="4" t="s">
        <v>48</v>
      </c>
      <c r="C3811" s="4" t="s">
        <v>32</v>
      </c>
      <c r="D3811" s="4">
        <v>286</v>
      </c>
      <c r="E3811" s="4">
        <v>41</v>
      </c>
      <c r="F3811" s="4">
        <v>200</v>
      </c>
      <c r="G3811" s="4">
        <v>96.52</v>
      </c>
      <c r="H3811" s="5">
        <v>44989</v>
      </c>
      <c r="I3811" s="4">
        <f>'Main Data (2)'!$D3811-'Main Data (2)'!$F3811</f>
        <v>86</v>
      </c>
      <c r="J3811" s="4">
        <f>'Main Data (2)'!$D3811*'Main Data (2)'!$G3811</f>
        <v>27604.719999999998</v>
      </c>
      <c r="K3811" s="4">
        <f>'Main Data (2)'!$F3811*'Main Data (2)'!$G3811</f>
        <v>19304</v>
      </c>
      <c r="L3811" s="7" t="str">
        <f t="shared" si="59"/>
        <v>No</v>
      </c>
    </row>
    <row r="3812" spans="1:12" x14ac:dyDescent="0.25">
      <c r="A3812" s="2" t="s">
        <v>4259</v>
      </c>
      <c r="B3812" s="2" t="s">
        <v>35</v>
      </c>
      <c r="C3812" s="2" t="s">
        <v>32</v>
      </c>
      <c r="D3812" s="2">
        <v>403</v>
      </c>
      <c r="E3812" s="2">
        <v>64</v>
      </c>
      <c r="F3812" s="2">
        <v>281</v>
      </c>
      <c r="G3812" s="2">
        <v>161.71</v>
      </c>
      <c r="H3812" s="3">
        <v>45282</v>
      </c>
      <c r="I3812" s="2">
        <f>'Main Data (2)'!$D3812-'Main Data (2)'!$F3812</f>
        <v>122</v>
      </c>
      <c r="J3812" s="2">
        <f>'Main Data (2)'!$D3812*'Main Data (2)'!$G3812</f>
        <v>65169.130000000005</v>
      </c>
      <c r="K3812" s="2">
        <f>'Main Data (2)'!$F3812*'Main Data (2)'!$G3812</f>
        <v>45440.51</v>
      </c>
      <c r="L3812" s="6" t="str">
        <f t="shared" si="59"/>
        <v>No</v>
      </c>
    </row>
    <row r="3813" spans="1:12" x14ac:dyDescent="0.25">
      <c r="A3813" s="4" t="s">
        <v>4268</v>
      </c>
      <c r="B3813" s="4" t="s">
        <v>26</v>
      </c>
      <c r="C3813" s="4" t="s">
        <v>32</v>
      </c>
      <c r="D3813" s="4">
        <v>322</v>
      </c>
      <c r="E3813" s="4">
        <v>35</v>
      </c>
      <c r="F3813" s="4">
        <v>214</v>
      </c>
      <c r="G3813" s="4">
        <v>156.46</v>
      </c>
      <c r="H3813" s="5">
        <v>45099</v>
      </c>
      <c r="I3813" s="4">
        <f>'Main Data (2)'!$D3813-'Main Data (2)'!$F3813</f>
        <v>108</v>
      </c>
      <c r="J3813" s="4">
        <f>'Main Data (2)'!$D3813*'Main Data (2)'!$G3813</f>
        <v>50380.12</v>
      </c>
      <c r="K3813" s="4">
        <f>'Main Data (2)'!$F3813*'Main Data (2)'!$G3813</f>
        <v>33482.44</v>
      </c>
      <c r="L3813" s="7" t="str">
        <f t="shared" si="59"/>
        <v>No</v>
      </c>
    </row>
    <row r="3814" spans="1:12" x14ac:dyDescent="0.25">
      <c r="A3814" s="2" t="s">
        <v>4270</v>
      </c>
      <c r="B3814" s="2" t="s">
        <v>12</v>
      </c>
      <c r="C3814" s="2" t="s">
        <v>32</v>
      </c>
      <c r="D3814" s="2">
        <v>134</v>
      </c>
      <c r="E3814" s="2">
        <v>75</v>
      </c>
      <c r="F3814" s="2">
        <v>1</v>
      </c>
      <c r="G3814" s="2">
        <v>292.04000000000002</v>
      </c>
      <c r="H3814" s="3">
        <v>45159</v>
      </c>
      <c r="I3814" s="2">
        <f>'Main Data (2)'!$D3814-'Main Data (2)'!$F3814</f>
        <v>133</v>
      </c>
      <c r="J3814" s="2">
        <f>'Main Data (2)'!$D3814*'Main Data (2)'!$G3814</f>
        <v>39133.360000000001</v>
      </c>
      <c r="K3814" s="2">
        <f>'Main Data (2)'!$F3814*'Main Data (2)'!$G3814</f>
        <v>292.04000000000002</v>
      </c>
      <c r="L3814" s="6" t="str">
        <f t="shared" si="59"/>
        <v>No</v>
      </c>
    </row>
    <row r="3815" spans="1:12" x14ac:dyDescent="0.25">
      <c r="A3815" s="4" t="s">
        <v>4273</v>
      </c>
      <c r="B3815" s="4" t="s">
        <v>26</v>
      </c>
      <c r="C3815" s="4" t="s">
        <v>32</v>
      </c>
      <c r="D3815" s="4">
        <v>42</v>
      </c>
      <c r="E3815" s="4">
        <v>71</v>
      </c>
      <c r="F3815" s="4">
        <v>35</v>
      </c>
      <c r="G3815" s="4">
        <v>400.22</v>
      </c>
      <c r="H3815" s="5">
        <v>45130</v>
      </c>
      <c r="I3815" s="4">
        <f>'Main Data (2)'!$D3815-'Main Data (2)'!$F3815</f>
        <v>7</v>
      </c>
      <c r="J3815" s="4">
        <f>'Main Data (2)'!$D3815*'Main Data (2)'!$G3815</f>
        <v>16809.240000000002</v>
      </c>
      <c r="K3815" s="4">
        <f>'Main Data (2)'!$F3815*'Main Data (2)'!$G3815</f>
        <v>14007.7</v>
      </c>
      <c r="L3815" s="7" t="str">
        <f t="shared" si="59"/>
        <v>Yes</v>
      </c>
    </row>
    <row r="3816" spans="1:12" x14ac:dyDescent="0.25">
      <c r="A3816" s="2" t="s">
        <v>4277</v>
      </c>
      <c r="B3816" s="2" t="s">
        <v>17</v>
      </c>
      <c r="C3816" s="2" t="s">
        <v>32</v>
      </c>
      <c r="D3816" s="2">
        <v>189</v>
      </c>
      <c r="E3816" s="2">
        <v>52</v>
      </c>
      <c r="F3816" s="2">
        <v>161</v>
      </c>
      <c r="G3816" s="2">
        <v>184.52</v>
      </c>
      <c r="H3816" s="3">
        <v>45080</v>
      </c>
      <c r="I3816" s="2">
        <f>'Main Data (2)'!$D3816-'Main Data (2)'!$F3816</f>
        <v>28</v>
      </c>
      <c r="J3816" s="2">
        <f>'Main Data (2)'!$D3816*'Main Data (2)'!$G3816</f>
        <v>34874.28</v>
      </c>
      <c r="K3816" s="2">
        <f>'Main Data (2)'!$F3816*'Main Data (2)'!$G3816</f>
        <v>29707.72</v>
      </c>
      <c r="L3816" s="6" t="str">
        <f t="shared" si="59"/>
        <v>No</v>
      </c>
    </row>
    <row r="3817" spans="1:12" x14ac:dyDescent="0.25">
      <c r="A3817" s="4" t="s">
        <v>4283</v>
      </c>
      <c r="B3817" s="4" t="s">
        <v>37</v>
      </c>
      <c r="C3817" s="4" t="s">
        <v>32</v>
      </c>
      <c r="D3817" s="4">
        <v>321</v>
      </c>
      <c r="E3817" s="4">
        <v>60</v>
      </c>
      <c r="F3817" s="4">
        <v>248</v>
      </c>
      <c r="G3817" s="4">
        <v>14.57</v>
      </c>
      <c r="H3817" s="5">
        <v>45013</v>
      </c>
      <c r="I3817" s="4">
        <f>'Main Data (2)'!$D3817-'Main Data (2)'!$F3817</f>
        <v>73</v>
      </c>
      <c r="J3817" s="4">
        <f>'Main Data (2)'!$D3817*'Main Data (2)'!$G3817</f>
        <v>4676.97</v>
      </c>
      <c r="K3817" s="4">
        <f>'Main Data (2)'!$F3817*'Main Data (2)'!$G3817</f>
        <v>3613.36</v>
      </c>
      <c r="L3817" s="7" t="str">
        <f t="shared" si="59"/>
        <v>No</v>
      </c>
    </row>
    <row r="3818" spans="1:12" x14ac:dyDescent="0.25">
      <c r="A3818" s="2" t="s">
        <v>4284</v>
      </c>
      <c r="B3818" s="2" t="s">
        <v>12</v>
      </c>
      <c r="C3818" s="2" t="s">
        <v>32</v>
      </c>
      <c r="D3818" s="2">
        <v>21</v>
      </c>
      <c r="E3818" s="2">
        <v>95</v>
      </c>
      <c r="F3818" s="2">
        <v>16</v>
      </c>
      <c r="G3818" s="2">
        <v>299.36</v>
      </c>
      <c r="H3818" s="3">
        <v>45232</v>
      </c>
      <c r="I3818" s="2">
        <f>'Main Data (2)'!$D3818-'Main Data (2)'!$F3818</f>
        <v>5</v>
      </c>
      <c r="J3818" s="2">
        <f>'Main Data (2)'!$D3818*'Main Data (2)'!$G3818</f>
        <v>6286.56</v>
      </c>
      <c r="K3818" s="2">
        <f>'Main Data (2)'!$F3818*'Main Data (2)'!$G3818</f>
        <v>4789.76</v>
      </c>
      <c r="L3818" s="6" t="str">
        <f t="shared" si="59"/>
        <v>Yes</v>
      </c>
    </row>
    <row r="3819" spans="1:12" x14ac:dyDescent="0.25">
      <c r="A3819" s="4" t="s">
        <v>4285</v>
      </c>
      <c r="B3819" s="4" t="s">
        <v>21</v>
      </c>
      <c r="C3819" s="4" t="s">
        <v>32</v>
      </c>
      <c r="D3819" s="4">
        <v>185</v>
      </c>
      <c r="E3819" s="4">
        <v>47</v>
      </c>
      <c r="F3819" s="4">
        <v>91</v>
      </c>
      <c r="G3819" s="4">
        <v>485.41</v>
      </c>
      <c r="H3819" s="5">
        <v>45080</v>
      </c>
      <c r="I3819" s="4">
        <f>'Main Data (2)'!$D3819-'Main Data (2)'!$F3819</f>
        <v>94</v>
      </c>
      <c r="J3819" s="4">
        <f>'Main Data (2)'!$D3819*'Main Data (2)'!$G3819</f>
        <v>89800.85</v>
      </c>
      <c r="K3819" s="4">
        <f>'Main Data (2)'!$F3819*'Main Data (2)'!$G3819</f>
        <v>44172.310000000005</v>
      </c>
      <c r="L3819" s="7" t="str">
        <f t="shared" si="59"/>
        <v>No</v>
      </c>
    </row>
    <row r="3820" spans="1:12" x14ac:dyDescent="0.25">
      <c r="A3820" s="2" t="s">
        <v>4286</v>
      </c>
      <c r="B3820" s="2" t="s">
        <v>26</v>
      </c>
      <c r="C3820" s="2" t="s">
        <v>32</v>
      </c>
      <c r="D3820" s="2">
        <v>115</v>
      </c>
      <c r="E3820" s="2">
        <v>79</v>
      </c>
      <c r="F3820" s="2">
        <v>9</v>
      </c>
      <c r="G3820" s="2">
        <v>148.01</v>
      </c>
      <c r="H3820" s="3">
        <v>45087</v>
      </c>
      <c r="I3820" s="2">
        <f>'Main Data (2)'!$D3820-'Main Data (2)'!$F3820</f>
        <v>106</v>
      </c>
      <c r="J3820" s="2">
        <f>'Main Data (2)'!$D3820*'Main Data (2)'!$G3820</f>
        <v>17021.149999999998</v>
      </c>
      <c r="K3820" s="2">
        <f>'Main Data (2)'!$F3820*'Main Data (2)'!$G3820</f>
        <v>1332.09</v>
      </c>
      <c r="L3820" s="6" t="str">
        <f t="shared" si="59"/>
        <v>No</v>
      </c>
    </row>
    <row r="3821" spans="1:12" x14ac:dyDescent="0.25">
      <c r="A3821" s="4" t="s">
        <v>4287</v>
      </c>
      <c r="B3821" s="4" t="s">
        <v>12</v>
      </c>
      <c r="C3821" s="4" t="s">
        <v>32</v>
      </c>
      <c r="D3821" s="4">
        <v>236</v>
      </c>
      <c r="E3821" s="4">
        <v>93</v>
      </c>
      <c r="F3821" s="4">
        <v>58</v>
      </c>
      <c r="G3821" s="4">
        <v>411.82</v>
      </c>
      <c r="H3821" s="5">
        <v>45278</v>
      </c>
      <c r="I3821" s="4">
        <f>'Main Data (2)'!$D3821-'Main Data (2)'!$F3821</f>
        <v>178</v>
      </c>
      <c r="J3821" s="4">
        <f>'Main Data (2)'!$D3821*'Main Data (2)'!$G3821</f>
        <v>97189.52</v>
      </c>
      <c r="K3821" s="4">
        <f>'Main Data (2)'!$F3821*'Main Data (2)'!$G3821</f>
        <v>23885.56</v>
      </c>
      <c r="L3821" s="7" t="str">
        <f t="shared" si="59"/>
        <v>No</v>
      </c>
    </row>
    <row r="3822" spans="1:12" x14ac:dyDescent="0.25">
      <c r="A3822" s="2" t="s">
        <v>4290</v>
      </c>
      <c r="B3822" s="2" t="s">
        <v>14</v>
      </c>
      <c r="C3822" s="2" t="s">
        <v>32</v>
      </c>
      <c r="D3822" s="2">
        <v>195</v>
      </c>
      <c r="E3822" s="2">
        <v>88</v>
      </c>
      <c r="F3822" s="2">
        <v>18</v>
      </c>
      <c r="G3822" s="2">
        <v>92.03</v>
      </c>
      <c r="H3822" s="3">
        <v>45189</v>
      </c>
      <c r="I3822" s="2">
        <f>'Main Data (2)'!$D3822-'Main Data (2)'!$F3822</f>
        <v>177</v>
      </c>
      <c r="J3822" s="2">
        <f>'Main Data (2)'!$D3822*'Main Data (2)'!$G3822</f>
        <v>17945.849999999999</v>
      </c>
      <c r="K3822" s="2">
        <f>'Main Data (2)'!$F3822*'Main Data (2)'!$G3822</f>
        <v>1656.54</v>
      </c>
      <c r="L3822" s="6" t="str">
        <f t="shared" si="59"/>
        <v>No</v>
      </c>
    </row>
    <row r="3823" spans="1:12" x14ac:dyDescent="0.25">
      <c r="A3823" s="4" t="s">
        <v>4297</v>
      </c>
      <c r="B3823" s="4" t="s">
        <v>12</v>
      </c>
      <c r="C3823" s="4" t="s">
        <v>32</v>
      </c>
      <c r="D3823" s="4">
        <v>119</v>
      </c>
      <c r="E3823" s="4">
        <v>24</v>
      </c>
      <c r="F3823" s="4">
        <v>116</v>
      </c>
      <c r="G3823" s="4">
        <v>362.17</v>
      </c>
      <c r="H3823" s="5">
        <v>45166</v>
      </c>
      <c r="I3823" s="4">
        <f>'Main Data (2)'!$D3823-'Main Data (2)'!$F3823</f>
        <v>3</v>
      </c>
      <c r="J3823" s="4">
        <f>'Main Data (2)'!$D3823*'Main Data (2)'!$G3823</f>
        <v>43098.23</v>
      </c>
      <c r="K3823" s="4">
        <f>'Main Data (2)'!$F3823*'Main Data (2)'!$G3823</f>
        <v>42011.72</v>
      </c>
      <c r="L3823" s="7" t="str">
        <f t="shared" si="59"/>
        <v>No</v>
      </c>
    </row>
    <row r="3824" spans="1:12" x14ac:dyDescent="0.25">
      <c r="A3824" s="2" t="s">
        <v>4304</v>
      </c>
      <c r="B3824" s="2" t="s">
        <v>12</v>
      </c>
      <c r="C3824" s="2" t="s">
        <v>32</v>
      </c>
      <c r="D3824" s="2">
        <v>538</v>
      </c>
      <c r="E3824" s="2">
        <v>28</v>
      </c>
      <c r="F3824" s="2">
        <v>256</v>
      </c>
      <c r="G3824" s="2">
        <v>330.31</v>
      </c>
      <c r="H3824" s="3">
        <v>44980</v>
      </c>
      <c r="I3824" s="2">
        <f>'Main Data (2)'!$D3824-'Main Data (2)'!$F3824</f>
        <v>282</v>
      </c>
      <c r="J3824" s="2">
        <f>'Main Data (2)'!$D3824*'Main Data (2)'!$G3824</f>
        <v>177706.78</v>
      </c>
      <c r="K3824" s="2">
        <f>'Main Data (2)'!$F3824*'Main Data (2)'!$G3824</f>
        <v>84559.360000000001</v>
      </c>
      <c r="L3824" s="6" t="str">
        <f t="shared" si="59"/>
        <v>No</v>
      </c>
    </row>
    <row r="3825" spans="1:12" x14ac:dyDescent="0.25">
      <c r="A3825" s="4" t="s">
        <v>4309</v>
      </c>
      <c r="B3825" s="4" t="s">
        <v>17</v>
      </c>
      <c r="C3825" s="4" t="s">
        <v>32</v>
      </c>
      <c r="D3825" s="4">
        <v>469</v>
      </c>
      <c r="E3825" s="4">
        <v>86</v>
      </c>
      <c r="F3825" s="4">
        <v>256</v>
      </c>
      <c r="G3825" s="4">
        <v>52.5</v>
      </c>
      <c r="H3825" s="5">
        <v>45148</v>
      </c>
      <c r="I3825" s="4">
        <f>'Main Data (2)'!$D3825-'Main Data (2)'!$F3825</f>
        <v>213</v>
      </c>
      <c r="J3825" s="4">
        <f>'Main Data (2)'!$D3825*'Main Data (2)'!$G3825</f>
        <v>24622.5</v>
      </c>
      <c r="K3825" s="4">
        <f>'Main Data (2)'!$F3825*'Main Data (2)'!$G3825</f>
        <v>13440</v>
      </c>
      <c r="L3825" s="7" t="str">
        <f t="shared" si="59"/>
        <v>No</v>
      </c>
    </row>
    <row r="3826" spans="1:12" x14ac:dyDescent="0.25">
      <c r="A3826" s="2" t="s">
        <v>4310</v>
      </c>
      <c r="B3826" s="2" t="s">
        <v>37</v>
      </c>
      <c r="C3826" s="2" t="s">
        <v>32</v>
      </c>
      <c r="D3826" s="2">
        <v>528</v>
      </c>
      <c r="E3826" s="2">
        <v>73</v>
      </c>
      <c r="F3826" s="2">
        <v>278</v>
      </c>
      <c r="G3826" s="2">
        <v>483.74</v>
      </c>
      <c r="H3826" s="3">
        <v>45237</v>
      </c>
      <c r="I3826" s="2">
        <f>'Main Data (2)'!$D3826-'Main Data (2)'!$F3826</f>
        <v>250</v>
      </c>
      <c r="J3826" s="2">
        <f>'Main Data (2)'!$D3826*'Main Data (2)'!$G3826</f>
        <v>255414.72</v>
      </c>
      <c r="K3826" s="2">
        <f>'Main Data (2)'!$F3826*'Main Data (2)'!$G3826</f>
        <v>134479.72</v>
      </c>
      <c r="L3826" s="6" t="str">
        <f t="shared" si="59"/>
        <v>No</v>
      </c>
    </row>
    <row r="3827" spans="1:12" x14ac:dyDescent="0.25">
      <c r="A3827" s="4" t="s">
        <v>4312</v>
      </c>
      <c r="B3827" s="4" t="s">
        <v>8</v>
      </c>
      <c r="C3827" s="4" t="s">
        <v>32</v>
      </c>
      <c r="D3827" s="4">
        <v>180</v>
      </c>
      <c r="E3827" s="4">
        <v>82</v>
      </c>
      <c r="F3827" s="4">
        <v>86</v>
      </c>
      <c r="G3827" s="4">
        <v>129.68</v>
      </c>
      <c r="H3827" s="5">
        <v>45035</v>
      </c>
      <c r="I3827" s="4">
        <f>'Main Data (2)'!$D3827-'Main Data (2)'!$F3827</f>
        <v>94</v>
      </c>
      <c r="J3827" s="4">
        <f>'Main Data (2)'!$D3827*'Main Data (2)'!$G3827</f>
        <v>23342.400000000001</v>
      </c>
      <c r="K3827" s="4">
        <f>'Main Data (2)'!$F3827*'Main Data (2)'!$G3827</f>
        <v>11152.480000000001</v>
      </c>
      <c r="L3827" s="7" t="str">
        <f t="shared" si="59"/>
        <v>No</v>
      </c>
    </row>
    <row r="3828" spans="1:12" x14ac:dyDescent="0.25">
      <c r="A3828" s="2" t="s">
        <v>4318</v>
      </c>
      <c r="B3828" s="2" t="s">
        <v>26</v>
      </c>
      <c r="C3828" s="2" t="s">
        <v>32</v>
      </c>
      <c r="D3828" s="2">
        <v>168</v>
      </c>
      <c r="E3828" s="2">
        <v>61</v>
      </c>
      <c r="F3828" s="2">
        <v>32</v>
      </c>
      <c r="G3828" s="2">
        <v>111.63</v>
      </c>
      <c r="H3828" s="3">
        <v>45187</v>
      </c>
      <c r="I3828" s="2">
        <f>'Main Data (2)'!$D3828-'Main Data (2)'!$F3828</f>
        <v>136</v>
      </c>
      <c r="J3828" s="2">
        <f>'Main Data (2)'!$D3828*'Main Data (2)'!$G3828</f>
        <v>18753.84</v>
      </c>
      <c r="K3828" s="2">
        <f>'Main Data (2)'!$F3828*'Main Data (2)'!$G3828</f>
        <v>3572.16</v>
      </c>
      <c r="L3828" s="6" t="str">
        <f t="shared" si="59"/>
        <v>No</v>
      </c>
    </row>
    <row r="3829" spans="1:12" x14ac:dyDescent="0.25">
      <c r="A3829" s="4" t="s">
        <v>4328</v>
      </c>
      <c r="B3829" s="4" t="s">
        <v>17</v>
      </c>
      <c r="C3829" s="4" t="s">
        <v>32</v>
      </c>
      <c r="D3829" s="4">
        <v>247</v>
      </c>
      <c r="E3829" s="4">
        <v>67</v>
      </c>
      <c r="F3829" s="4">
        <v>236</v>
      </c>
      <c r="G3829" s="4">
        <v>388.41</v>
      </c>
      <c r="H3829" s="5">
        <v>45170</v>
      </c>
      <c r="I3829" s="4">
        <f>'Main Data (2)'!$D3829-'Main Data (2)'!$F3829</f>
        <v>11</v>
      </c>
      <c r="J3829" s="4">
        <f>'Main Data (2)'!$D3829*'Main Data (2)'!$G3829</f>
        <v>95937.27</v>
      </c>
      <c r="K3829" s="4">
        <f>'Main Data (2)'!$F3829*'Main Data (2)'!$G3829</f>
        <v>91664.760000000009</v>
      </c>
      <c r="L3829" s="7" t="str">
        <f t="shared" si="59"/>
        <v>No</v>
      </c>
    </row>
    <row r="3830" spans="1:12" x14ac:dyDescent="0.25">
      <c r="A3830" s="2" t="s">
        <v>4334</v>
      </c>
      <c r="B3830" s="2" t="s">
        <v>37</v>
      </c>
      <c r="C3830" s="2" t="s">
        <v>32</v>
      </c>
      <c r="D3830" s="2">
        <v>313</v>
      </c>
      <c r="E3830" s="2">
        <v>20</v>
      </c>
      <c r="F3830" s="2">
        <v>191</v>
      </c>
      <c r="G3830" s="2">
        <v>147.29</v>
      </c>
      <c r="H3830" s="3">
        <v>45225</v>
      </c>
      <c r="I3830" s="2">
        <f>'Main Data (2)'!$D3830-'Main Data (2)'!$F3830</f>
        <v>122</v>
      </c>
      <c r="J3830" s="2">
        <f>'Main Data (2)'!$D3830*'Main Data (2)'!$G3830</f>
        <v>46101.77</v>
      </c>
      <c r="K3830" s="2">
        <f>'Main Data (2)'!$F3830*'Main Data (2)'!$G3830</f>
        <v>28132.39</v>
      </c>
      <c r="L3830" s="6" t="str">
        <f t="shared" si="59"/>
        <v>No</v>
      </c>
    </row>
    <row r="3831" spans="1:12" x14ac:dyDescent="0.25">
      <c r="A3831" s="4" t="s">
        <v>4343</v>
      </c>
      <c r="B3831" s="4" t="s">
        <v>35</v>
      </c>
      <c r="C3831" s="4" t="s">
        <v>32</v>
      </c>
      <c r="D3831" s="4">
        <v>362</v>
      </c>
      <c r="E3831" s="4">
        <v>99</v>
      </c>
      <c r="F3831" s="4">
        <v>204</v>
      </c>
      <c r="G3831" s="4">
        <v>435.74</v>
      </c>
      <c r="H3831" s="5">
        <v>44959</v>
      </c>
      <c r="I3831" s="4">
        <f>'Main Data (2)'!$D3831-'Main Data (2)'!$F3831</f>
        <v>158</v>
      </c>
      <c r="J3831" s="4">
        <f>'Main Data (2)'!$D3831*'Main Data (2)'!$G3831</f>
        <v>157737.88</v>
      </c>
      <c r="K3831" s="4">
        <f>'Main Data (2)'!$F3831*'Main Data (2)'!$G3831</f>
        <v>88890.96</v>
      </c>
      <c r="L3831" s="7" t="str">
        <f t="shared" si="59"/>
        <v>No</v>
      </c>
    </row>
    <row r="3832" spans="1:12" x14ac:dyDescent="0.25">
      <c r="A3832" s="2" t="s">
        <v>4345</v>
      </c>
      <c r="B3832" s="2" t="s">
        <v>35</v>
      </c>
      <c r="C3832" s="2" t="s">
        <v>32</v>
      </c>
      <c r="D3832" s="2">
        <v>334</v>
      </c>
      <c r="E3832" s="2">
        <v>49</v>
      </c>
      <c r="F3832" s="2">
        <v>178</v>
      </c>
      <c r="G3832" s="2">
        <v>73.72</v>
      </c>
      <c r="H3832" s="3">
        <v>45061</v>
      </c>
      <c r="I3832" s="2">
        <f>'Main Data (2)'!$D3832-'Main Data (2)'!$F3832</f>
        <v>156</v>
      </c>
      <c r="J3832" s="2">
        <f>'Main Data (2)'!$D3832*'Main Data (2)'!$G3832</f>
        <v>24622.48</v>
      </c>
      <c r="K3832" s="2">
        <f>'Main Data (2)'!$F3832*'Main Data (2)'!$G3832</f>
        <v>13122.16</v>
      </c>
      <c r="L3832" s="6" t="str">
        <f t="shared" si="59"/>
        <v>No</v>
      </c>
    </row>
    <row r="3833" spans="1:12" x14ac:dyDescent="0.25">
      <c r="A3833" s="4" t="s">
        <v>4347</v>
      </c>
      <c r="B3833" s="4" t="s">
        <v>14</v>
      </c>
      <c r="C3833" s="4" t="s">
        <v>32</v>
      </c>
      <c r="D3833" s="4">
        <v>393</v>
      </c>
      <c r="E3833" s="4">
        <v>35</v>
      </c>
      <c r="F3833" s="4">
        <v>100</v>
      </c>
      <c r="G3833" s="4">
        <v>362.29</v>
      </c>
      <c r="H3833" s="5">
        <v>45158</v>
      </c>
      <c r="I3833" s="4">
        <f>'Main Data (2)'!$D3833-'Main Data (2)'!$F3833</f>
        <v>293</v>
      </c>
      <c r="J3833" s="4">
        <f>'Main Data (2)'!$D3833*'Main Data (2)'!$G3833</f>
        <v>142379.97</v>
      </c>
      <c r="K3833" s="4">
        <f>'Main Data (2)'!$F3833*'Main Data (2)'!$G3833</f>
        <v>36229</v>
      </c>
      <c r="L3833" s="7" t="str">
        <f t="shared" si="59"/>
        <v>No</v>
      </c>
    </row>
    <row r="3834" spans="1:12" x14ac:dyDescent="0.25">
      <c r="A3834" s="2" t="s">
        <v>4348</v>
      </c>
      <c r="B3834" s="2" t="s">
        <v>26</v>
      </c>
      <c r="C3834" s="2" t="s">
        <v>32</v>
      </c>
      <c r="D3834" s="2">
        <v>351</v>
      </c>
      <c r="E3834" s="2">
        <v>81</v>
      </c>
      <c r="F3834" s="2">
        <v>133</v>
      </c>
      <c r="G3834" s="2">
        <v>174.5</v>
      </c>
      <c r="H3834" s="3">
        <v>45196</v>
      </c>
      <c r="I3834" s="2">
        <f>'Main Data (2)'!$D3834-'Main Data (2)'!$F3834</f>
        <v>218</v>
      </c>
      <c r="J3834" s="2">
        <f>'Main Data (2)'!$D3834*'Main Data (2)'!$G3834</f>
        <v>61249.5</v>
      </c>
      <c r="K3834" s="2">
        <f>'Main Data (2)'!$F3834*'Main Data (2)'!$G3834</f>
        <v>23208.5</v>
      </c>
      <c r="L3834" s="6" t="str">
        <f t="shared" si="59"/>
        <v>No</v>
      </c>
    </row>
    <row r="3835" spans="1:12" x14ac:dyDescent="0.25">
      <c r="A3835" s="4" t="s">
        <v>4349</v>
      </c>
      <c r="B3835" s="4" t="s">
        <v>21</v>
      </c>
      <c r="C3835" s="4" t="s">
        <v>32</v>
      </c>
      <c r="D3835" s="4">
        <v>291</v>
      </c>
      <c r="E3835" s="4">
        <v>53</v>
      </c>
      <c r="F3835" s="4">
        <v>286</v>
      </c>
      <c r="G3835" s="4">
        <v>108.84</v>
      </c>
      <c r="H3835" s="5">
        <v>45099</v>
      </c>
      <c r="I3835" s="4">
        <f>'Main Data (2)'!$D3835-'Main Data (2)'!$F3835</f>
        <v>5</v>
      </c>
      <c r="J3835" s="4">
        <f>'Main Data (2)'!$D3835*'Main Data (2)'!$G3835</f>
        <v>31672.440000000002</v>
      </c>
      <c r="K3835" s="4">
        <f>'Main Data (2)'!$F3835*'Main Data (2)'!$G3835</f>
        <v>31128.240000000002</v>
      </c>
      <c r="L3835" s="7" t="str">
        <f t="shared" si="59"/>
        <v>No</v>
      </c>
    </row>
    <row r="3836" spans="1:12" x14ac:dyDescent="0.25">
      <c r="A3836" s="2" t="s">
        <v>4353</v>
      </c>
      <c r="B3836" s="2" t="s">
        <v>37</v>
      </c>
      <c r="C3836" s="2" t="s">
        <v>32</v>
      </c>
      <c r="D3836" s="2">
        <v>390</v>
      </c>
      <c r="E3836" s="2">
        <v>76</v>
      </c>
      <c r="F3836" s="2">
        <v>235</v>
      </c>
      <c r="G3836" s="2">
        <v>194.64</v>
      </c>
      <c r="H3836" s="3">
        <v>45057</v>
      </c>
      <c r="I3836" s="2">
        <f>'Main Data (2)'!$D3836-'Main Data (2)'!$F3836</f>
        <v>155</v>
      </c>
      <c r="J3836" s="2">
        <f>'Main Data (2)'!$D3836*'Main Data (2)'!$G3836</f>
        <v>75909.599999999991</v>
      </c>
      <c r="K3836" s="2">
        <f>'Main Data (2)'!$F3836*'Main Data (2)'!$G3836</f>
        <v>45740.399999999994</v>
      </c>
      <c r="L3836" s="6" t="str">
        <f t="shared" si="59"/>
        <v>No</v>
      </c>
    </row>
    <row r="3837" spans="1:12" x14ac:dyDescent="0.25">
      <c r="A3837" s="4" t="s">
        <v>4355</v>
      </c>
      <c r="B3837" s="4" t="s">
        <v>8</v>
      </c>
      <c r="C3837" s="4" t="s">
        <v>32</v>
      </c>
      <c r="D3837" s="4">
        <v>212</v>
      </c>
      <c r="E3837" s="4">
        <v>36</v>
      </c>
      <c r="F3837" s="4">
        <v>116</v>
      </c>
      <c r="G3837" s="4">
        <v>46.09</v>
      </c>
      <c r="H3837" s="5">
        <v>45080</v>
      </c>
      <c r="I3837" s="4">
        <f>'Main Data (2)'!$D3837-'Main Data (2)'!$F3837</f>
        <v>96</v>
      </c>
      <c r="J3837" s="4">
        <f>'Main Data (2)'!$D3837*'Main Data (2)'!$G3837</f>
        <v>9771.08</v>
      </c>
      <c r="K3837" s="4">
        <f>'Main Data (2)'!$F3837*'Main Data (2)'!$G3837</f>
        <v>5346.4400000000005</v>
      </c>
      <c r="L3837" s="7" t="str">
        <f t="shared" si="59"/>
        <v>No</v>
      </c>
    </row>
    <row r="3838" spans="1:12" x14ac:dyDescent="0.25">
      <c r="A3838" s="2" t="s">
        <v>4361</v>
      </c>
      <c r="B3838" s="2" t="s">
        <v>28</v>
      </c>
      <c r="C3838" s="2" t="s">
        <v>32</v>
      </c>
      <c r="D3838" s="2">
        <v>384</v>
      </c>
      <c r="E3838" s="2">
        <v>100</v>
      </c>
      <c r="F3838" s="2">
        <v>88</v>
      </c>
      <c r="G3838" s="2">
        <v>154.16</v>
      </c>
      <c r="H3838" s="3">
        <v>45021</v>
      </c>
      <c r="I3838" s="2">
        <f>'Main Data (2)'!$D3838-'Main Data (2)'!$F3838</f>
        <v>296</v>
      </c>
      <c r="J3838" s="2">
        <f>'Main Data (2)'!$D3838*'Main Data (2)'!$G3838</f>
        <v>59197.440000000002</v>
      </c>
      <c r="K3838" s="2">
        <f>'Main Data (2)'!$F3838*'Main Data (2)'!$G3838</f>
        <v>13566.08</v>
      </c>
      <c r="L3838" s="6" t="str">
        <f t="shared" si="59"/>
        <v>No</v>
      </c>
    </row>
    <row r="3839" spans="1:12" x14ac:dyDescent="0.25">
      <c r="A3839" s="4" t="s">
        <v>4362</v>
      </c>
      <c r="B3839" s="4" t="s">
        <v>21</v>
      </c>
      <c r="C3839" s="4" t="s">
        <v>32</v>
      </c>
      <c r="D3839" s="4">
        <v>299</v>
      </c>
      <c r="E3839" s="4">
        <v>88</v>
      </c>
      <c r="F3839" s="4">
        <v>207</v>
      </c>
      <c r="G3839" s="4">
        <v>261.02</v>
      </c>
      <c r="H3839" s="5">
        <v>45171</v>
      </c>
      <c r="I3839" s="4">
        <f>'Main Data (2)'!$D3839-'Main Data (2)'!$F3839</f>
        <v>92</v>
      </c>
      <c r="J3839" s="4">
        <f>'Main Data (2)'!$D3839*'Main Data (2)'!$G3839</f>
        <v>78044.98</v>
      </c>
      <c r="K3839" s="4">
        <f>'Main Data (2)'!$F3839*'Main Data (2)'!$G3839</f>
        <v>54031.14</v>
      </c>
      <c r="L3839" s="7" t="str">
        <f t="shared" si="59"/>
        <v>No</v>
      </c>
    </row>
    <row r="3840" spans="1:12" x14ac:dyDescent="0.25">
      <c r="A3840" s="2" t="s">
        <v>4374</v>
      </c>
      <c r="B3840" s="2" t="s">
        <v>21</v>
      </c>
      <c r="C3840" s="2" t="s">
        <v>32</v>
      </c>
      <c r="D3840" s="2">
        <v>91</v>
      </c>
      <c r="E3840" s="2">
        <v>76</v>
      </c>
      <c r="F3840" s="2">
        <v>26</v>
      </c>
      <c r="G3840" s="2">
        <v>479.78</v>
      </c>
      <c r="H3840" s="3">
        <v>45060</v>
      </c>
      <c r="I3840" s="2">
        <f>'Main Data (2)'!$D3840-'Main Data (2)'!$F3840</f>
        <v>65</v>
      </c>
      <c r="J3840" s="2">
        <f>'Main Data (2)'!$D3840*'Main Data (2)'!$G3840</f>
        <v>43659.979999999996</v>
      </c>
      <c r="K3840" s="2">
        <f>'Main Data (2)'!$F3840*'Main Data (2)'!$G3840</f>
        <v>12474.279999999999</v>
      </c>
      <c r="L3840" s="6" t="str">
        <f t="shared" si="59"/>
        <v>No</v>
      </c>
    </row>
    <row r="3841" spans="1:12" x14ac:dyDescent="0.25">
      <c r="A3841" s="4" t="s">
        <v>4375</v>
      </c>
      <c r="B3841" s="4" t="s">
        <v>8</v>
      </c>
      <c r="C3841" s="4" t="s">
        <v>32</v>
      </c>
      <c r="D3841" s="4">
        <v>325</v>
      </c>
      <c r="E3841" s="4">
        <v>58</v>
      </c>
      <c r="F3841" s="4">
        <v>59</v>
      </c>
      <c r="G3841" s="4">
        <v>197.18</v>
      </c>
      <c r="H3841" s="5">
        <v>44983</v>
      </c>
      <c r="I3841" s="4">
        <f>'Main Data (2)'!$D3841-'Main Data (2)'!$F3841</f>
        <v>266</v>
      </c>
      <c r="J3841" s="4">
        <f>'Main Data (2)'!$D3841*'Main Data (2)'!$G3841</f>
        <v>64083.5</v>
      </c>
      <c r="K3841" s="4">
        <f>'Main Data (2)'!$F3841*'Main Data (2)'!$G3841</f>
        <v>11633.62</v>
      </c>
      <c r="L3841" s="7" t="str">
        <f t="shared" si="59"/>
        <v>No</v>
      </c>
    </row>
    <row r="3842" spans="1:12" x14ac:dyDescent="0.25">
      <c r="A3842" s="2" t="s">
        <v>4384</v>
      </c>
      <c r="B3842" s="2" t="s">
        <v>14</v>
      </c>
      <c r="C3842" s="2" t="s">
        <v>32</v>
      </c>
      <c r="D3842" s="2">
        <v>114</v>
      </c>
      <c r="E3842" s="2">
        <v>56</v>
      </c>
      <c r="F3842" s="2">
        <v>36</v>
      </c>
      <c r="G3842" s="2">
        <v>453.43</v>
      </c>
      <c r="H3842" s="3">
        <v>45260</v>
      </c>
      <c r="I3842" s="2">
        <f>'Main Data (2)'!$D3842-'Main Data (2)'!$F3842</f>
        <v>78</v>
      </c>
      <c r="J3842" s="2">
        <f>'Main Data (2)'!$D3842*'Main Data (2)'!$G3842</f>
        <v>51691.020000000004</v>
      </c>
      <c r="K3842" s="2">
        <f>'Main Data (2)'!$F3842*'Main Data (2)'!$G3842</f>
        <v>16323.48</v>
      </c>
      <c r="L3842" s="6" t="str">
        <f t="shared" ref="L3842:L3905" si="60">IF(D3842&lt;=E3842,"Yes","No")</f>
        <v>No</v>
      </c>
    </row>
    <row r="3843" spans="1:12" x14ac:dyDescent="0.25">
      <c r="A3843" s="4" t="s">
        <v>4386</v>
      </c>
      <c r="B3843" s="4" t="s">
        <v>21</v>
      </c>
      <c r="C3843" s="4" t="s">
        <v>32</v>
      </c>
      <c r="D3843" s="4">
        <v>140</v>
      </c>
      <c r="E3843" s="4">
        <v>79</v>
      </c>
      <c r="F3843" s="4">
        <v>31</v>
      </c>
      <c r="G3843" s="4">
        <v>232.54</v>
      </c>
      <c r="H3843" s="5">
        <v>45222</v>
      </c>
      <c r="I3843" s="4">
        <f>'Main Data (2)'!$D3843-'Main Data (2)'!$F3843</f>
        <v>109</v>
      </c>
      <c r="J3843" s="4">
        <f>'Main Data (2)'!$D3843*'Main Data (2)'!$G3843</f>
        <v>32555.599999999999</v>
      </c>
      <c r="K3843" s="4">
        <f>'Main Data (2)'!$F3843*'Main Data (2)'!$G3843</f>
        <v>7208.74</v>
      </c>
      <c r="L3843" s="7" t="str">
        <f t="shared" si="60"/>
        <v>No</v>
      </c>
    </row>
    <row r="3844" spans="1:12" x14ac:dyDescent="0.25">
      <c r="A3844" s="2" t="s">
        <v>4390</v>
      </c>
      <c r="B3844" s="2" t="s">
        <v>12</v>
      </c>
      <c r="C3844" s="2" t="s">
        <v>32</v>
      </c>
      <c r="D3844" s="2">
        <v>388</v>
      </c>
      <c r="E3844" s="2">
        <v>41</v>
      </c>
      <c r="F3844" s="2">
        <v>232</v>
      </c>
      <c r="G3844" s="2">
        <v>299.07</v>
      </c>
      <c r="H3844" s="3">
        <v>45251</v>
      </c>
      <c r="I3844" s="2">
        <f>'Main Data (2)'!$D3844-'Main Data (2)'!$F3844</f>
        <v>156</v>
      </c>
      <c r="J3844" s="2">
        <f>'Main Data (2)'!$D3844*'Main Data (2)'!$G3844</f>
        <v>116039.16</v>
      </c>
      <c r="K3844" s="2">
        <f>'Main Data (2)'!$F3844*'Main Data (2)'!$G3844</f>
        <v>69384.240000000005</v>
      </c>
      <c r="L3844" s="6" t="str">
        <f t="shared" si="60"/>
        <v>No</v>
      </c>
    </row>
    <row r="3845" spans="1:12" x14ac:dyDescent="0.25">
      <c r="A3845" s="4" t="s">
        <v>4414</v>
      </c>
      <c r="B3845" s="4" t="s">
        <v>21</v>
      </c>
      <c r="C3845" s="4" t="s">
        <v>32</v>
      </c>
      <c r="D3845" s="4">
        <v>249</v>
      </c>
      <c r="E3845" s="4">
        <v>45</v>
      </c>
      <c r="F3845" s="4">
        <v>117</v>
      </c>
      <c r="G3845" s="4">
        <v>435.76</v>
      </c>
      <c r="H3845" s="5">
        <v>44978</v>
      </c>
      <c r="I3845" s="4">
        <f>'Main Data (2)'!$D3845-'Main Data (2)'!$F3845</f>
        <v>132</v>
      </c>
      <c r="J3845" s="4">
        <f>'Main Data (2)'!$D3845*'Main Data (2)'!$G3845</f>
        <v>108504.23999999999</v>
      </c>
      <c r="K3845" s="4">
        <f>'Main Data (2)'!$F3845*'Main Data (2)'!$G3845</f>
        <v>50983.92</v>
      </c>
      <c r="L3845" s="7" t="str">
        <f t="shared" si="60"/>
        <v>No</v>
      </c>
    </row>
    <row r="3846" spans="1:12" x14ac:dyDescent="0.25">
      <c r="A3846" s="2" t="s">
        <v>4417</v>
      </c>
      <c r="B3846" s="2" t="s">
        <v>26</v>
      </c>
      <c r="C3846" s="2" t="s">
        <v>32</v>
      </c>
      <c r="D3846" s="2">
        <v>300</v>
      </c>
      <c r="E3846" s="2">
        <v>89</v>
      </c>
      <c r="F3846" s="2">
        <v>119</v>
      </c>
      <c r="G3846" s="2">
        <v>416.57</v>
      </c>
      <c r="H3846" s="3">
        <v>45008</v>
      </c>
      <c r="I3846" s="2">
        <f>'Main Data (2)'!$D3846-'Main Data (2)'!$F3846</f>
        <v>181</v>
      </c>
      <c r="J3846" s="2">
        <f>'Main Data (2)'!$D3846*'Main Data (2)'!$G3846</f>
        <v>124971</v>
      </c>
      <c r="K3846" s="2">
        <f>'Main Data (2)'!$F3846*'Main Data (2)'!$G3846</f>
        <v>49571.83</v>
      </c>
      <c r="L3846" s="6" t="str">
        <f t="shared" si="60"/>
        <v>No</v>
      </c>
    </row>
    <row r="3847" spans="1:12" x14ac:dyDescent="0.25">
      <c r="A3847" s="4" t="s">
        <v>4419</v>
      </c>
      <c r="B3847" s="4" t="s">
        <v>37</v>
      </c>
      <c r="C3847" s="4" t="s">
        <v>32</v>
      </c>
      <c r="D3847" s="4">
        <v>290</v>
      </c>
      <c r="E3847" s="4">
        <v>56</v>
      </c>
      <c r="F3847" s="4">
        <v>177</v>
      </c>
      <c r="G3847" s="4">
        <v>216.82</v>
      </c>
      <c r="H3847" s="5">
        <v>44942</v>
      </c>
      <c r="I3847" s="4">
        <f>'Main Data (2)'!$D3847-'Main Data (2)'!$F3847</f>
        <v>113</v>
      </c>
      <c r="J3847" s="4">
        <f>'Main Data (2)'!$D3847*'Main Data (2)'!$G3847</f>
        <v>62877.799999999996</v>
      </c>
      <c r="K3847" s="4">
        <f>'Main Data (2)'!$F3847*'Main Data (2)'!$G3847</f>
        <v>38377.14</v>
      </c>
      <c r="L3847" s="7" t="str">
        <f t="shared" si="60"/>
        <v>No</v>
      </c>
    </row>
    <row r="3848" spans="1:12" x14ac:dyDescent="0.25">
      <c r="A3848" s="2" t="s">
        <v>4421</v>
      </c>
      <c r="B3848" s="2" t="s">
        <v>12</v>
      </c>
      <c r="C3848" s="2" t="s">
        <v>32</v>
      </c>
      <c r="D3848" s="2">
        <v>332</v>
      </c>
      <c r="E3848" s="2">
        <v>98</v>
      </c>
      <c r="F3848" s="2">
        <v>250</v>
      </c>
      <c r="G3848" s="2">
        <v>445.22</v>
      </c>
      <c r="H3848" s="3">
        <v>45044</v>
      </c>
      <c r="I3848" s="2">
        <f>'Main Data (2)'!$D3848-'Main Data (2)'!$F3848</f>
        <v>82</v>
      </c>
      <c r="J3848" s="2">
        <f>'Main Data (2)'!$D3848*'Main Data (2)'!$G3848</f>
        <v>147813.04</v>
      </c>
      <c r="K3848" s="2">
        <f>'Main Data (2)'!$F3848*'Main Data (2)'!$G3848</f>
        <v>111305</v>
      </c>
      <c r="L3848" s="6" t="str">
        <f t="shared" si="60"/>
        <v>No</v>
      </c>
    </row>
    <row r="3849" spans="1:12" x14ac:dyDescent="0.25">
      <c r="A3849" s="4" t="s">
        <v>4426</v>
      </c>
      <c r="B3849" s="4" t="s">
        <v>21</v>
      </c>
      <c r="C3849" s="4" t="s">
        <v>32</v>
      </c>
      <c r="D3849" s="4">
        <v>241</v>
      </c>
      <c r="E3849" s="4">
        <v>69</v>
      </c>
      <c r="F3849" s="4">
        <v>58</v>
      </c>
      <c r="G3849" s="4">
        <v>443.31</v>
      </c>
      <c r="H3849" s="5">
        <v>44937</v>
      </c>
      <c r="I3849" s="4">
        <f>'Main Data (2)'!$D3849-'Main Data (2)'!$F3849</f>
        <v>183</v>
      </c>
      <c r="J3849" s="4">
        <f>'Main Data (2)'!$D3849*'Main Data (2)'!$G3849</f>
        <v>106837.71</v>
      </c>
      <c r="K3849" s="4">
        <f>'Main Data (2)'!$F3849*'Main Data (2)'!$G3849</f>
        <v>25711.98</v>
      </c>
      <c r="L3849" s="7" t="str">
        <f t="shared" si="60"/>
        <v>No</v>
      </c>
    </row>
    <row r="3850" spans="1:12" x14ac:dyDescent="0.25">
      <c r="A3850" s="2" t="s">
        <v>4428</v>
      </c>
      <c r="B3850" s="2" t="s">
        <v>12</v>
      </c>
      <c r="C3850" s="2" t="s">
        <v>32</v>
      </c>
      <c r="D3850" s="2">
        <v>505</v>
      </c>
      <c r="E3850" s="2">
        <v>34</v>
      </c>
      <c r="F3850" s="2">
        <v>223</v>
      </c>
      <c r="G3850" s="2">
        <v>103</v>
      </c>
      <c r="H3850" s="3">
        <v>44955</v>
      </c>
      <c r="I3850" s="2">
        <f>'Main Data (2)'!$D3850-'Main Data (2)'!$F3850</f>
        <v>282</v>
      </c>
      <c r="J3850" s="2">
        <f>'Main Data (2)'!$D3850*'Main Data (2)'!$G3850</f>
        <v>52015</v>
      </c>
      <c r="K3850" s="2">
        <f>'Main Data (2)'!$F3850*'Main Data (2)'!$G3850</f>
        <v>22969</v>
      </c>
      <c r="L3850" s="6" t="str">
        <f t="shared" si="60"/>
        <v>No</v>
      </c>
    </row>
    <row r="3851" spans="1:12" x14ac:dyDescent="0.25">
      <c r="A3851" s="4" t="s">
        <v>4432</v>
      </c>
      <c r="B3851" s="4" t="s">
        <v>17</v>
      </c>
      <c r="C3851" s="4" t="s">
        <v>32</v>
      </c>
      <c r="D3851" s="4">
        <v>349</v>
      </c>
      <c r="E3851" s="4">
        <v>97</v>
      </c>
      <c r="F3851" s="4">
        <v>111</v>
      </c>
      <c r="G3851" s="4">
        <v>100.71</v>
      </c>
      <c r="H3851" s="5">
        <v>45264</v>
      </c>
      <c r="I3851" s="4">
        <f>'Main Data (2)'!$D3851-'Main Data (2)'!$F3851</f>
        <v>238</v>
      </c>
      <c r="J3851" s="4">
        <f>'Main Data (2)'!$D3851*'Main Data (2)'!$G3851</f>
        <v>35147.79</v>
      </c>
      <c r="K3851" s="4">
        <f>'Main Data (2)'!$F3851*'Main Data (2)'!$G3851</f>
        <v>11178.81</v>
      </c>
      <c r="L3851" s="7" t="str">
        <f t="shared" si="60"/>
        <v>No</v>
      </c>
    </row>
    <row r="3852" spans="1:12" x14ac:dyDescent="0.25">
      <c r="A3852" s="2" t="s">
        <v>4440</v>
      </c>
      <c r="B3852" s="2" t="s">
        <v>12</v>
      </c>
      <c r="C3852" s="2" t="s">
        <v>32</v>
      </c>
      <c r="D3852" s="2">
        <v>469</v>
      </c>
      <c r="E3852" s="2">
        <v>99</v>
      </c>
      <c r="F3852" s="2">
        <v>272</v>
      </c>
      <c r="G3852" s="2">
        <v>384.32</v>
      </c>
      <c r="H3852" s="3">
        <v>45278</v>
      </c>
      <c r="I3852" s="2">
        <f>'Main Data (2)'!$D3852-'Main Data (2)'!$F3852</f>
        <v>197</v>
      </c>
      <c r="J3852" s="2">
        <f>'Main Data (2)'!$D3852*'Main Data (2)'!$G3852</f>
        <v>180246.08</v>
      </c>
      <c r="K3852" s="2">
        <f>'Main Data (2)'!$F3852*'Main Data (2)'!$G3852</f>
        <v>104535.03999999999</v>
      </c>
      <c r="L3852" s="6" t="str">
        <f t="shared" si="60"/>
        <v>No</v>
      </c>
    </row>
    <row r="3853" spans="1:12" x14ac:dyDescent="0.25">
      <c r="A3853" s="4" t="s">
        <v>4441</v>
      </c>
      <c r="B3853" s="4" t="s">
        <v>21</v>
      </c>
      <c r="C3853" s="4" t="s">
        <v>32</v>
      </c>
      <c r="D3853" s="4">
        <v>326</v>
      </c>
      <c r="E3853" s="4">
        <v>58</v>
      </c>
      <c r="F3853" s="4">
        <v>260</v>
      </c>
      <c r="G3853" s="4">
        <v>28.2</v>
      </c>
      <c r="H3853" s="5">
        <v>44991</v>
      </c>
      <c r="I3853" s="4">
        <f>'Main Data (2)'!$D3853-'Main Data (2)'!$F3853</f>
        <v>66</v>
      </c>
      <c r="J3853" s="4">
        <f>'Main Data (2)'!$D3853*'Main Data (2)'!$G3853</f>
        <v>9193.1999999999989</v>
      </c>
      <c r="K3853" s="4">
        <f>'Main Data (2)'!$F3853*'Main Data (2)'!$G3853</f>
        <v>7332</v>
      </c>
      <c r="L3853" s="7" t="str">
        <f t="shared" si="60"/>
        <v>No</v>
      </c>
    </row>
    <row r="3854" spans="1:12" x14ac:dyDescent="0.25">
      <c r="A3854" s="2" t="s">
        <v>4442</v>
      </c>
      <c r="B3854" s="2" t="s">
        <v>12</v>
      </c>
      <c r="C3854" s="2" t="s">
        <v>32</v>
      </c>
      <c r="D3854" s="2">
        <v>365</v>
      </c>
      <c r="E3854" s="2">
        <v>88</v>
      </c>
      <c r="F3854" s="2">
        <v>291</v>
      </c>
      <c r="G3854" s="2">
        <v>123.8</v>
      </c>
      <c r="H3854" s="3">
        <v>45168</v>
      </c>
      <c r="I3854" s="2">
        <f>'Main Data (2)'!$D3854-'Main Data (2)'!$F3854</f>
        <v>74</v>
      </c>
      <c r="J3854" s="2">
        <f>'Main Data (2)'!$D3854*'Main Data (2)'!$G3854</f>
        <v>45187</v>
      </c>
      <c r="K3854" s="2">
        <f>'Main Data (2)'!$F3854*'Main Data (2)'!$G3854</f>
        <v>36025.799999999996</v>
      </c>
      <c r="L3854" s="6" t="str">
        <f t="shared" si="60"/>
        <v>No</v>
      </c>
    </row>
    <row r="3855" spans="1:12" x14ac:dyDescent="0.25">
      <c r="A3855" s="4" t="s">
        <v>4447</v>
      </c>
      <c r="B3855" s="4" t="s">
        <v>14</v>
      </c>
      <c r="C3855" s="4" t="s">
        <v>32</v>
      </c>
      <c r="D3855" s="4">
        <v>191</v>
      </c>
      <c r="E3855" s="4">
        <v>48</v>
      </c>
      <c r="F3855" s="4">
        <v>116</v>
      </c>
      <c r="G3855" s="4">
        <v>168.21</v>
      </c>
      <c r="H3855" s="5">
        <v>44944</v>
      </c>
      <c r="I3855" s="4">
        <f>'Main Data (2)'!$D3855-'Main Data (2)'!$F3855</f>
        <v>75</v>
      </c>
      <c r="J3855" s="4">
        <f>'Main Data (2)'!$D3855*'Main Data (2)'!$G3855</f>
        <v>32128.11</v>
      </c>
      <c r="K3855" s="4">
        <f>'Main Data (2)'!$F3855*'Main Data (2)'!$G3855</f>
        <v>19512.36</v>
      </c>
      <c r="L3855" s="7" t="str">
        <f t="shared" si="60"/>
        <v>No</v>
      </c>
    </row>
    <row r="3856" spans="1:12" x14ac:dyDescent="0.25">
      <c r="A3856" s="2" t="s">
        <v>4449</v>
      </c>
      <c r="B3856" s="2" t="s">
        <v>21</v>
      </c>
      <c r="C3856" s="2" t="s">
        <v>32</v>
      </c>
      <c r="D3856" s="2">
        <v>424</v>
      </c>
      <c r="E3856" s="2">
        <v>25</v>
      </c>
      <c r="F3856" s="2">
        <v>246</v>
      </c>
      <c r="G3856" s="2">
        <v>264.86</v>
      </c>
      <c r="H3856" s="3">
        <v>45258</v>
      </c>
      <c r="I3856" s="2">
        <f>'Main Data (2)'!$D3856-'Main Data (2)'!$F3856</f>
        <v>178</v>
      </c>
      <c r="J3856" s="2">
        <f>'Main Data (2)'!$D3856*'Main Data (2)'!$G3856</f>
        <v>112300.64</v>
      </c>
      <c r="K3856" s="2">
        <f>'Main Data (2)'!$F3856*'Main Data (2)'!$G3856</f>
        <v>65155.560000000005</v>
      </c>
      <c r="L3856" s="6" t="str">
        <f t="shared" si="60"/>
        <v>No</v>
      </c>
    </row>
    <row r="3857" spans="1:12" x14ac:dyDescent="0.25">
      <c r="A3857" s="4" t="s">
        <v>4458</v>
      </c>
      <c r="B3857" s="4" t="s">
        <v>48</v>
      </c>
      <c r="C3857" s="4" t="s">
        <v>32</v>
      </c>
      <c r="D3857" s="4">
        <v>371</v>
      </c>
      <c r="E3857" s="4">
        <v>40</v>
      </c>
      <c r="F3857" s="4">
        <v>205</v>
      </c>
      <c r="G3857" s="4">
        <v>200.54</v>
      </c>
      <c r="H3857" s="5">
        <v>45204</v>
      </c>
      <c r="I3857" s="4">
        <f>'Main Data (2)'!$D3857-'Main Data (2)'!$F3857</f>
        <v>166</v>
      </c>
      <c r="J3857" s="4">
        <f>'Main Data (2)'!$D3857*'Main Data (2)'!$G3857</f>
        <v>74400.34</v>
      </c>
      <c r="K3857" s="4">
        <f>'Main Data (2)'!$F3857*'Main Data (2)'!$G3857</f>
        <v>41110.699999999997</v>
      </c>
      <c r="L3857" s="7" t="str">
        <f t="shared" si="60"/>
        <v>No</v>
      </c>
    </row>
    <row r="3858" spans="1:12" x14ac:dyDescent="0.25">
      <c r="A3858" s="2" t="s">
        <v>4460</v>
      </c>
      <c r="B3858" s="2" t="s">
        <v>21</v>
      </c>
      <c r="C3858" s="2" t="s">
        <v>32</v>
      </c>
      <c r="D3858" s="2">
        <v>260</v>
      </c>
      <c r="E3858" s="2">
        <v>73</v>
      </c>
      <c r="F3858" s="2">
        <v>216</v>
      </c>
      <c r="G3858" s="2">
        <v>186.56</v>
      </c>
      <c r="H3858" s="3">
        <v>44939</v>
      </c>
      <c r="I3858" s="2">
        <f>'Main Data (2)'!$D3858-'Main Data (2)'!$F3858</f>
        <v>44</v>
      </c>
      <c r="J3858" s="2">
        <f>'Main Data (2)'!$D3858*'Main Data (2)'!$G3858</f>
        <v>48505.599999999999</v>
      </c>
      <c r="K3858" s="2">
        <f>'Main Data (2)'!$F3858*'Main Data (2)'!$G3858</f>
        <v>40296.959999999999</v>
      </c>
      <c r="L3858" s="6" t="str">
        <f t="shared" si="60"/>
        <v>No</v>
      </c>
    </row>
    <row r="3859" spans="1:12" x14ac:dyDescent="0.25">
      <c r="A3859" s="4" t="s">
        <v>4461</v>
      </c>
      <c r="B3859" s="4" t="s">
        <v>14</v>
      </c>
      <c r="C3859" s="4" t="s">
        <v>32</v>
      </c>
      <c r="D3859" s="4">
        <v>399</v>
      </c>
      <c r="E3859" s="4">
        <v>51</v>
      </c>
      <c r="F3859" s="4">
        <v>166</v>
      </c>
      <c r="G3859" s="4">
        <v>213.15</v>
      </c>
      <c r="H3859" s="5">
        <v>45131</v>
      </c>
      <c r="I3859" s="4">
        <f>'Main Data (2)'!$D3859-'Main Data (2)'!$F3859</f>
        <v>233</v>
      </c>
      <c r="J3859" s="4">
        <f>'Main Data (2)'!$D3859*'Main Data (2)'!$G3859</f>
        <v>85046.85</v>
      </c>
      <c r="K3859" s="4">
        <f>'Main Data (2)'!$F3859*'Main Data (2)'!$G3859</f>
        <v>35382.9</v>
      </c>
      <c r="L3859" s="7" t="str">
        <f t="shared" si="60"/>
        <v>No</v>
      </c>
    </row>
    <row r="3860" spans="1:12" x14ac:dyDescent="0.25">
      <c r="A3860" s="2" t="s">
        <v>4463</v>
      </c>
      <c r="B3860" s="2" t="s">
        <v>12</v>
      </c>
      <c r="C3860" s="2" t="s">
        <v>32</v>
      </c>
      <c r="D3860" s="2">
        <v>161</v>
      </c>
      <c r="E3860" s="2">
        <v>21</v>
      </c>
      <c r="F3860" s="2">
        <v>71</v>
      </c>
      <c r="G3860" s="2">
        <v>128.63</v>
      </c>
      <c r="H3860" s="3">
        <v>45084</v>
      </c>
      <c r="I3860" s="2">
        <f>'Main Data (2)'!$D3860-'Main Data (2)'!$F3860</f>
        <v>90</v>
      </c>
      <c r="J3860" s="2">
        <f>'Main Data (2)'!$D3860*'Main Data (2)'!$G3860</f>
        <v>20709.43</v>
      </c>
      <c r="K3860" s="2">
        <f>'Main Data (2)'!$F3860*'Main Data (2)'!$G3860</f>
        <v>9132.73</v>
      </c>
      <c r="L3860" s="6" t="str">
        <f t="shared" si="60"/>
        <v>No</v>
      </c>
    </row>
    <row r="3861" spans="1:12" x14ac:dyDescent="0.25">
      <c r="A3861" s="4" t="s">
        <v>4465</v>
      </c>
      <c r="B3861" s="4" t="s">
        <v>8</v>
      </c>
      <c r="C3861" s="4" t="s">
        <v>32</v>
      </c>
      <c r="D3861" s="4">
        <v>515</v>
      </c>
      <c r="E3861" s="4">
        <v>24</v>
      </c>
      <c r="F3861" s="4">
        <v>230</v>
      </c>
      <c r="G3861" s="4">
        <v>147.35</v>
      </c>
      <c r="H3861" s="5">
        <v>44986</v>
      </c>
      <c r="I3861" s="4">
        <f>'Main Data (2)'!$D3861-'Main Data (2)'!$F3861</f>
        <v>285</v>
      </c>
      <c r="J3861" s="4">
        <f>'Main Data (2)'!$D3861*'Main Data (2)'!$G3861</f>
        <v>75885.25</v>
      </c>
      <c r="K3861" s="4">
        <f>'Main Data (2)'!$F3861*'Main Data (2)'!$G3861</f>
        <v>33890.5</v>
      </c>
      <c r="L3861" s="7" t="str">
        <f t="shared" si="60"/>
        <v>No</v>
      </c>
    </row>
    <row r="3862" spans="1:12" x14ac:dyDescent="0.25">
      <c r="A3862" s="2" t="s">
        <v>4466</v>
      </c>
      <c r="B3862" s="2" t="s">
        <v>14</v>
      </c>
      <c r="C3862" s="2" t="s">
        <v>32</v>
      </c>
      <c r="D3862" s="2">
        <v>280</v>
      </c>
      <c r="E3862" s="2">
        <v>36</v>
      </c>
      <c r="F3862" s="2">
        <v>158</v>
      </c>
      <c r="G3862" s="2">
        <v>494.84</v>
      </c>
      <c r="H3862" s="3">
        <v>44971</v>
      </c>
      <c r="I3862" s="2">
        <f>'Main Data (2)'!$D3862-'Main Data (2)'!$F3862</f>
        <v>122</v>
      </c>
      <c r="J3862" s="2">
        <f>'Main Data (2)'!$D3862*'Main Data (2)'!$G3862</f>
        <v>138555.19999999998</v>
      </c>
      <c r="K3862" s="2">
        <f>'Main Data (2)'!$F3862*'Main Data (2)'!$G3862</f>
        <v>78184.72</v>
      </c>
      <c r="L3862" s="6" t="str">
        <f t="shared" si="60"/>
        <v>No</v>
      </c>
    </row>
    <row r="3863" spans="1:12" x14ac:dyDescent="0.25">
      <c r="A3863" s="4" t="s">
        <v>4467</v>
      </c>
      <c r="B3863" s="4" t="s">
        <v>48</v>
      </c>
      <c r="C3863" s="4" t="s">
        <v>32</v>
      </c>
      <c r="D3863" s="4">
        <v>222</v>
      </c>
      <c r="E3863" s="4">
        <v>31</v>
      </c>
      <c r="F3863" s="4">
        <v>88</v>
      </c>
      <c r="G3863" s="4">
        <v>312.13</v>
      </c>
      <c r="H3863" s="5">
        <v>45104</v>
      </c>
      <c r="I3863" s="4">
        <f>'Main Data (2)'!$D3863-'Main Data (2)'!$F3863</f>
        <v>134</v>
      </c>
      <c r="J3863" s="4">
        <f>'Main Data (2)'!$D3863*'Main Data (2)'!$G3863</f>
        <v>69292.86</v>
      </c>
      <c r="K3863" s="4">
        <f>'Main Data (2)'!$F3863*'Main Data (2)'!$G3863</f>
        <v>27467.439999999999</v>
      </c>
      <c r="L3863" s="7" t="str">
        <f t="shared" si="60"/>
        <v>No</v>
      </c>
    </row>
    <row r="3864" spans="1:12" x14ac:dyDescent="0.25">
      <c r="A3864" s="2" t="s">
        <v>4469</v>
      </c>
      <c r="B3864" s="2" t="s">
        <v>26</v>
      </c>
      <c r="C3864" s="2" t="s">
        <v>32</v>
      </c>
      <c r="D3864" s="2">
        <v>195</v>
      </c>
      <c r="E3864" s="2">
        <v>87</v>
      </c>
      <c r="F3864" s="2">
        <v>129</v>
      </c>
      <c r="G3864" s="2">
        <v>134.26</v>
      </c>
      <c r="H3864" s="3">
        <v>45282</v>
      </c>
      <c r="I3864" s="2">
        <f>'Main Data (2)'!$D3864-'Main Data (2)'!$F3864</f>
        <v>66</v>
      </c>
      <c r="J3864" s="2">
        <f>'Main Data (2)'!$D3864*'Main Data (2)'!$G3864</f>
        <v>26180.699999999997</v>
      </c>
      <c r="K3864" s="2">
        <f>'Main Data (2)'!$F3864*'Main Data (2)'!$G3864</f>
        <v>17319.539999999997</v>
      </c>
      <c r="L3864" s="6" t="str">
        <f t="shared" si="60"/>
        <v>No</v>
      </c>
    </row>
    <row r="3865" spans="1:12" x14ac:dyDescent="0.25">
      <c r="A3865" s="4" t="s">
        <v>4478</v>
      </c>
      <c r="B3865" s="4" t="s">
        <v>35</v>
      </c>
      <c r="C3865" s="4" t="s">
        <v>32</v>
      </c>
      <c r="D3865" s="4">
        <v>230</v>
      </c>
      <c r="E3865" s="4">
        <v>98</v>
      </c>
      <c r="F3865" s="4">
        <v>39</v>
      </c>
      <c r="G3865" s="4">
        <v>351.73</v>
      </c>
      <c r="H3865" s="5">
        <v>45003</v>
      </c>
      <c r="I3865" s="4">
        <f>'Main Data (2)'!$D3865-'Main Data (2)'!$F3865</f>
        <v>191</v>
      </c>
      <c r="J3865" s="4">
        <f>'Main Data (2)'!$D3865*'Main Data (2)'!$G3865</f>
        <v>80897.900000000009</v>
      </c>
      <c r="K3865" s="4">
        <f>'Main Data (2)'!$F3865*'Main Data (2)'!$G3865</f>
        <v>13717.470000000001</v>
      </c>
      <c r="L3865" s="7" t="str">
        <f t="shared" si="60"/>
        <v>No</v>
      </c>
    </row>
    <row r="3866" spans="1:12" x14ac:dyDescent="0.25">
      <c r="A3866" s="2" t="s">
        <v>4486</v>
      </c>
      <c r="B3866" s="2" t="s">
        <v>28</v>
      </c>
      <c r="C3866" s="2" t="s">
        <v>32</v>
      </c>
      <c r="D3866" s="2">
        <v>513</v>
      </c>
      <c r="E3866" s="2">
        <v>91</v>
      </c>
      <c r="F3866" s="2">
        <v>216</v>
      </c>
      <c r="G3866" s="2">
        <v>82.09</v>
      </c>
      <c r="H3866" s="3">
        <v>45019</v>
      </c>
      <c r="I3866" s="2">
        <f>'Main Data (2)'!$D3866-'Main Data (2)'!$F3866</f>
        <v>297</v>
      </c>
      <c r="J3866" s="2">
        <f>'Main Data (2)'!$D3866*'Main Data (2)'!$G3866</f>
        <v>42112.17</v>
      </c>
      <c r="K3866" s="2">
        <f>'Main Data (2)'!$F3866*'Main Data (2)'!$G3866</f>
        <v>17731.440000000002</v>
      </c>
      <c r="L3866" s="6" t="str">
        <f t="shared" si="60"/>
        <v>No</v>
      </c>
    </row>
    <row r="3867" spans="1:12" x14ac:dyDescent="0.25">
      <c r="A3867" s="4" t="s">
        <v>4505</v>
      </c>
      <c r="B3867" s="4" t="s">
        <v>17</v>
      </c>
      <c r="C3867" s="4" t="s">
        <v>32</v>
      </c>
      <c r="D3867" s="4">
        <v>334</v>
      </c>
      <c r="E3867" s="4">
        <v>25</v>
      </c>
      <c r="F3867" s="4">
        <v>292</v>
      </c>
      <c r="G3867" s="4">
        <v>131.24</v>
      </c>
      <c r="H3867" s="5">
        <v>45258</v>
      </c>
      <c r="I3867" s="4">
        <f>'Main Data (2)'!$D3867-'Main Data (2)'!$F3867</f>
        <v>42</v>
      </c>
      <c r="J3867" s="4">
        <f>'Main Data (2)'!$D3867*'Main Data (2)'!$G3867</f>
        <v>43834.16</v>
      </c>
      <c r="K3867" s="4">
        <f>'Main Data (2)'!$F3867*'Main Data (2)'!$G3867</f>
        <v>38322.080000000002</v>
      </c>
      <c r="L3867" s="7" t="str">
        <f t="shared" si="60"/>
        <v>No</v>
      </c>
    </row>
    <row r="3868" spans="1:12" x14ac:dyDescent="0.25">
      <c r="A3868" s="2" t="s">
        <v>4507</v>
      </c>
      <c r="B3868" s="2" t="s">
        <v>26</v>
      </c>
      <c r="C3868" s="2" t="s">
        <v>32</v>
      </c>
      <c r="D3868" s="2">
        <v>376</v>
      </c>
      <c r="E3868" s="2">
        <v>33</v>
      </c>
      <c r="F3868" s="2">
        <v>169</v>
      </c>
      <c r="G3868" s="2">
        <v>338.15</v>
      </c>
      <c r="H3868" s="3">
        <v>45022</v>
      </c>
      <c r="I3868" s="2">
        <f>'Main Data (2)'!$D3868-'Main Data (2)'!$F3868</f>
        <v>207</v>
      </c>
      <c r="J3868" s="2">
        <f>'Main Data (2)'!$D3868*'Main Data (2)'!$G3868</f>
        <v>127144.4</v>
      </c>
      <c r="K3868" s="2">
        <f>'Main Data (2)'!$F3868*'Main Data (2)'!$G3868</f>
        <v>57147.35</v>
      </c>
      <c r="L3868" s="6" t="str">
        <f t="shared" si="60"/>
        <v>No</v>
      </c>
    </row>
    <row r="3869" spans="1:12" x14ac:dyDescent="0.25">
      <c r="A3869" s="4" t="s">
        <v>4511</v>
      </c>
      <c r="B3869" s="4" t="s">
        <v>17</v>
      </c>
      <c r="C3869" s="4" t="s">
        <v>32</v>
      </c>
      <c r="D3869" s="4">
        <v>289</v>
      </c>
      <c r="E3869" s="4">
        <v>62</v>
      </c>
      <c r="F3869" s="4">
        <v>61</v>
      </c>
      <c r="G3869" s="4">
        <v>220.48</v>
      </c>
      <c r="H3869" s="5">
        <v>45050</v>
      </c>
      <c r="I3869" s="4">
        <f>'Main Data (2)'!$D3869-'Main Data (2)'!$F3869</f>
        <v>228</v>
      </c>
      <c r="J3869" s="4">
        <f>'Main Data (2)'!$D3869*'Main Data (2)'!$G3869</f>
        <v>63718.719999999994</v>
      </c>
      <c r="K3869" s="4">
        <f>'Main Data (2)'!$F3869*'Main Data (2)'!$G3869</f>
        <v>13449.279999999999</v>
      </c>
      <c r="L3869" s="7" t="str">
        <f t="shared" si="60"/>
        <v>No</v>
      </c>
    </row>
    <row r="3870" spans="1:12" x14ac:dyDescent="0.25">
      <c r="A3870" s="2" t="s">
        <v>4514</v>
      </c>
      <c r="B3870" s="2" t="s">
        <v>37</v>
      </c>
      <c r="C3870" s="2" t="s">
        <v>32</v>
      </c>
      <c r="D3870" s="2">
        <v>344</v>
      </c>
      <c r="E3870" s="2">
        <v>71</v>
      </c>
      <c r="F3870" s="2">
        <v>284</v>
      </c>
      <c r="G3870" s="2">
        <v>275.93</v>
      </c>
      <c r="H3870" s="3">
        <v>44947</v>
      </c>
      <c r="I3870" s="2">
        <f>'Main Data (2)'!$D3870-'Main Data (2)'!$F3870</f>
        <v>60</v>
      </c>
      <c r="J3870" s="2">
        <f>'Main Data (2)'!$D3870*'Main Data (2)'!$G3870</f>
        <v>94919.92</v>
      </c>
      <c r="K3870" s="2">
        <f>'Main Data (2)'!$F3870*'Main Data (2)'!$G3870</f>
        <v>78364.12</v>
      </c>
      <c r="L3870" s="6" t="str">
        <f t="shared" si="60"/>
        <v>No</v>
      </c>
    </row>
    <row r="3871" spans="1:12" x14ac:dyDescent="0.25">
      <c r="A3871" s="4" t="s">
        <v>4516</v>
      </c>
      <c r="B3871" s="4" t="s">
        <v>17</v>
      </c>
      <c r="C3871" s="4" t="s">
        <v>32</v>
      </c>
      <c r="D3871" s="4">
        <v>240</v>
      </c>
      <c r="E3871" s="4">
        <v>23</v>
      </c>
      <c r="F3871" s="4">
        <v>217</v>
      </c>
      <c r="G3871" s="4">
        <v>468.68</v>
      </c>
      <c r="H3871" s="5">
        <v>45022</v>
      </c>
      <c r="I3871" s="4">
        <f>'Main Data (2)'!$D3871-'Main Data (2)'!$F3871</f>
        <v>23</v>
      </c>
      <c r="J3871" s="4">
        <f>'Main Data (2)'!$D3871*'Main Data (2)'!$G3871</f>
        <v>112483.2</v>
      </c>
      <c r="K3871" s="4">
        <f>'Main Data (2)'!$F3871*'Main Data (2)'!$G3871</f>
        <v>101703.56</v>
      </c>
      <c r="L3871" s="7" t="str">
        <f t="shared" si="60"/>
        <v>No</v>
      </c>
    </row>
    <row r="3872" spans="1:12" x14ac:dyDescent="0.25">
      <c r="A3872" s="2" t="s">
        <v>4518</v>
      </c>
      <c r="B3872" s="2" t="s">
        <v>35</v>
      </c>
      <c r="C3872" s="2" t="s">
        <v>32</v>
      </c>
      <c r="D3872" s="2">
        <v>31</v>
      </c>
      <c r="E3872" s="2">
        <v>35</v>
      </c>
      <c r="F3872" s="2">
        <v>8</v>
      </c>
      <c r="G3872" s="2">
        <v>274.38</v>
      </c>
      <c r="H3872" s="3">
        <v>45082</v>
      </c>
      <c r="I3872" s="2">
        <f>'Main Data (2)'!$D3872-'Main Data (2)'!$F3872</f>
        <v>23</v>
      </c>
      <c r="J3872" s="2">
        <f>'Main Data (2)'!$D3872*'Main Data (2)'!$G3872</f>
        <v>8505.7800000000007</v>
      </c>
      <c r="K3872" s="2">
        <f>'Main Data (2)'!$F3872*'Main Data (2)'!$G3872</f>
        <v>2195.04</v>
      </c>
      <c r="L3872" s="6" t="str">
        <f t="shared" si="60"/>
        <v>Yes</v>
      </c>
    </row>
    <row r="3873" spans="1:12" x14ac:dyDescent="0.25">
      <c r="A3873" s="4" t="s">
        <v>4520</v>
      </c>
      <c r="B3873" s="4" t="s">
        <v>37</v>
      </c>
      <c r="C3873" s="4" t="s">
        <v>32</v>
      </c>
      <c r="D3873" s="4">
        <v>150</v>
      </c>
      <c r="E3873" s="4">
        <v>100</v>
      </c>
      <c r="F3873" s="4">
        <v>4</v>
      </c>
      <c r="G3873" s="4">
        <v>341.27</v>
      </c>
      <c r="H3873" s="5">
        <v>45010</v>
      </c>
      <c r="I3873" s="4">
        <f>'Main Data (2)'!$D3873-'Main Data (2)'!$F3873</f>
        <v>146</v>
      </c>
      <c r="J3873" s="4">
        <f>'Main Data (2)'!$D3873*'Main Data (2)'!$G3873</f>
        <v>51190.5</v>
      </c>
      <c r="K3873" s="4">
        <f>'Main Data (2)'!$F3873*'Main Data (2)'!$G3873</f>
        <v>1365.08</v>
      </c>
      <c r="L3873" s="7" t="str">
        <f t="shared" si="60"/>
        <v>No</v>
      </c>
    </row>
    <row r="3874" spans="1:12" x14ac:dyDescent="0.25">
      <c r="A3874" s="2" t="s">
        <v>4524</v>
      </c>
      <c r="B3874" s="2" t="s">
        <v>17</v>
      </c>
      <c r="C3874" s="2" t="s">
        <v>32</v>
      </c>
      <c r="D3874" s="2">
        <v>294</v>
      </c>
      <c r="E3874" s="2">
        <v>54</v>
      </c>
      <c r="F3874" s="2">
        <v>45</v>
      </c>
      <c r="G3874" s="2">
        <v>117.75</v>
      </c>
      <c r="H3874" s="3">
        <v>45284</v>
      </c>
      <c r="I3874" s="2">
        <f>'Main Data (2)'!$D3874-'Main Data (2)'!$F3874</f>
        <v>249</v>
      </c>
      <c r="J3874" s="2">
        <f>'Main Data (2)'!$D3874*'Main Data (2)'!$G3874</f>
        <v>34618.5</v>
      </c>
      <c r="K3874" s="2">
        <f>'Main Data (2)'!$F3874*'Main Data (2)'!$G3874</f>
        <v>5298.75</v>
      </c>
      <c r="L3874" s="6" t="str">
        <f t="shared" si="60"/>
        <v>No</v>
      </c>
    </row>
    <row r="3875" spans="1:12" x14ac:dyDescent="0.25">
      <c r="A3875" s="4" t="s">
        <v>4531</v>
      </c>
      <c r="B3875" s="4" t="s">
        <v>21</v>
      </c>
      <c r="C3875" s="4" t="s">
        <v>32</v>
      </c>
      <c r="D3875" s="4">
        <v>305</v>
      </c>
      <c r="E3875" s="4">
        <v>62</v>
      </c>
      <c r="F3875" s="4">
        <v>77</v>
      </c>
      <c r="G3875" s="4">
        <v>402.28</v>
      </c>
      <c r="H3875" s="5">
        <v>45268</v>
      </c>
      <c r="I3875" s="4">
        <f>'Main Data (2)'!$D3875-'Main Data (2)'!$F3875</f>
        <v>228</v>
      </c>
      <c r="J3875" s="4">
        <f>'Main Data (2)'!$D3875*'Main Data (2)'!$G3875</f>
        <v>122695.4</v>
      </c>
      <c r="K3875" s="4">
        <f>'Main Data (2)'!$F3875*'Main Data (2)'!$G3875</f>
        <v>30975.559999999998</v>
      </c>
      <c r="L3875" s="7" t="str">
        <f t="shared" si="60"/>
        <v>No</v>
      </c>
    </row>
    <row r="3876" spans="1:12" x14ac:dyDescent="0.25">
      <c r="A3876" s="2" t="s">
        <v>4537</v>
      </c>
      <c r="B3876" s="2" t="s">
        <v>28</v>
      </c>
      <c r="C3876" s="2" t="s">
        <v>32</v>
      </c>
      <c r="D3876" s="2">
        <v>478</v>
      </c>
      <c r="E3876" s="2">
        <v>92</v>
      </c>
      <c r="F3876" s="2">
        <v>263</v>
      </c>
      <c r="G3876" s="2">
        <v>422.69</v>
      </c>
      <c r="H3876" s="3">
        <v>45256</v>
      </c>
      <c r="I3876" s="2">
        <f>'Main Data (2)'!$D3876-'Main Data (2)'!$F3876</f>
        <v>215</v>
      </c>
      <c r="J3876" s="2">
        <f>'Main Data (2)'!$D3876*'Main Data (2)'!$G3876</f>
        <v>202045.82</v>
      </c>
      <c r="K3876" s="2">
        <f>'Main Data (2)'!$F3876*'Main Data (2)'!$G3876</f>
        <v>111167.47</v>
      </c>
      <c r="L3876" s="6" t="str">
        <f t="shared" si="60"/>
        <v>No</v>
      </c>
    </row>
    <row r="3877" spans="1:12" x14ac:dyDescent="0.25">
      <c r="A3877" s="4" t="s">
        <v>4539</v>
      </c>
      <c r="B3877" s="4" t="s">
        <v>35</v>
      </c>
      <c r="C3877" s="4" t="s">
        <v>32</v>
      </c>
      <c r="D3877" s="4">
        <v>78</v>
      </c>
      <c r="E3877" s="4">
        <v>98</v>
      </c>
      <c r="F3877" s="4">
        <v>67</v>
      </c>
      <c r="G3877" s="4">
        <v>211.15</v>
      </c>
      <c r="H3877" s="5">
        <v>45179</v>
      </c>
      <c r="I3877" s="4">
        <f>'Main Data (2)'!$D3877-'Main Data (2)'!$F3877</f>
        <v>11</v>
      </c>
      <c r="J3877" s="4">
        <f>'Main Data (2)'!$D3877*'Main Data (2)'!$G3877</f>
        <v>16469.7</v>
      </c>
      <c r="K3877" s="4">
        <f>'Main Data (2)'!$F3877*'Main Data (2)'!$G3877</f>
        <v>14147.050000000001</v>
      </c>
      <c r="L3877" s="7" t="str">
        <f t="shared" si="60"/>
        <v>Yes</v>
      </c>
    </row>
    <row r="3878" spans="1:12" x14ac:dyDescent="0.25">
      <c r="A3878" s="2" t="s">
        <v>4548</v>
      </c>
      <c r="B3878" s="2" t="s">
        <v>14</v>
      </c>
      <c r="C3878" s="2" t="s">
        <v>32</v>
      </c>
      <c r="D3878" s="2">
        <v>190</v>
      </c>
      <c r="E3878" s="2">
        <v>38</v>
      </c>
      <c r="F3878" s="2">
        <v>63</v>
      </c>
      <c r="G3878" s="2">
        <v>355.05</v>
      </c>
      <c r="H3878" s="3">
        <v>45144</v>
      </c>
      <c r="I3878" s="2">
        <f>'Main Data (2)'!$D3878-'Main Data (2)'!$F3878</f>
        <v>127</v>
      </c>
      <c r="J3878" s="2">
        <f>'Main Data (2)'!$D3878*'Main Data (2)'!$G3878</f>
        <v>67459.5</v>
      </c>
      <c r="K3878" s="2">
        <f>'Main Data (2)'!$F3878*'Main Data (2)'!$G3878</f>
        <v>22368.15</v>
      </c>
      <c r="L3878" s="6" t="str">
        <f t="shared" si="60"/>
        <v>No</v>
      </c>
    </row>
    <row r="3879" spans="1:12" x14ac:dyDescent="0.25">
      <c r="A3879" s="4" t="s">
        <v>4550</v>
      </c>
      <c r="B3879" s="4" t="s">
        <v>21</v>
      </c>
      <c r="C3879" s="4" t="s">
        <v>32</v>
      </c>
      <c r="D3879" s="4">
        <v>174</v>
      </c>
      <c r="E3879" s="4">
        <v>63</v>
      </c>
      <c r="F3879" s="4">
        <v>58</v>
      </c>
      <c r="G3879" s="4">
        <v>410.23</v>
      </c>
      <c r="H3879" s="5">
        <v>45216</v>
      </c>
      <c r="I3879" s="4">
        <f>'Main Data (2)'!$D3879-'Main Data (2)'!$F3879</f>
        <v>116</v>
      </c>
      <c r="J3879" s="4">
        <f>'Main Data (2)'!$D3879*'Main Data (2)'!$G3879</f>
        <v>71380.02</v>
      </c>
      <c r="K3879" s="4">
        <f>'Main Data (2)'!$F3879*'Main Data (2)'!$G3879</f>
        <v>23793.34</v>
      </c>
      <c r="L3879" s="7" t="str">
        <f t="shared" si="60"/>
        <v>No</v>
      </c>
    </row>
    <row r="3880" spans="1:12" x14ac:dyDescent="0.25">
      <c r="A3880" s="2" t="s">
        <v>4553</v>
      </c>
      <c r="B3880" s="2" t="s">
        <v>28</v>
      </c>
      <c r="C3880" s="2" t="s">
        <v>32</v>
      </c>
      <c r="D3880" s="2">
        <v>91</v>
      </c>
      <c r="E3880" s="2">
        <v>66</v>
      </c>
      <c r="F3880" s="2">
        <v>51</v>
      </c>
      <c r="G3880" s="2">
        <v>362.42</v>
      </c>
      <c r="H3880" s="3">
        <v>45288</v>
      </c>
      <c r="I3880" s="2">
        <f>'Main Data (2)'!$D3880-'Main Data (2)'!$F3880</f>
        <v>40</v>
      </c>
      <c r="J3880" s="2">
        <f>'Main Data (2)'!$D3880*'Main Data (2)'!$G3880</f>
        <v>32980.22</v>
      </c>
      <c r="K3880" s="2">
        <f>'Main Data (2)'!$F3880*'Main Data (2)'!$G3880</f>
        <v>18483.420000000002</v>
      </c>
      <c r="L3880" s="6" t="str">
        <f t="shared" si="60"/>
        <v>No</v>
      </c>
    </row>
    <row r="3881" spans="1:12" x14ac:dyDescent="0.25">
      <c r="A3881" s="4" t="s">
        <v>4557</v>
      </c>
      <c r="B3881" s="4" t="s">
        <v>37</v>
      </c>
      <c r="C3881" s="4" t="s">
        <v>32</v>
      </c>
      <c r="D3881" s="4">
        <v>246</v>
      </c>
      <c r="E3881" s="4">
        <v>78</v>
      </c>
      <c r="F3881" s="4">
        <v>136</v>
      </c>
      <c r="G3881" s="4">
        <v>151.68</v>
      </c>
      <c r="H3881" s="5">
        <v>45129</v>
      </c>
      <c r="I3881" s="4">
        <f>'Main Data (2)'!$D3881-'Main Data (2)'!$F3881</f>
        <v>110</v>
      </c>
      <c r="J3881" s="4">
        <f>'Main Data (2)'!$D3881*'Main Data (2)'!$G3881</f>
        <v>37313.279999999999</v>
      </c>
      <c r="K3881" s="4">
        <f>'Main Data (2)'!$F3881*'Main Data (2)'!$G3881</f>
        <v>20628.48</v>
      </c>
      <c r="L3881" s="7" t="str">
        <f t="shared" si="60"/>
        <v>No</v>
      </c>
    </row>
    <row r="3882" spans="1:12" x14ac:dyDescent="0.25">
      <c r="A3882" s="2" t="s">
        <v>4560</v>
      </c>
      <c r="B3882" s="2" t="s">
        <v>28</v>
      </c>
      <c r="C3882" s="2" t="s">
        <v>32</v>
      </c>
      <c r="D3882" s="2">
        <v>386</v>
      </c>
      <c r="E3882" s="2">
        <v>70</v>
      </c>
      <c r="F3882" s="2">
        <v>263</v>
      </c>
      <c r="G3882" s="2">
        <v>79.680000000000007</v>
      </c>
      <c r="H3882" s="3">
        <v>45255</v>
      </c>
      <c r="I3882" s="2">
        <f>'Main Data (2)'!$D3882-'Main Data (2)'!$F3882</f>
        <v>123</v>
      </c>
      <c r="J3882" s="2">
        <f>'Main Data (2)'!$D3882*'Main Data (2)'!$G3882</f>
        <v>30756.480000000003</v>
      </c>
      <c r="K3882" s="2">
        <f>'Main Data (2)'!$F3882*'Main Data (2)'!$G3882</f>
        <v>20955.84</v>
      </c>
      <c r="L3882" s="6" t="str">
        <f t="shared" si="60"/>
        <v>No</v>
      </c>
    </row>
    <row r="3883" spans="1:12" x14ac:dyDescent="0.25">
      <c r="A3883" s="4" t="s">
        <v>4562</v>
      </c>
      <c r="B3883" s="4" t="s">
        <v>12</v>
      </c>
      <c r="C3883" s="4" t="s">
        <v>32</v>
      </c>
      <c r="D3883" s="4">
        <v>221</v>
      </c>
      <c r="E3883" s="4">
        <v>43</v>
      </c>
      <c r="F3883" s="4">
        <v>218</v>
      </c>
      <c r="G3883" s="4">
        <v>92.1</v>
      </c>
      <c r="H3883" s="5">
        <v>45066</v>
      </c>
      <c r="I3883" s="4">
        <f>'Main Data (2)'!$D3883-'Main Data (2)'!$F3883</f>
        <v>3</v>
      </c>
      <c r="J3883" s="4">
        <f>'Main Data (2)'!$D3883*'Main Data (2)'!$G3883</f>
        <v>20354.099999999999</v>
      </c>
      <c r="K3883" s="4">
        <f>'Main Data (2)'!$F3883*'Main Data (2)'!$G3883</f>
        <v>20077.8</v>
      </c>
      <c r="L3883" s="7" t="str">
        <f t="shared" si="60"/>
        <v>No</v>
      </c>
    </row>
    <row r="3884" spans="1:12" x14ac:dyDescent="0.25">
      <c r="A3884" s="2" t="s">
        <v>4565</v>
      </c>
      <c r="B3884" s="2" t="s">
        <v>37</v>
      </c>
      <c r="C3884" s="2" t="s">
        <v>32</v>
      </c>
      <c r="D3884" s="2">
        <v>218</v>
      </c>
      <c r="E3884" s="2">
        <v>52</v>
      </c>
      <c r="F3884" s="2">
        <v>188</v>
      </c>
      <c r="G3884" s="2">
        <v>178.22</v>
      </c>
      <c r="H3884" s="3">
        <v>45036</v>
      </c>
      <c r="I3884" s="2">
        <f>'Main Data (2)'!$D3884-'Main Data (2)'!$F3884</f>
        <v>30</v>
      </c>
      <c r="J3884" s="2">
        <f>'Main Data (2)'!$D3884*'Main Data (2)'!$G3884</f>
        <v>38851.96</v>
      </c>
      <c r="K3884" s="2">
        <f>'Main Data (2)'!$F3884*'Main Data (2)'!$G3884</f>
        <v>33505.360000000001</v>
      </c>
      <c r="L3884" s="6" t="str">
        <f t="shared" si="60"/>
        <v>No</v>
      </c>
    </row>
    <row r="3885" spans="1:12" x14ac:dyDescent="0.25">
      <c r="A3885" s="4" t="s">
        <v>4566</v>
      </c>
      <c r="B3885" s="4" t="s">
        <v>8</v>
      </c>
      <c r="C3885" s="4" t="s">
        <v>32</v>
      </c>
      <c r="D3885" s="4">
        <v>280</v>
      </c>
      <c r="E3885" s="4">
        <v>32</v>
      </c>
      <c r="F3885" s="4">
        <v>171</v>
      </c>
      <c r="G3885" s="4">
        <v>134.88999999999999</v>
      </c>
      <c r="H3885" s="5">
        <v>45052</v>
      </c>
      <c r="I3885" s="4">
        <f>'Main Data (2)'!$D3885-'Main Data (2)'!$F3885</f>
        <v>109</v>
      </c>
      <c r="J3885" s="4">
        <f>'Main Data (2)'!$D3885*'Main Data (2)'!$G3885</f>
        <v>37769.199999999997</v>
      </c>
      <c r="K3885" s="4">
        <f>'Main Data (2)'!$F3885*'Main Data (2)'!$G3885</f>
        <v>23066.19</v>
      </c>
      <c r="L3885" s="7" t="str">
        <f t="shared" si="60"/>
        <v>No</v>
      </c>
    </row>
    <row r="3886" spans="1:12" x14ac:dyDescent="0.25">
      <c r="A3886" s="2" t="s">
        <v>4574</v>
      </c>
      <c r="B3886" s="2" t="s">
        <v>28</v>
      </c>
      <c r="C3886" s="2" t="s">
        <v>32</v>
      </c>
      <c r="D3886" s="2">
        <v>407</v>
      </c>
      <c r="E3886" s="2">
        <v>34</v>
      </c>
      <c r="F3886" s="2">
        <v>272</v>
      </c>
      <c r="G3886" s="2">
        <v>399.98</v>
      </c>
      <c r="H3886" s="3">
        <v>45104</v>
      </c>
      <c r="I3886" s="2">
        <f>'Main Data (2)'!$D3886-'Main Data (2)'!$F3886</f>
        <v>135</v>
      </c>
      <c r="J3886" s="2">
        <f>'Main Data (2)'!$D3886*'Main Data (2)'!$G3886</f>
        <v>162791.86000000002</v>
      </c>
      <c r="K3886" s="2">
        <f>'Main Data (2)'!$F3886*'Main Data (2)'!$G3886</f>
        <v>108794.56</v>
      </c>
      <c r="L3886" s="6" t="str">
        <f t="shared" si="60"/>
        <v>No</v>
      </c>
    </row>
    <row r="3887" spans="1:12" x14ac:dyDescent="0.25">
      <c r="A3887" s="4" t="s">
        <v>4586</v>
      </c>
      <c r="B3887" s="4" t="s">
        <v>21</v>
      </c>
      <c r="C3887" s="4" t="s">
        <v>32</v>
      </c>
      <c r="D3887" s="4">
        <v>363</v>
      </c>
      <c r="E3887" s="4">
        <v>93</v>
      </c>
      <c r="F3887" s="4">
        <v>273</v>
      </c>
      <c r="G3887" s="4">
        <v>479.06</v>
      </c>
      <c r="H3887" s="5">
        <v>45115</v>
      </c>
      <c r="I3887" s="4">
        <f>'Main Data (2)'!$D3887-'Main Data (2)'!$F3887</f>
        <v>90</v>
      </c>
      <c r="J3887" s="4">
        <f>'Main Data (2)'!$D3887*'Main Data (2)'!$G3887</f>
        <v>173898.78</v>
      </c>
      <c r="K3887" s="4">
        <f>'Main Data (2)'!$F3887*'Main Data (2)'!$G3887</f>
        <v>130783.38</v>
      </c>
      <c r="L3887" s="7" t="str">
        <f t="shared" si="60"/>
        <v>No</v>
      </c>
    </row>
    <row r="3888" spans="1:12" x14ac:dyDescent="0.25">
      <c r="A3888" s="2" t="s">
        <v>4592</v>
      </c>
      <c r="B3888" s="2" t="s">
        <v>21</v>
      </c>
      <c r="C3888" s="2" t="s">
        <v>32</v>
      </c>
      <c r="D3888" s="2">
        <v>198</v>
      </c>
      <c r="E3888" s="2">
        <v>20</v>
      </c>
      <c r="F3888" s="2">
        <v>162</v>
      </c>
      <c r="G3888" s="2">
        <v>57.95</v>
      </c>
      <c r="H3888" s="3">
        <v>45049</v>
      </c>
      <c r="I3888" s="2">
        <f>'Main Data (2)'!$D3888-'Main Data (2)'!$F3888</f>
        <v>36</v>
      </c>
      <c r="J3888" s="2">
        <f>'Main Data (2)'!$D3888*'Main Data (2)'!$G3888</f>
        <v>11474.1</v>
      </c>
      <c r="K3888" s="2">
        <f>'Main Data (2)'!$F3888*'Main Data (2)'!$G3888</f>
        <v>9387.9</v>
      </c>
      <c r="L3888" s="6" t="str">
        <f t="shared" si="60"/>
        <v>No</v>
      </c>
    </row>
    <row r="3889" spans="1:12" x14ac:dyDescent="0.25">
      <c r="A3889" s="4" t="s">
        <v>4593</v>
      </c>
      <c r="B3889" s="4" t="s">
        <v>8</v>
      </c>
      <c r="C3889" s="4" t="s">
        <v>32</v>
      </c>
      <c r="D3889" s="4">
        <v>171</v>
      </c>
      <c r="E3889" s="4">
        <v>68</v>
      </c>
      <c r="F3889" s="4">
        <v>140</v>
      </c>
      <c r="G3889" s="4">
        <v>242.53</v>
      </c>
      <c r="H3889" s="5">
        <v>45167</v>
      </c>
      <c r="I3889" s="4">
        <f>'Main Data (2)'!$D3889-'Main Data (2)'!$F3889</f>
        <v>31</v>
      </c>
      <c r="J3889" s="4">
        <f>'Main Data (2)'!$D3889*'Main Data (2)'!$G3889</f>
        <v>41472.629999999997</v>
      </c>
      <c r="K3889" s="4">
        <f>'Main Data (2)'!$F3889*'Main Data (2)'!$G3889</f>
        <v>33954.199999999997</v>
      </c>
      <c r="L3889" s="7" t="str">
        <f t="shared" si="60"/>
        <v>No</v>
      </c>
    </row>
    <row r="3890" spans="1:12" x14ac:dyDescent="0.25">
      <c r="A3890" s="2" t="s">
        <v>4596</v>
      </c>
      <c r="B3890" s="2" t="s">
        <v>35</v>
      </c>
      <c r="C3890" s="2" t="s">
        <v>32</v>
      </c>
      <c r="D3890" s="2">
        <v>146</v>
      </c>
      <c r="E3890" s="2">
        <v>20</v>
      </c>
      <c r="F3890" s="2">
        <v>17</v>
      </c>
      <c r="G3890" s="2">
        <v>129.9</v>
      </c>
      <c r="H3890" s="3">
        <v>45238</v>
      </c>
      <c r="I3890" s="2">
        <f>'Main Data (2)'!$D3890-'Main Data (2)'!$F3890</f>
        <v>129</v>
      </c>
      <c r="J3890" s="2">
        <f>'Main Data (2)'!$D3890*'Main Data (2)'!$G3890</f>
        <v>18965.400000000001</v>
      </c>
      <c r="K3890" s="2">
        <f>'Main Data (2)'!$F3890*'Main Data (2)'!$G3890</f>
        <v>2208.3000000000002</v>
      </c>
      <c r="L3890" s="6" t="str">
        <f t="shared" si="60"/>
        <v>No</v>
      </c>
    </row>
    <row r="3891" spans="1:12" x14ac:dyDescent="0.25">
      <c r="A3891" s="4" t="s">
        <v>4597</v>
      </c>
      <c r="B3891" s="4" t="s">
        <v>12</v>
      </c>
      <c r="C3891" s="4" t="s">
        <v>32</v>
      </c>
      <c r="D3891" s="4">
        <v>219</v>
      </c>
      <c r="E3891" s="4">
        <v>75</v>
      </c>
      <c r="F3891" s="4">
        <v>178</v>
      </c>
      <c r="G3891" s="4">
        <v>149.68</v>
      </c>
      <c r="H3891" s="5">
        <v>45085</v>
      </c>
      <c r="I3891" s="4">
        <f>'Main Data (2)'!$D3891-'Main Data (2)'!$F3891</f>
        <v>41</v>
      </c>
      <c r="J3891" s="4">
        <f>'Main Data (2)'!$D3891*'Main Data (2)'!$G3891</f>
        <v>32779.919999999998</v>
      </c>
      <c r="K3891" s="4">
        <f>'Main Data (2)'!$F3891*'Main Data (2)'!$G3891</f>
        <v>26643.040000000001</v>
      </c>
      <c r="L3891" s="7" t="str">
        <f t="shared" si="60"/>
        <v>No</v>
      </c>
    </row>
    <row r="3892" spans="1:12" x14ac:dyDescent="0.25">
      <c r="A3892" s="2" t="s">
        <v>4599</v>
      </c>
      <c r="B3892" s="2" t="s">
        <v>21</v>
      </c>
      <c r="C3892" s="2" t="s">
        <v>32</v>
      </c>
      <c r="D3892" s="2">
        <v>130</v>
      </c>
      <c r="E3892" s="2">
        <v>81</v>
      </c>
      <c r="F3892" s="2">
        <v>67</v>
      </c>
      <c r="G3892" s="2">
        <v>471.87</v>
      </c>
      <c r="H3892" s="3">
        <v>45085</v>
      </c>
      <c r="I3892" s="2">
        <f>'Main Data (2)'!$D3892-'Main Data (2)'!$F3892</f>
        <v>63</v>
      </c>
      <c r="J3892" s="2">
        <f>'Main Data (2)'!$D3892*'Main Data (2)'!$G3892</f>
        <v>61343.1</v>
      </c>
      <c r="K3892" s="2">
        <f>'Main Data (2)'!$F3892*'Main Data (2)'!$G3892</f>
        <v>31615.29</v>
      </c>
      <c r="L3892" s="6" t="str">
        <f t="shared" si="60"/>
        <v>No</v>
      </c>
    </row>
    <row r="3893" spans="1:12" x14ac:dyDescent="0.25">
      <c r="A3893" s="4" t="s">
        <v>4607</v>
      </c>
      <c r="B3893" s="4" t="s">
        <v>12</v>
      </c>
      <c r="C3893" s="4" t="s">
        <v>32</v>
      </c>
      <c r="D3893" s="4">
        <v>304</v>
      </c>
      <c r="E3893" s="4">
        <v>72</v>
      </c>
      <c r="F3893" s="4">
        <v>130</v>
      </c>
      <c r="G3893" s="4">
        <v>245.7</v>
      </c>
      <c r="H3893" s="5">
        <v>44946</v>
      </c>
      <c r="I3893" s="4">
        <f>'Main Data (2)'!$D3893-'Main Data (2)'!$F3893</f>
        <v>174</v>
      </c>
      <c r="J3893" s="4">
        <f>'Main Data (2)'!$D3893*'Main Data (2)'!$G3893</f>
        <v>74692.800000000003</v>
      </c>
      <c r="K3893" s="4">
        <f>'Main Data (2)'!$F3893*'Main Data (2)'!$G3893</f>
        <v>31941</v>
      </c>
      <c r="L3893" s="7" t="str">
        <f t="shared" si="60"/>
        <v>No</v>
      </c>
    </row>
    <row r="3894" spans="1:12" x14ac:dyDescent="0.25">
      <c r="A3894" s="2" t="s">
        <v>4608</v>
      </c>
      <c r="B3894" s="2" t="s">
        <v>8</v>
      </c>
      <c r="C3894" s="2" t="s">
        <v>32</v>
      </c>
      <c r="D3894" s="2">
        <v>348</v>
      </c>
      <c r="E3894" s="2">
        <v>36</v>
      </c>
      <c r="F3894" s="2">
        <v>275</v>
      </c>
      <c r="G3894" s="2">
        <v>426.32</v>
      </c>
      <c r="H3894" s="3">
        <v>45021</v>
      </c>
      <c r="I3894" s="2">
        <f>'Main Data (2)'!$D3894-'Main Data (2)'!$F3894</f>
        <v>73</v>
      </c>
      <c r="J3894" s="2">
        <f>'Main Data (2)'!$D3894*'Main Data (2)'!$G3894</f>
        <v>148359.35999999999</v>
      </c>
      <c r="K3894" s="2">
        <f>'Main Data (2)'!$F3894*'Main Data (2)'!$G3894</f>
        <v>117238</v>
      </c>
      <c r="L3894" s="6" t="str">
        <f t="shared" si="60"/>
        <v>No</v>
      </c>
    </row>
    <row r="3895" spans="1:12" x14ac:dyDescent="0.25">
      <c r="A3895" s="4" t="s">
        <v>4615</v>
      </c>
      <c r="B3895" s="4" t="s">
        <v>8</v>
      </c>
      <c r="C3895" s="4" t="s">
        <v>32</v>
      </c>
      <c r="D3895" s="4">
        <v>355</v>
      </c>
      <c r="E3895" s="4">
        <v>78</v>
      </c>
      <c r="F3895" s="4">
        <v>152</v>
      </c>
      <c r="G3895" s="4">
        <v>286.37</v>
      </c>
      <c r="H3895" s="5">
        <v>45257</v>
      </c>
      <c r="I3895" s="4">
        <f>'Main Data (2)'!$D3895-'Main Data (2)'!$F3895</f>
        <v>203</v>
      </c>
      <c r="J3895" s="4">
        <f>'Main Data (2)'!$D3895*'Main Data (2)'!$G3895</f>
        <v>101661.35</v>
      </c>
      <c r="K3895" s="4">
        <f>'Main Data (2)'!$F3895*'Main Data (2)'!$G3895</f>
        <v>43528.24</v>
      </c>
      <c r="L3895" s="7" t="str">
        <f t="shared" si="60"/>
        <v>No</v>
      </c>
    </row>
    <row r="3896" spans="1:12" x14ac:dyDescent="0.25">
      <c r="A3896" s="2" t="s">
        <v>4622</v>
      </c>
      <c r="B3896" s="2" t="s">
        <v>14</v>
      </c>
      <c r="C3896" s="2" t="s">
        <v>32</v>
      </c>
      <c r="D3896" s="2">
        <v>527</v>
      </c>
      <c r="E3896" s="2">
        <v>70</v>
      </c>
      <c r="F3896" s="2">
        <v>275</v>
      </c>
      <c r="G3896" s="2">
        <v>310.52999999999997</v>
      </c>
      <c r="H3896" s="3">
        <v>45095</v>
      </c>
      <c r="I3896" s="2">
        <f>'Main Data (2)'!$D3896-'Main Data (2)'!$F3896</f>
        <v>252</v>
      </c>
      <c r="J3896" s="2">
        <f>'Main Data (2)'!$D3896*'Main Data (2)'!$G3896</f>
        <v>163649.31</v>
      </c>
      <c r="K3896" s="2">
        <f>'Main Data (2)'!$F3896*'Main Data (2)'!$G3896</f>
        <v>85395.749999999985</v>
      </c>
      <c r="L3896" s="6" t="str">
        <f t="shared" si="60"/>
        <v>No</v>
      </c>
    </row>
    <row r="3897" spans="1:12" x14ac:dyDescent="0.25">
      <c r="A3897" s="4" t="s">
        <v>4628</v>
      </c>
      <c r="B3897" s="4" t="s">
        <v>12</v>
      </c>
      <c r="C3897" s="4" t="s">
        <v>32</v>
      </c>
      <c r="D3897" s="4">
        <v>60</v>
      </c>
      <c r="E3897" s="4">
        <v>39</v>
      </c>
      <c r="F3897" s="4">
        <v>21</v>
      </c>
      <c r="G3897" s="4">
        <v>207.98</v>
      </c>
      <c r="H3897" s="5">
        <v>45218</v>
      </c>
      <c r="I3897" s="4">
        <f>'Main Data (2)'!$D3897-'Main Data (2)'!$F3897</f>
        <v>39</v>
      </c>
      <c r="J3897" s="4">
        <f>'Main Data (2)'!$D3897*'Main Data (2)'!$G3897</f>
        <v>12478.8</v>
      </c>
      <c r="K3897" s="4">
        <f>'Main Data (2)'!$F3897*'Main Data (2)'!$G3897</f>
        <v>4367.58</v>
      </c>
      <c r="L3897" s="7" t="str">
        <f t="shared" si="60"/>
        <v>No</v>
      </c>
    </row>
    <row r="3898" spans="1:12" x14ac:dyDescent="0.25">
      <c r="A3898" s="2" t="s">
        <v>4634</v>
      </c>
      <c r="B3898" s="2" t="s">
        <v>21</v>
      </c>
      <c r="C3898" s="2" t="s">
        <v>32</v>
      </c>
      <c r="D3898" s="2">
        <v>283</v>
      </c>
      <c r="E3898" s="2">
        <v>79</v>
      </c>
      <c r="F3898" s="2">
        <v>282</v>
      </c>
      <c r="G3898" s="2">
        <v>433.22</v>
      </c>
      <c r="H3898" s="3">
        <v>45218</v>
      </c>
      <c r="I3898" s="2">
        <f>'Main Data (2)'!$D3898-'Main Data (2)'!$F3898</f>
        <v>1</v>
      </c>
      <c r="J3898" s="2">
        <f>'Main Data (2)'!$D3898*'Main Data (2)'!$G3898</f>
        <v>122601.26000000001</v>
      </c>
      <c r="K3898" s="2">
        <f>'Main Data (2)'!$F3898*'Main Data (2)'!$G3898</f>
        <v>122168.04000000001</v>
      </c>
      <c r="L3898" s="6" t="str">
        <f t="shared" si="60"/>
        <v>No</v>
      </c>
    </row>
    <row r="3899" spans="1:12" x14ac:dyDescent="0.25">
      <c r="A3899" s="4" t="s">
        <v>4639</v>
      </c>
      <c r="B3899" s="4" t="s">
        <v>37</v>
      </c>
      <c r="C3899" s="4" t="s">
        <v>32</v>
      </c>
      <c r="D3899" s="4">
        <v>445</v>
      </c>
      <c r="E3899" s="4">
        <v>35</v>
      </c>
      <c r="F3899" s="4">
        <v>222</v>
      </c>
      <c r="G3899" s="4">
        <v>21.97</v>
      </c>
      <c r="H3899" s="5">
        <v>45048</v>
      </c>
      <c r="I3899" s="4">
        <f>'Main Data (2)'!$D3899-'Main Data (2)'!$F3899</f>
        <v>223</v>
      </c>
      <c r="J3899" s="4">
        <f>'Main Data (2)'!$D3899*'Main Data (2)'!$G3899</f>
        <v>9776.65</v>
      </c>
      <c r="K3899" s="4">
        <f>'Main Data (2)'!$F3899*'Main Data (2)'!$G3899</f>
        <v>4877.34</v>
      </c>
      <c r="L3899" s="7" t="str">
        <f t="shared" si="60"/>
        <v>No</v>
      </c>
    </row>
    <row r="3900" spans="1:12" x14ac:dyDescent="0.25">
      <c r="A3900" s="2" t="s">
        <v>4641</v>
      </c>
      <c r="B3900" s="2" t="s">
        <v>17</v>
      </c>
      <c r="C3900" s="2" t="s">
        <v>32</v>
      </c>
      <c r="D3900" s="2">
        <v>287</v>
      </c>
      <c r="E3900" s="2">
        <v>85</v>
      </c>
      <c r="F3900" s="2">
        <v>30</v>
      </c>
      <c r="G3900" s="2">
        <v>73.180000000000007</v>
      </c>
      <c r="H3900" s="3">
        <v>45127</v>
      </c>
      <c r="I3900" s="2">
        <f>'Main Data (2)'!$D3900-'Main Data (2)'!$F3900</f>
        <v>257</v>
      </c>
      <c r="J3900" s="2">
        <f>'Main Data (2)'!$D3900*'Main Data (2)'!$G3900</f>
        <v>21002.660000000003</v>
      </c>
      <c r="K3900" s="2">
        <f>'Main Data (2)'!$F3900*'Main Data (2)'!$G3900</f>
        <v>2195.4</v>
      </c>
      <c r="L3900" s="6" t="str">
        <f t="shared" si="60"/>
        <v>No</v>
      </c>
    </row>
    <row r="3901" spans="1:12" x14ac:dyDescent="0.25">
      <c r="A3901" s="4" t="s">
        <v>4643</v>
      </c>
      <c r="B3901" s="4" t="s">
        <v>17</v>
      </c>
      <c r="C3901" s="4" t="s">
        <v>32</v>
      </c>
      <c r="D3901" s="4">
        <v>380</v>
      </c>
      <c r="E3901" s="4">
        <v>82</v>
      </c>
      <c r="F3901" s="4">
        <v>216</v>
      </c>
      <c r="G3901" s="4">
        <v>204.57</v>
      </c>
      <c r="H3901" s="5">
        <v>44992</v>
      </c>
      <c r="I3901" s="4">
        <f>'Main Data (2)'!$D3901-'Main Data (2)'!$F3901</f>
        <v>164</v>
      </c>
      <c r="J3901" s="4">
        <f>'Main Data (2)'!$D3901*'Main Data (2)'!$G3901</f>
        <v>77736.599999999991</v>
      </c>
      <c r="K3901" s="4">
        <f>'Main Data (2)'!$F3901*'Main Data (2)'!$G3901</f>
        <v>44187.119999999995</v>
      </c>
      <c r="L3901" s="7" t="str">
        <f t="shared" si="60"/>
        <v>No</v>
      </c>
    </row>
    <row r="3902" spans="1:12" x14ac:dyDescent="0.25">
      <c r="A3902" s="2" t="s">
        <v>4646</v>
      </c>
      <c r="B3902" s="2" t="s">
        <v>28</v>
      </c>
      <c r="C3902" s="2" t="s">
        <v>32</v>
      </c>
      <c r="D3902" s="2">
        <v>518</v>
      </c>
      <c r="E3902" s="2">
        <v>25</v>
      </c>
      <c r="F3902" s="2">
        <v>296</v>
      </c>
      <c r="G3902" s="2">
        <v>482.21</v>
      </c>
      <c r="H3902" s="3">
        <v>45004</v>
      </c>
      <c r="I3902" s="2">
        <f>'Main Data (2)'!$D3902-'Main Data (2)'!$F3902</f>
        <v>222</v>
      </c>
      <c r="J3902" s="2">
        <f>'Main Data (2)'!$D3902*'Main Data (2)'!$G3902</f>
        <v>249784.78</v>
      </c>
      <c r="K3902" s="2">
        <f>'Main Data (2)'!$F3902*'Main Data (2)'!$G3902</f>
        <v>142734.16</v>
      </c>
      <c r="L3902" s="6" t="str">
        <f t="shared" si="60"/>
        <v>No</v>
      </c>
    </row>
    <row r="3903" spans="1:12" x14ac:dyDescent="0.25">
      <c r="A3903" s="4" t="s">
        <v>4650</v>
      </c>
      <c r="B3903" s="4" t="s">
        <v>48</v>
      </c>
      <c r="C3903" s="4" t="s">
        <v>32</v>
      </c>
      <c r="D3903" s="4">
        <v>197</v>
      </c>
      <c r="E3903" s="4">
        <v>49</v>
      </c>
      <c r="F3903" s="4">
        <v>96</v>
      </c>
      <c r="G3903" s="4">
        <v>411.14</v>
      </c>
      <c r="H3903" s="5">
        <v>45033</v>
      </c>
      <c r="I3903" s="4">
        <f>'Main Data (2)'!$D3903-'Main Data (2)'!$F3903</f>
        <v>101</v>
      </c>
      <c r="J3903" s="4">
        <f>'Main Data (2)'!$D3903*'Main Data (2)'!$G3903</f>
        <v>80994.58</v>
      </c>
      <c r="K3903" s="4">
        <f>'Main Data (2)'!$F3903*'Main Data (2)'!$G3903</f>
        <v>39469.440000000002</v>
      </c>
      <c r="L3903" s="7" t="str">
        <f t="shared" si="60"/>
        <v>No</v>
      </c>
    </row>
    <row r="3904" spans="1:12" x14ac:dyDescent="0.25">
      <c r="A3904" s="2" t="s">
        <v>4663</v>
      </c>
      <c r="B3904" s="2" t="s">
        <v>48</v>
      </c>
      <c r="C3904" s="2" t="s">
        <v>32</v>
      </c>
      <c r="D3904" s="2">
        <v>216</v>
      </c>
      <c r="E3904" s="2">
        <v>47</v>
      </c>
      <c r="F3904" s="2">
        <v>197</v>
      </c>
      <c r="G3904" s="2">
        <v>468.92</v>
      </c>
      <c r="H3904" s="3">
        <v>44967</v>
      </c>
      <c r="I3904" s="2">
        <f>'Main Data (2)'!$D3904-'Main Data (2)'!$F3904</f>
        <v>19</v>
      </c>
      <c r="J3904" s="2">
        <f>'Main Data (2)'!$D3904*'Main Data (2)'!$G3904</f>
        <v>101286.72</v>
      </c>
      <c r="K3904" s="2">
        <f>'Main Data (2)'!$F3904*'Main Data (2)'!$G3904</f>
        <v>92377.24</v>
      </c>
      <c r="L3904" s="6" t="str">
        <f t="shared" si="60"/>
        <v>No</v>
      </c>
    </row>
    <row r="3905" spans="1:12" x14ac:dyDescent="0.25">
      <c r="A3905" s="4" t="s">
        <v>4664</v>
      </c>
      <c r="B3905" s="4" t="s">
        <v>48</v>
      </c>
      <c r="C3905" s="4" t="s">
        <v>32</v>
      </c>
      <c r="D3905" s="4">
        <v>86</v>
      </c>
      <c r="E3905" s="4">
        <v>45</v>
      </c>
      <c r="F3905" s="4">
        <v>50</v>
      </c>
      <c r="G3905" s="4">
        <v>123.69</v>
      </c>
      <c r="H3905" s="5">
        <v>45176</v>
      </c>
      <c r="I3905" s="4">
        <f>'Main Data (2)'!$D3905-'Main Data (2)'!$F3905</f>
        <v>36</v>
      </c>
      <c r="J3905" s="4">
        <f>'Main Data (2)'!$D3905*'Main Data (2)'!$G3905</f>
        <v>10637.34</v>
      </c>
      <c r="K3905" s="4">
        <f>'Main Data (2)'!$F3905*'Main Data (2)'!$G3905</f>
        <v>6184.5</v>
      </c>
      <c r="L3905" s="7" t="str">
        <f t="shared" si="60"/>
        <v>No</v>
      </c>
    </row>
    <row r="3906" spans="1:12" x14ac:dyDescent="0.25">
      <c r="A3906" s="2" t="s">
        <v>4666</v>
      </c>
      <c r="B3906" s="2" t="s">
        <v>28</v>
      </c>
      <c r="C3906" s="2" t="s">
        <v>32</v>
      </c>
      <c r="D3906" s="2">
        <v>61</v>
      </c>
      <c r="E3906" s="2">
        <v>71</v>
      </c>
      <c r="F3906" s="2">
        <v>4</v>
      </c>
      <c r="G3906" s="2">
        <v>304.04000000000002</v>
      </c>
      <c r="H3906" s="3">
        <v>45239</v>
      </c>
      <c r="I3906" s="2">
        <f>'Main Data (2)'!$D3906-'Main Data (2)'!$F3906</f>
        <v>57</v>
      </c>
      <c r="J3906" s="2">
        <f>'Main Data (2)'!$D3906*'Main Data (2)'!$G3906</f>
        <v>18546.440000000002</v>
      </c>
      <c r="K3906" s="2">
        <f>'Main Data (2)'!$F3906*'Main Data (2)'!$G3906</f>
        <v>1216.1600000000001</v>
      </c>
      <c r="L3906" s="6" t="str">
        <f t="shared" ref="L3906:L3969" si="61">IF(D3906&lt;=E3906,"Yes","No")</f>
        <v>Yes</v>
      </c>
    </row>
    <row r="3907" spans="1:12" x14ac:dyDescent="0.25">
      <c r="A3907" s="4" t="s">
        <v>4674</v>
      </c>
      <c r="B3907" s="4" t="s">
        <v>35</v>
      </c>
      <c r="C3907" s="4" t="s">
        <v>32</v>
      </c>
      <c r="D3907" s="4">
        <v>214</v>
      </c>
      <c r="E3907" s="4">
        <v>85</v>
      </c>
      <c r="F3907" s="4">
        <v>88</v>
      </c>
      <c r="G3907" s="4">
        <v>471.38</v>
      </c>
      <c r="H3907" s="5">
        <v>45250</v>
      </c>
      <c r="I3907" s="4">
        <f>'Main Data (2)'!$D3907-'Main Data (2)'!$F3907</f>
        <v>126</v>
      </c>
      <c r="J3907" s="4">
        <f>'Main Data (2)'!$D3907*'Main Data (2)'!$G3907</f>
        <v>100875.31999999999</v>
      </c>
      <c r="K3907" s="4">
        <f>'Main Data (2)'!$F3907*'Main Data (2)'!$G3907</f>
        <v>41481.440000000002</v>
      </c>
      <c r="L3907" s="7" t="str">
        <f t="shared" si="61"/>
        <v>No</v>
      </c>
    </row>
    <row r="3908" spans="1:12" x14ac:dyDescent="0.25">
      <c r="A3908" s="2" t="s">
        <v>4677</v>
      </c>
      <c r="B3908" s="2" t="s">
        <v>14</v>
      </c>
      <c r="C3908" s="2" t="s">
        <v>32</v>
      </c>
      <c r="D3908" s="2">
        <v>436</v>
      </c>
      <c r="E3908" s="2">
        <v>75</v>
      </c>
      <c r="F3908" s="2">
        <v>281</v>
      </c>
      <c r="G3908" s="2">
        <v>347.58</v>
      </c>
      <c r="H3908" s="3">
        <v>45219</v>
      </c>
      <c r="I3908" s="2">
        <f>'Main Data (2)'!$D3908-'Main Data (2)'!$F3908</f>
        <v>155</v>
      </c>
      <c r="J3908" s="2">
        <f>'Main Data (2)'!$D3908*'Main Data (2)'!$G3908</f>
        <v>151544.88</v>
      </c>
      <c r="K3908" s="2">
        <f>'Main Data (2)'!$F3908*'Main Data (2)'!$G3908</f>
        <v>97669.98</v>
      </c>
      <c r="L3908" s="6" t="str">
        <f t="shared" si="61"/>
        <v>No</v>
      </c>
    </row>
    <row r="3909" spans="1:12" x14ac:dyDescent="0.25">
      <c r="A3909" s="4" t="s">
        <v>4683</v>
      </c>
      <c r="B3909" s="4" t="s">
        <v>48</v>
      </c>
      <c r="C3909" s="4" t="s">
        <v>32</v>
      </c>
      <c r="D3909" s="4">
        <v>122</v>
      </c>
      <c r="E3909" s="4">
        <v>96</v>
      </c>
      <c r="F3909" s="4">
        <v>107</v>
      </c>
      <c r="G3909" s="4">
        <v>95.69</v>
      </c>
      <c r="H3909" s="5">
        <v>45062</v>
      </c>
      <c r="I3909" s="4">
        <f>'Main Data (2)'!$D3909-'Main Data (2)'!$F3909</f>
        <v>15</v>
      </c>
      <c r="J3909" s="4">
        <f>'Main Data (2)'!$D3909*'Main Data (2)'!$G3909</f>
        <v>11674.18</v>
      </c>
      <c r="K3909" s="4">
        <f>'Main Data (2)'!$F3909*'Main Data (2)'!$G3909</f>
        <v>10238.83</v>
      </c>
      <c r="L3909" s="7" t="str">
        <f t="shared" si="61"/>
        <v>No</v>
      </c>
    </row>
    <row r="3910" spans="1:12" x14ac:dyDescent="0.25">
      <c r="A3910" s="2" t="s">
        <v>4694</v>
      </c>
      <c r="B3910" s="2" t="s">
        <v>37</v>
      </c>
      <c r="C3910" s="2" t="s">
        <v>32</v>
      </c>
      <c r="D3910" s="2">
        <v>34</v>
      </c>
      <c r="E3910" s="2">
        <v>29</v>
      </c>
      <c r="F3910" s="2">
        <v>29</v>
      </c>
      <c r="G3910" s="2">
        <v>84.68</v>
      </c>
      <c r="H3910" s="3">
        <v>45196</v>
      </c>
      <c r="I3910" s="2">
        <f>'Main Data (2)'!$D3910-'Main Data (2)'!$F3910</f>
        <v>5</v>
      </c>
      <c r="J3910" s="2">
        <f>'Main Data (2)'!$D3910*'Main Data (2)'!$G3910</f>
        <v>2879.1200000000003</v>
      </c>
      <c r="K3910" s="2">
        <f>'Main Data (2)'!$F3910*'Main Data (2)'!$G3910</f>
        <v>2455.7200000000003</v>
      </c>
      <c r="L3910" s="6" t="str">
        <f t="shared" si="61"/>
        <v>No</v>
      </c>
    </row>
    <row r="3911" spans="1:12" x14ac:dyDescent="0.25">
      <c r="A3911" s="4" t="s">
        <v>4695</v>
      </c>
      <c r="B3911" s="4" t="s">
        <v>14</v>
      </c>
      <c r="C3911" s="4" t="s">
        <v>32</v>
      </c>
      <c r="D3911" s="4">
        <v>163</v>
      </c>
      <c r="E3911" s="4">
        <v>63</v>
      </c>
      <c r="F3911" s="4">
        <v>24</v>
      </c>
      <c r="G3911" s="4">
        <v>21.42</v>
      </c>
      <c r="H3911" s="5">
        <v>45094</v>
      </c>
      <c r="I3911" s="4">
        <f>'Main Data (2)'!$D3911-'Main Data (2)'!$F3911</f>
        <v>139</v>
      </c>
      <c r="J3911" s="4">
        <f>'Main Data (2)'!$D3911*'Main Data (2)'!$G3911</f>
        <v>3491.4600000000005</v>
      </c>
      <c r="K3911" s="4">
        <f>'Main Data (2)'!$F3911*'Main Data (2)'!$G3911</f>
        <v>514.08000000000004</v>
      </c>
      <c r="L3911" s="7" t="str">
        <f t="shared" si="61"/>
        <v>No</v>
      </c>
    </row>
    <row r="3912" spans="1:12" x14ac:dyDescent="0.25">
      <c r="A3912" s="2" t="s">
        <v>4699</v>
      </c>
      <c r="B3912" s="2" t="s">
        <v>48</v>
      </c>
      <c r="C3912" s="2" t="s">
        <v>32</v>
      </c>
      <c r="D3912" s="2">
        <v>335</v>
      </c>
      <c r="E3912" s="2">
        <v>56</v>
      </c>
      <c r="F3912" s="2">
        <v>87</v>
      </c>
      <c r="G3912" s="2">
        <v>420.21</v>
      </c>
      <c r="H3912" s="3">
        <v>45182</v>
      </c>
      <c r="I3912" s="2">
        <f>'Main Data (2)'!$D3912-'Main Data (2)'!$F3912</f>
        <v>248</v>
      </c>
      <c r="J3912" s="2">
        <f>'Main Data (2)'!$D3912*'Main Data (2)'!$G3912</f>
        <v>140770.35</v>
      </c>
      <c r="K3912" s="2">
        <f>'Main Data (2)'!$F3912*'Main Data (2)'!$G3912</f>
        <v>36558.269999999997</v>
      </c>
      <c r="L3912" s="6" t="str">
        <f t="shared" si="61"/>
        <v>No</v>
      </c>
    </row>
    <row r="3913" spans="1:12" x14ac:dyDescent="0.25">
      <c r="A3913" s="4" t="s">
        <v>4700</v>
      </c>
      <c r="B3913" s="4" t="s">
        <v>37</v>
      </c>
      <c r="C3913" s="4" t="s">
        <v>32</v>
      </c>
      <c r="D3913" s="4">
        <v>409</v>
      </c>
      <c r="E3913" s="4">
        <v>39</v>
      </c>
      <c r="F3913" s="4">
        <v>268</v>
      </c>
      <c r="G3913" s="4">
        <v>468.57</v>
      </c>
      <c r="H3913" s="5">
        <v>45033</v>
      </c>
      <c r="I3913" s="4">
        <f>'Main Data (2)'!$D3913-'Main Data (2)'!$F3913</f>
        <v>141</v>
      </c>
      <c r="J3913" s="4">
        <f>'Main Data (2)'!$D3913*'Main Data (2)'!$G3913</f>
        <v>191645.13</v>
      </c>
      <c r="K3913" s="4">
        <f>'Main Data (2)'!$F3913*'Main Data (2)'!$G3913</f>
        <v>125576.76</v>
      </c>
      <c r="L3913" s="7" t="str">
        <f t="shared" si="61"/>
        <v>No</v>
      </c>
    </row>
    <row r="3914" spans="1:12" x14ac:dyDescent="0.25">
      <c r="A3914" s="2" t="s">
        <v>4703</v>
      </c>
      <c r="B3914" s="2" t="s">
        <v>14</v>
      </c>
      <c r="C3914" s="2" t="s">
        <v>32</v>
      </c>
      <c r="D3914" s="2">
        <v>206</v>
      </c>
      <c r="E3914" s="2">
        <v>83</v>
      </c>
      <c r="F3914" s="2">
        <v>104</v>
      </c>
      <c r="G3914" s="2">
        <v>335.36</v>
      </c>
      <c r="H3914" s="3">
        <v>45265</v>
      </c>
      <c r="I3914" s="2">
        <f>'Main Data (2)'!$D3914-'Main Data (2)'!$F3914</f>
        <v>102</v>
      </c>
      <c r="J3914" s="2">
        <f>'Main Data (2)'!$D3914*'Main Data (2)'!$G3914</f>
        <v>69084.160000000003</v>
      </c>
      <c r="K3914" s="2">
        <f>'Main Data (2)'!$F3914*'Main Data (2)'!$G3914</f>
        <v>34877.440000000002</v>
      </c>
      <c r="L3914" s="6" t="str">
        <f t="shared" si="61"/>
        <v>No</v>
      </c>
    </row>
    <row r="3915" spans="1:12" x14ac:dyDescent="0.25">
      <c r="A3915" s="4" t="s">
        <v>4708</v>
      </c>
      <c r="B3915" s="4" t="s">
        <v>14</v>
      </c>
      <c r="C3915" s="4" t="s">
        <v>32</v>
      </c>
      <c r="D3915" s="4">
        <v>232</v>
      </c>
      <c r="E3915" s="4">
        <v>57</v>
      </c>
      <c r="F3915" s="4">
        <v>115</v>
      </c>
      <c r="G3915" s="4">
        <v>170.73</v>
      </c>
      <c r="H3915" s="5">
        <v>45154</v>
      </c>
      <c r="I3915" s="4">
        <f>'Main Data (2)'!$D3915-'Main Data (2)'!$F3915</f>
        <v>117</v>
      </c>
      <c r="J3915" s="4">
        <f>'Main Data (2)'!$D3915*'Main Data (2)'!$G3915</f>
        <v>39609.360000000001</v>
      </c>
      <c r="K3915" s="4">
        <f>'Main Data (2)'!$F3915*'Main Data (2)'!$G3915</f>
        <v>19633.949999999997</v>
      </c>
      <c r="L3915" s="7" t="str">
        <f t="shared" si="61"/>
        <v>No</v>
      </c>
    </row>
    <row r="3916" spans="1:12" x14ac:dyDescent="0.25">
      <c r="A3916" s="2" t="s">
        <v>4710</v>
      </c>
      <c r="B3916" s="2" t="s">
        <v>48</v>
      </c>
      <c r="C3916" s="2" t="s">
        <v>32</v>
      </c>
      <c r="D3916" s="2">
        <v>175</v>
      </c>
      <c r="E3916" s="2">
        <v>70</v>
      </c>
      <c r="F3916" s="2">
        <v>144</v>
      </c>
      <c r="G3916" s="2">
        <v>252.67</v>
      </c>
      <c r="H3916" s="3">
        <v>45083</v>
      </c>
      <c r="I3916" s="2">
        <f>'Main Data (2)'!$D3916-'Main Data (2)'!$F3916</f>
        <v>31</v>
      </c>
      <c r="J3916" s="2">
        <f>'Main Data (2)'!$D3916*'Main Data (2)'!$G3916</f>
        <v>44217.25</v>
      </c>
      <c r="K3916" s="2">
        <f>'Main Data (2)'!$F3916*'Main Data (2)'!$G3916</f>
        <v>36384.479999999996</v>
      </c>
      <c r="L3916" s="6" t="str">
        <f t="shared" si="61"/>
        <v>No</v>
      </c>
    </row>
    <row r="3917" spans="1:12" x14ac:dyDescent="0.25">
      <c r="A3917" s="4" t="s">
        <v>4713</v>
      </c>
      <c r="B3917" s="4" t="s">
        <v>12</v>
      </c>
      <c r="C3917" s="4" t="s">
        <v>32</v>
      </c>
      <c r="D3917" s="4">
        <v>47</v>
      </c>
      <c r="E3917" s="4">
        <v>22</v>
      </c>
      <c r="F3917" s="4">
        <v>4</v>
      </c>
      <c r="G3917" s="4">
        <v>254.55</v>
      </c>
      <c r="H3917" s="5">
        <v>45081</v>
      </c>
      <c r="I3917" s="4">
        <f>'Main Data (2)'!$D3917-'Main Data (2)'!$F3917</f>
        <v>43</v>
      </c>
      <c r="J3917" s="4">
        <f>'Main Data (2)'!$D3917*'Main Data (2)'!$G3917</f>
        <v>11963.85</v>
      </c>
      <c r="K3917" s="4">
        <f>'Main Data (2)'!$F3917*'Main Data (2)'!$G3917</f>
        <v>1018.2</v>
      </c>
      <c r="L3917" s="7" t="str">
        <f t="shared" si="61"/>
        <v>No</v>
      </c>
    </row>
    <row r="3918" spans="1:12" x14ac:dyDescent="0.25">
      <c r="A3918" s="2" t="s">
        <v>4715</v>
      </c>
      <c r="B3918" s="2" t="s">
        <v>14</v>
      </c>
      <c r="C3918" s="2" t="s">
        <v>32</v>
      </c>
      <c r="D3918" s="2">
        <v>33</v>
      </c>
      <c r="E3918" s="2">
        <v>97</v>
      </c>
      <c r="F3918" s="2">
        <v>30</v>
      </c>
      <c r="G3918" s="2">
        <v>370.59</v>
      </c>
      <c r="H3918" s="3">
        <v>44960</v>
      </c>
      <c r="I3918" s="2">
        <f>'Main Data (2)'!$D3918-'Main Data (2)'!$F3918</f>
        <v>3</v>
      </c>
      <c r="J3918" s="2">
        <f>'Main Data (2)'!$D3918*'Main Data (2)'!$G3918</f>
        <v>12229.47</v>
      </c>
      <c r="K3918" s="2">
        <f>'Main Data (2)'!$F3918*'Main Data (2)'!$G3918</f>
        <v>11117.699999999999</v>
      </c>
      <c r="L3918" s="6" t="str">
        <f t="shared" si="61"/>
        <v>Yes</v>
      </c>
    </row>
    <row r="3919" spans="1:12" x14ac:dyDescent="0.25">
      <c r="A3919" s="4" t="s">
        <v>4716</v>
      </c>
      <c r="B3919" s="4" t="s">
        <v>12</v>
      </c>
      <c r="C3919" s="4" t="s">
        <v>32</v>
      </c>
      <c r="D3919" s="4">
        <v>421</v>
      </c>
      <c r="E3919" s="4">
        <v>91</v>
      </c>
      <c r="F3919" s="4">
        <v>298</v>
      </c>
      <c r="G3919" s="4">
        <v>433.62</v>
      </c>
      <c r="H3919" s="5">
        <v>45041</v>
      </c>
      <c r="I3919" s="4">
        <f>'Main Data (2)'!$D3919-'Main Data (2)'!$F3919</f>
        <v>123</v>
      </c>
      <c r="J3919" s="4">
        <f>'Main Data (2)'!$D3919*'Main Data (2)'!$G3919</f>
        <v>182554.02</v>
      </c>
      <c r="K3919" s="4">
        <f>'Main Data (2)'!$F3919*'Main Data (2)'!$G3919</f>
        <v>129218.76</v>
      </c>
      <c r="L3919" s="7" t="str">
        <f t="shared" si="61"/>
        <v>No</v>
      </c>
    </row>
    <row r="3920" spans="1:12" x14ac:dyDescent="0.25">
      <c r="A3920" s="2" t="s">
        <v>4719</v>
      </c>
      <c r="B3920" s="2" t="s">
        <v>28</v>
      </c>
      <c r="C3920" s="2" t="s">
        <v>32</v>
      </c>
      <c r="D3920" s="2">
        <v>274</v>
      </c>
      <c r="E3920" s="2">
        <v>89</v>
      </c>
      <c r="F3920" s="2">
        <v>185</v>
      </c>
      <c r="G3920" s="2">
        <v>46.91</v>
      </c>
      <c r="H3920" s="3">
        <v>44936</v>
      </c>
      <c r="I3920" s="2">
        <f>'Main Data (2)'!$D3920-'Main Data (2)'!$F3920</f>
        <v>89</v>
      </c>
      <c r="J3920" s="2">
        <f>'Main Data (2)'!$D3920*'Main Data (2)'!$G3920</f>
        <v>12853.339999999998</v>
      </c>
      <c r="K3920" s="2">
        <f>'Main Data (2)'!$F3920*'Main Data (2)'!$G3920</f>
        <v>8678.3499999999985</v>
      </c>
      <c r="L3920" s="6" t="str">
        <f t="shared" si="61"/>
        <v>No</v>
      </c>
    </row>
    <row r="3921" spans="1:12" x14ac:dyDescent="0.25">
      <c r="A3921" s="4" t="s">
        <v>4721</v>
      </c>
      <c r="B3921" s="4" t="s">
        <v>28</v>
      </c>
      <c r="C3921" s="4" t="s">
        <v>32</v>
      </c>
      <c r="D3921" s="4">
        <v>231</v>
      </c>
      <c r="E3921" s="4">
        <v>83</v>
      </c>
      <c r="F3921" s="4">
        <v>132</v>
      </c>
      <c r="G3921" s="4">
        <v>345.19</v>
      </c>
      <c r="H3921" s="5">
        <v>45211</v>
      </c>
      <c r="I3921" s="4">
        <f>'Main Data (2)'!$D3921-'Main Data (2)'!$F3921</f>
        <v>99</v>
      </c>
      <c r="J3921" s="4">
        <f>'Main Data (2)'!$D3921*'Main Data (2)'!$G3921</f>
        <v>79738.89</v>
      </c>
      <c r="K3921" s="4">
        <f>'Main Data (2)'!$F3921*'Main Data (2)'!$G3921</f>
        <v>45565.08</v>
      </c>
      <c r="L3921" s="7" t="str">
        <f t="shared" si="61"/>
        <v>No</v>
      </c>
    </row>
    <row r="3922" spans="1:12" x14ac:dyDescent="0.25">
      <c r="A3922" s="2" t="s">
        <v>4725</v>
      </c>
      <c r="B3922" s="2" t="s">
        <v>17</v>
      </c>
      <c r="C3922" s="2" t="s">
        <v>32</v>
      </c>
      <c r="D3922" s="2">
        <v>370</v>
      </c>
      <c r="E3922" s="2">
        <v>62</v>
      </c>
      <c r="F3922" s="2">
        <v>95</v>
      </c>
      <c r="G3922" s="2">
        <v>164.28</v>
      </c>
      <c r="H3922" s="3">
        <v>45104</v>
      </c>
      <c r="I3922" s="2">
        <f>'Main Data (2)'!$D3922-'Main Data (2)'!$F3922</f>
        <v>275</v>
      </c>
      <c r="J3922" s="2">
        <f>'Main Data (2)'!$D3922*'Main Data (2)'!$G3922</f>
        <v>60783.6</v>
      </c>
      <c r="K3922" s="2">
        <f>'Main Data (2)'!$F3922*'Main Data (2)'!$G3922</f>
        <v>15606.6</v>
      </c>
      <c r="L3922" s="6" t="str">
        <f t="shared" si="61"/>
        <v>No</v>
      </c>
    </row>
    <row r="3923" spans="1:12" x14ac:dyDescent="0.25">
      <c r="A3923" s="4" t="s">
        <v>4743</v>
      </c>
      <c r="B3923" s="4" t="s">
        <v>12</v>
      </c>
      <c r="C3923" s="4" t="s">
        <v>32</v>
      </c>
      <c r="D3923" s="4">
        <v>211</v>
      </c>
      <c r="E3923" s="4">
        <v>60</v>
      </c>
      <c r="F3923" s="4">
        <v>206</v>
      </c>
      <c r="G3923" s="4">
        <v>206.84</v>
      </c>
      <c r="H3923" s="5">
        <v>45084</v>
      </c>
      <c r="I3923" s="4">
        <f>'Main Data (2)'!$D3923-'Main Data (2)'!$F3923</f>
        <v>5</v>
      </c>
      <c r="J3923" s="4">
        <f>'Main Data (2)'!$D3923*'Main Data (2)'!$G3923</f>
        <v>43643.24</v>
      </c>
      <c r="K3923" s="4">
        <f>'Main Data (2)'!$F3923*'Main Data (2)'!$G3923</f>
        <v>42609.04</v>
      </c>
      <c r="L3923" s="7" t="str">
        <f t="shared" si="61"/>
        <v>No</v>
      </c>
    </row>
    <row r="3924" spans="1:12" x14ac:dyDescent="0.25">
      <c r="A3924" s="2" t="s">
        <v>4744</v>
      </c>
      <c r="B3924" s="2" t="s">
        <v>37</v>
      </c>
      <c r="C3924" s="2" t="s">
        <v>32</v>
      </c>
      <c r="D3924" s="2">
        <v>354</v>
      </c>
      <c r="E3924" s="2">
        <v>95</v>
      </c>
      <c r="F3924" s="2">
        <v>150</v>
      </c>
      <c r="G3924" s="2">
        <v>134.44</v>
      </c>
      <c r="H3924" s="3">
        <v>45071</v>
      </c>
      <c r="I3924" s="2">
        <f>'Main Data (2)'!$D3924-'Main Data (2)'!$F3924</f>
        <v>204</v>
      </c>
      <c r="J3924" s="2">
        <f>'Main Data (2)'!$D3924*'Main Data (2)'!$G3924</f>
        <v>47591.76</v>
      </c>
      <c r="K3924" s="2">
        <f>'Main Data (2)'!$F3924*'Main Data (2)'!$G3924</f>
        <v>20166</v>
      </c>
      <c r="L3924" s="6" t="str">
        <f t="shared" si="61"/>
        <v>No</v>
      </c>
    </row>
    <row r="3925" spans="1:12" x14ac:dyDescent="0.25">
      <c r="A3925" s="4" t="s">
        <v>4748</v>
      </c>
      <c r="B3925" s="4" t="s">
        <v>14</v>
      </c>
      <c r="C3925" s="4" t="s">
        <v>32</v>
      </c>
      <c r="D3925" s="4">
        <v>314</v>
      </c>
      <c r="E3925" s="4">
        <v>73</v>
      </c>
      <c r="F3925" s="4">
        <v>85</v>
      </c>
      <c r="G3925" s="4">
        <v>460.34</v>
      </c>
      <c r="H3925" s="5">
        <v>45232</v>
      </c>
      <c r="I3925" s="4">
        <f>'Main Data (2)'!$D3925-'Main Data (2)'!$F3925</f>
        <v>229</v>
      </c>
      <c r="J3925" s="4">
        <f>'Main Data (2)'!$D3925*'Main Data (2)'!$G3925</f>
        <v>144546.75999999998</v>
      </c>
      <c r="K3925" s="4">
        <f>'Main Data (2)'!$F3925*'Main Data (2)'!$G3925</f>
        <v>39128.9</v>
      </c>
      <c r="L3925" s="7" t="str">
        <f t="shared" si="61"/>
        <v>No</v>
      </c>
    </row>
    <row r="3926" spans="1:12" x14ac:dyDescent="0.25">
      <c r="A3926" s="2" t="s">
        <v>4754</v>
      </c>
      <c r="B3926" s="2" t="s">
        <v>48</v>
      </c>
      <c r="C3926" s="2" t="s">
        <v>32</v>
      </c>
      <c r="D3926" s="2">
        <v>214</v>
      </c>
      <c r="E3926" s="2">
        <v>60</v>
      </c>
      <c r="F3926" s="2">
        <v>174</v>
      </c>
      <c r="G3926" s="2">
        <v>412.94</v>
      </c>
      <c r="H3926" s="3">
        <v>45258</v>
      </c>
      <c r="I3926" s="2">
        <f>'Main Data (2)'!$D3926-'Main Data (2)'!$F3926</f>
        <v>40</v>
      </c>
      <c r="J3926" s="2">
        <f>'Main Data (2)'!$D3926*'Main Data (2)'!$G3926</f>
        <v>88369.16</v>
      </c>
      <c r="K3926" s="2">
        <f>'Main Data (2)'!$F3926*'Main Data (2)'!$G3926</f>
        <v>71851.56</v>
      </c>
      <c r="L3926" s="6" t="str">
        <f t="shared" si="61"/>
        <v>No</v>
      </c>
    </row>
    <row r="3927" spans="1:12" x14ac:dyDescent="0.25">
      <c r="A3927" s="4" t="s">
        <v>4755</v>
      </c>
      <c r="B3927" s="4" t="s">
        <v>28</v>
      </c>
      <c r="C3927" s="4" t="s">
        <v>32</v>
      </c>
      <c r="D3927" s="4">
        <v>258</v>
      </c>
      <c r="E3927" s="4">
        <v>68</v>
      </c>
      <c r="F3927" s="4">
        <v>102</v>
      </c>
      <c r="G3927" s="4">
        <v>346.26</v>
      </c>
      <c r="H3927" s="5">
        <v>45170</v>
      </c>
      <c r="I3927" s="4">
        <f>'Main Data (2)'!$D3927-'Main Data (2)'!$F3927</f>
        <v>156</v>
      </c>
      <c r="J3927" s="4">
        <f>'Main Data (2)'!$D3927*'Main Data (2)'!$G3927</f>
        <v>89335.08</v>
      </c>
      <c r="K3927" s="4">
        <f>'Main Data (2)'!$F3927*'Main Data (2)'!$G3927</f>
        <v>35318.519999999997</v>
      </c>
      <c r="L3927" s="7" t="str">
        <f t="shared" si="61"/>
        <v>No</v>
      </c>
    </row>
    <row r="3928" spans="1:12" x14ac:dyDescent="0.25">
      <c r="A3928" s="2" t="s">
        <v>4758</v>
      </c>
      <c r="B3928" s="2" t="s">
        <v>26</v>
      </c>
      <c r="C3928" s="2" t="s">
        <v>32</v>
      </c>
      <c r="D3928" s="2">
        <v>599</v>
      </c>
      <c r="E3928" s="2">
        <v>36</v>
      </c>
      <c r="F3928" s="2">
        <v>300</v>
      </c>
      <c r="G3928" s="2">
        <v>375.55</v>
      </c>
      <c r="H3928" s="3">
        <v>44936</v>
      </c>
      <c r="I3928" s="2">
        <f>'Main Data (2)'!$D3928-'Main Data (2)'!$F3928</f>
        <v>299</v>
      </c>
      <c r="J3928" s="2">
        <f>'Main Data (2)'!$D3928*'Main Data (2)'!$G3928</f>
        <v>224954.45</v>
      </c>
      <c r="K3928" s="2">
        <f>'Main Data (2)'!$F3928*'Main Data (2)'!$G3928</f>
        <v>112665</v>
      </c>
      <c r="L3928" s="6" t="str">
        <f t="shared" si="61"/>
        <v>No</v>
      </c>
    </row>
    <row r="3929" spans="1:12" x14ac:dyDescent="0.25">
      <c r="A3929" s="4" t="s">
        <v>4760</v>
      </c>
      <c r="B3929" s="4" t="s">
        <v>12</v>
      </c>
      <c r="C3929" s="4" t="s">
        <v>32</v>
      </c>
      <c r="D3929" s="4">
        <v>232</v>
      </c>
      <c r="E3929" s="4">
        <v>68</v>
      </c>
      <c r="F3929" s="4">
        <v>206</v>
      </c>
      <c r="G3929" s="4">
        <v>37.1</v>
      </c>
      <c r="H3929" s="5">
        <v>45026</v>
      </c>
      <c r="I3929" s="4">
        <f>'Main Data (2)'!$D3929-'Main Data (2)'!$F3929</f>
        <v>26</v>
      </c>
      <c r="J3929" s="4">
        <f>'Main Data (2)'!$D3929*'Main Data (2)'!$G3929</f>
        <v>8607.2000000000007</v>
      </c>
      <c r="K3929" s="4">
        <f>'Main Data (2)'!$F3929*'Main Data (2)'!$G3929</f>
        <v>7642.6</v>
      </c>
      <c r="L3929" s="7" t="str">
        <f t="shared" si="61"/>
        <v>No</v>
      </c>
    </row>
    <row r="3930" spans="1:12" x14ac:dyDescent="0.25">
      <c r="A3930" s="2" t="s">
        <v>4764</v>
      </c>
      <c r="B3930" s="2" t="s">
        <v>21</v>
      </c>
      <c r="C3930" s="2" t="s">
        <v>32</v>
      </c>
      <c r="D3930" s="2">
        <v>300</v>
      </c>
      <c r="E3930" s="2">
        <v>68</v>
      </c>
      <c r="F3930" s="2">
        <v>230</v>
      </c>
      <c r="G3930" s="2">
        <v>38.28</v>
      </c>
      <c r="H3930" s="3">
        <v>45102</v>
      </c>
      <c r="I3930" s="2">
        <f>'Main Data (2)'!$D3930-'Main Data (2)'!$F3930</f>
        <v>70</v>
      </c>
      <c r="J3930" s="2">
        <f>'Main Data (2)'!$D3930*'Main Data (2)'!$G3930</f>
        <v>11484</v>
      </c>
      <c r="K3930" s="2">
        <f>'Main Data (2)'!$F3930*'Main Data (2)'!$G3930</f>
        <v>8804.4</v>
      </c>
      <c r="L3930" s="6" t="str">
        <f t="shared" si="61"/>
        <v>No</v>
      </c>
    </row>
    <row r="3931" spans="1:12" x14ac:dyDescent="0.25">
      <c r="A3931" s="4" t="s">
        <v>4765</v>
      </c>
      <c r="B3931" s="4" t="s">
        <v>26</v>
      </c>
      <c r="C3931" s="4" t="s">
        <v>32</v>
      </c>
      <c r="D3931" s="4">
        <v>161</v>
      </c>
      <c r="E3931" s="4">
        <v>94</v>
      </c>
      <c r="F3931" s="4">
        <v>104</v>
      </c>
      <c r="G3931" s="4">
        <v>27.14</v>
      </c>
      <c r="H3931" s="5">
        <v>45056</v>
      </c>
      <c r="I3931" s="4">
        <f>'Main Data (2)'!$D3931-'Main Data (2)'!$F3931</f>
        <v>57</v>
      </c>
      <c r="J3931" s="4">
        <f>'Main Data (2)'!$D3931*'Main Data (2)'!$G3931</f>
        <v>4369.54</v>
      </c>
      <c r="K3931" s="4">
        <f>'Main Data (2)'!$F3931*'Main Data (2)'!$G3931</f>
        <v>2822.56</v>
      </c>
      <c r="L3931" s="7" t="str">
        <f t="shared" si="61"/>
        <v>No</v>
      </c>
    </row>
    <row r="3932" spans="1:12" x14ac:dyDescent="0.25">
      <c r="A3932" s="2" t="s">
        <v>4768</v>
      </c>
      <c r="B3932" s="2" t="s">
        <v>26</v>
      </c>
      <c r="C3932" s="2" t="s">
        <v>32</v>
      </c>
      <c r="D3932" s="2">
        <v>167</v>
      </c>
      <c r="E3932" s="2">
        <v>61</v>
      </c>
      <c r="F3932" s="2">
        <v>56</v>
      </c>
      <c r="G3932" s="2">
        <v>363.15</v>
      </c>
      <c r="H3932" s="3">
        <v>45270</v>
      </c>
      <c r="I3932" s="2">
        <f>'Main Data (2)'!$D3932-'Main Data (2)'!$F3932</f>
        <v>111</v>
      </c>
      <c r="J3932" s="2">
        <f>'Main Data (2)'!$D3932*'Main Data (2)'!$G3932</f>
        <v>60646.049999999996</v>
      </c>
      <c r="K3932" s="2">
        <f>'Main Data (2)'!$F3932*'Main Data (2)'!$G3932</f>
        <v>20336.399999999998</v>
      </c>
      <c r="L3932" s="6" t="str">
        <f t="shared" si="61"/>
        <v>No</v>
      </c>
    </row>
    <row r="3933" spans="1:12" x14ac:dyDescent="0.25">
      <c r="A3933" s="4" t="s">
        <v>4769</v>
      </c>
      <c r="B3933" s="4" t="s">
        <v>37</v>
      </c>
      <c r="C3933" s="4" t="s">
        <v>32</v>
      </c>
      <c r="D3933" s="4">
        <v>459</v>
      </c>
      <c r="E3933" s="4">
        <v>38</v>
      </c>
      <c r="F3933" s="4">
        <v>186</v>
      </c>
      <c r="G3933" s="4">
        <v>392.3</v>
      </c>
      <c r="H3933" s="5">
        <v>45135</v>
      </c>
      <c r="I3933" s="4">
        <f>'Main Data (2)'!$D3933-'Main Data (2)'!$F3933</f>
        <v>273</v>
      </c>
      <c r="J3933" s="4">
        <f>'Main Data (2)'!$D3933*'Main Data (2)'!$G3933</f>
        <v>180065.7</v>
      </c>
      <c r="K3933" s="4">
        <f>'Main Data (2)'!$F3933*'Main Data (2)'!$G3933</f>
        <v>72967.8</v>
      </c>
      <c r="L3933" s="7" t="str">
        <f t="shared" si="61"/>
        <v>No</v>
      </c>
    </row>
    <row r="3934" spans="1:12" x14ac:dyDescent="0.25">
      <c r="A3934" s="2" t="s">
        <v>4779</v>
      </c>
      <c r="B3934" s="2" t="s">
        <v>26</v>
      </c>
      <c r="C3934" s="2" t="s">
        <v>32</v>
      </c>
      <c r="D3934" s="2">
        <v>440</v>
      </c>
      <c r="E3934" s="2">
        <v>43</v>
      </c>
      <c r="F3934" s="2">
        <v>160</v>
      </c>
      <c r="G3934" s="2">
        <v>404.41</v>
      </c>
      <c r="H3934" s="3">
        <v>45069</v>
      </c>
      <c r="I3934" s="2">
        <f>'Main Data (2)'!$D3934-'Main Data (2)'!$F3934</f>
        <v>280</v>
      </c>
      <c r="J3934" s="2">
        <f>'Main Data (2)'!$D3934*'Main Data (2)'!$G3934</f>
        <v>177940.40000000002</v>
      </c>
      <c r="K3934" s="2">
        <f>'Main Data (2)'!$F3934*'Main Data (2)'!$G3934</f>
        <v>64705.600000000006</v>
      </c>
      <c r="L3934" s="6" t="str">
        <f t="shared" si="61"/>
        <v>No</v>
      </c>
    </row>
    <row r="3935" spans="1:12" x14ac:dyDescent="0.25">
      <c r="A3935" s="4" t="s">
        <v>4787</v>
      </c>
      <c r="B3935" s="4" t="s">
        <v>14</v>
      </c>
      <c r="C3935" s="4" t="s">
        <v>32</v>
      </c>
      <c r="D3935" s="4">
        <v>344</v>
      </c>
      <c r="E3935" s="4">
        <v>23</v>
      </c>
      <c r="F3935" s="4">
        <v>155</v>
      </c>
      <c r="G3935" s="4">
        <v>46.68</v>
      </c>
      <c r="H3935" s="5">
        <v>45098</v>
      </c>
      <c r="I3935" s="4">
        <f>'Main Data (2)'!$D3935-'Main Data (2)'!$F3935</f>
        <v>189</v>
      </c>
      <c r="J3935" s="4">
        <f>'Main Data (2)'!$D3935*'Main Data (2)'!$G3935</f>
        <v>16057.92</v>
      </c>
      <c r="K3935" s="4">
        <f>'Main Data (2)'!$F3935*'Main Data (2)'!$G3935</f>
        <v>7235.4</v>
      </c>
      <c r="L3935" s="7" t="str">
        <f t="shared" si="61"/>
        <v>No</v>
      </c>
    </row>
    <row r="3936" spans="1:12" x14ac:dyDescent="0.25">
      <c r="A3936" s="2" t="s">
        <v>4800</v>
      </c>
      <c r="B3936" s="2" t="s">
        <v>12</v>
      </c>
      <c r="C3936" s="2" t="s">
        <v>32</v>
      </c>
      <c r="D3936" s="2">
        <v>297</v>
      </c>
      <c r="E3936" s="2">
        <v>96</v>
      </c>
      <c r="F3936" s="2">
        <v>185</v>
      </c>
      <c r="G3936" s="2">
        <v>326.55</v>
      </c>
      <c r="H3936" s="3">
        <v>45199</v>
      </c>
      <c r="I3936" s="2">
        <f>'Main Data (2)'!$D3936-'Main Data (2)'!$F3936</f>
        <v>112</v>
      </c>
      <c r="J3936" s="2">
        <f>'Main Data (2)'!$D3936*'Main Data (2)'!$G3936</f>
        <v>96985.35</v>
      </c>
      <c r="K3936" s="2">
        <f>'Main Data (2)'!$F3936*'Main Data (2)'!$G3936</f>
        <v>60411.75</v>
      </c>
      <c r="L3936" s="6" t="str">
        <f t="shared" si="61"/>
        <v>No</v>
      </c>
    </row>
    <row r="3937" spans="1:12" x14ac:dyDescent="0.25">
      <c r="A3937" s="4" t="s">
        <v>4804</v>
      </c>
      <c r="B3937" s="4" t="s">
        <v>14</v>
      </c>
      <c r="C3937" s="4" t="s">
        <v>32</v>
      </c>
      <c r="D3937" s="4">
        <v>394</v>
      </c>
      <c r="E3937" s="4">
        <v>56</v>
      </c>
      <c r="F3937" s="4">
        <v>120</v>
      </c>
      <c r="G3937" s="4">
        <v>60.73</v>
      </c>
      <c r="H3937" s="5">
        <v>44931</v>
      </c>
      <c r="I3937" s="4">
        <f>'Main Data (2)'!$D3937-'Main Data (2)'!$F3937</f>
        <v>274</v>
      </c>
      <c r="J3937" s="4">
        <f>'Main Data (2)'!$D3937*'Main Data (2)'!$G3937</f>
        <v>23927.62</v>
      </c>
      <c r="K3937" s="4">
        <f>'Main Data (2)'!$F3937*'Main Data (2)'!$G3937</f>
        <v>7287.5999999999995</v>
      </c>
      <c r="L3937" s="7" t="str">
        <f t="shared" si="61"/>
        <v>No</v>
      </c>
    </row>
    <row r="3938" spans="1:12" x14ac:dyDescent="0.25">
      <c r="A3938" s="2" t="s">
        <v>4805</v>
      </c>
      <c r="B3938" s="2" t="s">
        <v>28</v>
      </c>
      <c r="C3938" s="2" t="s">
        <v>32</v>
      </c>
      <c r="D3938" s="2">
        <v>308</v>
      </c>
      <c r="E3938" s="2">
        <v>96</v>
      </c>
      <c r="F3938" s="2">
        <v>258</v>
      </c>
      <c r="G3938" s="2">
        <v>141.22999999999999</v>
      </c>
      <c r="H3938" s="3">
        <v>45109</v>
      </c>
      <c r="I3938" s="2">
        <f>'Main Data (2)'!$D3938-'Main Data (2)'!$F3938</f>
        <v>50</v>
      </c>
      <c r="J3938" s="2">
        <f>'Main Data (2)'!$D3938*'Main Data (2)'!$G3938</f>
        <v>43498.84</v>
      </c>
      <c r="K3938" s="2">
        <f>'Main Data (2)'!$F3938*'Main Data (2)'!$G3938</f>
        <v>36437.339999999997</v>
      </c>
      <c r="L3938" s="6" t="str">
        <f t="shared" si="61"/>
        <v>No</v>
      </c>
    </row>
    <row r="3939" spans="1:12" x14ac:dyDescent="0.25">
      <c r="A3939" s="4" t="s">
        <v>4808</v>
      </c>
      <c r="B3939" s="4" t="s">
        <v>28</v>
      </c>
      <c r="C3939" s="4" t="s">
        <v>32</v>
      </c>
      <c r="D3939" s="4">
        <v>242</v>
      </c>
      <c r="E3939" s="4">
        <v>46</v>
      </c>
      <c r="F3939" s="4">
        <v>220</v>
      </c>
      <c r="G3939" s="4">
        <v>474.86</v>
      </c>
      <c r="H3939" s="5">
        <v>45009</v>
      </c>
      <c r="I3939" s="4">
        <f>'Main Data (2)'!$D3939-'Main Data (2)'!$F3939</f>
        <v>22</v>
      </c>
      <c r="J3939" s="4">
        <f>'Main Data (2)'!$D3939*'Main Data (2)'!$G3939</f>
        <v>114916.12000000001</v>
      </c>
      <c r="K3939" s="4">
        <f>'Main Data (2)'!$F3939*'Main Data (2)'!$G3939</f>
        <v>104469.2</v>
      </c>
      <c r="L3939" s="7" t="str">
        <f t="shared" si="61"/>
        <v>No</v>
      </c>
    </row>
    <row r="3940" spans="1:12" x14ac:dyDescent="0.25">
      <c r="A3940" s="2" t="s">
        <v>4809</v>
      </c>
      <c r="B3940" s="2" t="s">
        <v>14</v>
      </c>
      <c r="C3940" s="2" t="s">
        <v>32</v>
      </c>
      <c r="D3940" s="2">
        <v>424</v>
      </c>
      <c r="E3940" s="2">
        <v>34</v>
      </c>
      <c r="F3940" s="2">
        <v>299</v>
      </c>
      <c r="G3940" s="2">
        <v>146.65</v>
      </c>
      <c r="H3940" s="3">
        <v>44938</v>
      </c>
      <c r="I3940" s="2">
        <f>'Main Data (2)'!$D3940-'Main Data (2)'!$F3940</f>
        <v>125</v>
      </c>
      <c r="J3940" s="2">
        <f>'Main Data (2)'!$D3940*'Main Data (2)'!$G3940</f>
        <v>62179.600000000006</v>
      </c>
      <c r="K3940" s="2">
        <f>'Main Data (2)'!$F3940*'Main Data (2)'!$G3940</f>
        <v>43848.35</v>
      </c>
      <c r="L3940" s="6" t="str">
        <f t="shared" si="61"/>
        <v>No</v>
      </c>
    </row>
    <row r="3941" spans="1:12" x14ac:dyDescent="0.25">
      <c r="A3941" s="4" t="s">
        <v>4813</v>
      </c>
      <c r="B3941" s="4" t="s">
        <v>14</v>
      </c>
      <c r="C3941" s="4" t="s">
        <v>32</v>
      </c>
      <c r="D3941" s="4">
        <v>320</v>
      </c>
      <c r="E3941" s="4">
        <v>100</v>
      </c>
      <c r="F3941" s="4">
        <v>206</v>
      </c>
      <c r="G3941" s="4">
        <v>330.71</v>
      </c>
      <c r="H3941" s="5">
        <v>45092</v>
      </c>
      <c r="I3941" s="4">
        <f>'Main Data (2)'!$D3941-'Main Data (2)'!$F3941</f>
        <v>114</v>
      </c>
      <c r="J3941" s="4">
        <f>'Main Data (2)'!$D3941*'Main Data (2)'!$G3941</f>
        <v>105827.2</v>
      </c>
      <c r="K3941" s="4">
        <f>'Main Data (2)'!$F3941*'Main Data (2)'!$G3941</f>
        <v>68126.259999999995</v>
      </c>
      <c r="L3941" s="7" t="str">
        <f t="shared" si="61"/>
        <v>No</v>
      </c>
    </row>
    <row r="3942" spans="1:12" x14ac:dyDescent="0.25">
      <c r="A3942" s="2" t="s">
        <v>4814</v>
      </c>
      <c r="B3942" s="2" t="s">
        <v>28</v>
      </c>
      <c r="C3942" s="2" t="s">
        <v>32</v>
      </c>
      <c r="D3942" s="2">
        <v>143</v>
      </c>
      <c r="E3942" s="2">
        <v>92</v>
      </c>
      <c r="F3942" s="2">
        <v>108</v>
      </c>
      <c r="G3942" s="2">
        <v>104.12</v>
      </c>
      <c r="H3942" s="3">
        <v>45280</v>
      </c>
      <c r="I3942" s="2">
        <f>'Main Data (2)'!$D3942-'Main Data (2)'!$F3942</f>
        <v>35</v>
      </c>
      <c r="J3942" s="2">
        <f>'Main Data (2)'!$D3942*'Main Data (2)'!$G3942</f>
        <v>14889.16</v>
      </c>
      <c r="K3942" s="2">
        <f>'Main Data (2)'!$F3942*'Main Data (2)'!$G3942</f>
        <v>11244.960000000001</v>
      </c>
      <c r="L3942" s="6" t="str">
        <f t="shared" si="61"/>
        <v>No</v>
      </c>
    </row>
    <row r="3943" spans="1:12" x14ac:dyDescent="0.25">
      <c r="A3943" s="4" t="s">
        <v>4815</v>
      </c>
      <c r="B3943" s="4" t="s">
        <v>37</v>
      </c>
      <c r="C3943" s="4" t="s">
        <v>32</v>
      </c>
      <c r="D3943" s="4">
        <v>59</v>
      </c>
      <c r="E3943" s="4">
        <v>53</v>
      </c>
      <c r="F3943" s="4">
        <v>24</v>
      </c>
      <c r="G3943" s="4">
        <v>212.05</v>
      </c>
      <c r="H3943" s="5">
        <v>45185</v>
      </c>
      <c r="I3943" s="4">
        <f>'Main Data (2)'!$D3943-'Main Data (2)'!$F3943</f>
        <v>35</v>
      </c>
      <c r="J3943" s="4">
        <f>'Main Data (2)'!$D3943*'Main Data (2)'!$G3943</f>
        <v>12510.95</v>
      </c>
      <c r="K3943" s="4">
        <f>'Main Data (2)'!$F3943*'Main Data (2)'!$G3943</f>
        <v>5089.2000000000007</v>
      </c>
      <c r="L3943" s="7" t="str">
        <f t="shared" si="61"/>
        <v>No</v>
      </c>
    </row>
    <row r="3944" spans="1:12" x14ac:dyDescent="0.25">
      <c r="A3944" s="2" t="s">
        <v>4816</v>
      </c>
      <c r="B3944" s="2" t="s">
        <v>28</v>
      </c>
      <c r="C3944" s="2" t="s">
        <v>32</v>
      </c>
      <c r="D3944" s="2">
        <v>401</v>
      </c>
      <c r="E3944" s="2">
        <v>55</v>
      </c>
      <c r="F3944" s="2">
        <v>207</v>
      </c>
      <c r="G3944" s="2">
        <v>410.59</v>
      </c>
      <c r="H3944" s="3">
        <v>45105</v>
      </c>
      <c r="I3944" s="2">
        <f>'Main Data (2)'!$D3944-'Main Data (2)'!$F3944</f>
        <v>194</v>
      </c>
      <c r="J3944" s="2">
        <f>'Main Data (2)'!$D3944*'Main Data (2)'!$G3944</f>
        <v>164646.59</v>
      </c>
      <c r="K3944" s="2">
        <f>'Main Data (2)'!$F3944*'Main Data (2)'!$G3944</f>
        <v>84992.12999999999</v>
      </c>
      <c r="L3944" s="6" t="str">
        <f t="shared" si="61"/>
        <v>No</v>
      </c>
    </row>
    <row r="3945" spans="1:12" x14ac:dyDescent="0.25">
      <c r="A3945" s="4" t="s">
        <v>4817</v>
      </c>
      <c r="B3945" s="4" t="s">
        <v>28</v>
      </c>
      <c r="C3945" s="4" t="s">
        <v>32</v>
      </c>
      <c r="D3945" s="4">
        <v>458</v>
      </c>
      <c r="E3945" s="4">
        <v>47</v>
      </c>
      <c r="F3945" s="4">
        <v>191</v>
      </c>
      <c r="G3945" s="4">
        <v>185.17</v>
      </c>
      <c r="H3945" s="5">
        <v>45131</v>
      </c>
      <c r="I3945" s="4">
        <f>'Main Data (2)'!$D3945-'Main Data (2)'!$F3945</f>
        <v>267</v>
      </c>
      <c r="J3945" s="4">
        <f>'Main Data (2)'!$D3945*'Main Data (2)'!$G3945</f>
        <v>84807.86</v>
      </c>
      <c r="K3945" s="4">
        <f>'Main Data (2)'!$F3945*'Main Data (2)'!$G3945</f>
        <v>35367.47</v>
      </c>
      <c r="L3945" s="7" t="str">
        <f t="shared" si="61"/>
        <v>No</v>
      </c>
    </row>
    <row r="3946" spans="1:12" x14ac:dyDescent="0.25">
      <c r="A3946" s="2" t="s">
        <v>4823</v>
      </c>
      <c r="B3946" s="2" t="s">
        <v>12</v>
      </c>
      <c r="C3946" s="2" t="s">
        <v>32</v>
      </c>
      <c r="D3946" s="2">
        <v>341</v>
      </c>
      <c r="E3946" s="2">
        <v>25</v>
      </c>
      <c r="F3946" s="2">
        <v>184</v>
      </c>
      <c r="G3946" s="2">
        <v>55.43</v>
      </c>
      <c r="H3946" s="3">
        <v>45059</v>
      </c>
      <c r="I3946" s="2">
        <f>'Main Data (2)'!$D3946-'Main Data (2)'!$F3946</f>
        <v>157</v>
      </c>
      <c r="J3946" s="2">
        <f>'Main Data (2)'!$D3946*'Main Data (2)'!$G3946</f>
        <v>18901.63</v>
      </c>
      <c r="K3946" s="2">
        <f>'Main Data (2)'!$F3946*'Main Data (2)'!$G3946</f>
        <v>10199.120000000001</v>
      </c>
      <c r="L3946" s="6" t="str">
        <f t="shared" si="61"/>
        <v>No</v>
      </c>
    </row>
    <row r="3947" spans="1:12" x14ac:dyDescent="0.25">
      <c r="A3947" s="4" t="s">
        <v>4828</v>
      </c>
      <c r="B3947" s="4" t="s">
        <v>21</v>
      </c>
      <c r="C3947" s="4" t="s">
        <v>32</v>
      </c>
      <c r="D3947" s="4">
        <v>250</v>
      </c>
      <c r="E3947" s="4">
        <v>34</v>
      </c>
      <c r="F3947" s="4">
        <v>164</v>
      </c>
      <c r="G3947" s="4">
        <v>102.31</v>
      </c>
      <c r="H3947" s="5">
        <v>45142</v>
      </c>
      <c r="I3947" s="4">
        <f>'Main Data (2)'!$D3947-'Main Data (2)'!$F3947</f>
        <v>86</v>
      </c>
      <c r="J3947" s="4">
        <f>'Main Data (2)'!$D3947*'Main Data (2)'!$G3947</f>
        <v>25577.5</v>
      </c>
      <c r="K3947" s="4">
        <f>'Main Data (2)'!$F3947*'Main Data (2)'!$G3947</f>
        <v>16778.84</v>
      </c>
      <c r="L3947" s="7" t="str">
        <f t="shared" si="61"/>
        <v>No</v>
      </c>
    </row>
    <row r="3948" spans="1:12" x14ac:dyDescent="0.25">
      <c r="A3948" s="2" t="s">
        <v>4830</v>
      </c>
      <c r="B3948" s="2" t="s">
        <v>48</v>
      </c>
      <c r="C3948" s="2" t="s">
        <v>32</v>
      </c>
      <c r="D3948" s="2">
        <v>273</v>
      </c>
      <c r="E3948" s="2">
        <v>37</v>
      </c>
      <c r="F3948" s="2">
        <v>173</v>
      </c>
      <c r="G3948" s="2">
        <v>448.33</v>
      </c>
      <c r="H3948" s="3">
        <v>45278</v>
      </c>
      <c r="I3948" s="2">
        <f>'Main Data (2)'!$D3948-'Main Data (2)'!$F3948</f>
        <v>100</v>
      </c>
      <c r="J3948" s="2">
        <f>'Main Data (2)'!$D3948*'Main Data (2)'!$G3948</f>
        <v>122394.09</v>
      </c>
      <c r="K3948" s="2">
        <f>'Main Data (2)'!$F3948*'Main Data (2)'!$G3948</f>
        <v>77561.09</v>
      </c>
      <c r="L3948" s="6" t="str">
        <f t="shared" si="61"/>
        <v>No</v>
      </c>
    </row>
    <row r="3949" spans="1:12" x14ac:dyDescent="0.25">
      <c r="A3949" s="4" t="s">
        <v>4838</v>
      </c>
      <c r="B3949" s="4" t="s">
        <v>37</v>
      </c>
      <c r="C3949" s="4" t="s">
        <v>32</v>
      </c>
      <c r="D3949" s="4">
        <v>242</v>
      </c>
      <c r="E3949" s="4">
        <v>30</v>
      </c>
      <c r="F3949" s="4">
        <v>156</v>
      </c>
      <c r="G3949" s="4">
        <v>413.78</v>
      </c>
      <c r="H3949" s="5">
        <v>45029</v>
      </c>
      <c r="I3949" s="4">
        <f>'Main Data (2)'!$D3949-'Main Data (2)'!$F3949</f>
        <v>86</v>
      </c>
      <c r="J3949" s="4">
        <f>'Main Data (2)'!$D3949*'Main Data (2)'!$G3949</f>
        <v>100134.76</v>
      </c>
      <c r="K3949" s="4">
        <f>'Main Data (2)'!$F3949*'Main Data (2)'!$G3949</f>
        <v>64549.679999999993</v>
      </c>
      <c r="L3949" s="7" t="str">
        <f t="shared" si="61"/>
        <v>No</v>
      </c>
    </row>
    <row r="3950" spans="1:12" x14ac:dyDescent="0.25">
      <c r="A3950" s="2" t="s">
        <v>4849</v>
      </c>
      <c r="B3950" s="2" t="s">
        <v>17</v>
      </c>
      <c r="C3950" s="2" t="s">
        <v>32</v>
      </c>
      <c r="D3950" s="2">
        <v>328</v>
      </c>
      <c r="E3950" s="2">
        <v>26</v>
      </c>
      <c r="F3950" s="2">
        <v>70</v>
      </c>
      <c r="G3950" s="2">
        <v>304.86</v>
      </c>
      <c r="H3950" s="3">
        <v>45216</v>
      </c>
      <c r="I3950" s="2">
        <f>'Main Data (2)'!$D3950-'Main Data (2)'!$F3950</f>
        <v>258</v>
      </c>
      <c r="J3950" s="2">
        <f>'Main Data (2)'!$D3950*'Main Data (2)'!$G3950</f>
        <v>99994.08</v>
      </c>
      <c r="K3950" s="2">
        <f>'Main Data (2)'!$F3950*'Main Data (2)'!$G3950</f>
        <v>21340.2</v>
      </c>
      <c r="L3950" s="6" t="str">
        <f t="shared" si="61"/>
        <v>No</v>
      </c>
    </row>
    <row r="3951" spans="1:12" x14ac:dyDescent="0.25">
      <c r="A3951" s="4" t="s">
        <v>4852</v>
      </c>
      <c r="B3951" s="4" t="s">
        <v>21</v>
      </c>
      <c r="C3951" s="4" t="s">
        <v>32</v>
      </c>
      <c r="D3951" s="4">
        <v>355</v>
      </c>
      <c r="E3951" s="4">
        <v>21</v>
      </c>
      <c r="F3951" s="4">
        <v>78</v>
      </c>
      <c r="G3951" s="4">
        <v>24.81</v>
      </c>
      <c r="H3951" s="5">
        <v>45182</v>
      </c>
      <c r="I3951" s="4">
        <f>'Main Data (2)'!$D3951-'Main Data (2)'!$F3951</f>
        <v>277</v>
      </c>
      <c r="J3951" s="4">
        <f>'Main Data (2)'!$D3951*'Main Data (2)'!$G3951</f>
        <v>8807.5499999999993</v>
      </c>
      <c r="K3951" s="4">
        <f>'Main Data (2)'!$F3951*'Main Data (2)'!$G3951</f>
        <v>1935.1799999999998</v>
      </c>
      <c r="L3951" s="7" t="str">
        <f t="shared" si="61"/>
        <v>No</v>
      </c>
    </row>
    <row r="3952" spans="1:12" x14ac:dyDescent="0.25">
      <c r="A3952" s="2" t="s">
        <v>4856</v>
      </c>
      <c r="B3952" s="2" t="s">
        <v>12</v>
      </c>
      <c r="C3952" s="2" t="s">
        <v>32</v>
      </c>
      <c r="D3952" s="2">
        <v>337</v>
      </c>
      <c r="E3952" s="2">
        <v>68</v>
      </c>
      <c r="F3952" s="2">
        <v>42</v>
      </c>
      <c r="G3952" s="2">
        <v>229.8</v>
      </c>
      <c r="H3952" s="3">
        <v>45226</v>
      </c>
      <c r="I3952" s="2">
        <f>'Main Data (2)'!$D3952-'Main Data (2)'!$F3952</f>
        <v>295</v>
      </c>
      <c r="J3952" s="2">
        <f>'Main Data (2)'!$D3952*'Main Data (2)'!$G3952</f>
        <v>77442.600000000006</v>
      </c>
      <c r="K3952" s="2">
        <f>'Main Data (2)'!$F3952*'Main Data (2)'!$G3952</f>
        <v>9651.6</v>
      </c>
      <c r="L3952" s="6" t="str">
        <f t="shared" si="61"/>
        <v>No</v>
      </c>
    </row>
    <row r="3953" spans="1:12" x14ac:dyDescent="0.25">
      <c r="A3953" s="4" t="s">
        <v>4858</v>
      </c>
      <c r="B3953" s="4" t="s">
        <v>37</v>
      </c>
      <c r="C3953" s="4" t="s">
        <v>32</v>
      </c>
      <c r="D3953" s="4">
        <v>293</v>
      </c>
      <c r="E3953" s="4">
        <v>49</v>
      </c>
      <c r="F3953" s="4">
        <v>209</v>
      </c>
      <c r="G3953" s="4">
        <v>412.92</v>
      </c>
      <c r="H3953" s="5">
        <v>45043</v>
      </c>
      <c r="I3953" s="4">
        <f>'Main Data (2)'!$D3953-'Main Data (2)'!$F3953</f>
        <v>84</v>
      </c>
      <c r="J3953" s="4">
        <f>'Main Data (2)'!$D3953*'Main Data (2)'!$G3953</f>
        <v>120985.56</v>
      </c>
      <c r="K3953" s="4">
        <f>'Main Data (2)'!$F3953*'Main Data (2)'!$G3953</f>
        <v>86300.28</v>
      </c>
      <c r="L3953" s="7" t="str">
        <f t="shared" si="61"/>
        <v>No</v>
      </c>
    </row>
    <row r="3954" spans="1:12" x14ac:dyDescent="0.25">
      <c r="A3954" s="2" t="s">
        <v>4866</v>
      </c>
      <c r="B3954" s="2" t="s">
        <v>26</v>
      </c>
      <c r="C3954" s="2" t="s">
        <v>32</v>
      </c>
      <c r="D3954" s="2">
        <v>415</v>
      </c>
      <c r="E3954" s="2">
        <v>72</v>
      </c>
      <c r="F3954" s="2">
        <v>156</v>
      </c>
      <c r="G3954" s="2">
        <v>151.88999999999999</v>
      </c>
      <c r="H3954" s="3">
        <v>45057</v>
      </c>
      <c r="I3954" s="2">
        <f>'Main Data (2)'!$D3954-'Main Data (2)'!$F3954</f>
        <v>259</v>
      </c>
      <c r="J3954" s="2">
        <f>'Main Data (2)'!$D3954*'Main Data (2)'!$G3954</f>
        <v>63034.349999999991</v>
      </c>
      <c r="K3954" s="2">
        <f>'Main Data (2)'!$F3954*'Main Data (2)'!$G3954</f>
        <v>23694.839999999997</v>
      </c>
      <c r="L3954" s="6" t="str">
        <f t="shared" si="61"/>
        <v>No</v>
      </c>
    </row>
    <row r="3955" spans="1:12" x14ac:dyDescent="0.25">
      <c r="A3955" s="4" t="s">
        <v>4867</v>
      </c>
      <c r="B3955" s="4" t="s">
        <v>37</v>
      </c>
      <c r="C3955" s="4" t="s">
        <v>32</v>
      </c>
      <c r="D3955" s="4">
        <v>123</v>
      </c>
      <c r="E3955" s="4">
        <v>100</v>
      </c>
      <c r="F3955" s="4">
        <v>85</v>
      </c>
      <c r="G3955" s="4">
        <v>370.09</v>
      </c>
      <c r="H3955" s="5">
        <v>45277</v>
      </c>
      <c r="I3955" s="4">
        <f>'Main Data (2)'!$D3955-'Main Data (2)'!$F3955</f>
        <v>38</v>
      </c>
      <c r="J3955" s="4">
        <f>'Main Data (2)'!$D3955*'Main Data (2)'!$G3955</f>
        <v>45521.07</v>
      </c>
      <c r="K3955" s="4">
        <f>'Main Data (2)'!$F3955*'Main Data (2)'!$G3955</f>
        <v>31457.649999999998</v>
      </c>
      <c r="L3955" s="7" t="str">
        <f t="shared" si="61"/>
        <v>No</v>
      </c>
    </row>
    <row r="3956" spans="1:12" x14ac:dyDescent="0.25">
      <c r="A3956" s="2" t="s">
        <v>4874</v>
      </c>
      <c r="B3956" s="2" t="s">
        <v>17</v>
      </c>
      <c r="C3956" s="2" t="s">
        <v>32</v>
      </c>
      <c r="D3956" s="2">
        <v>285</v>
      </c>
      <c r="E3956" s="2">
        <v>50</v>
      </c>
      <c r="F3956" s="2">
        <v>221</v>
      </c>
      <c r="G3956" s="2">
        <v>63.59</v>
      </c>
      <c r="H3956" s="3">
        <v>45080</v>
      </c>
      <c r="I3956" s="2">
        <f>'Main Data (2)'!$D3956-'Main Data (2)'!$F3956</f>
        <v>64</v>
      </c>
      <c r="J3956" s="2">
        <f>'Main Data (2)'!$D3956*'Main Data (2)'!$G3956</f>
        <v>18123.150000000001</v>
      </c>
      <c r="K3956" s="2">
        <f>'Main Data (2)'!$F3956*'Main Data (2)'!$G3956</f>
        <v>14053.390000000001</v>
      </c>
      <c r="L3956" s="6" t="str">
        <f t="shared" si="61"/>
        <v>No</v>
      </c>
    </row>
    <row r="3957" spans="1:12" x14ac:dyDescent="0.25">
      <c r="A3957" s="4" t="s">
        <v>4876</v>
      </c>
      <c r="B3957" s="4" t="s">
        <v>35</v>
      </c>
      <c r="C3957" s="4" t="s">
        <v>32</v>
      </c>
      <c r="D3957" s="4">
        <v>300</v>
      </c>
      <c r="E3957" s="4">
        <v>40</v>
      </c>
      <c r="F3957" s="4">
        <v>92</v>
      </c>
      <c r="G3957" s="4">
        <v>447.68</v>
      </c>
      <c r="H3957" s="5">
        <v>45086</v>
      </c>
      <c r="I3957" s="4">
        <f>'Main Data (2)'!$D3957-'Main Data (2)'!$F3957</f>
        <v>208</v>
      </c>
      <c r="J3957" s="4">
        <f>'Main Data (2)'!$D3957*'Main Data (2)'!$G3957</f>
        <v>134304</v>
      </c>
      <c r="K3957" s="4">
        <f>'Main Data (2)'!$F3957*'Main Data (2)'!$G3957</f>
        <v>41186.559999999998</v>
      </c>
      <c r="L3957" s="7" t="str">
        <f t="shared" si="61"/>
        <v>No</v>
      </c>
    </row>
    <row r="3958" spans="1:12" x14ac:dyDescent="0.25">
      <c r="A3958" s="2" t="s">
        <v>4877</v>
      </c>
      <c r="B3958" s="2" t="s">
        <v>28</v>
      </c>
      <c r="C3958" s="2" t="s">
        <v>32</v>
      </c>
      <c r="D3958" s="2">
        <v>428</v>
      </c>
      <c r="E3958" s="2">
        <v>62</v>
      </c>
      <c r="F3958" s="2">
        <v>191</v>
      </c>
      <c r="G3958" s="2">
        <v>423.98</v>
      </c>
      <c r="H3958" s="3">
        <v>45002</v>
      </c>
      <c r="I3958" s="2">
        <f>'Main Data (2)'!$D3958-'Main Data (2)'!$F3958</f>
        <v>237</v>
      </c>
      <c r="J3958" s="2">
        <f>'Main Data (2)'!$D3958*'Main Data (2)'!$G3958</f>
        <v>181463.44</v>
      </c>
      <c r="K3958" s="2">
        <f>'Main Data (2)'!$F3958*'Main Data (2)'!$G3958</f>
        <v>80980.180000000008</v>
      </c>
      <c r="L3958" s="6" t="str">
        <f t="shared" si="61"/>
        <v>No</v>
      </c>
    </row>
    <row r="3959" spans="1:12" x14ac:dyDescent="0.25">
      <c r="A3959" s="4" t="s">
        <v>4879</v>
      </c>
      <c r="B3959" s="4" t="s">
        <v>48</v>
      </c>
      <c r="C3959" s="4" t="s">
        <v>32</v>
      </c>
      <c r="D3959" s="4">
        <v>346</v>
      </c>
      <c r="E3959" s="4">
        <v>42</v>
      </c>
      <c r="F3959" s="4">
        <v>162</v>
      </c>
      <c r="G3959" s="4">
        <v>249.64</v>
      </c>
      <c r="H3959" s="5">
        <v>45210</v>
      </c>
      <c r="I3959" s="4">
        <f>'Main Data (2)'!$D3959-'Main Data (2)'!$F3959</f>
        <v>184</v>
      </c>
      <c r="J3959" s="4">
        <f>'Main Data (2)'!$D3959*'Main Data (2)'!$G3959</f>
        <v>86375.44</v>
      </c>
      <c r="K3959" s="4">
        <f>'Main Data (2)'!$F3959*'Main Data (2)'!$G3959</f>
        <v>40441.68</v>
      </c>
      <c r="L3959" s="7" t="str">
        <f t="shared" si="61"/>
        <v>No</v>
      </c>
    </row>
    <row r="3960" spans="1:12" x14ac:dyDescent="0.25">
      <c r="A3960" s="2" t="s">
        <v>4894</v>
      </c>
      <c r="B3960" s="2" t="s">
        <v>17</v>
      </c>
      <c r="C3960" s="2" t="s">
        <v>32</v>
      </c>
      <c r="D3960" s="2">
        <v>328</v>
      </c>
      <c r="E3960" s="2">
        <v>29</v>
      </c>
      <c r="F3960" s="2">
        <v>162</v>
      </c>
      <c r="G3960" s="2">
        <v>391.07</v>
      </c>
      <c r="H3960" s="3">
        <v>45210</v>
      </c>
      <c r="I3960" s="2">
        <f>'Main Data (2)'!$D3960-'Main Data (2)'!$F3960</f>
        <v>166</v>
      </c>
      <c r="J3960" s="2">
        <f>'Main Data (2)'!$D3960*'Main Data (2)'!$G3960</f>
        <v>128270.95999999999</v>
      </c>
      <c r="K3960" s="2">
        <f>'Main Data (2)'!$F3960*'Main Data (2)'!$G3960</f>
        <v>63353.34</v>
      </c>
      <c r="L3960" s="6" t="str">
        <f t="shared" si="61"/>
        <v>No</v>
      </c>
    </row>
    <row r="3961" spans="1:12" x14ac:dyDescent="0.25">
      <c r="A3961" s="4" t="s">
        <v>4898</v>
      </c>
      <c r="B3961" s="4" t="s">
        <v>48</v>
      </c>
      <c r="C3961" s="4" t="s">
        <v>32</v>
      </c>
      <c r="D3961" s="4">
        <v>278</v>
      </c>
      <c r="E3961" s="4">
        <v>62</v>
      </c>
      <c r="F3961" s="4">
        <v>222</v>
      </c>
      <c r="G3961" s="4">
        <v>215.61</v>
      </c>
      <c r="H3961" s="5">
        <v>45255</v>
      </c>
      <c r="I3961" s="4">
        <f>'Main Data (2)'!$D3961-'Main Data (2)'!$F3961</f>
        <v>56</v>
      </c>
      <c r="J3961" s="4">
        <f>'Main Data (2)'!$D3961*'Main Data (2)'!$G3961</f>
        <v>59939.58</v>
      </c>
      <c r="K3961" s="4">
        <f>'Main Data (2)'!$F3961*'Main Data (2)'!$G3961</f>
        <v>47865.420000000006</v>
      </c>
      <c r="L3961" s="7" t="str">
        <f t="shared" si="61"/>
        <v>No</v>
      </c>
    </row>
    <row r="3962" spans="1:12" x14ac:dyDescent="0.25">
      <c r="A3962" s="2" t="s">
        <v>4903</v>
      </c>
      <c r="B3962" s="2" t="s">
        <v>28</v>
      </c>
      <c r="C3962" s="2" t="s">
        <v>32</v>
      </c>
      <c r="D3962" s="2">
        <v>324</v>
      </c>
      <c r="E3962" s="2">
        <v>49</v>
      </c>
      <c r="F3962" s="2">
        <v>66</v>
      </c>
      <c r="G3962" s="2">
        <v>17.98</v>
      </c>
      <c r="H3962" s="3">
        <v>45017</v>
      </c>
      <c r="I3962" s="2">
        <f>'Main Data (2)'!$D3962-'Main Data (2)'!$F3962</f>
        <v>258</v>
      </c>
      <c r="J3962" s="2">
        <f>'Main Data (2)'!$D3962*'Main Data (2)'!$G3962</f>
        <v>5825.52</v>
      </c>
      <c r="K3962" s="2">
        <f>'Main Data (2)'!$F3962*'Main Data (2)'!$G3962</f>
        <v>1186.68</v>
      </c>
      <c r="L3962" s="6" t="str">
        <f t="shared" si="61"/>
        <v>No</v>
      </c>
    </row>
    <row r="3963" spans="1:12" x14ac:dyDescent="0.25">
      <c r="A3963" s="4" t="s">
        <v>4906</v>
      </c>
      <c r="B3963" s="4" t="s">
        <v>35</v>
      </c>
      <c r="C3963" s="4" t="s">
        <v>32</v>
      </c>
      <c r="D3963" s="4">
        <v>276</v>
      </c>
      <c r="E3963" s="4">
        <v>28</v>
      </c>
      <c r="F3963" s="4">
        <v>205</v>
      </c>
      <c r="G3963" s="4">
        <v>111.53</v>
      </c>
      <c r="H3963" s="5">
        <v>45085</v>
      </c>
      <c r="I3963" s="4">
        <f>'Main Data (2)'!$D3963-'Main Data (2)'!$F3963</f>
        <v>71</v>
      </c>
      <c r="J3963" s="4">
        <f>'Main Data (2)'!$D3963*'Main Data (2)'!$G3963</f>
        <v>30782.28</v>
      </c>
      <c r="K3963" s="4">
        <f>'Main Data (2)'!$F3963*'Main Data (2)'!$G3963</f>
        <v>22863.65</v>
      </c>
      <c r="L3963" s="7" t="str">
        <f t="shared" si="61"/>
        <v>No</v>
      </c>
    </row>
    <row r="3964" spans="1:12" x14ac:dyDescent="0.25">
      <c r="A3964" s="2" t="s">
        <v>4909</v>
      </c>
      <c r="B3964" s="2" t="s">
        <v>21</v>
      </c>
      <c r="C3964" s="2" t="s">
        <v>32</v>
      </c>
      <c r="D3964" s="2">
        <v>518</v>
      </c>
      <c r="E3964" s="2">
        <v>34</v>
      </c>
      <c r="F3964" s="2">
        <v>242</v>
      </c>
      <c r="G3964" s="2">
        <v>416.13</v>
      </c>
      <c r="H3964" s="3">
        <v>45075</v>
      </c>
      <c r="I3964" s="2">
        <f>'Main Data (2)'!$D3964-'Main Data (2)'!$F3964</f>
        <v>276</v>
      </c>
      <c r="J3964" s="2">
        <f>'Main Data (2)'!$D3964*'Main Data (2)'!$G3964</f>
        <v>215555.34</v>
      </c>
      <c r="K3964" s="2">
        <f>'Main Data (2)'!$F3964*'Main Data (2)'!$G3964</f>
        <v>100703.45999999999</v>
      </c>
      <c r="L3964" s="6" t="str">
        <f t="shared" si="61"/>
        <v>No</v>
      </c>
    </row>
    <row r="3965" spans="1:12" x14ac:dyDescent="0.25">
      <c r="A3965" s="4" t="s">
        <v>4916</v>
      </c>
      <c r="B3965" s="4" t="s">
        <v>21</v>
      </c>
      <c r="C3965" s="4" t="s">
        <v>32</v>
      </c>
      <c r="D3965" s="4">
        <v>114</v>
      </c>
      <c r="E3965" s="4">
        <v>72</v>
      </c>
      <c r="F3965" s="4">
        <v>85</v>
      </c>
      <c r="G3965" s="4">
        <v>215.51</v>
      </c>
      <c r="H3965" s="5">
        <v>44983</v>
      </c>
      <c r="I3965" s="4">
        <f>'Main Data (2)'!$D3965-'Main Data (2)'!$F3965</f>
        <v>29</v>
      </c>
      <c r="J3965" s="4">
        <f>'Main Data (2)'!$D3965*'Main Data (2)'!$G3965</f>
        <v>24568.14</v>
      </c>
      <c r="K3965" s="4">
        <f>'Main Data (2)'!$F3965*'Main Data (2)'!$G3965</f>
        <v>18318.349999999999</v>
      </c>
      <c r="L3965" s="7" t="str">
        <f t="shared" si="61"/>
        <v>No</v>
      </c>
    </row>
    <row r="3966" spans="1:12" x14ac:dyDescent="0.25">
      <c r="A3966" s="2" t="s">
        <v>4918</v>
      </c>
      <c r="B3966" s="2" t="s">
        <v>12</v>
      </c>
      <c r="C3966" s="2" t="s">
        <v>32</v>
      </c>
      <c r="D3966" s="2">
        <v>257</v>
      </c>
      <c r="E3966" s="2">
        <v>72</v>
      </c>
      <c r="F3966" s="2">
        <v>152</v>
      </c>
      <c r="G3966" s="2">
        <v>18.86</v>
      </c>
      <c r="H3966" s="3">
        <v>45043</v>
      </c>
      <c r="I3966" s="2">
        <f>'Main Data (2)'!$D3966-'Main Data (2)'!$F3966</f>
        <v>105</v>
      </c>
      <c r="J3966" s="2">
        <f>'Main Data (2)'!$D3966*'Main Data (2)'!$G3966</f>
        <v>4847.0199999999995</v>
      </c>
      <c r="K3966" s="2">
        <f>'Main Data (2)'!$F3966*'Main Data (2)'!$G3966</f>
        <v>2866.72</v>
      </c>
      <c r="L3966" s="6" t="str">
        <f t="shared" si="61"/>
        <v>No</v>
      </c>
    </row>
    <row r="3967" spans="1:12" x14ac:dyDescent="0.25">
      <c r="A3967" s="4" t="s">
        <v>4921</v>
      </c>
      <c r="B3967" s="4" t="s">
        <v>28</v>
      </c>
      <c r="C3967" s="4" t="s">
        <v>32</v>
      </c>
      <c r="D3967" s="4">
        <v>234</v>
      </c>
      <c r="E3967" s="4">
        <v>66</v>
      </c>
      <c r="F3967" s="4">
        <v>177</v>
      </c>
      <c r="G3967" s="4">
        <v>186.57</v>
      </c>
      <c r="H3967" s="5">
        <v>45276</v>
      </c>
      <c r="I3967" s="4">
        <f>'Main Data (2)'!$D3967-'Main Data (2)'!$F3967</f>
        <v>57</v>
      </c>
      <c r="J3967" s="4">
        <f>'Main Data (2)'!$D3967*'Main Data (2)'!$G3967</f>
        <v>43657.38</v>
      </c>
      <c r="K3967" s="4">
        <f>'Main Data (2)'!$F3967*'Main Data (2)'!$G3967</f>
        <v>33022.89</v>
      </c>
      <c r="L3967" s="7" t="str">
        <f t="shared" si="61"/>
        <v>No</v>
      </c>
    </row>
    <row r="3968" spans="1:12" x14ac:dyDescent="0.25">
      <c r="A3968" s="2" t="s">
        <v>4932</v>
      </c>
      <c r="B3968" s="2" t="s">
        <v>37</v>
      </c>
      <c r="C3968" s="2" t="s">
        <v>32</v>
      </c>
      <c r="D3968" s="2">
        <v>391</v>
      </c>
      <c r="E3968" s="2">
        <v>32</v>
      </c>
      <c r="F3968" s="2">
        <v>239</v>
      </c>
      <c r="G3968" s="2">
        <v>229.94</v>
      </c>
      <c r="H3968" s="3">
        <v>45132</v>
      </c>
      <c r="I3968" s="2">
        <f>'Main Data (2)'!$D3968-'Main Data (2)'!$F3968</f>
        <v>152</v>
      </c>
      <c r="J3968" s="2">
        <f>'Main Data (2)'!$D3968*'Main Data (2)'!$G3968</f>
        <v>89906.54</v>
      </c>
      <c r="K3968" s="2">
        <f>'Main Data (2)'!$F3968*'Main Data (2)'!$G3968</f>
        <v>54955.659999999996</v>
      </c>
      <c r="L3968" s="6" t="str">
        <f t="shared" si="61"/>
        <v>No</v>
      </c>
    </row>
    <row r="3969" spans="1:12" x14ac:dyDescent="0.25">
      <c r="A3969" s="4" t="s">
        <v>4940</v>
      </c>
      <c r="B3969" s="4" t="s">
        <v>21</v>
      </c>
      <c r="C3969" s="4" t="s">
        <v>32</v>
      </c>
      <c r="D3969" s="4">
        <v>336</v>
      </c>
      <c r="E3969" s="4">
        <v>25</v>
      </c>
      <c r="F3969" s="4">
        <v>92</v>
      </c>
      <c r="G3969" s="4">
        <v>416.48</v>
      </c>
      <c r="H3969" s="5">
        <v>44940</v>
      </c>
      <c r="I3969" s="4">
        <f>'Main Data (2)'!$D3969-'Main Data (2)'!$F3969</f>
        <v>244</v>
      </c>
      <c r="J3969" s="4">
        <f>'Main Data (2)'!$D3969*'Main Data (2)'!$G3969</f>
        <v>139937.28</v>
      </c>
      <c r="K3969" s="4">
        <f>'Main Data (2)'!$F3969*'Main Data (2)'!$G3969</f>
        <v>38316.160000000003</v>
      </c>
      <c r="L3969" s="7" t="str">
        <f t="shared" si="61"/>
        <v>No</v>
      </c>
    </row>
    <row r="3970" spans="1:12" x14ac:dyDescent="0.25">
      <c r="A3970" s="2" t="s">
        <v>4947</v>
      </c>
      <c r="B3970" s="2" t="s">
        <v>17</v>
      </c>
      <c r="C3970" s="2" t="s">
        <v>32</v>
      </c>
      <c r="D3970" s="2">
        <v>393</v>
      </c>
      <c r="E3970" s="2">
        <v>65</v>
      </c>
      <c r="F3970" s="2">
        <v>266</v>
      </c>
      <c r="G3970" s="2">
        <v>360.57</v>
      </c>
      <c r="H3970" s="3">
        <v>45273</v>
      </c>
      <c r="I3970" s="2">
        <f>'Main Data (2)'!$D3970-'Main Data (2)'!$F3970</f>
        <v>127</v>
      </c>
      <c r="J3970" s="2">
        <f>'Main Data (2)'!$D3970*'Main Data (2)'!$G3970</f>
        <v>141704.01</v>
      </c>
      <c r="K3970" s="2">
        <f>'Main Data (2)'!$F3970*'Main Data (2)'!$G3970</f>
        <v>95911.62</v>
      </c>
      <c r="L3970" s="6" t="str">
        <f t="shared" ref="L3970:L4033" si="62">IF(D3970&lt;=E3970,"Yes","No")</f>
        <v>No</v>
      </c>
    </row>
    <row r="3971" spans="1:12" x14ac:dyDescent="0.25">
      <c r="A3971" s="4" t="s">
        <v>4948</v>
      </c>
      <c r="B3971" s="4" t="s">
        <v>21</v>
      </c>
      <c r="C3971" s="4" t="s">
        <v>32</v>
      </c>
      <c r="D3971" s="4">
        <v>353</v>
      </c>
      <c r="E3971" s="4">
        <v>71</v>
      </c>
      <c r="F3971" s="4">
        <v>62</v>
      </c>
      <c r="G3971" s="4">
        <v>414.22</v>
      </c>
      <c r="H3971" s="5">
        <v>45205</v>
      </c>
      <c r="I3971" s="4">
        <f>'Main Data (2)'!$D3971-'Main Data (2)'!$F3971</f>
        <v>291</v>
      </c>
      <c r="J3971" s="4">
        <f>'Main Data (2)'!$D3971*'Main Data (2)'!$G3971</f>
        <v>146219.66</v>
      </c>
      <c r="K3971" s="4">
        <f>'Main Data (2)'!$F3971*'Main Data (2)'!$G3971</f>
        <v>25681.640000000003</v>
      </c>
      <c r="L3971" s="7" t="str">
        <f t="shared" si="62"/>
        <v>No</v>
      </c>
    </row>
    <row r="3972" spans="1:12" x14ac:dyDescent="0.25">
      <c r="A3972" s="2" t="s">
        <v>4951</v>
      </c>
      <c r="B3972" s="2" t="s">
        <v>28</v>
      </c>
      <c r="C3972" s="2" t="s">
        <v>32</v>
      </c>
      <c r="D3972" s="2">
        <v>347</v>
      </c>
      <c r="E3972" s="2">
        <v>88</v>
      </c>
      <c r="F3972" s="2">
        <v>136</v>
      </c>
      <c r="G3972" s="2">
        <v>61.34</v>
      </c>
      <c r="H3972" s="3">
        <v>44987</v>
      </c>
      <c r="I3972" s="2">
        <f>'Main Data (2)'!$D3972-'Main Data (2)'!$F3972</f>
        <v>211</v>
      </c>
      <c r="J3972" s="2">
        <f>'Main Data (2)'!$D3972*'Main Data (2)'!$G3972</f>
        <v>21284.98</v>
      </c>
      <c r="K3972" s="2">
        <f>'Main Data (2)'!$F3972*'Main Data (2)'!$G3972</f>
        <v>8342.24</v>
      </c>
      <c r="L3972" s="6" t="str">
        <f t="shared" si="62"/>
        <v>No</v>
      </c>
    </row>
    <row r="3973" spans="1:12" x14ac:dyDescent="0.25">
      <c r="A3973" s="4" t="s">
        <v>4953</v>
      </c>
      <c r="B3973" s="4" t="s">
        <v>26</v>
      </c>
      <c r="C3973" s="4" t="s">
        <v>32</v>
      </c>
      <c r="D3973" s="4">
        <v>217</v>
      </c>
      <c r="E3973" s="4">
        <v>34</v>
      </c>
      <c r="F3973" s="4">
        <v>100</v>
      </c>
      <c r="G3973" s="4">
        <v>97.96</v>
      </c>
      <c r="H3973" s="5">
        <v>45110</v>
      </c>
      <c r="I3973" s="4">
        <f>'Main Data (2)'!$D3973-'Main Data (2)'!$F3973</f>
        <v>117</v>
      </c>
      <c r="J3973" s="4">
        <f>'Main Data (2)'!$D3973*'Main Data (2)'!$G3973</f>
        <v>21257.32</v>
      </c>
      <c r="K3973" s="4">
        <f>'Main Data (2)'!$F3973*'Main Data (2)'!$G3973</f>
        <v>9796</v>
      </c>
      <c r="L3973" s="7" t="str">
        <f t="shared" si="62"/>
        <v>No</v>
      </c>
    </row>
    <row r="3974" spans="1:12" x14ac:dyDescent="0.25">
      <c r="A3974" s="2" t="s">
        <v>4967</v>
      </c>
      <c r="B3974" s="2" t="s">
        <v>12</v>
      </c>
      <c r="C3974" s="2" t="s">
        <v>32</v>
      </c>
      <c r="D3974" s="2">
        <v>483</v>
      </c>
      <c r="E3974" s="2">
        <v>68</v>
      </c>
      <c r="F3974" s="2">
        <v>237</v>
      </c>
      <c r="G3974" s="2">
        <v>160.57</v>
      </c>
      <c r="H3974" s="3">
        <v>45139</v>
      </c>
      <c r="I3974" s="2">
        <f>'Main Data (2)'!$D3974-'Main Data (2)'!$F3974</f>
        <v>246</v>
      </c>
      <c r="J3974" s="2">
        <f>'Main Data (2)'!$D3974*'Main Data (2)'!$G3974</f>
        <v>77555.31</v>
      </c>
      <c r="K3974" s="2">
        <f>'Main Data (2)'!$F3974*'Main Data (2)'!$G3974</f>
        <v>38055.089999999997</v>
      </c>
      <c r="L3974" s="6" t="str">
        <f t="shared" si="62"/>
        <v>No</v>
      </c>
    </row>
    <row r="3975" spans="1:12" x14ac:dyDescent="0.25">
      <c r="A3975" s="4" t="s">
        <v>4977</v>
      </c>
      <c r="B3975" s="4" t="s">
        <v>14</v>
      </c>
      <c r="C3975" s="4" t="s">
        <v>32</v>
      </c>
      <c r="D3975" s="4">
        <v>475</v>
      </c>
      <c r="E3975" s="4">
        <v>34</v>
      </c>
      <c r="F3975" s="4">
        <v>178</v>
      </c>
      <c r="G3975" s="4">
        <v>492.12</v>
      </c>
      <c r="H3975" s="5">
        <v>45266</v>
      </c>
      <c r="I3975" s="4">
        <f>'Main Data (2)'!$D3975-'Main Data (2)'!$F3975</f>
        <v>297</v>
      </c>
      <c r="J3975" s="4">
        <f>'Main Data (2)'!$D3975*'Main Data (2)'!$G3975</f>
        <v>233757</v>
      </c>
      <c r="K3975" s="4">
        <f>'Main Data (2)'!$F3975*'Main Data (2)'!$G3975</f>
        <v>87597.36</v>
      </c>
      <c r="L3975" s="7" t="str">
        <f t="shared" si="62"/>
        <v>No</v>
      </c>
    </row>
    <row r="3976" spans="1:12" x14ac:dyDescent="0.25">
      <c r="A3976" s="2" t="s">
        <v>4978</v>
      </c>
      <c r="B3976" s="2" t="s">
        <v>37</v>
      </c>
      <c r="C3976" s="2" t="s">
        <v>32</v>
      </c>
      <c r="D3976" s="2">
        <v>381</v>
      </c>
      <c r="E3976" s="2">
        <v>67</v>
      </c>
      <c r="F3976" s="2">
        <v>295</v>
      </c>
      <c r="G3976" s="2">
        <v>308.79000000000002</v>
      </c>
      <c r="H3976" s="3">
        <v>45069</v>
      </c>
      <c r="I3976" s="2">
        <f>'Main Data (2)'!$D3976-'Main Data (2)'!$F3976</f>
        <v>86</v>
      </c>
      <c r="J3976" s="2">
        <f>'Main Data (2)'!$D3976*'Main Data (2)'!$G3976</f>
        <v>117648.99</v>
      </c>
      <c r="K3976" s="2">
        <f>'Main Data (2)'!$F3976*'Main Data (2)'!$G3976</f>
        <v>91093.05</v>
      </c>
      <c r="L3976" s="6" t="str">
        <f t="shared" si="62"/>
        <v>No</v>
      </c>
    </row>
    <row r="3977" spans="1:12" x14ac:dyDescent="0.25">
      <c r="A3977" s="4" t="s">
        <v>4983</v>
      </c>
      <c r="B3977" s="4" t="s">
        <v>26</v>
      </c>
      <c r="C3977" s="4" t="s">
        <v>32</v>
      </c>
      <c r="D3977" s="4">
        <v>160</v>
      </c>
      <c r="E3977" s="4">
        <v>56</v>
      </c>
      <c r="F3977" s="4">
        <v>126</v>
      </c>
      <c r="G3977" s="4">
        <v>420.8</v>
      </c>
      <c r="H3977" s="5">
        <v>45200</v>
      </c>
      <c r="I3977" s="4">
        <f>'Main Data (2)'!$D3977-'Main Data (2)'!$F3977</f>
        <v>34</v>
      </c>
      <c r="J3977" s="4">
        <f>'Main Data (2)'!$D3977*'Main Data (2)'!$G3977</f>
        <v>67328</v>
      </c>
      <c r="K3977" s="4">
        <f>'Main Data (2)'!$F3977*'Main Data (2)'!$G3977</f>
        <v>53020.800000000003</v>
      </c>
      <c r="L3977" s="7" t="str">
        <f t="shared" si="62"/>
        <v>No</v>
      </c>
    </row>
    <row r="3978" spans="1:12" x14ac:dyDescent="0.25">
      <c r="A3978" s="2" t="s">
        <v>4990</v>
      </c>
      <c r="B3978" s="2" t="s">
        <v>17</v>
      </c>
      <c r="C3978" s="2" t="s">
        <v>32</v>
      </c>
      <c r="D3978" s="2">
        <v>226</v>
      </c>
      <c r="E3978" s="2">
        <v>90</v>
      </c>
      <c r="F3978" s="2">
        <v>44</v>
      </c>
      <c r="G3978" s="2">
        <v>473.13</v>
      </c>
      <c r="H3978" s="3">
        <v>45213</v>
      </c>
      <c r="I3978" s="2">
        <f>'Main Data (2)'!$D3978-'Main Data (2)'!$F3978</f>
        <v>182</v>
      </c>
      <c r="J3978" s="2">
        <f>'Main Data (2)'!$D3978*'Main Data (2)'!$G3978</f>
        <v>106927.38</v>
      </c>
      <c r="K3978" s="2">
        <f>'Main Data (2)'!$F3978*'Main Data (2)'!$G3978</f>
        <v>20817.72</v>
      </c>
      <c r="L3978" s="6" t="str">
        <f t="shared" si="62"/>
        <v>No</v>
      </c>
    </row>
    <row r="3979" spans="1:12" x14ac:dyDescent="0.25">
      <c r="A3979" s="4" t="s">
        <v>4992</v>
      </c>
      <c r="B3979" s="4" t="s">
        <v>8</v>
      </c>
      <c r="C3979" s="4" t="s">
        <v>32</v>
      </c>
      <c r="D3979" s="4">
        <v>303</v>
      </c>
      <c r="E3979" s="4">
        <v>58</v>
      </c>
      <c r="F3979" s="4">
        <v>35</v>
      </c>
      <c r="G3979" s="4">
        <v>273.85000000000002</v>
      </c>
      <c r="H3979" s="5">
        <v>45016</v>
      </c>
      <c r="I3979" s="4">
        <f>'Main Data (2)'!$D3979-'Main Data (2)'!$F3979</f>
        <v>268</v>
      </c>
      <c r="J3979" s="4">
        <f>'Main Data (2)'!$D3979*'Main Data (2)'!$G3979</f>
        <v>82976.55</v>
      </c>
      <c r="K3979" s="4">
        <f>'Main Data (2)'!$F3979*'Main Data (2)'!$G3979</f>
        <v>9584.75</v>
      </c>
      <c r="L3979" s="7" t="str">
        <f t="shared" si="62"/>
        <v>No</v>
      </c>
    </row>
    <row r="3980" spans="1:12" x14ac:dyDescent="0.25">
      <c r="A3980" s="2" t="s">
        <v>4997</v>
      </c>
      <c r="B3980" s="2" t="s">
        <v>28</v>
      </c>
      <c r="C3980" s="2" t="s">
        <v>32</v>
      </c>
      <c r="D3980" s="2">
        <v>348</v>
      </c>
      <c r="E3980" s="2">
        <v>96</v>
      </c>
      <c r="F3980" s="2">
        <v>258</v>
      </c>
      <c r="G3980" s="2">
        <v>310.39</v>
      </c>
      <c r="H3980" s="3">
        <v>45019</v>
      </c>
      <c r="I3980" s="2">
        <f>'Main Data (2)'!$D3980-'Main Data (2)'!$F3980</f>
        <v>90</v>
      </c>
      <c r="J3980" s="2">
        <f>'Main Data (2)'!$D3980*'Main Data (2)'!$G3980</f>
        <v>108015.72</v>
      </c>
      <c r="K3980" s="2">
        <f>'Main Data (2)'!$F3980*'Main Data (2)'!$G3980</f>
        <v>80080.62</v>
      </c>
      <c r="L3980" s="6" t="str">
        <f t="shared" si="62"/>
        <v>No</v>
      </c>
    </row>
    <row r="3981" spans="1:12" x14ac:dyDescent="0.25">
      <c r="A3981" s="4" t="s">
        <v>4999</v>
      </c>
      <c r="B3981" s="4" t="s">
        <v>28</v>
      </c>
      <c r="C3981" s="4" t="s">
        <v>32</v>
      </c>
      <c r="D3981" s="4">
        <v>241</v>
      </c>
      <c r="E3981" s="4">
        <v>66</v>
      </c>
      <c r="F3981" s="4">
        <v>203</v>
      </c>
      <c r="G3981" s="4">
        <v>337.59</v>
      </c>
      <c r="H3981" s="5">
        <v>45031</v>
      </c>
      <c r="I3981" s="4">
        <f>'Main Data (2)'!$D3981-'Main Data (2)'!$F3981</f>
        <v>38</v>
      </c>
      <c r="J3981" s="4">
        <f>'Main Data (2)'!$D3981*'Main Data (2)'!$G3981</f>
        <v>81359.189999999988</v>
      </c>
      <c r="K3981" s="4">
        <f>'Main Data (2)'!$F3981*'Main Data (2)'!$G3981</f>
        <v>68530.76999999999</v>
      </c>
      <c r="L3981" s="7" t="str">
        <f t="shared" si="62"/>
        <v>No</v>
      </c>
    </row>
    <row r="3982" spans="1:12" x14ac:dyDescent="0.25">
      <c r="A3982" s="2" t="s">
        <v>5000</v>
      </c>
      <c r="B3982" s="2" t="s">
        <v>37</v>
      </c>
      <c r="C3982" s="2" t="s">
        <v>32</v>
      </c>
      <c r="D3982" s="2">
        <v>212</v>
      </c>
      <c r="E3982" s="2">
        <v>70</v>
      </c>
      <c r="F3982" s="2">
        <v>85</v>
      </c>
      <c r="G3982" s="2">
        <v>465.67</v>
      </c>
      <c r="H3982" s="3">
        <v>45115</v>
      </c>
      <c r="I3982" s="2">
        <f>'Main Data (2)'!$D3982-'Main Data (2)'!$F3982</f>
        <v>127</v>
      </c>
      <c r="J3982" s="2">
        <f>'Main Data (2)'!$D3982*'Main Data (2)'!$G3982</f>
        <v>98722.040000000008</v>
      </c>
      <c r="K3982" s="2">
        <f>'Main Data (2)'!$F3982*'Main Data (2)'!$G3982</f>
        <v>39581.950000000004</v>
      </c>
      <c r="L3982" s="6" t="str">
        <f t="shared" si="62"/>
        <v>No</v>
      </c>
    </row>
    <row r="3983" spans="1:12" x14ac:dyDescent="0.25">
      <c r="A3983" s="4" t="s">
        <v>5004</v>
      </c>
      <c r="B3983" s="4" t="s">
        <v>8</v>
      </c>
      <c r="C3983" s="4" t="s">
        <v>32</v>
      </c>
      <c r="D3983" s="4">
        <v>490</v>
      </c>
      <c r="E3983" s="4">
        <v>63</v>
      </c>
      <c r="F3983" s="4">
        <v>284</v>
      </c>
      <c r="G3983" s="4">
        <v>288.88</v>
      </c>
      <c r="H3983" s="5">
        <v>45100</v>
      </c>
      <c r="I3983" s="4">
        <f>'Main Data (2)'!$D3983-'Main Data (2)'!$F3983</f>
        <v>206</v>
      </c>
      <c r="J3983" s="4">
        <f>'Main Data (2)'!$D3983*'Main Data (2)'!$G3983</f>
        <v>141551.20000000001</v>
      </c>
      <c r="K3983" s="4">
        <f>'Main Data (2)'!$F3983*'Main Data (2)'!$G3983</f>
        <v>82041.919999999998</v>
      </c>
      <c r="L3983" s="7" t="str">
        <f t="shared" si="62"/>
        <v>No</v>
      </c>
    </row>
    <row r="3984" spans="1:12" x14ac:dyDescent="0.25">
      <c r="A3984" s="2" t="s">
        <v>5005</v>
      </c>
      <c r="B3984" s="2" t="s">
        <v>12</v>
      </c>
      <c r="C3984" s="2" t="s">
        <v>32</v>
      </c>
      <c r="D3984" s="2">
        <v>477</v>
      </c>
      <c r="E3984" s="2">
        <v>51</v>
      </c>
      <c r="F3984" s="2">
        <v>292</v>
      </c>
      <c r="G3984" s="2">
        <v>371.3</v>
      </c>
      <c r="H3984" s="3">
        <v>45252</v>
      </c>
      <c r="I3984" s="2">
        <f>'Main Data (2)'!$D3984-'Main Data (2)'!$F3984</f>
        <v>185</v>
      </c>
      <c r="J3984" s="2">
        <f>'Main Data (2)'!$D3984*'Main Data (2)'!$G3984</f>
        <v>177110.1</v>
      </c>
      <c r="K3984" s="2">
        <f>'Main Data (2)'!$F3984*'Main Data (2)'!$G3984</f>
        <v>108419.6</v>
      </c>
      <c r="L3984" s="6" t="str">
        <f t="shared" si="62"/>
        <v>No</v>
      </c>
    </row>
    <row r="3985" spans="1:12" x14ac:dyDescent="0.25">
      <c r="A3985" s="4" t="s">
        <v>5009</v>
      </c>
      <c r="B3985" s="4" t="s">
        <v>12</v>
      </c>
      <c r="C3985" s="4" t="s">
        <v>32</v>
      </c>
      <c r="D3985" s="4">
        <v>229</v>
      </c>
      <c r="E3985" s="4">
        <v>65</v>
      </c>
      <c r="F3985" s="4">
        <v>221</v>
      </c>
      <c r="G3985" s="4">
        <v>468.81</v>
      </c>
      <c r="H3985" s="5">
        <v>45190</v>
      </c>
      <c r="I3985" s="4">
        <f>'Main Data (2)'!$D3985-'Main Data (2)'!$F3985</f>
        <v>8</v>
      </c>
      <c r="J3985" s="4">
        <f>'Main Data (2)'!$D3985*'Main Data (2)'!$G3985</f>
        <v>107357.49</v>
      </c>
      <c r="K3985" s="4">
        <f>'Main Data (2)'!$F3985*'Main Data (2)'!$G3985</f>
        <v>103607.01</v>
      </c>
      <c r="L3985" s="7" t="str">
        <f t="shared" si="62"/>
        <v>No</v>
      </c>
    </row>
    <row r="3986" spans="1:12" x14ac:dyDescent="0.25">
      <c r="A3986" s="2" t="s">
        <v>5016</v>
      </c>
      <c r="B3986" s="2" t="s">
        <v>28</v>
      </c>
      <c r="C3986" s="2" t="s">
        <v>32</v>
      </c>
      <c r="D3986" s="2">
        <v>536</v>
      </c>
      <c r="E3986" s="2">
        <v>45</v>
      </c>
      <c r="F3986" s="2">
        <v>287</v>
      </c>
      <c r="G3986" s="2">
        <v>266.39999999999998</v>
      </c>
      <c r="H3986" s="3">
        <v>45159</v>
      </c>
      <c r="I3986" s="2">
        <f>'Main Data (2)'!$D3986-'Main Data (2)'!$F3986</f>
        <v>249</v>
      </c>
      <c r="J3986" s="2">
        <f>'Main Data (2)'!$D3986*'Main Data (2)'!$G3986</f>
        <v>142790.39999999999</v>
      </c>
      <c r="K3986" s="2">
        <f>'Main Data (2)'!$F3986*'Main Data (2)'!$G3986</f>
        <v>76456.799999999988</v>
      </c>
      <c r="L3986" s="6" t="str">
        <f t="shared" si="62"/>
        <v>No</v>
      </c>
    </row>
    <row r="3987" spans="1:12" x14ac:dyDescent="0.25">
      <c r="A3987" s="4" t="s">
        <v>5020</v>
      </c>
      <c r="B3987" s="4" t="s">
        <v>28</v>
      </c>
      <c r="C3987" s="4" t="s">
        <v>32</v>
      </c>
      <c r="D3987" s="4">
        <v>264</v>
      </c>
      <c r="E3987" s="4">
        <v>78</v>
      </c>
      <c r="F3987" s="4">
        <v>66</v>
      </c>
      <c r="G3987" s="4">
        <v>495.05</v>
      </c>
      <c r="H3987" s="5">
        <v>45156</v>
      </c>
      <c r="I3987" s="4">
        <f>'Main Data (2)'!$D3987-'Main Data (2)'!$F3987</f>
        <v>198</v>
      </c>
      <c r="J3987" s="4">
        <f>'Main Data (2)'!$D3987*'Main Data (2)'!$G3987</f>
        <v>130693.2</v>
      </c>
      <c r="K3987" s="4">
        <f>'Main Data (2)'!$F3987*'Main Data (2)'!$G3987</f>
        <v>32673.3</v>
      </c>
      <c r="L3987" s="7" t="str">
        <f t="shared" si="62"/>
        <v>No</v>
      </c>
    </row>
    <row r="3988" spans="1:12" x14ac:dyDescent="0.25">
      <c r="A3988" s="2" t="s">
        <v>22</v>
      </c>
      <c r="B3988" s="2" t="s">
        <v>14</v>
      </c>
      <c r="C3988" s="2" t="s">
        <v>23</v>
      </c>
      <c r="D3988" s="2">
        <v>114</v>
      </c>
      <c r="E3988" s="2">
        <v>89</v>
      </c>
      <c r="F3988" s="2">
        <v>25</v>
      </c>
      <c r="G3988" s="2">
        <v>346.81</v>
      </c>
      <c r="H3988" s="3">
        <v>45137</v>
      </c>
      <c r="I3988" s="2">
        <f>'Main Data (2)'!$D3988-'Main Data (2)'!$F3988</f>
        <v>89</v>
      </c>
      <c r="J3988" s="2">
        <f>'Main Data (2)'!$D3988*'Main Data (2)'!$G3988</f>
        <v>39536.340000000004</v>
      </c>
      <c r="K3988" s="2">
        <f>'Main Data (2)'!$F3988*'Main Data (2)'!$G3988</f>
        <v>8670.25</v>
      </c>
      <c r="L3988" s="6" t="str">
        <f t="shared" si="62"/>
        <v>No</v>
      </c>
    </row>
    <row r="3989" spans="1:12" x14ac:dyDescent="0.25">
      <c r="A3989" s="4" t="s">
        <v>38</v>
      </c>
      <c r="B3989" s="4" t="s">
        <v>14</v>
      </c>
      <c r="C3989" s="4" t="s">
        <v>23</v>
      </c>
      <c r="D3989" s="4">
        <v>438</v>
      </c>
      <c r="E3989" s="4">
        <v>82</v>
      </c>
      <c r="F3989" s="4">
        <v>138</v>
      </c>
      <c r="G3989" s="4">
        <v>181.19</v>
      </c>
      <c r="H3989" s="5">
        <v>45251</v>
      </c>
      <c r="I3989" s="4">
        <f>'Main Data (2)'!$D3989-'Main Data (2)'!$F3989</f>
        <v>300</v>
      </c>
      <c r="J3989" s="4">
        <f>'Main Data (2)'!$D3989*'Main Data (2)'!$G3989</f>
        <v>79361.22</v>
      </c>
      <c r="K3989" s="4">
        <f>'Main Data (2)'!$F3989*'Main Data (2)'!$G3989</f>
        <v>25004.22</v>
      </c>
      <c r="L3989" s="7" t="str">
        <f t="shared" si="62"/>
        <v>No</v>
      </c>
    </row>
    <row r="3990" spans="1:12" x14ac:dyDescent="0.25">
      <c r="A3990" s="2" t="s">
        <v>49</v>
      </c>
      <c r="B3990" s="2" t="s">
        <v>8</v>
      </c>
      <c r="C3990" s="2" t="s">
        <v>23</v>
      </c>
      <c r="D3990" s="2">
        <v>398</v>
      </c>
      <c r="E3990" s="2">
        <v>40</v>
      </c>
      <c r="F3990" s="2">
        <v>247</v>
      </c>
      <c r="G3990" s="2">
        <v>272.95</v>
      </c>
      <c r="H3990" s="3">
        <v>45200</v>
      </c>
      <c r="I3990" s="2">
        <f>'Main Data (2)'!$D3990-'Main Data (2)'!$F3990</f>
        <v>151</v>
      </c>
      <c r="J3990" s="2">
        <f>'Main Data (2)'!$D3990*'Main Data (2)'!$G3990</f>
        <v>108634.09999999999</v>
      </c>
      <c r="K3990" s="2">
        <f>'Main Data (2)'!$F3990*'Main Data (2)'!$G3990</f>
        <v>67418.649999999994</v>
      </c>
      <c r="L3990" s="6" t="str">
        <f t="shared" si="62"/>
        <v>No</v>
      </c>
    </row>
    <row r="3991" spans="1:12" x14ac:dyDescent="0.25">
      <c r="A3991" s="4" t="s">
        <v>57</v>
      </c>
      <c r="B3991" s="4" t="s">
        <v>17</v>
      </c>
      <c r="C3991" s="4" t="s">
        <v>23</v>
      </c>
      <c r="D3991" s="4">
        <v>137</v>
      </c>
      <c r="E3991" s="4">
        <v>89</v>
      </c>
      <c r="F3991" s="4">
        <v>10</v>
      </c>
      <c r="G3991" s="4">
        <v>401.66</v>
      </c>
      <c r="H3991" s="5">
        <v>45286</v>
      </c>
      <c r="I3991" s="4">
        <f>'Main Data (2)'!$D3991-'Main Data (2)'!$F3991</f>
        <v>127</v>
      </c>
      <c r="J3991" s="4">
        <f>'Main Data (2)'!$D3991*'Main Data (2)'!$G3991</f>
        <v>55027.420000000006</v>
      </c>
      <c r="K3991" s="4">
        <f>'Main Data (2)'!$F3991*'Main Data (2)'!$G3991</f>
        <v>4016.6000000000004</v>
      </c>
      <c r="L3991" s="7" t="str">
        <f t="shared" si="62"/>
        <v>No</v>
      </c>
    </row>
    <row r="3992" spans="1:12" x14ac:dyDescent="0.25">
      <c r="A3992" s="2" t="s">
        <v>64</v>
      </c>
      <c r="B3992" s="2" t="s">
        <v>14</v>
      </c>
      <c r="C3992" s="2" t="s">
        <v>23</v>
      </c>
      <c r="D3992" s="2">
        <v>104</v>
      </c>
      <c r="E3992" s="2">
        <v>26</v>
      </c>
      <c r="F3992" s="2">
        <v>6</v>
      </c>
      <c r="G3992" s="2">
        <v>448.25</v>
      </c>
      <c r="H3992" s="3">
        <v>44994</v>
      </c>
      <c r="I3992" s="2">
        <f>'Main Data (2)'!$D3992-'Main Data (2)'!$F3992</f>
        <v>98</v>
      </c>
      <c r="J3992" s="2">
        <f>'Main Data (2)'!$D3992*'Main Data (2)'!$G3992</f>
        <v>46618</v>
      </c>
      <c r="K3992" s="2">
        <f>'Main Data (2)'!$F3992*'Main Data (2)'!$G3992</f>
        <v>2689.5</v>
      </c>
      <c r="L3992" s="6" t="str">
        <f t="shared" si="62"/>
        <v>No</v>
      </c>
    </row>
    <row r="3993" spans="1:12" x14ac:dyDescent="0.25">
      <c r="A3993" s="4" t="s">
        <v>69</v>
      </c>
      <c r="B3993" s="4" t="s">
        <v>37</v>
      </c>
      <c r="C3993" s="4" t="s">
        <v>23</v>
      </c>
      <c r="D3993" s="4">
        <v>180</v>
      </c>
      <c r="E3993" s="4">
        <v>32</v>
      </c>
      <c r="F3993" s="4">
        <v>165</v>
      </c>
      <c r="G3993" s="4">
        <v>446.16</v>
      </c>
      <c r="H3993" s="5">
        <v>45204</v>
      </c>
      <c r="I3993" s="4">
        <f>'Main Data (2)'!$D3993-'Main Data (2)'!$F3993</f>
        <v>15</v>
      </c>
      <c r="J3993" s="4">
        <f>'Main Data (2)'!$D3993*'Main Data (2)'!$G3993</f>
        <v>80308.800000000003</v>
      </c>
      <c r="K3993" s="4">
        <f>'Main Data (2)'!$F3993*'Main Data (2)'!$G3993</f>
        <v>73616.400000000009</v>
      </c>
      <c r="L3993" s="7" t="str">
        <f t="shared" si="62"/>
        <v>No</v>
      </c>
    </row>
    <row r="3994" spans="1:12" x14ac:dyDescent="0.25">
      <c r="A3994" s="2" t="s">
        <v>71</v>
      </c>
      <c r="B3994" s="2" t="s">
        <v>28</v>
      </c>
      <c r="C3994" s="2" t="s">
        <v>23</v>
      </c>
      <c r="D3994" s="2">
        <v>274</v>
      </c>
      <c r="E3994" s="2">
        <v>93</v>
      </c>
      <c r="F3994" s="2">
        <v>216</v>
      </c>
      <c r="G3994" s="2">
        <v>365.01</v>
      </c>
      <c r="H3994" s="3">
        <v>45170</v>
      </c>
      <c r="I3994" s="2">
        <f>'Main Data (2)'!$D3994-'Main Data (2)'!$F3994</f>
        <v>58</v>
      </c>
      <c r="J3994" s="2">
        <f>'Main Data (2)'!$D3994*'Main Data (2)'!$G3994</f>
        <v>100012.73999999999</v>
      </c>
      <c r="K3994" s="2">
        <f>'Main Data (2)'!$F3994*'Main Data (2)'!$G3994</f>
        <v>78842.16</v>
      </c>
      <c r="L3994" s="6" t="str">
        <f t="shared" si="62"/>
        <v>No</v>
      </c>
    </row>
    <row r="3995" spans="1:12" x14ac:dyDescent="0.25">
      <c r="A3995" s="4" t="s">
        <v>73</v>
      </c>
      <c r="B3995" s="4" t="s">
        <v>26</v>
      </c>
      <c r="C3995" s="4" t="s">
        <v>23</v>
      </c>
      <c r="D3995" s="4">
        <v>285</v>
      </c>
      <c r="E3995" s="4">
        <v>62</v>
      </c>
      <c r="F3995" s="4">
        <v>271</v>
      </c>
      <c r="G3995" s="4">
        <v>316.62</v>
      </c>
      <c r="H3995" s="5">
        <v>45146</v>
      </c>
      <c r="I3995" s="4">
        <f>'Main Data (2)'!$D3995-'Main Data (2)'!$F3995</f>
        <v>14</v>
      </c>
      <c r="J3995" s="4">
        <f>'Main Data (2)'!$D3995*'Main Data (2)'!$G3995</f>
        <v>90236.7</v>
      </c>
      <c r="K3995" s="4">
        <f>'Main Data (2)'!$F3995*'Main Data (2)'!$G3995</f>
        <v>85804.02</v>
      </c>
      <c r="L3995" s="7" t="str">
        <f t="shared" si="62"/>
        <v>No</v>
      </c>
    </row>
    <row r="3996" spans="1:12" x14ac:dyDescent="0.25">
      <c r="A3996" s="2" t="s">
        <v>74</v>
      </c>
      <c r="B3996" s="2" t="s">
        <v>37</v>
      </c>
      <c r="C3996" s="2" t="s">
        <v>23</v>
      </c>
      <c r="D3996" s="2">
        <v>387</v>
      </c>
      <c r="E3996" s="2">
        <v>58</v>
      </c>
      <c r="F3996" s="2">
        <v>254</v>
      </c>
      <c r="G3996" s="2">
        <v>10.4</v>
      </c>
      <c r="H3996" s="3">
        <v>45139</v>
      </c>
      <c r="I3996" s="2">
        <f>'Main Data (2)'!$D3996-'Main Data (2)'!$F3996</f>
        <v>133</v>
      </c>
      <c r="J3996" s="2">
        <f>'Main Data (2)'!$D3996*'Main Data (2)'!$G3996</f>
        <v>4024.8</v>
      </c>
      <c r="K3996" s="2">
        <f>'Main Data (2)'!$F3996*'Main Data (2)'!$G3996</f>
        <v>2641.6</v>
      </c>
      <c r="L3996" s="6" t="str">
        <f t="shared" si="62"/>
        <v>No</v>
      </c>
    </row>
    <row r="3997" spans="1:12" x14ac:dyDescent="0.25">
      <c r="A3997" s="4" t="s">
        <v>94</v>
      </c>
      <c r="B3997" s="4" t="s">
        <v>12</v>
      </c>
      <c r="C3997" s="4" t="s">
        <v>23</v>
      </c>
      <c r="D3997" s="4">
        <v>240</v>
      </c>
      <c r="E3997" s="4">
        <v>64</v>
      </c>
      <c r="F3997" s="4">
        <v>211</v>
      </c>
      <c r="G3997" s="4">
        <v>94.11</v>
      </c>
      <c r="H3997" s="5">
        <v>45122</v>
      </c>
      <c r="I3997" s="4">
        <f>'Main Data (2)'!$D3997-'Main Data (2)'!$F3997</f>
        <v>29</v>
      </c>
      <c r="J3997" s="4">
        <f>'Main Data (2)'!$D3997*'Main Data (2)'!$G3997</f>
        <v>22586.400000000001</v>
      </c>
      <c r="K3997" s="4">
        <f>'Main Data (2)'!$F3997*'Main Data (2)'!$G3997</f>
        <v>19857.21</v>
      </c>
      <c r="L3997" s="7" t="str">
        <f t="shared" si="62"/>
        <v>No</v>
      </c>
    </row>
    <row r="3998" spans="1:12" x14ac:dyDescent="0.25">
      <c r="A3998" s="2" t="s">
        <v>113</v>
      </c>
      <c r="B3998" s="2" t="s">
        <v>21</v>
      </c>
      <c r="C3998" s="2" t="s">
        <v>23</v>
      </c>
      <c r="D3998" s="2">
        <v>308</v>
      </c>
      <c r="E3998" s="2">
        <v>78</v>
      </c>
      <c r="F3998" s="2">
        <v>56</v>
      </c>
      <c r="G3998" s="2">
        <v>52.48</v>
      </c>
      <c r="H3998" s="3">
        <v>45282</v>
      </c>
      <c r="I3998" s="2">
        <f>'Main Data (2)'!$D3998-'Main Data (2)'!$F3998</f>
        <v>252</v>
      </c>
      <c r="J3998" s="2">
        <f>'Main Data (2)'!$D3998*'Main Data (2)'!$G3998</f>
        <v>16163.839999999998</v>
      </c>
      <c r="K3998" s="2">
        <f>'Main Data (2)'!$F3998*'Main Data (2)'!$G3998</f>
        <v>2938.8799999999997</v>
      </c>
      <c r="L3998" s="6" t="str">
        <f t="shared" si="62"/>
        <v>No</v>
      </c>
    </row>
    <row r="3999" spans="1:12" x14ac:dyDescent="0.25">
      <c r="A3999" s="4" t="s">
        <v>127</v>
      </c>
      <c r="B3999" s="4" t="s">
        <v>8</v>
      </c>
      <c r="C3999" s="4" t="s">
        <v>23</v>
      </c>
      <c r="D3999" s="4">
        <v>161</v>
      </c>
      <c r="E3999" s="4">
        <v>97</v>
      </c>
      <c r="F3999" s="4">
        <v>14</v>
      </c>
      <c r="G3999" s="4">
        <v>302.81</v>
      </c>
      <c r="H3999" s="5">
        <v>45026</v>
      </c>
      <c r="I3999" s="4">
        <f>'Main Data (2)'!$D3999-'Main Data (2)'!$F3999</f>
        <v>147</v>
      </c>
      <c r="J3999" s="4">
        <f>'Main Data (2)'!$D3999*'Main Data (2)'!$G3999</f>
        <v>48752.41</v>
      </c>
      <c r="K3999" s="4">
        <f>'Main Data (2)'!$F3999*'Main Data (2)'!$G3999</f>
        <v>4239.34</v>
      </c>
      <c r="L3999" s="7" t="str">
        <f t="shared" si="62"/>
        <v>No</v>
      </c>
    </row>
    <row r="4000" spans="1:12" x14ac:dyDescent="0.25">
      <c r="A4000" s="2" t="s">
        <v>132</v>
      </c>
      <c r="B4000" s="2" t="s">
        <v>21</v>
      </c>
      <c r="C4000" s="2" t="s">
        <v>23</v>
      </c>
      <c r="D4000" s="2">
        <v>258</v>
      </c>
      <c r="E4000" s="2">
        <v>56</v>
      </c>
      <c r="F4000" s="2">
        <v>241</v>
      </c>
      <c r="G4000" s="2">
        <v>284.58999999999997</v>
      </c>
      <c r="H4000" s="3">
        <v>45195</v>
      </c>
      <c r="I4000" s="2">
        <f>'Main Data (2)'!$D4000-'Main Data (2)'!$F4000</f>
        <v>17</v>
      </c>
      <c r="J4000" s="2">
        <f>'Main Data (2)'!$D4000*'Main Data (2)'!$G4000</f>
        <v>73424.219999999987</v>
      </c>
      <c r="K4000" s="2">
        <f>'Main Data (2)'!$F4000*'Main Data (2)'!$G4000</f>
        <v>68586.189999999988</v>
      </c>
      <c r="L4000" s="6" t="str">
        <f t="shared" si="62"/>
        <v>No</v>
      </c>
    </row>
    <row r="4001" spans="1:12" x14ac:dyDescent="0.25">
      <c r="A4001" s="4" t="s">
        <v>135</v>
      </c>
      <c r="B4001" s="4" t="s">
        <v>12</v>
      </c>
      <c r="C4001" s="4" t="s">
        <v>23</v>
      </c>
      <c r="D4001" s="4">
        <v>181</v>
      </c>
      <c r="E4001" s="4">
        <v>25</v>
      </c>
      <c r="F4001" s="4">
        <v>103</v>
      </c>
      <c r="G4001" s="4">
        <v>335.58</v>
      </c>
      <c r="H4001" s="5">
        <v>45041</v>
      </c>
      <c r="I4001" s="4">
        <f>'Main Data (2)'!$D4001-'Main Data (2)'!$F4001</f>
        <v>78</v>
      </c>
      <c r="J4001" s="4">
        <f>'Main Data (2)'!$D4001*'Main Data (2)'!$G4001</f>
        <v>60739.979999999996</v>
      </c>
      <c r="K4001" s="4">
        <f>'Main Data (2)'!$F4001*'Main Data (2)'!$G4001</f>
        <v>34564.74</v>
      </c>
      <c r="L4001" s="7" t="str">
        <f t="shared" si="62"/>
        <v>No</v>
      </c>
    </row>
    <row r="4002" spans="1:12" x14ac:dyDescent="0.25">
      <c r="A4002" s="2" t="s">
        <v>145</v>
      </c>
      <c r="B4002" s="2" t="s">
        <v>8</v>
      </c>
      <c r="C4002" s="2" t="s">
        <v>23</v>
      </c>
      <c r="D4002" s="2">
        <v>478</v>
      </c>
      <c r="E4002" s="2">
        <v>84</v>
      </c>
      <c r="F4002" s="2">
        <v>270</v>
      </c>
      <c r="G4002" s="2">
        <v>70.88</v>
      </c>
      <c r="H4002" s="3">
        <v>44996</v>
      </c>
      <c r="I4002" s="2">
        <f>'Main Data (2)'!$D4002-'Main Data (2)'!$F4002</f>
        <v>208</v>
      </c>
      <c r="J4002" s="2">
        <f>'Main Data (2)'!$D4002*'Main Data (2)'!$G4002</f>
        <v>33880.639999999999</v>
      </c>
      <c r="K4002" s="2">
        <f>'Main Data (2)'!$F4002*'Main Data (2)'!$G4002</f>
        <v>19137.599999999999</v>
      </c>
      <c r="L4002" s="6" t="str">
        <f t="shared" si="62"/>
        <v>No</v>
      </c>
    </row>
    <row r="4003" spans="1:12" x14ac:dyDescent="0.25">
      <c r="A4003" s="4" t="s">
        <v>149</v>
      </c>
      <c r="B4003" s="4" t="s">
        <v>35</v>
      </c>
      <c r="C4003" s="4" t="s">
        <v>23</v>
      </c>
      <c r="D4003" s="4">
        <v>402</v>
      </c>
      <c r="E4003" s="4">
        <v>82</v>
      </c>
      <c r="F4003" s="4">
        <v>185</v>
      </c>
      <c r="G4003" s="4">
        <v>25.73</v>
      </c>
      <c r="H4003" s="5">
        <v>45226</v>
      </c>
      <c r="I4003" s="4">
        <f>'Main Data (2)'!$D4003-'Main Data (2)'!$F4003</f>
        <v>217</v>
      </c>
      <c r="J4003" s="4">
        <f>'Main Data (2)'!$D4003*'Main Data (2)'!$G4003</f>
        <v>10343.460000000001</v>
      </c>
      <c r="K4003" s="4">
        <f>'Main Data (2)'!$F4003*'Main Data (2)'!$G4003</f>
        <v>4760.05</v>
      </c>
      <c r="L4003" s="7" t="str">
        <f t="shared" si="62"/>
        <v>No</v>
      </c>
    </row>
    <row r="4004" spans="1:12" x14ac:dyDescent="0.25">
      <c r="A4004" s="2" t="s">
        <v>150</v>
      </c>
      <c r="B4004" s="2" t="s">
        <v>21</v>
      </c>
      <c r="C4004" s="2" t="s">
        <v>23</v>
      </c>
      <c r="D4004" s="2">
        <v>186</v>
      </c>
      <c r="E4004" s="2">
        <v>46</v>
      </c>
      <c r="F4004" s="2">
        <v>154</v>
      </c>
      <c r="G4004" s="2">
        <v>196.66</v>
      </c>
      <c r="H4004" s="3">
        <v>45123</v>
      </c>
      <c r="I4004" s="2">
        <f>'Main Data (2)'!$D4004-'Main Data (2)'!$F4004</f>
        <v>32</v>
      </c>
      <c r="J4004" s="2">
        <f>'Main Data (2)'!$D4004*'Main Data (2)'!$G4004</f>
        <v>36578.76</v>
      </c>
      <c r="K4004" s="2">
        <f>'Main Data (2)'!$F4004*'Main Data (2)'!$G4004</f>
        <v>30285.64</v>
      </c>
      <c r="L4004" s="6" t="str">
        <f t="shared" si="62"/>
        <v>No</v>
      </c>
    </row>
    <row r="4005" spans="1:12" x14ac:dyDescent="0.25">
      <c r="A4005" s="4" t="s">
        <v>162</v>
      </c>
      <c r="B4005" s="4" t="s">
        <v>28</v>
      </c>
      <c r="C4005" s="4" t="s">
        <v>23</v>
      </c>
      <c r="D4005" s="4">
        <v>431</v>
      </c>
      <c r="E4005" s="4">
        <v>78</v>
      </c>
      <c r="F4005" s="4">
        <v>215</v>
      </c>
      <c r="G4005" s="4">
        <v>48.27</v>
      </c>
      <c r="H4005" s="5">
        <v>45176</v>
      </c>
      <c r="I4005" s="4">
        <f>'Main Data (2)'!$D4005-'Main Data (2)'!$F4005</f>
        <v>216</v>
      </c>
      <c r="J4005" s="4">
        <f>'Main Data (2)'!$D4005*'Main Data (2)'!$G4005</f>
        <v>20804.370000000003</v>
      </c>
      <c r="K4005" s="4">
        <f>'Main Data (2)'!$F4005*'Main Data (2)'!$G4005</f>
        <v>10378.050000000001</v>
      </c>
      <c r="L4005" s="7" t="str">
        <f t="shared" si="62"/>
        <v>No</v>
      </c>
    </row>
    <row r="4006" spans="1:12" x14ac:dyDescent="0.25">
      <c r="A4006" s="2" t="s">
        <v>165</v>
      </c>
      <c r="B4006" s="2" t="s">
        <v>35</v>
      </c>
      <c r="C4006" s="2" t="s">
        <v>23</v>
      </c>
      <c r="D4006" s="2">
        <v>492</v>
      </c>
      <c r="E4006" s="2">
        <v>96</v>
      </c>
      <c r="F4006" s="2">
        <v>208</v>
      </c>
      <c r="G4006" s="2">
        <v>401.85</v>
      </c>
      <c r="H4006" s="3">
        <v>44929</v>
      </c>
      <c r="I4006" s="2">
        <f>'Main Data (2)'!$D4006-'Main Data (2)'!$F4006</f>
        <v>284</v>
      </c>
      <c r="J4006" s="2">
        <f>'Main Data (2)'!$D4006*'Main Data (2)'!$G4006</f>
        <v>197710.2</v>
      </c>
      <c r="K4006" s="2">
        <f>'Main Data (2)'!$F4006*'Main Data (2)'!$G4006</f>
        <v>83584.800000000003</v>
      </c>
      <c r="L4006" s="6" t="str">
        <f t="shared" si="62"/>
        <v>No</v>
      </c>
    </row>
    <row r="4007" spans="1:12" x14ac:dyDescent="0.25">
      <c r="A4007" s="4" t="s">
        <v>168</v>
      </c>
      <c r="B4007" s="4" t="s">
        <v>17</v>
      </c>
      <c r="C4007" s="4" t="s">
        <v>23</v>
      </c>
      <c r="D4007" s="4">
        <v>275</v>
      </c>
      <c r="E4007" s="4">
        <v>59</v>
      </c>
      <c r="F4007" s="4">
        <v>179</v>
      </c>
      <c r="G4007" s="4">
        <v>59.32</v>
      </c>
      <c r="H4007" s="5">
        <v>45161</v>
      </c>
      <c r="I4007" s="4">
        <f>'Main Data (2)'!$D4007-'Main Data (2)'!$F4007</f>
        <v>96</v>
      </c>
      <c r="J4007" s="4">
        <f>'Main Data (2)'!$D4007*'Main Data (2)'!$G4007</f>
        <v>16313</v>
      </c>
      <c r="K4007" s="4">
        <f>'Main Data (2)'!$F4007*'Main Data (2)'!$G4007</f>
        <v>10618.28</v>
      </c>
      <c r="L4007" s="7" t="str">
        <f t="shared" si="62"/>
        <v>No</v>
      </c>
    </row>
    <row r="4008" spans="1:12" x14ac:dyDescent="0.25">
      <c r="A4008" s="2" t="s">
        <v>171</v>
      </c>
      <c r="B4008" s="2" t="s">
        <v>14</v>
      </c>
      <c r="C4008" s="2" t="s">
        <v>23</v>
      </c>
      <c r="D4008" s="2">
        <v>337</v>
      </c>
      <c r="E4008" s="2">
        <v>55</v>
      </c>
      <c r="F4008" s="2">
        <v>105</v>
      </c>
      <c r="G4008" s="2">
        <v>496.07</v>
      </c>
      <c r="H4008" s="3">
        <v>44973</v>
      </c>
      <c r="I4008" s="2">
        <f>'Main Data (2)'!$D4008-'Main Data (2)'!$F4008</f>
        <v>232</v>
      </c>
      <c r="J4008" s="2">
        <f>'Main Data (2)'!$D4008*'Main Data (2)'!$G4008</f>
        <v>167175.59</v>
      </c>
      <c r="K4008" s="2">
        <f>'Main Data (2)'!$F4008*'Main Data (2)'!$G4008</f>
        <v>52087.35</v>
      </c>
      <c r="L4008" s="6" t="str">
        <f t="shared" si="62"/>
        <v>No</v>
      </c>
    </row>
    <row r="4009" spans="1:12" x14ac:dyDescent="0.25">
      <c r="A4009" s="4" t="s">
        <v>185</v>
      </c>
      <c r="B4009" s="4" t="s">
        <v>8</v>
      </c>
      <c r="C4009" s="4" t="s">
        <v>23</v>
      </c>
      <c r="D4009" s="4">
        <v>307</v>
      </c>
      <c r="E4009" s="4">
        <v>51</v>
      </c>
      <c r="F4009" s="4">
        <v>247</v>
      </c>
      <c r="G4009" s="4">
        <v>438.4</v>
      </c>
      <c r="H4009" s="5">
        <v>45051</v>
      </c>
      <c r="I4009" s="4">
        <f>'Main Data (2)'!$D4009-'Main Data (2)'!$F4009</f>
        <v>60</v>
      </c>
      <c r="J4009" s="4">
        <f>'Main Data (2)'!$D4009*'Main Data (2)'!$G4009</f>
        <v>134588.79999999999</v>
      </c>
      <c r="K4009" s="4">
        <f>'Main Data (2)'!$F4009*'Main Data (2)'!$G4009</f>
        <v>108284.79999999999</v>
      </c>
      <c r="L4009" s="7" t="str">
        <f t="shared" si="62"/>
        <v>No</v>
      </c>
    </row>
    <row r="4010" spans="1:12" x14ac:dyDescent="0.25">
      <c r="A4010" s="2" t="s">
        <v>189</v>
      </c>
      <c r="B4010" s="2" t="s">
        <v>37</v>
      </c>
      <c r="C4010" s="2" t="s">
        <v>23</v>
      </c>
      <c r="D4010" s="2">
        <v>488</v>
      </c>
      <c r="E4010" s="2">
        <v>84</v>
      </c>
      <c r="F4010" s="2">
        <v>196</v>
      </c>
      <c r="G4010" s="2">
        <v>387.31</v>
      </c>
      <c r="H4010" s="3">
        <v>44982</v>
      </c>
      <c r="I4010" s="2">
        <f>'Main Data (2)'!$D4010-'Main Data (2)'!$F4010</f>
        <v>292</v>
      </c>
      <c r="J4010" s="2">
        <f>'Main Data (2)'!$D4010*'Main Data (2)'!$G4010</f>
        <v>189007.28</v>
      </c>
      <c r="K4010" s="2">
        <f>'Main Data (2)'!$F4010*'Main Data (2)'!$G4010</f>
        <v>75912.759999999995</v>
      </c>
      <c r="L4010" s="6" t="str">
        <f t="shared" si="62"/>
        <v>No</v>
      </c>
    </row>
    <row r="4011" spans="1:12" x14ac:dyDescent="0.25">
      <c r="A4011" s="4" t="s">
        <v>196</v>
      </c>
      <c r="B4011" s="4" t="s">
        <v>8</v>
      </c>
      <c r="C4011" s="4" t="s">
        <v>23</v>
      </c>
      <c r="D4011" s="4">
        <v>300</v>
      </c>
      <c r="E4011" s="4">
        <v>37</v>
      </c>
      <c r="F4011" s="4">
        <v>145</v>
      </c>
      <c r="G4011" s="4">
        <v>270.89999999999998</v>
      </c>
      <c r="H4011" s="5">
        <v>45275</v>
      </c>
      <c r="I4011" s="4">
        <f>'Main Data (2)'!$D4011-'Main Data (2)'!$F4011</f>
        <v>155</v>
      </c>
      <c r="J4011" s="4">
        <f>'Main Data (2)'!$D4011*'Main Data (2)'!$G4011</f>
        <v>81270</v>
      </c>
      <c r="K4011" s="4">
        <f>'Main Data (2)'!$F4011*'Main Data (2)'!$G4011</f>
        <v>39280.5</v>
      </c>
      <c r="L4011" s="7" t="str">
        <f t="shared" si="62"/>
        <v>No</v>
      </c>
    </row>
    <row r="4012" spans="1:12" x14ac:dyDescent="0.25">
      <c r="A4012" s="2" t="s">
        <v>197</v>
      </c>
      <c r="B4012" s="2" t="s">
        <v>35</v>
      </c>
      <c r="C4012" s="2" t="s">
        <v>23</v>
      </c>
      <c r="D4012" s="2">
        <v>186</v>
      </c>
      <c r="E4012" s="2">
        <v>74</v>
      </c>
      <c r="F4012" s="2">
        <v>29</v>
      </c>
      <c r="G4012" s="2">
        <v>319.51</v>
      </c>
      <c r="H4012" s="3">
        <v>45122</v>
      </c>
      <c r="I4012" s="2">
        <f>'Main Data (2)'!$D4012-'Main Data (2)'!$F4012</f>
        <v>157</v>
      </c>
      <c r="J4012" s="2">
        <f>'Main Data (2)'!$D4012*'Main Data (2)'!$G4012</f>
        <v>59428.86</v>
      </c>
      <c r="K4012" s="2">
        <f>'Main Data (2)'!$F4012*'Main Data (2)'!$G4012</f>
        <v>9265.7899999999991</v>
      </c>
      <c r="L4012" s="6" t="str">
        <f t="shared" si="62"/>
        <v>No</v>
      </c>
    </row>
    <row r="4013" spans="1:12" x14ac:dyDescent="0.25">
      <c r="A4013" s="4" t="s">
        <v>199</v>
      </c>
      <c r="B4013" s="4" t="s">
        <v>37</v>
      </c>
      <c r="C4013" s="4" t="s">
        <v>23</v>
      </c>
      <c r="D4013" s="4">
        <v>268</v>
      </c>
      <c r="E4013" s="4">
        <v>50</v>
      </c>
      <c r="F4013" s="4">
        <v>78</v>
      </c>
      <c r="G4013" s="4">
        <v>436.11</v>
      </c>
      <c r="H4013" s="5">
        <v>45125</v>
      </c>
      <c r="I4013" s="4">
        <f>'Main Data (2)'!$D4013-'Main Data (2)'!$F4013</f>
        <v>190</v>
      </c>
      <c r="J4013" s="4">
        <f>'Main Data (2)'!$D4013*'Main Data (2)'!$G4013</f>
        <v>116877.48000000001</v>
      </c>
      <c r="K4013" s="4">
        <f>'Main Data (2)'!$F4013*'Main Data (2)'!$G4013</f>
        <v>34016.58</v>
      </c>
      <c r="L4013" s="7" t="str">
        <f t="shared" si="62"/>
        <v>No</v>
      </c>
    </row>
    <row r="4014" spans="1:12" x14ac:dyDescent="0.25">
      <c r="A4014" s="2" t="s">
        <v>202</v>
      </c>
      <c r="B4014" s="2" t="s">
        <v>37</v>
      </c>
      <c r="C4014" s="2" t="s">
        <v>23</v>
      </c>
      <c r="D4014" s="2">
        <v>483</v>
      </c>
      <c r="E4014" s="2">
        <v>98</v>
      </c>
      <c r="F4014" s="2">
        <v>225</v>
      </c>
      <c r="G4014" s="2">
        <v>135.59</v>
      </c>
      <c r="H4014" s="3">
        <v>45132</v>
      </c>
      <c r="I4014" s="2">
        <f>'Main Data (2)'!$D4014-'Main Data (2)'!$F4014</f>
        <v>258</v>
      </c>
      <c r="J4014" s="2">
        <f>'Main Data (2)'!$D4014*'Main Data (2)'!$G4014</f>
        <v>65489.97</v>
      </c>
      <c r="K4014" s="2">
        <f>'Main Data (2)'!$F4014*'Main Data (2)'!$G4014</f>
        <v>30507.75</v>
      </c>
      <c r="L4014" s="6" t="str">
        <f t="shared" si="62"/>
        <v>No</v>
      </c>
    </row>
    <row r="4015" spans="1:12" x14ac:dyDescent="0.25">
      <c r="A4015" s="4" t="s">
        <v>209</v>
      </c>
      <c r="B4015" s="4" t="s">
        <v>35</v>
      </c>
      <c r="C4015" s="4" t="s">
        <v>23</v>
      </c>
      <c r="D4015" s="4">
        <v>279</v>
      </c>
      <c r="E4015" s="4">
        <v>81</v>
      </c>
      <c r="F4015" s="4">
        <v>172</v>
      </c>
      <c r="G4015" s="4">
        <v>245.37</v>
      </c>
      <c r="H4015" s="5">
        <v>45190</v>
      </c>
      <c r="I4015" s="4">
        <f>'Main Data (2)'!$D4015-'Main Data (2)'!$F4015</f>
        <v>107</v>
      </c>
      <c r="J4015" s="4">
        <f>'Main Data (2)'!$D4015*'Main Data (2)'!$G4015</f>
        <v>68458.23</v>
      </c>
      <c r="K4015" s="4">
        <f>'Main Data (2)'!$F4015*'Main Data (2)'!$G4015</f>
        <v>42203.64</v>
      </c>
      <c r="L4015" s="7" t="str">
        <f t="shared" si="62"/>
        <v>No</v>
      </c>
    </row>
    <row r="4016" spans="1:12" x14ac:dyDescent="0.25">
      <c r="A4016" s="2" t="s">
        <v>226</v>
      </c>
      <c r="B4016" s="2" t="s">
        <v>14</v>
      </c>
      <c r="C4016" s="2" t="s">
        <v>23</v>
      </c>
      <c r="D4016" s="2">
        <v>416</v>
      </c>
      <c r="E4016" s="2">
        <v>61</v>
      </c>
      <c r="F4016" s="2">
        <v>182</v>
      </c>
      <c r="G4016" s="2">
        <v>126.57</v>
      </c>
      <c r="H4016" s="3">
        <v>45263</v>
      </c>
      <c r="I4016" s="2">
        <f>'Main Data (2)'!$D4016-'Main Data (2)'!$F4016</f>
        <v>234</v>
      </c>
      <c r="J4016" s="2">
        <f>'Main Data (2)'!$D4016*'Main Data (2)'!$G4016</f>
        <v>52653.119999999995</v>
      </c>
      <c r="K4016" s="2">
        <f>'Main Data (2)'!$F4016*'Main Data (2)'!$G4016</f>
        <v>23035.739999999998</v>
      </c>
      <c r="L4016" s="6" t="str">
        <f t="shared" si="62"/>
        <v>No</v>
      </c>
    </row>
    <row r="4017" spans="1:12" x14ac:dyDescent="0.25">
      <c r="A4017" s="4" t="s">
        <v>230</v>
      </c>
      <c r="B4017" s="4" t="s">
        <v>8</v>
      </c>
      <c r="C4017" s="4" t="s">
        <v>23</v>
      </c>
      <c r="D4017" s="4">
        <v>366</v>
      </c>
      <c r="E4017" s="4">
        <v>26</v>
      </c>
      <c r="F4017" s="4">
        <v>201</v>
      </c>
      <c r="G4017" s="4">
        <v>10</v>
      </c>
      <c r="H4017" s="5">
        <v>44955</v>
      </c>
      <c r="I4017" s="4">
        <f>'Main Data (2)'!$D4017-'Main Data (2)'!$F4017</f>
        <v>165</v>
      </c>
      <c r="J4017" s="4">
        <f>'Main Data (2)'!$D4017*'Main Data (2)'!$G4017</f>
        <v>3660</v>
      </c>
      <c r="K4017" s="4">
        <f>'Main Data (2)'!$F4017*'Main Data (2)'!$G4017</f>
        <v>2010</v>
      </c>
      <c r="L4017" s="7" t="str">
        <f t="shared" si="62"/>
        <v>No</v>
      </c>
    </row>
    <row r="4018" spans="1:12" x14ac:dyDescent="0.25">
      <c r="A4018" s="2" t="s">
        <v>233</v>
      </c>
      <c r="B4018" s="2" t="s">
        <v>17</v>
      </c>
      <c r="C4018" s="2" t="s">
        <v>23</v>
      </c>
      <c r="D4018" s="2">
        <v>448</v>
      </c>
      <c r="E4018" s="2">
        <v>80</v>
      </c>
      <c r="F4018" s="2">
        <v>293</v>
      </c>
      <c r="G4018" s="2">
        <v>370.51</v>
      </c>
      <c r="H4018" s="3">
        <v>44952</v>
      </c>
      <c r="I4018" s="2">
        <f>'Main Data (2)'!$D4018-'Main Data (2)'!$F4018</f>
        <v>155</v>
      </c>
      <c r="J4018" s="2">
        <f>'Main Data (2)'!$D4018*'Main Data (2)'!$G4018</f>
        <v>165988.47999999998</v>
      </c>
      <c r="K4018" s="2">
        <f>'Main Data (2)'!$F4018*'Main Data (2)'!$G4018</f>
        <v>108559.43</v>
      </c>
      <c r="L4018" s="6" t="str">
        <f t="shared" si="62"/>
        <v>No</v>
      </c>
    </row>
    <row r="4019" spans="1:12" x14ac:dyDescent="0.25">
      <c r="A4019" s="4" t="s">
        <v>235</v>
      </c>
      <c r="B4019" s="4" t="s">
        <v>37</v>
      </c>
      <c r="C4019" s="4" t="s">
        <v>23</v>
      </c>
      <c r="D4019" s="4">
        <v>308</v>
      </c>
      <c r="E4019" s="4">
        <v>74</v>
      </c>
      <c r="F4019" s="4">
        <v>245</v>
      </c>
      <c r="G4019" s="4">
        <v>469.77</v>
      </c>
      <c r="H4019" s="5">
        <v>45176</v>
      </c>
      <c r="I4019" s="4">
        <f>'Main Data (2)'!$D4019-'Main Data (2)'!$F4019</f>
        <v>63</v>
      </c>
      <c r="J4019" s="4">
        <f>'Main Data (2)'!$D4019*'Main Data (2)'!$G4019</f>
        <v>144689.16</v>
      </c>
      <c r="K4019" s="4">
        <f>'Main Data (2)'!$F4019*'Main Data (2)'!$G4019</f>
        <v>115093.65</v>
      </c>
      <c r="L4019" s="7" t="str">
        <f t="shared" si="62"/>
        <v>No</v>
      </c>
    </row>
    <row r="4020" spans="1:12" x14ac:dyDescent="0.25">
      <c r="A4020" s="2" t="s">
        <v>238</v>
      </c>
      <c r="B4020" s="2" t="s">
        <v>37</v>
      </c>
      <c r="C4020" s="2" t="s">
        <v>23</v>
      </c>
      <c r="D4020" s="2">
        <v>152</v>
      </c>
      <c r="E4020" s="2">
        <v>57</v>
      </c>
      <c r="F4020" s="2">
        <v>38</v>
      </c>
      <c r="G4020" s="2">
        <v>159.25</v>
      </c>
      <c r="H4020" s="3">
        <v>44944</v>
      </c>
      <c r="I4020" s="2">
        <f>'Main Data (2)'!$D4020-'Main Data (2)'!$F4020</f>
        <v>114</v>
      </c>
      <c r="J4020" s="2">
        <f>'Main Data (2)'!$D4020*'Main Data (2)'!$G4020</f>
        <v>24206</v>
      </c>
      <c r="K4020" s="2">
        <f>'Main Data (2)'!$F4020*'Main Data (2)'!$G4020</f>
        <v>6051.5</v>
      </c>
      <c r="L4020" s="6" t="str">
        <f t="shared" si="62"/>
        <v>No</v>
      </c>
    </row>
    <row r="4021" spans="1:12" x14ac:dyDescent="0.25">
      <c r="A4021" s="4" t="s">
        <v>244</v>
      </c>
      <c r="B4021" s="4" t="s">
        <v>21</v>
      </c>
      <c r="C4021" s="4" t="s">
        <v>23</v>
      </c>
      <c r="D4021" s="4">
        <v>181</v>
      </c>
      <c r="E4021" s="4">
        <v>79</v>
      </c>
      <c r="F4021" s="4">
        <v>17</v>
      </c>
      <c r="G4021" s="4">
        <v>299.64999999999998</v>
      </c>
      <c r="H4021" s="5">
        <v>45142</v>
      </c>
      <c r="I4021" s="4">
        <f>'Main Data (2)'!$D4021-'Main Data (2)'!$F4021</f>
        <v>164</v>
      </c>
      <c r="J4021" s="4">
        <f>'Main Data (2)'!$D4021*'Main Data (2)'!$G4021</f>
        <v>54236.649999999994</v>
      </c>
      <c r="K4021" s="4">
        <f>'Main Data (2)'!$F4021*'Main Data (2)'!$G4021</f>
        <v>5094.0499999999993</v>
      </c>
      <c r="L4021" s="7" t="str">
        <f t="shared" si="62"/>
        <v>No</v>
      </c>
    </row>
    <row r="4022" spans="1:12" x14ac:dyDescent="0.25">
      <c r="A4022" s="2" t="s">
        <v>250</v>
      </c>
      <c r="B4022" s="2" t="s">
        <v>8</v>
      </c>
      <c r="C4022" s="2" t="s">
        <v>23</v>
      </c>
      <c r="D4022" s="2">
        <v>136</v>
      </c>
      <c r="E4022" s="2">
        <v>89</v>
      </c>
      <c r="F4022" s="2">
        <v>20</v>
      </c>
      <c r="G4022" s="2">
        <v>246.83</v>
      </c>
      <c r="H4022" s="3">
        <v>45026</v>
      </c>
      <c r="I4022" s="2">
        <f>'Main Data (2)'!$D4022-'Main Data (2)'!$F4022</f>
        <v>116</v>
      </c>
      <c r="J4022" s="2">
        <f>'Main Data (2)'!$D4022*'Main Data (2)'!$G4022</f>
        <v>33568.880000000005</v>
      </c>
      <c r="K4022" s="2">
        <f>'Main Data (2)'!$F4022*'Main Data (2)'!$G4022</f>
        <v>4936.6000000000004</v>
      </c>
      <c r="L4022" s="6" t="str">
        <f t="shared" si="62"/>
        <v>No</v>
      </c>
    </row>
    <row r="4023" spans="1:12" x14ac:dyDescent="0.25">
      <c r="A4023" s="4" t="s">
        <v>255</v>
      </c>
      <c r="B4023" s="4" t="s">
        <v>12</v>
      </c>
      <c r="C4023" s="4" t="s">
        <v>23</v>
      </c>
      <c r="D4023" s="4">
        <v>263</v>
      </c>
      <c r="E4023" s="4">
        <v>88</v>
      </c>
      <c r="F4023" s="4">
        <v>8</v>
      </c>
      <c r="G4023" s="4">
        <v>321.22000000000003</v>
      </c>
      <c r="H4023" s="5">
        <v>44966</v>
      </c>
      <c r="I4023" s="4">
        <f>'Main Data (2)'!$D4023-'Main Data (2)'!$F4023</f>
        <v>255</v>
      </c>
      <c r="J4023" s="4">
        <f>'Main Data (2)'!$D4023*'Main Data (2)'!$G4023</f>
        <v>84480.86</v>
      </c>
      <c r="K4023" s="4">
        <f>'Main Data (2)'!$F4023*'Main Data (2)'!$G4023</f>
        <v>2569.7600000000002</v>
      </c>
      <c r="L4023" s="7" t="str">
        <f t="shared" si="62"/>
        <v>No</v>
      </c>
    </row>
    <row r="4024" spans="1:12" x14ac:dyDescent="0.25">
      <c r="A4024" s="2" t="s">
        <v>256</v>
      </c>
      <c r="B4024" s="2" t="s">
        <v>28</v>
      </c>
      <c r="C4024" s="2" t="s">
        <v>23</v>
      </c>
      <c r="D4024" s="2">
        <v>24</v>
      </c>
      <c r="E4024" s="2">
        <v>20</v>
      </c>
      <c r="F4024" s="2">
        <v>20</v>
      </c>
      <c r="G4024" s="2">
        <v>100.12</v>
      </c>
      <c r="H4024" s="3">
        <v>44933</v>
      </c>
      <c r="I4024" s="2">
        <f>'Main Data (2)'!$D4024-'Main Data (2)'!$F4024</f>
        <v>4</v>
      </c>
      <c r="J4024" s="2">
        <f>'Main Data (2)'!$D4024*'Main Data (2)'!$G4024</f>
        <v>2402.88</v>
      </c>
      <c r="K4024" s="2">
        <f>'Main Data (2)'!$F4024*'Main Data (2)'!$G4024</f>
        <v>2002.4</v>
      </c>
      <c r="L4024" s="6" t="str">
        <f t="shared" si="62"/>
        <v>No</v>
      </c>
    </row>
    <row r="4025" spans="1:12" x14ac:dyDescent="0.25">
      <c r="A4025" s="4" t="s">
        <v>262</v>
      </c>
      <c r="B4025" s="4" t="s">
        <v>26</v>
      </c>
      <c r="C4025" s="4" t="s">
        <v>23</v>
      </c>
      <c r="D4025" s="4">
        <v>311</v>
      </c>
      <c r="E4025" s="4">
        <v>66</v>
      </c>
      <c r="F4025" s="4">
        <v>253</v>
      </c>
      <c r="G4025" s="4">
        <v>372.01</v>
      </c>
      <c r="H4025" s="5">
        <v>45238</v>
      </c>
      <c r="I4025" s="4">
        <f>'Main Data (2)'!$D4025-'Main Data (2)'!$F4025</f>
        <v>58</v>
      </c>
      <c r="J4025" s="4">
        <f>'Main Data (2)'!$D4025*'Main Data (2)'!$G4025</f>
        <v>115695.11</v>
      </c>
      <c r="K4025" s="4">
        <f>'Main Data (2)'!$F4025*'Main Data (2)'!$G4025</f>
        <v>94118.53</v>
      </c>
      <c r="L4025" s="7" t="str">
        <f t="shared" si="62"/>
        <v>No</v>
      </c>
    </row>
    <row r="4026" spans="1:12" x14ac:dyDescent="0.25">
      <c r="A4026" s="2" t="s">
        <v>265</v>
      </c>
      <c r="B4026" s="2" t="s">
        <v>21</v>
      </c>
      <c r="C4026" s="2" t="s">
        <v>23</v>
      </c>
      <c r="D4026" s="2">
        <v>565</v>
      </c>
      <c r="E4026" s="2">
        <v>52</v>
      </c>
      <c r="F4026" s="2">
        <v>287</v>
      </c>
      <c r="G4026" s="2">
        <v>216.53</v>
      </c>
      <c r="H4026" s="3">
        <v>45023</v>
      </c>
      <c r="I4026" s="2">
        <f>'Main Data (2)'!$D4026-'Main Data (2)'!$F4026</f>
        <v>278</v>
      </c>
      <c r="J4026" s="2">
        <f>'Main Data (2)'!$D4026*'Main Data (2)'!$G4026</f>
        <v>122339.45</v>
      </c>
      <c r="K4026" s="2">
        <f>'Main Data (2)'!$F4026*'Main Data (2)'!$G4026</f>
        <v>62144.11</v>
      </c>
      <c r="L4026" s="6" t="str">
        <f t="shared" si="62"/>
        <v>No</v>
      </c>
    </row>
    <row r="4027" spans="1:12" x14ac:dyDescent="0.25">
      <c r="A4027" s="4" t="s">
        <v>266</v>
      </c>
      <c r="B4027" s="4" t="s">
        <v>14</v>
      </c>
      <c r="C4027" s="4" t="s">
        <v>23</v>
      </c>
      <c r="D4027" s="4">
        <v>306</v>
      </c>
      <c r="E4027" s="4">
        <v>93</v>
      </c>
      <c r="F4027" s="4">
        <v>9</v>
      </c>
      <c r="G4027" s="4">
        <v>166.15</v>
      </c>
      <c r="H4027" s="5">
        <v>45175</v>
      </c>
      <c r="I4027" s="4">
        <f>'Main Data (2)'!$D4027-'Main Data (2)'!$F4027</f>
        <v>297</v>
      </c>
      <c r="J4027" s="4">
        <f>'Main Data (2)'!$D4027*'Main Data (2)'!$G4027</f>
        <v>50841.9</v>
      </c>
      <c r="K4027" s="4">
        <f>'Main Data (2)'!$F4027*'Main Data (2)'!$G4027</f>
        <v>1495.3500000000001</v>
      </c>
      <c r="L4027" s="7" t="str">
        <f t="shared" si="62"/>
        <v>No</v>
      </c>
    </row>
    <row r="4028" spans="1:12" x14ac:dyDescent="0.25">
      <c r="A4028" s="2" t="s">
        <v>270</v>
      </c>
      <c r="B4028" s="2" t="s">
        <v>21</v>
      </c>
      <c r="C4028" s="2" t="s">
        <v>23</v>
      </c>
      <c r="D4028" s="2">
        <v>387</v>
      </c>
      <c r="E4028" s="2">
        <v>60</v>
      </c>
      <c r="F4028" s="2">
        <v>253</v>
      </c>
      <c r="G4028" s="2">
        <v>419.44</v>
      </c>
      <c r="H4028" s="3">
        <v>44927</v>
      </c>
      <c r="I4028" s="2">
        <f>'Main Data (2)'!$D4028-'Main Data (2)'!$F4028</f>
        <v>134</v>
      </c>
      <c r="J4028" s="2">
        <f>'Main Data (2)'!$D4028*'Main Data (2)'!$G4028</f>
        <v>162323.28</v>
      </c>
      <c r="K4028" s="2">
        <f>'Main Data (2)'!$F4028*'Main Data (2)'!$G4028</f>
        <v>106118.31999999999</v>
      </c>
      <c r="L4028" s="6" t="str">
        <f t="shared" si="62"/>
        <v>No</v>
      </c>
    </row>
    <row r="4029" spans="1:12" x14ac:dyDescent="0.25">
      <c r="A4029" s="4" t="s">
        <v>271</v>
      </c>
      <c r="B4029" s="4" t="s">
        <v>14</v>
      </c>
      <c r="C4029" s="4" t="s">
        <v>23</v>
      </c>
      <c r="D4029" s="4">
        <v>405</v>
      </c>
      <c r="E4029" s="4">
        <v>76</v>
      </c>
      <c r="F4029" s="4">
        <v>246</v>
      </c>
      <c r="G4029" s="4">
        <v>425.36</v>
      </c>
      <c r="H4029" s="5">
        <v>44929</v>
      </c>
      <c r="I4029" s="4">
        <f>'Main Data (2)'!$D4029-'Main Data (2)'!$F4029</f>
        <v>159</v>
      </c>
      <c r="J4029" s="4">
        <f>'Main Data (2)'!$D4029*'Main Data (2)'!$G4029</f>
        <v>172270.80000000002</v>
      </c>
      <c r="K4029" s="4">
        <f>'Main Data (2)'!$F4029*'Main Data (2)'!$G4029</f>
        <v>104638.56</v>
      </c>
      <c r="L4029" s="7" t="str">
        <f t="shared" si="62"/>
        <v>No</v>
      </c>
    </row>
    <row r="4030" spans="1:12" x14ac:dyDescent="0.25">
      <c r="A4030" s="2" t="s">
        <v>275</v>
      </c>
      <c r="B4030" s="2" t="s">
        <v>21</v>
      </c>
      <c r="C4030" s="2" t="s">
        <v>23</v>
      </c>
      <c r="D4030" s="2">
        <v>409</v>
      </c>
      <c r="E4030" s="2">
        <v>94</v>
      </c>
      <c r="F4030" s="2">
        <v>224</v>
      </c>
      <c r="G4030" s="2">
        <v>320.45999999999998</v>
      </c>
      <c r="H4030" s="3">
        <v>45187</v>
      </c>
      <c r="I4030" s="2">
        <f>'Main Data (2)'!$D4030-'Main Data (2)'!$F4030</f>
        <v>185</v>
      </c>
      <c r="J4030" s="2">
        <f>'Main Data (2)'!$D4030*'Main Data (2)'!$G4030</f>
        <v>131068.13999999998</v>
      </c>
      <c r="K4030" s="2">
        <f>'Main Data (2)'!$F4030*'Main Data (2)'!$G4030</f>
        <v>71783.039999999994</v>
      </c>
      <c r="L4030" s="6" t="str">
        <f t="shared" si="62"/>
        <v>No</v>
      </c>
    </row>
    <row r="4031" spans="1:12" x14ac:dyDescent="0.25">
      <c r="A4031" s="4" t="s">
        <v>277</v>
      </c>
      <c r="B4031" s="4" t="s">
        <v>35</v>
      </c>
      <c r="C4031" s="4" t="s">
        <v>23</v>
      </c>
      <c r="D4031" s="4">
        <v>523</v>
      </c>
      <c r="E4031" s="4">
        <v>44</v>
      </c>
      <c r="F4031" s="4">
        <v>254</v>
      </c>
      <c r="G4031" s="4">
        <v>30.62</v>
      </c>
      <c r="H4031" s="5">
        <v>45092</v>
      </c>
      <c r="I4031" s="4">
        <f>'Main Data (2)'!$D4031-'Main Data (2)'!$F4031</f>
        <v>269</v>
      </c>
      <c r="J4031" s="4">
        <f>'Main Data (2)'!$D4031*'Main Data (2)'!$G4031</f>
        <v>16014.26</v>
      </c>
      <c r="K4031" s="4">
        <f>'Main Data (2)'!$F4031*'Main Data (2)'!$G4031</f>
        <v>7777.4800000000005</v>
      </c>
      <c r="L4031" s="7" t="str">
        <f t="shared" si="62"/>
        <v>No</v>
      </c>
    </row>
    <row r="4032" spans="1:12" x14ac:dyDescent="0.25">
      <c r="A4032" s="2" t="s">
        <v>278</v>
      </c>
      <c r="B4032" s="2" t="s">
        <v>14</v>
      </c>
      <c r="C4032" s="2" t="s">
        <v>23</v>
      </c>
      <c r="D4032" s="2">
        <v>374</v>
      </c>
      <c r="E4032" s="2">
        <v>28</v>
      </c>
      <c r="F4032" s="2">
        <v>290</v>
      </c>
      <c r="G4032" s="2">
        <v>435.29</v>
      </c>
      <c r="H4032" s="3">
        <v>45099</v>
      </c>
      <c r="I4032" s="2">
        <f>'Main Data (2)'!$D4032-'Main Data (2)'!$F4032</f>
        <v>84</v>
      </c>
      <c r="J4032" s="2">
        <f>'Main Data (2)'!$D4032*'Main Data (2)'!$G4032</f>
        <v>162798.46000000002</v>
      </c>
      <c r="K4032" s="2">
        <f>'Main Data (2)'!$F4032*'Main Data (2)'!$G4032</f>
        <v>126234.1</v>
      </c>
      <c r="L4032" s="6" t="str">
        <f t="shared" si="62"/>
        <v>No</v>
      </c>
    </row>
    <row r="4033" spans="1:12" x14ac:dyDescent="0.25">
      <c r="A4033" s="4" t="s">
        <v>289</v>
      </c>
      <c r="B4033" s="4" t="s">
        <v>26</v>
      </c>
      <c r="C4033" s="4" t="s">
        <v>23</v>
      </c>
      <c r="D4033" s="4">
        <v>247</v>
      </c>
      <c r="E4033" s="4">
        <v>86</v>
      </c>
      <c r="F4033" s="4">
        <v>115</v>
      </c>
      <c r="G4033" s="4">
        <v>469.61</v>
      </c>
      <c r="H4033" s="5">
        <v>45007</v>
      </c>
      <c r="I4033" s="4">
        <f>'Main Data (2)'!$D4033-'Main Data (2)'!$F4033</f>
        <v>132</v>
      </c>
      <c r="J4033" s="4">
        <f>'Main Data (2)'!$D4033*'Main Data (2)'!$G4033</f>
        <v>115993.67</v>
      </c>
      <c r="K4033" s="4">
        <f>'Main Data (2)'!$F4033*'Main Data (2)'!$G4033</f>
        <v>54005.15</v>
      </c>
      <c r="L4033" s="7" t="str">
        <f t="shared" si="62"/>
        <v>No</v>
      </c>
    </row>
    <row r="4034" spans="1:12" x14ac:dyDescent="0.25">
      <c r="A4034" s="2" t="s">
        <v>294</v>
      </c>
      <c r="B4034" s="2" t="s">
        <v>28</v>
      </c>
      <c r="C4034" s="2" t="s">
        <v>23</v>
      </c>
      <c r="D4034" s="2">
        <v>301</v>
      </c>
      <c r="E4034" s="2">
        <v>82</v>
      </c>
      <c r="F4034" s="2">
        <v>229</v>
      </c>
      <c r="G4034" s="2">
        <v>200.95</v>
      </c>
      <c r="H4034" s="3">
        <v>44974</v>
      </c>
      <c r="I4034" s="2">
        <f>'Main Data (2)'!$D4034-'Main Data (2)'!$F4034</f>
        <v>72</v>
      </c>
      <c r="J4034" s="2">
        <f>'Main Data (2)'!$D4034*'Main Data (2)'!$G4034</f>
        <v>60485.95</v>
      </c>
      <c r="K4034" s="2">
        <f>'Main Data (2)'!$F4034*'Main Data (2)'!$G4034</f>
        <v>46017.549999999996</v>
      </c>
      <c r="L4034" s="6" t="str">
        <f t="shared" ref="L4034:L4097" si="63">IF(D4034&lt;=E4034,"Yes","No")</f>
        <v>No</v>
      </c>
    </row>
    <row r="4035" spans="1:12" x14ac:dyDescent="0.25">
      <c r="A4035" s="4" t="s">
        <v>297</v>
      </c>
      <c r="B4035" s="4" t="s">
        <v>28</v>
      </c>
      <c r="C4035" s="4" t="s">
        <v>23</v>
      </c>
      <c r="D4035" s="4">
        <v>346</v>
      </c>
      <c r="E4035" s="4">
        <v>81</v>
      </c>
      <c r="F4035" s="4">
        <v>209</v>
      </c>
      <c r="G4035" s="4">
        <v>237.69</v>
      </c>
      <c r="H4035" s="5">
        <v>45146</v>
      </c>
      <c r="I4035" s="4">
        <f>'Main Data (2)'!$D4035-'Main Data (2)'!$F4035</f>
        <v>137</v>
      </c>
      <c r="J4035" s="4">
        <f>'Main Data (2)'!$D4035*'Main Data (2)'!$G4035</f>
        <v>82240.740000000005</v>
      </c>
      <c r="K4035" s="4">
        <f>'Main Data (2)'!$F4035*'Main Data (2)'!$G4035</f>
        <v>49677.21</v>
      </c>
      <c r="L4035" s="7" t="str">
        <f t="shared" si="63"/>
        <v>No</v>
      </c>
    </row>
    <row r="4036" spans="1:12" x14ac:dyDescent="0.25">
      <c r="A4036" s="2" t="s">
        <v>300</v>
      </c>
      <c r="B4036" s="2" t="s">
        <v>28</v>
      </c>
      <c r="C4036" s="2" t="s">
        <v>23</v>
      </c>
      <c r="D4036" s="2">
        <v>18</v>
      </c>
      <c r="E4036" s="2">
        <v>34</v>
      </c>
      <c r="F4036" s="2">
        <v>0</v>
      </c>
      <c r="G4036" s="2">
        <v>104.07</v>
      </c>
      <c r="H4036" s="3">
        <v>45027</v>
      </c>
      <c r="I4036" s="2">
        <f>'Main Data (2)'!$D4036-'Main Data (2)'!$F4036</f>
        <v>18</v>
      </c>
      <c r="J4036" s="2">
        <f>'Main Data (2)'!$D4036*'Main Data (2)'!$G4036</f>
        <v>1873.2599999999998</v>
      </c>
      <c r="K4036" s="2">
        <f>'Main Data (2)'!$F4036*'Main Data (2)'!$G4036</f>
        <v>0</v>
      </c>
      <c r="L4036" s="6" t="str">
        <f t="shared" si="63"/>
        <v>Yes</v>
      </c>
    </row>
    <row r="4037" spans="1:12" x14ac:dyDescent="0.25">
      <c r="A4037" s="4" t="s">
        <v>301</v>
      </c>
      <c r="B4037" s="4" t="s">
        <v>14</v>
      </c>
      <c r="C4037" s="4" t="s">
        <v>23</v>
      </c>
      <c r="D4037" s="4">
        <v>328</v>
      </c>
      <c r="E4037" s="4">
        <v>22</v>
      </c>
      <c r="F4037" s="4">
        <v>209</v>
      </c>
      <c r="G4037" s="4">
        <v>450.14</v>
      </c>
      <c r="H4037" s="5">
        <v>45091</v>
      </c>
      <c r="I4037" s="4">
        <f>'Main Data (2)'!$D4037-'Main Data (2)'!$F4037</f>
        <v>119</v>
      </c>
      <c r="J4037" s="4">
        <f>'Main Data (2)'!$D4037*'Main Data (2)'!$G4037</f>
        <v>147645.91999999998</v>
      </c>
      <c r="K4037" s="4">
        <f>'Main Data (2)'!$F4037*'Main Data (2)'!$G4037</f>
        <v>94079.26</v>
      </c>
      <c r="L4037" s="7" t="str">
        <f t="shared" si="63"/>
        <v>No</v>
      </c>
    </row>
    <row r="4038" spans="1:12" x14ac:dyDescent="0.25">
      <c r="A4038" s="2" t="s">
        <v>307</v>
      </c>
      <c r="B4038" s="2" t="s">
        <v>28</v>
      </c>
      <c r="C4038" s="2" t="s">
        <v>23</v>
      </c>
      <c r="D4038" s="2">
        <v>451</v>
      </c>
      <c r="E4038" s="2">
        <v>78</v>
      </c>
      <c r="F4038" s="2">
        <v>293</v>
      </c>
      <c r="G4038" s="2">
        <v>191.74</v>
      </c>
      <c r="H4038" s="3">
        <v>45066</v>
      </c>
      <c r="I4038" s="2">
        <f>'Main Data (2)'!$D4038-'Main Data (2)'!$F4038</f>
        <v>158</v>
      </c>
      <c r="J4038" s="2">
        <f>'Main Data (2)'!$D4038*'Main Data (2)'!$G4038</f>
        <v>86474.74</v>
      </c>
      <c r="K4038" s="2">
        <f>'Main Data (2)'!$F4038*'Main Data (2)'!$G4038</f>
        <v>56179.82</v>
      </c>
      <c r="L4038" s="6" t="str">
        <f t="shared" si="63"/>
        <v>No</v>
      </c>
    </row>
    <row r="4039" spans="1:12" x14ac:dyDescent="0.25">
      <c r="A4039" s="4" t="s">
        <v>309</v>
      </c>
      <c r="B4039" s="4" t="s">
        <v>35</v>
      </c>
      <c r="C4039" s="4" t="s">
        <v>23</v>
      </c>
      <c r="D4039" s="4">
        <v>271</v>
      </c>
      <c r="E4039" s="4">
        <v>40</v>
      </c>
      <c r="F4039" s="4">
        <v>222</v>
      </c>
      <c r="G4039" s="4">
        <v>141.54</v>
      </c>
      <c r="H4039" s="5">
        <v>45033</v>
      </c>
      <c r="I4039" s="4">
        <f>'Main Data (2)'!$D4039-'Main Data (2)'!$F4039</f>
        <v>49</v>
      </c>
      <c r="J4039" s="4">
        <f>'Main Data (2)'!$D4039*'Main Data (2)'!$G4039</f>
        <v>38357.339999999997</v>
      </c>
      <c r="K4039" s="4">
        <f>'Main Data (2)'!$F4039*'Main Data (2)'!$G4039</f>
        <v>31421.879999999997</v>
      </c>
      <c r="L4039" s="7" t="str">
        <f t="shared" si="63"/>
        <v>No</v>
      </c>
    </row>
    <row r="4040" spans="1:12" x14ac:dyDescent="0.25">
      <c r="A4040" s="2" t="s">
        <v>321</v>
      </c>
      <c r="B4040" s="2" t="s">
        <v>12</v>
      </c>
      <c r="C4040" s="2" t="s">
        <v>23</v>
      </c>
      <c r="D4040" s="2">
        <v>29</v>
      </c>
      <c r="E4040" s="2">
        <v>84</v>
      </c>
      <c r="F4040" s="2">
        <v>11</v>
      </c>
      <c r="G4040" s="2">
        <v>111.95</v>
      </c>
      <c r="H4040" s="3">
        <v>45252</v>
      </c>
      <c r="I4040" s="2">
        <f>'Main Data (2)'!$D4040-'Main Data (2)'!$F4040</f>
        <v>18</v>
      </c>
      <c r="J4040" s="2">
        <f>'Main Data (2)'!$D4040*'Main Data (2)'!$G4040</f>
        <v>3246.55</v>
      </c>
      <c r="K4040" s="2">
        <f>'Main Data (2)'!$F4040*'Main Data (2)'!$G4040</f>
        <v>1231.45</v>
      </c>
      <c r="L4040" s="6" t="str">
        <f t="shared" si="63"/>
        <v>Yes</v>
      </c>
    </row>
    <row r="4041" spans="1:12" x14ac:dyDescent="0.25">
      <c r="A4041" s="4" t="s">
        <v>324</v>
      </c>
      <c r="B4041" s="4" t="s">
        <v>37</v>
      </c>
      <c r="C4041" s="4" t="s">
        <v>23</v>
      </c>
      <c r="D4041" s="4">
        <v>348</v>
      </c>
      <c r="E4041" s="4">
        <v>37</v>
      </c>
      <c r="F4041" s="4">
        <v>284</v>
      </c>
      <c r="G4041" s="4">
        <v>345.44</v>
      </c>
      <c r="H4041" s="5">
        <v>44951</v>
      </c>
      <c r="I4041" s="4">
        <f>'Main Data (2)'!$D4041-'Main Data (2)'!$F4041</f>
        <v>64</v>
      </c>
      <c r="J4041" s="4">
        <f>'Main Data (2)'!$D4041*'Main Data (2)'!$G4041</f>
        <v>120213.12</v>
      </c>
      <c r="K4041" s="4">
        <f>'Main Data (2)'!$F4041*'Main Data (2)'!$G4041</f>
        <v>98104.960000000006</v>
      </c>
      <c r="L4041" s="7" t="str">
        <f t="shared" si="63"/>
        <v>No</v>
      </c>
    </row>
    <row r="4042" spans="1:12" x14ac:dyDescent="0.25">
      <c r="A4042" s="2" t="s">
        <v>325</v>
      </c>
      <c r="B4042" s="2" t="s">
        <v>35</v>
      </c>
      <c r="C4042" s="2" t="s">
        <v>23</v>
      </c>
      <c r="D4042" s="2">
        <v>113</v>
      </c>
      <c r="E4042" s="2">
        <v>70</v>
      </c>
      <c r="F4042" s="2">
        <v>75</v>
      </c>
      <c r="G4042" s="2">
        <v>94.95</v>
      </c>
      <c r="H4042" s="3">
        <v>44936</v>
      </c>
      <c r="I4042" s="2">
        <f>'Main Data (2)'!$D4042-'Main Data (2)'!$F4042</f>
        <v>38</v>
      </c>
      <c r="J4042" s="2">
        <f>'Main Data (2)'!$D4042*'Main Data (2)'!$G4042</f>
        <v>10729.35</v>
      </c>
      <c r="K4042" s="2">
        <f>'Main Data (2)'!$F4042*'Main Data (2)'!$G4042</f>
        <v>7121.25</v>
      </c>
      <c r="L4042" s="6" t="str">
        <f t="shared" si="63"/>
        <v>No</v>
      </c>
    </row>
    <row r="4043" spans="1:12" x14ac:dyDescent="0.25">
      <c r="A4043" s="4" t="s">
        <v>327</v>
      </c>
      <c r="B4043" s="4" t="s">
        <v>26</v>
      </c>
      <c r="C4043" s="4" t="s">
        <v>23</v>
      </c>
      <c r="D4043" s="4">
        <v>472</v>
      </c>
      <c r="E4043" s="4">
        <v>96</v>
      </c>
      <c r="F4043" s="4">
        <v>287</v>
      </c>
      <c r="G4043" s="4">
        <v>440.01</v>
      </c>
      <c r="H4043" s="5">
        <v>45091</v>
      </c>
      <c r="I4043" s="4">
        <f>'Main Data (2)'!$D4043-'Main Data (2)'!$F4043</f>
        <v>185</v>
      </c>
      <c r="J4043" s="4">
        <f>'Main Data (2)'!$D4043*'Main Data (2)'!$G4043</f>
        <v>207684.72</v>
      </c>
      <c r="K4043" s="4">
        <f>'Main Data (2)'!$F4043*'Main Data (2)'!$G4043</f>
        <v>126282.87</v>
      </c>
      <c r="L4043" s="7" t="str">
        <f t="shared" si="63"/>
        <v>No</v>
      </c>
    </row>
    <row r="4044" spans="1:12" x14ac:dyDescent="0.25">
      <c r="A4044" s="2" t="s">
        <v>331</v>
      </c>
      <c r="B4044" s="2" t="s">
        <v>28</v>
      </c>
      <c r="C4044" s="2" t="s">
        <v>23</v>
      </c>
      <c r="D4044" s="2">
        <v>88</v>
      </c>
      <c r="E4044" s="2">
        <v>78</v>
      </c>
      <c r="F4044" s="2">
        <v>2</v>
      </c>
      <c r="G4044" s="2">
        <v>462.51</v>
      </c>
      <c r="H4044" s="3">
        <v>45103</v>
      </c>
      <c r="I4044" s="2">
        <f>'Main Data (2)'!$D4044-'Main Data (2)'!$F4044</f>
        <v>86</v>
      </c>
      <c r="J4044" s="2">
        <f>'Main Data (2)'!$D4044*'Main Data (2)'!$G4044</f>
        <v>40700.879999999997</v>
      </c>
      <c r="K4044" s="2">
        <f>'Main Data (2)'!$F4044*'Main Data (2)'!$G4044</f>
        <v>925.02</v>
      </c>
      <c r="L4044" s="6" t="str">
        <f t="shared" si="63"/>
        <v>No</v>
      </c>
    </row>
    <row r="4045" spans="1:12" x14ac:dyDescent="0.25">
      <c r="A4045" s="4" t="s">
        <v>335</v>
      </c>
      <c r="B4045" s="4" t="s">
        <v>8</v>
      </c>
      <c r="C4045" s="4" t="s">
        <v>23</v>
      </c>
      <c r="D4045" s="4">
        <v>368</v>
      </c>
      <c r="E4045" s="4">
        <v>30</v>
      </c>
      <c r="F4045" s="4">
        <v>273</v>
      </c>
      <c r="G4045" s="4">
        <v>79.989999999999995</v>
      </c>
      <c r="H4045" s="5">
        <v>44957</v>
      </c>
      <c r="I4045" s="4">
        <f>'Main Data (2)'!$D4045-'Main Data (2)'!$F4045</f>
        <v>95</v>
      </c>
      <c r="J4045" s="4">
        <f>'Main Data (2)'!$D4045*'Main Data (2)'!$G4045</f>
        <v>29436.32</v>
      </c>
      <c r="K4045" s="4">
        <f>'Main Data (2)'!$F4045*'Main Data (2)'!$G4045</f>
        <v>21837.269999999997</v>
      </c>
      <c r="L4045" s="7" t="str">
        <f t="shared" si="63"/>
        <v>No</v>
      </c>
    </row>
    <row r="4046" spans="1:12" x14ac:dyDescent="0.25">
      <c r="A4046" s="2" t="s">
        <v>336</v>
      </c>
      <c r="B4046" s="2" t="s">
        <v>48</v>
      </c>
      <c r="C4046" s="2" t="s">
        <v>23</v>
      </c>
      <c r="D4046" s="2">
        <v>463</v>
      </c>
      <c r="E4046" s="2">
        <v>92</v>
      </c>
      <c r="F4046" s="2">
        <v>246</v>
      </c>
      <c r="G4046" s="2">
        <v>430.24</v>
      </c>
      <c r="H4046" s="3">
        <v>44977</v>
      </c>
      <c r="I4046" s="2">
        <f>'Main Data (2)'!$D4046-'Main Data (2)'!$F4046</f>
        <v>217</v>
      </c>
      <c r="J4046" s="2">
        <f>'Main Data (2)'!$D4046*'Main Data (2)'!$G4046</f>
        <v>199201.12</v>
      </c>
      <c r="K4046" s="2">
        <f>'Main Data (2)'!$F4046*'Main Data (2)'!$G4046</f>
        <v>105839.04000000001</v>
      </c>
      <c r="L4046" s="6" t="str">
        <f t="shared" si="63"/>
        <v>No</v>
      </c>
    </row>
    <row r="4047" spans="1:12" x14ac:dyDescent="0.25">
      <c r="A4047" s="4" t="s">
        <v>340</v>
      </c>
      <c r="B4047" s="4" t="s">
        <v>48</v>
      </c>
      <c r="C4047" s="4" t="s">
        <v>23</v>
      </c>
      <c r="D4047" s="4">
        <v>177</v>
      </c>
      <c r="E4047" s="4">
        <v>41</v>
      </c>
      <c r="F4047" s="4">
        <v>158</v>
      </c>
      <c r="G4047" s="4">
        <v>201.7</v>
      </c>
      <c r="H4047" s="5">
        <v>44937</v>
      </c>
      <c r="I4047" s="4">
        <f>'Main Data (2)'!$D4047-'Main Data (2)'!$F4047</f>
        <v>19</v>
      </c>
      <c r="J4047" s="4">
        <f>'Main Data (2)'!$D4047*'Main Data (2)'!$G4047</f>
        <v>35700.9</v>
      </c>
      <c r="K4047" s="4">
        <f>'Main Data (2)'!$F4047*'Main Data (2)'!$G4047</f>
        <v>31868.6</v>
      </c>
      <c r="L4047" s="7" t="str">
        <f t="shared" si="63"/>
        <v>No</v>
      </c>
    </row>
    <row r="4048" spans="1:12" x14ac:dyDescent="0.25">
      <c r="A4048" s="2" t="s">
        <v>348</v>
      </c>
      <c r="B4048" s="2" t="s">
        <v>8</v>
      </c>
      <c r="C4048" s="2" t="s">
        <v>23</v>
      </c>
      <c r="D4048" s="2">
        <v>406</v>
      </c>
      <c r="E4048" s="2">
        <v>71</v>
      </c>
      <c r="F4048" s="2">
        <v>113</v>
      </c>
      <c r="G4048" s="2">
        <v>8.19</v>
      </c>
      <c r="H4048" s="3">
        <v>45233</v>
      </c>
      <c r="I4048" s="2">
        <f>'Main Data (2)'!$D4048-'Main Data (2)'!$F4048</f>
        <v>293</v>
      </c>
      <c r="J4048" s="2">
        <f>'Main Data (2)'!$D4048*'Main Data (2)'!$G4048</f>
        <v>3325.14</v>
      </c>
      <c r="K4048" s="2">
        <f>'Main Data (2)'!$F4048*'Main Data (2)'!$G4048</f>
        <v>925.46999999999991</v>
      </c>
      <c r="L4048" s="6" t="str">
        <f t="shared" si="63"/>
        <v>No</v>
      </c>
    </row>
    <row r="4049" spans="1:12" x14ac:dyDescent="0.25">
      <c r="A4049" s="4" t="s">
        <v>355</v>
      </c>
      <c r="B4049" s="4" t="s">
        <v>37</v>
      </c>
      <c r="C4049" s="4" t="s">
        <v>23</v>
      </c>
      <c r="D4049" s="4">
        <v>367</v>
      </c>
      <c r="E4049" s="4">
        <v>91</v>
      </c>
      <c r="F4049" s="4">
        <v>275</v>
      </c>
      <c r="G4049" s="4">
        <v>221.03</v>
      </c>
      <c r="H4049" s="5">
        <v>45084</v>
      </c>
      <c r="I4049" s="4">
        <f>'Main Data (2)'!$D4049-'Main Data (2)'!$F4049</f>
        <v>92</v>
      </c>
      <c r="J4049" s="4">
        <f>'Main Data (2)'!$D4049*'Main Data (2)'!$G4049</f>
        <v>81118.009999999995</v>
      </c>
      <c r="K4049" s="4">
        <f>'Main Data (2)'!$F4049*'Main Data (2)'!$G4049</f>
        <v>60783.25</v>
      </c>
      <c r="L4049" s="7" t="str">
        <f t="shared" si="63"/>
        <v>No</v>
      </c>
    </row>
    <row r="4050" spans="1:12" x14ac:dyDescent="0.25">
      <c r="A4050" s="2" t="s">
        <v>360</v>
      </c>
      <c r="B4050" s="2" t="s">
        <v>28</v>
      </c>
      <c r="C4050" s="2" t="s">
        <v>23</v>
      </c>
      <c r="D4050" s="2">
        <v>378</v>
      </c>
      <c r="E4050" s="2">
        <v>91</v>
      </c>
      <c r="F4050" s="2">
        <v>298</v>
      </c>
      <c r="G4050" s="2">
        <v>400.48</v>
      </c>
      <c r="H4050" s="3">
        <v>45020</v>
      </c>
      <c r="I4050" s="2">
        <f>'Main Data (2)'!$D4050-'Main Data (2)'!$F4050</f>
        <v>80</v>
      </c>
      <c r="J4050" s="2">
        <f>'Main Data (2)'!$D4050*'Main Data (2)'!$G4050</f>
        <v>151381.44</v>
      </c>
      <c r="K4050" s="2">
        <f>'Main Data (2)'!$F4050*'Main Data (2)'!$G4050</f>
        <v>119343.04000000001</v>
      </c>
      <c r="L4050" s="6" t="str">
        <f t="shared" si="63"/>
        <v>No</v>
      </c>
    </row>
    <row r="4051" spans="1:12" x14ac:dyDescent="0.25">
      <c r="A4051" s="4" t="s">
        <v>377</v>
      </c>
      <c r="B4051" s="4" t="s">
        <v>26</v>
      </c>
      <c r="C4051" s="4" t="s">
        <v>23</v>
      </c>
      <c r="D4051" s="4">
        <v>95</v>
      </c>
      <c r="E4051" s="4">
        <v>56</v>
      </c>
      <c r="F4051" s="4">
        <v>47</v>
      </c>
      <c r="G4051" s="4">
        <v>252.16</v>
      </c>
      <c r="H4051" s="5">
        <v>45216</v>
      </c>
      <c r="I4051" s="4">
        <f>'Main Data (2)'!$D4051-'Main Data (2)'!$F4051</f>
        <v>48</v>
      </c>
      <c r="J4051" s="4">
        <f>'Main Data (2)'!$D4051*'Main Data (2)'!$G4051</f>
        <v>23955.200000000001</v>
      </c>
      <c r="K4051" s="4">
        <f>'Main Data (2)'!$F4051*'Main Data (2)'!$G4051</f>
        <v>11851.52</v>
      </c>
      <c r="L4051" s="7" t="str">
        <f t="shared" si="63"/>
        <v>No</v>
      </c>
    </row>
    <row r="4052" spans="1:12" x14ac:dyDescent="0.25">
      <c r="A4052" s="2" t="s">
        <v>379</v>
      </c>
      <c r="B4052" s="2" t="s">
        <v>35</v>
      </c>
      <c r="C4052" s="2" t="s">
        <v>23</v>
      </c>
      <c r="D4052" s="2">
        <v>443</v>
      </c>
      <c r="E4052" s="2">
        <v>81</v>
      </c>
      <c r="F4052" s="2">
        <v>180</v>
      </c>
      <c r="G4052" s="2">
        <v>256.88</v>
      </c>
      <c r="H4052" s="3">
        <v>45086</v>
      </c>
      <c r="I4052" s="2">
        <f>'Main Data (2)'!$D4052-'Main Data (2)'!$F4052</f>
        <v>263</v>
      </c>
      <c r="J4052" s="2">
        <f>'Main Data (2)'!$D4052*'Main Data (2)'!$G4052</f>
        <v>113797.84</v>
      </c>
      <c r="K4052" s="2">
        <f>'Main Data (2)'!$F4052*'Main Data (2)'!$G4052</f>
        <v>46238.400000000001</v>
      </c>
      <c r="L4052" s="6" t="str">
        <f t="shared" si="63"/>
        <v>No</v>
      </c>
    </row>
    <row r="4053" spans="1:12" x14ac:dyDescent="0.25">
      <c r="A4053" s="4" t="s">
        <v>385</v>
      </c>
      <c r="B4053" s="4" t="s">
        <v>48</v>
      </c>
      <c r="C4053" s="4" t="s">
        <v>23</v>
      </c>
      <c r="D4053" s="4">
        <v>354</v>
      </c>
      <c r="E4053" s="4">
        <v>37</v>
      </c>
      <c r="F4053" s="4">
        <v>122</v>
      </c>
      <c r="G4053" s="4">
        <v>234.37</v>
      </c>
      <c r="H4053" s="5">
        <v>45248</v>
      </c>
      <c r="I4053" s="4">
        <f>'Main Data (2)'!$D4053-'Main Data (2)'!$F4053</f>
        <v>232</v>
      </c>
      <c r="J4053" s="4">
        <f>'Main Data (2)'!$D4053*'Main Data (2)'!$G4053</f>
        <v>82966.98</v>
      </c>
      <c r="K4053" s="4">
        <f>'Main Data (2)'!$F4053*'Main Data (2)'!$G4053</f>
        <v>28593.14</v>
      </c>
      <c r="L4053" s="7" t="str">
        <f t="shared" si="63"/>
        <v>No</v>
      </c>
    </row>
    <row r="4054" spans="1:12" x14ac:dyDescent="0.25">
      <c r="A4054" s="2" t="s">
        <v>386</v>
      </c>
      <c r="B4054" s="2" t="s">
        <v>35</v>
      </c>
      <c r="C4054" s="2" t="s">
        <v>23</v>
      </c>
      <c r="D4054" s="2">
        <v>359</v>
      </c>
      <c r="E4054" s="2">
        <v>75</v>
      </c>
      <c r="F4054" s="2">
        <v>258</v>
      </c>
      <c r="G4054" s="2">
        <v>146.38</v>
      </c>
      <c r="H4054" s="3">
        <v>44933</v>
      </c>
      <c r="I4054" s="2">
        <f>'Main Data (2)'!$D4054-'Main Data (2)'!$F4054</f>
        <v>101</v>
      </c>
      <c r="J4054" s="2">
        <f>'Main Data (2)'!$D4054*'Main Data (2)'!$G4054</f>
        <v>52550.42</v>
      </c>
      <c r="K4054" s="2">
        <f>'Main Data (2)'!$F4054*'Main Data (2)'!$G4054</f>
        <v>37766.04</v>
      </c>
      <c r="L4054" s="6" t="str">
        <f t="shared" si="63"/>
        <v>No</v>
      </c>
    </row>
    <row r="4055" spans="1:12" x14ac:dyDescent="0.25">
      <c r="A4055" s="4" t="s">
        <v>389</v>
      </c>
      <c r="B4055" s="4" t="s">
        <v>26</v>
      </c>
      <c r="C4055" s="4" t="s">
        <v>23</v>
      </c>
      <c r="D4055" s="4">
        <v>61</v>
      </c>
      <c r="E4055" s="4">
        <v>94</v>
      </c>
      <c r="F4055" s="4">
        <v>53</v>
      </c>
      <c r="G4055" s="4">
        <v>230.63</v>
      </c>
      <c r="H4055" s="5">
        <v>45228</v>
      </c>
      <c r="I4055" s="4">
        <f>'Main Data (2)'!$D4055-'Main Data (2)'!$F4055</f>
        <v>8</v>
      </c>
      <c r="J4055" s="4">
        <f>'Main Data (2)'!$D4055*'Main Data (2)'!$G4055</f>
        <v>14068.43</v>
      </c>
      <c r="K4055" s="4">
        <f>'Main Data (2)'!$F4055*'Main Data (2)'!$G4055</f>
        <v>12223.39</v>
      </c>
      <c r="L4055" s="7" t="str">
        <f t="shared" si="63"/>
        <v>Yes</v>
      </c>
    </row>
    <row r="4056" spans="1:12" x14ac:dyDescent="0.25">
      <c r="A4056" s="2" t="s">
        <v>390</v>
      </c>
      <c r="B4056" s="2" t="s">
        <v>26</v>
      </c>
      <c r="C4056" s="2" t="s">
        <v>23</v>
      </c>
      <c r="D4056" s="2">
        <v>117</v>
      </c>
      <c r="E4056" s="2">
        <v>44</v>
      </c>
      <c r="F4056" s="2">
        <v>85</v>
      </c>
      <c r="G4056" s="2">
        <v>255.33</v>
      </c>
      <c r="H4056" s="3">
        <v>45259</v>
      </c>
      <c r="I4056" s="2">
        <f>'Main Data (2)'!$D4056-'Main Data (2)'!$F4056</f>
        <v>32</v>
      </c>
      <c r="J4056" s="2">
        <f>'Main Data (2)'!$D4056*'Main Data (2)'!$G4056</f>
        <v>29873.61</v>
      </c>
      <c r="K4056" s="2">
        <f>'Main Data (2)'!$F4056*'Main Data (2)'!$G4056</f>
        <v>21703.05</v>
      </c>
      <c r="L4056" s="6" t="str">
        <f t="shared" si="63"/>
        <v>No</v>
      </c>
    </row>
    <row r="4057" spans="1:12" x14ac:dyDescent="0.25">
      <c r="A4057" s="4" t="s">
        <v>400</v>
      </c>
      <c r="B4057" s="4" t="s">
        <v>14</v>
      </c>
      <c r="C4057" s="4" t="s">
        <v>23</v>
      </c>
      <c r="D4057" s="4">
        <v>217</v>
      </c>
      <c r="E4057" s="4">
        <v>99</v>
      </c>
      <c r="F4057" s="4">
        <v>109</v>
      </c>
      <c r="G4057" s="4">
        <v>224.38</v>
      </c>
      <c r="H4057" s="5">
        <v>45005</v>
      </c>
      <c r="I4057" s="4">
        <f>'Main Data (2)'!$D4057-'Main Data (2)'!$F4057</f>
        <v>108</v>
      </c>
      <c r="J4057" s="4">
        <f>'Main Data (2)'!$D4057*'Main Data (2)'!$G4057</f>
        <v>48690.46</v>
      </c>
      <c r="K4057" s="4">
        <f>'Main Data (2)'!$F4057*'Main Data (2)'!$G4057</f>
        <v>24457.42</v>
      </c>
      <c r="L4057" s="7" t="str">
        <f t="shared" si="63"/>
        <v>No</v>
      </c>
    </row>
    <row r="4058" spans="1:12" x14ac:dyDescent="0.25">
      <c r="A4058" s="2" t="s">
        <v>404</v>
      </c>
      <c r="B4058" s="2" t="s">
        <v>28</v>
      </c>
      <c r="C4058" s="2" t="s">
        <v>23</v>
      </c>
      <c r="D4058" s="2">
        <v>476</v>
      </c>
      <c r="E4058" s="2">
        <v>51</v>
      </c>
      <c r="F4058" s="2">
        <v>262</v>
      </c>
      <c r="G4058" s="2">
        <v>190.47</v>
      </c>
      <c r="H4058" s="3">
        <v>45150</v>
      </c>
      <c r="I4058" s="2">
        <f>'Main Data (2)'!$D4058-'Main Data (2)'!$F4058</f>
        <v>214</v>
      </c>
      <c r="J4058" s="2">
        <f>'Main Data (2)'!$D4058*'Main Data (2)'!$G4058</f>
        <v>90663.72</v>
      </c>
      <c r="K4058" s="2">
        <f>'Main Data (2)'!$F4058*'Main Data (2)'!$G4058</f>
        <v>49903.14</v>
      </c>
      <c r="L4058" s="6" t="str">
        <f t="shared" si="63"/>
        <v>No</v>
      </c>
    </row>
    <row r="4059" spans="1:12" x14ac:dyDescent="0.25">
      <c r="A4059" s="4" t="s">
        <v>407</v>
      </c>
      <c r="B4059" s="4" t="s">
        <v>35</v>
      </c>
      <c r="C4059" s="4" t="s">
        <v>23</v>
      </c>
      <c r="D4059" s="4">
        <v>226</v>
      </c>
      <c r="E4059" s="4">
        <v>51</v>
      </c>
      <c r="F4059" s="4">
        <v>224</v>
      </c>
      <c r="G4059" s="4">
        <v>17.36</v>
      </c>
      <c r="H4059" s="5">
        <v>45244</v>
      </c>
      <c r="I4059" s="4">
        <f>'Main Data (2)'!$D4059-'Main Data (2)'!$F4059</f>
        <v>2</v>
      </c>
      <c r="J4059" s="4">
        <f>'Main Data (2)'!$D4059*'Main Data (2)'!$G4059</f>
        <v>3923.3599999999997</v>
      </c>
      <c r="K4059" s="4">
        <f>'Main Data (2)'!$F4059*'Main Data (2)'!$G4059</f>
        <v>3888.64</v>
      </c>
      <c r="L4059" s="7" t="str">
        <f t="shared" si="63"/>
        <v>No</v>
      </c>
    </row>
    <row r="4060" spans="1:12" x14ac:dyDescent="0.25">
      <c r="A4060" s="2" t="s">
        <v>408</v>
      </c>
      <c r="B4060" s="2" t="s">
        <v>37</v>
      </c>
      <c r="C4060" s="2" t="s">
        <v>23</v>
      </c>
      <c r="D4060" s="2">
        <v>327</v>
      </c>
      <c r="E4060" s="2">
        <v>53</v>
      </c>
      <c r="F4060" s="2">
        <v>267</v>
      </c>
      <c r="G4060" s="2">
        <v>370.82</v>
      </c>
      <c r="H4060" s="3">
        <v>44952</v>
      </c>
      <c r="I4060" s="2">
        <f>'Main Data (2)'!$D4060-'Main Data (2)'!$F4060</f>
        <v>60</v>
      </c>
      <c r="J4060" s="2">
        <f>'Main Data (2)'!$D4060*'Main Data (2)'!$G4060</f>
        <v>121258.14</v>
      </c>
      <c r="K4060" s="2">
        <f>'Main Data (2)'!$F4060*'Main Data (2)'!$G4060</f>
        <v>99008.94</v>
      </c>
      <c r="L4060" s="6" t="str">
        <f t="shared" si="63"/>
        <v>No</v>
      </c>
    </row>
    <row r="4061" spans="1:12" x14ac:dyDescent="0.25">
      <c r="A4061" s="4" t="s">
        <v>413</v>
      </c>
      <c r="B4061" s="4" t="s">
        <v>28</v>
      </c>
      <c r="C4061" s="4" t="s">
        <v>23</v>
      </c>
      <c r="D4061" s="4">
        <v>293</v>
      </c>
      <c r="E4061" s="4">
        <v>31</v>
      </c>
      <c r="F4061" s="4">
        <v>60</v>
      </c>
      <c r="G4061" s="4">
        <v>331.12</v>
      </c>
      <c r="H4061" s="5">
        <v>45123</v>
      </c>
      <c r="I4061" s="4">
        <f>'Main Data (2)'!$D4061-'Main Data (2)'!$F4061</f>
        <v>233</v>
      </c>
      <c r="J4061" s="4">
        <f>'Main Data (2)'!$D4061*'Main Data (2)'!$G4061</f>
        <v>97018.16</v>
      </c>
      <c r="K4061" s="4">
        <f>'Main Data (2)'!$F4061*'Main Data (2)'!$G4061</f>
        <v>19867.2</v>
      </c>
      <c r="L4061" s="7" t="str">
        <f t="shared" si="63"/>
        <v>No</v>
      </c>
    </row>
    <row r="4062" spans="1:12" x14ac:dyDescent="0.25">
      <c r="A4062" s="2" t="s">
        <v>416</v>
      </c>
      <c r="B4062" s="2" t="s">
        <v>14</v>
      </c>
      <c r="C4062" s="2" t="s">
        <v>23</v>
      </c>
      <c r="D4062" s="2">
        <v>351</v>
      </c>
      <c r="E4062" s="2">
        <v>98</v>
      </c>
      <c r="F4062" s="2">
        <v>163</v>
      </c>
      <c r="G4062" s="2">
        <v>216.78</v>
      </c>
      <c r="H4062" s="3">
        <v>44977</v>
      </c>
      <c r="I4062" s="2">
        <f>'Main Data (2)'!$D4062-'Main Data (2)'!$F4062</f>
        <v>188</v>
      </c>
      <c r="J4062" s="2">
        <f>'Main Data (2)'!$D4062*'Main Data (2)'!$G4062</f>
        <v>76089.78</v>
      </c>
      <c r="K4062" s="2">
        <f>'Main Data (2)'!$F4062*'Main Data (2)'!$G4062</f>
        <v>35335.14</v>
      </c>
      <c r="L4062" s="6" t="str">
        <f t="shared" si="63"/>
        <v>No</v>
      </c>
    </row>
    <row r="4063" spans="1:12" x14ac:dyDescent="0.25">
      <c r="A4063" s="4" t="s">
        <v>420</v>
      </c>
      <c r="B4063" s="4" t="s">
        <v>12</v>
      </c>
      <c r="C4063" s="4" t="s">
        <v>23</v>
      </c>
      <c r="D4063" s="4">
        <v>210</v>
      </c>
      <c r="E4063" s="4">
        <v>45</v>
      </c>
      <c r="F4063" s="4">
        <v>49</v>
      </c>
      <c r="G4063" s="4">
        <v>367.86</v>
      </c>
      <c r="H4063" s="5">
        <v>45197</v>
      </c>
      <c r="I4063" s="4">
        <f>'Main Data (2)'!$D4063-'Main Data (2)'!$F4063</f>
        <v>161</v>
      </c>
      <c r="J4063" s="4">
        <f>'Main Data (2)'!$D4063*'Main Data (2)'!$G4063</f>
        <v>77250.600000000006</v>
      </c>
      <c r="K4063" s="4">
        <f>'Main Data (2)'!$F4063*'Main Data (2)'!$G4063</f>
        <v>18025.14</v>
      </c>
      <c r="L4063" s="7" t="str">
        <f t="shared" si="63"/>
        <v>No</v>
      </c>
    </row>
    <row r="4064" spans="1:12" x14ac:dyDescent="0.25">
      <c r="A4064" s="2" t="s">
        <v>422</v>
      </c>
      <c r="B4064" s="2" t="s">
        <v>26</v>
      </c>
      <c r="C4064" s="2" t="s">
        <v>23</v>
      </c>
      <c r="D4064" s="2">
        <v>183</v>
      </c>
      <c r="E4064" s="2">
        <v>77</v>
      </c>
      <c r="F4064" s="2">
        <v>67</v>
      </c>
      <c r="G4064" s="2">
        <v>79.17</v>
      </c>
      <c r="H4064" s="3">
        <v>45010</v>
      </c>
      <c r="I4064" s="2">
        <f>'Main Data (2)'!$D4064-'Main Data (2)'!$F4064</f>
        <v>116</v>
      </c>
      <c r="J4064" s="2">
        <f>'Main Data (2)'!$D4064*'Main Data (2)'!$G4064</f>
        <v>14488.11</v>
      </c>
      <c r="K4064" s="2">
        <f>'Main Data (2)'!$F4064*'Main Data (2)'!$G4064</f>
        <v>5304.39</v>
      </c>
      <c r="L4064" s="6" t="str">
        <f t="shared" si="63"/>
        <v>No</v>
      </c>
    </row>
    <row r="4065" spans="1:12" x14ac:dyDescent="0.25">
      <c r="A4065" s="4" t="s">
        <v>423</v>
      </c>
      <c r="B4065" s="4" t="s">
        <v>28</v>
      </c>
      <c r="C4065" s="4" t="s">
        <v>23</v>
      </c>
      <c r="D4065" s="4">
        <v>286</v>
      </c>
      <c r="E4065" s="4">
        <v>29</v>
      </c>
      <c r="F4065" s="4">
        <v>260</v>
      </c>
      <c r="G4065" s="4">
        <v>389.77</v>
      </c>
      <c r="H4065" s="5">
        <v>45265</v>
      </c>
      <c r="I4065" s="4">
        <f>'Main Data (2)'!$D4065-'Main Data (2)'!$F4065</f>
        <v>26</v>
      </c>
      <c r="J4065" s="4">
        <f>'Main Data (2)'!$D4065*'Main Data (2)'!$G4065</f>
        <v>111474.22</v>
      </c>
      <c r="K4065" s="4">
        <f>'Main Data (2)'!$F4065*'Main Data (2)'!$G4065</f>
        <v>101340.2</v>
      </c>
      <c r="L4065" s="7" t="str">
        <f t="shared" si="63"/>
        <v>No</v>
      </c>
    </row>
    <row r="4066" spans="1:12" x14ac:dyDescent="0.25">
      <c r="A4066" s="2" t="s">
        <v>427</v>
      </c>
      <c r="B4066" s="2" t="s">
        <v>17</v>
      </c>
      <c r="C4066" s="2" t="s">
        <v>23</v>
      </c>
      <c r="D4066" s="2">
        <v>43</v>
      </c>
      <c r="E4066" s="2">
        <v>78</v>
      </c>
      <c r="F4066" s="2">
        <v>2</v>
      </c>
      <c r="G4066" s="2">
        <v>96.9</v>
      </c>
      <c r="H4066" s="3">
        <v>45161</v>
      </c>
      <c r="I4066" s="2">
        <f>'Main Data (2)'!$D4066-'Main Data (2)'!$F4066</f>
        <v>41</v>
      </c>
      <c r="J4066" s="2">
        <f>'Main Data (2)'!$D4066*'Main Data (2)'!$G4066</f>
        <v>4166.7</v>
      </c>
      <c r="K4066" s="2">
        <f>'Main Data (2)'!$F4066*'Main Data (2)'!$G4066</f>
        <v>193.8</v>
      </c>
      <c r="L4066" s="6" t="str">
        <f t="shared" si="63"/>
        <v>Yes</v>
      </c>
    </row>
    <row r="4067" spans="1:12" x14ac:dyDescent="0.25">
      <c r="A4067" s="4" t="s">
        <v>437</v>
      </c>
      <c r="B4067" s="4" t="s">
        <v>12</v>
      </c>
      <c r="C4067" s="4" t="s">
        <v>23</v>
      </c>
      <c r="D4067" s="4">
        <v>252</v>
      </c>
      <c r="E4067" s="4">
        <v>28</v>
      </c>
      <c r="F4067" s="4">
        <v>174</v>
      </c>
      <c r="G4067" s="4">
        <v>449.68</v>
      </c>
      <c r="H4067" s="5">
        <v>45170</v>
      </c>
      <c r="I4067" s="4">
        <f>'Main Data (2)'!$D4067-'Main Data (2)'!$F4067</f>
        <v>78</v>
      </c>
      <c r="J4067" s="4">
        <f>'Main Data (2)'!$D4067*'Main Data (2)'!$G4067</f>
        <v>113319.36</v>
      </c>
      <c r="K4067" s="4">
        <f>'Main Data (2)'!$F4067*'Main Data (2)'!$G4067</f>
        <v>78244.320000000007</v>
      </c>
      <c r="L4067" s="7" t="str">
        <f t="shared" si="63"/>
        <v>No</v>
      </c>
    </row>
    <row r="4068" spans="1:12" x14ac:dyDescent="0.25">
      <c r="A4068" s="2" t="s">
        <v>443</v>
      </c>
      <c r="B4068" s="2" t="s">
        <v>37</v>
      </c>
      <c r="C4068" s="2" t="s">
        <v>23</v>
      </c>
      <c r="D4068" s="2">
        <v>309</v>
      </c>
      <c r="E4068" s="2">
        <v>95</v>
      </c>
      <c r="F4068" s="2">
        <v>268</v>
      </c>
      <c r="G4068" s="2">
        <v>44.96</v>
      </c>
      <c r="H4068" s="3">
        <v>44984</v>
      </c>
      <c r="I4068" s="2">
        <f>'Main Data (2)'!$D4068-'Main Data (2)'!$F4068</f>
        <v>41</v>
      </c>
      <c r="J4068" s="2">
        <f>'Main Data (2)'!$D4068*'Main Data (2)'!$G4068</f>
        <v>13892.64</v>
      </c>
      <c r="K4068" s="2">
        <f>'Main Data (2)'!$F4068*'Main Data (2)'!$G4068</f>
        <v>12049.28</v>
      </c>
      <c r="L4068" s="6" t="str">
        <f t="shared" si="63"/>
        <v>No</v>
      </c>
    </row>
    <row r="4069" spans="1:12" x14ac:dyDescent="0.25">
      <c r="A4069" s="4" t="s">
        <v>457</v>
      </c>
      <c r="B4069" s="4" t="s">
        <v>48</v>
      </c>
      <c r="C4069" s="4" t="s">
        <v>23</v>
      </c>
      <c r="D4069" s="4">
        <v>413</v>
      </c>
      <c r="E4069" s="4">
        <v>38</v>
      </c>
      <c r="F4069" s="4">
        <v>176</v>
      </c>
      <c r="G4069" s="4">
        <v>385.16</v>
      </c>
      <c r="H4069" s="5">
        <v>45112</v>
      </c>
      <c r="I4069" s="4">
        <f>'Main Data (2)'!$D4069-'Main Data (2)'!$F4069</f>
        <v>237</v>
      </c>
      <c r="J4069" s="4">
        <f>'Main Data (2)'!$D4069*'Main Data (2)'!$G4069</f>
        <v>159071.08000000002</v>
      </c>
      <c r="K4069" s="4">
        <f>'Main Data (2)'!$F4069*'Main Data (2)'!$G4069</f>
        <v>67788.160000000003</v>
      </c>
      <c r="L4069" s="7" t="str">
        <f t="shared" si="63"/>
        <v>No</v>
      </c>
    </row>
    <row r="4070" spans="1:12" x14ac:dyDescent="0.25">
      <c r="A4070" s="2" t="s">
        <v>467</v>
      </c>
      <c r="B4070" s="2" t="s">
        <v>28</v>
      </c>
      <c r="C4070" s="2" t="s">
        <v>23</v>
      </c>
      <c r="D4070" s="2">
        <v>207</v>
      </c>
      <c r="E4070" s="2">
        <v>32</v>
      </c>
      <c r="F4070" s="2">
        <v>32</v>
      </c>
      <c r="G4070" s="2">
        <v>176.69</v>
      </c>
      <c r="H4070" s="3">
        <v>45034</v>
      </c>
      <c r="I4070" s="2">
        <f>'Main Data (2)'!$D4070-'Main Data (2)'!$F4070</f>
        <v>175</v>
      </c>
      <c r="J4070" s="2">
        <f>'Main Data (2)'!$D4070*'Main Data (2)'!$G4070</f>
        <v>36574.83</v>
      </c>
      <c r="K4070" s="2">
        <f>'Main Data (2)'!$F4070*'Main Data (2)'!$G4070</f>
        <v>5654.08</v>
      </c>
      <c r="L4070" s="6" t="str">
        <f t="shared" si="63"/>
        <v>No</v>
      </c>
    </row>
    <row r="4071" spans="1:12" x14ac:dyDescent="0.25">
      <c r="A4071" s="4" t="s">
        <v>470</v>
      </c>
      <c r="B4071" s="4" t="s">
        <v>12</v>
      </c>
      <c r="C4071" s="4" t="s">
        <v>23</v>
      </c>
      <c r="D4071" s="4">
        <v>447</v>
      </c>
      <c r="E4071" s="4">
        <v>82</v>
      </c>
      <c r="F4071" s="4">
        <v>166</v>
      </c>
      <c r="G4071" s="4">
        <v>392.45</v>
      </c>
      <c r="H4071" s="5">
        <v>44944</v>
      </c>
      <c r="I4071" s="4">
        <f>'Main Data (2)'!$D4071-'Main Data (2)'!$F4071</f>
        <v>281</v>
      </c>
      <c r="J4071" s="4">
        <f>'Main Data (2)'!$D4071*'Main Data (2)'!$G4071</f>
        <v>175425.15</v>
      </c>
      <c r="K4071" s="4">
        <f>'Main Data (2)'!$F4071*'Main Data (2)'!$G4071</f>
        <v>65146.7</v>
      </c>
      <c r="L4071" s="7" t="str">
        <f t="shared" si="63"/>
        <v>No</v>
      </c>
    </row>
    <row r="4072" spans="1:12" x14ac:dyDescent="0.25">
      <c r="A4072" s="2" t="s">
        <v>478</v>
      </c>
      <c r="B4072" s="2" t="s">
        <v>12</v>
      </c>
      <c r="C4072" s="2" t="s">
        <v>23</v>
      </c>
      <c r="D4072" s="2">
        <v>156</v>
      </c>
      <c r="E4072" s="2">
        <v>30</v>
      </c>
      <c r="F4072" s="2">
        <v>109</v>
      </c>
      <c r="G4072" s="2">
        <v>77.150000000000006</v>
      </c>
      <c r="H4072" s="3">
        <v>45132</v>
      </c>
      <c r="I4072" s="2">
        <f>'Main Data (2)'!$D4072-'Main Data (2)'!$F4072</f>
        <v>47</v>
      </c>
      <c r="J4072" s="2">
        <f>'Main Data (2)'!$D4072*'Main Data (2)'!$G4072</f>
        <v>12035.400000000001</v>
      </c>
      <c r="K4072" s="2">
        <f>'Main Data (2)'!$F4072*'Main Data (2)'!$G4072</f>
        <v>8409.35</v>
      </c>
      <c r="L4072" s="6" t="str">
        <f t="shared" si="63"/>
        <v>No</v>
      </c>
    </row>
    <row r="4073" spans="1:12" x14ac:dyDescent="0.25">
      <c r="A4073" s="4" t="s">
        <v>480</v>
      </c>
      <c r="B4073" s="4" t="s">
        <v>8</v>
      </c>
      <c r="C4073" s="4" t="s">
        <v>23</v>
      </c>
      <c r="D4073" s="4">
        <v>251</v>
      </c>
      <c r="E4073" s="4">
        <v>85</v>
      </c>
      <c r="F4073" s="4">
        <v>77</v>
      </c>
      <c r="G4073" s="4">
        <v>417.79</v>
      </c>
      <c r="H4073" s="5">
        <v>45056</v>
      </c>
      <c r="I4073" s="4">
        <f>'Main Data (2)'!$D4073-'Main Data (2)'!$F4073</f>
        <v>174</v>
      </c>
      <c r="J4073" s="4">
        <f>'Main Data (2)'!$D4073*'Main Data (2)'!$G4073</f>
        <v>104865.29000000001</v>
      </c>
      <c r="K4073" s="4">
        <f>'Main Data (2)'!$F4073*'Main Data (2)'!$G4073</f>
        <v>32169.83</v>
      </c>
      <c r="L4073" s="7" t="str">
        <f t="shared" si="63"/>
        <v>No</v>
      </c>
    </row>
    <row r="4074" spans="1:12" x14ac:dyDescent="0.25">
      <c r="A4074" s="2" t="s">
        <v>481</v>
      </c>
      <c r="B4074" s="2" t="s">
        <v>8</v>
      </c>
      <c r="C4074" s="2" t="s">
        <v>23</v>
      </c>
      <c r="D4074" s="2">
        <v>81</v>
      </c>
      <c r="E4074" s="2">
        <v>41</v>
      </c>
      <c r="F4074" s="2">
        <v>49</v>
      </c>
      <c r="G4074" s="2">
        <v>141.02000000000001</v>
      </c>
      <c r="H4074" s="3">
        <v>45101</v>
      </c>
      <c r="I4074" s="2">
        <f>'Main Data (2)'!$D4074-'Main Data (2)'!$F4074</f>
        <v>32</v>
      </c>
      <c r="J4074" s="2">
        <f>'Main Data (2)'!$D4074*'Main Data (2)'!$G4074</f>
        <v>11422.62</v>
      </c>
      <c r="K4074" s="2">
        <f>'Main Data (2)'!$F4074*'Main Data (2)'!$G4074</f>
        <v>6909.9800000000005</v>
      </c>
      <c r="L4074" s="6" t="str">
        <f t="shared" si="63"/>
        <v>No</v>
      </c>
    </row>
    <row r="4075" spans="1:12" x14ac:dyDescent="0.25">
      <c r="A4075" s="4" t="s">
        <v>488</v>
      </c>
      <c r="B4075" s="4" t="s">
        <v>12</v>
      </c>
      <c r="C4075" s="4" t="s">
        <v>23</v>
      </c>
      <c r="D4075" s="4">
        <v>229</v>
      </c>
      <c r="E4075" s="4">
        <v>85</v>
      </c>
      <c r="F4075" s="4">
        <v>58</v>
      </c>
      <c r="G4075" s="4">
        <v>411.17</v>
      </c>
      <c r="H4075" s="5">
        <v>45179</v>
      </c>
      <c r="I4075" s="4">
        <f>'Main Data (2)'!$D4075-'Main Data (2)'!$F4075</f>
        <v>171</v>
      </c>
      <c r="J4075" s="4">
        <f>'Main Data (2)'!$D4075*'Main Data (2)'!$G4075</f>
        <v>94157.930000000008</v>
      </c>
      <c r="K4075" s="4">
        <f>'Main Data (2)'!$F4075*'Main Data (2)'!$G4075</f>
        <v>23847.86</v>
      </c>
      <c r="L4075" s="7" t="str">
        <f t="shared" si="63"/>
        <v>No</v>
      </c>
    </row>
    <row r="4076" spans="1:12" x14ac:dyDescent="0.25">
      <c r="A4076" s="2" t="s">
        <v>489</v>
      </c>
      <c r="B4076" s="2" t="s">
        <v>26</v>
      </c>
      <c r="C4076" s="2" t="s">
        <v>23</v>
      </c>
      <c r="D4076" s="2">
        <v>69</v>
      </c>
      <c r="E4076" s="2">
        <v>37</v>
      </c>
      <c r="F4076" s="2">
        <v>41</v>
      </c>
      <c r="G4076" s="2">
        <v>55.18</v>
      </c>
      <c r="H4076" s="3">
        <v>45100</v>
      </c>
      <c r="I4076" s="2">
        <f>'Main Data (2)'!$D4076-'Main Data (2)'!$F4076</f>
        <v>28</v>
      </c>
      <c r="J4076" s="2">
        <f>'Main Data (2)'!$D4076*'Main Data (2)'!$G4076</f>
        <v>3807.42</v>
      </c>
      <c r="K4076" s="2">
        <f>'Main Data (2)'!$F4076*'Main Data (2)'!$G4076</f>
        <v>2262.38</v>
      </c>
      <c r="L4076" s="6" t="str">
        <f t="shared" si="63"/>
        <v>No</v>
      </c>
    </row>
    <row r="4077" spans="1:12" x14ac:dyDescent="0.25">
      <c r="A4077" s="4" t="s">
        <v>502</v>
      </c>
      <c r="B4077" s="4" t="s">
        <v>28</v>
      </c>
      <c r="C4077" s="4" t="s">
        <v>23</v>
      </c>
      <c r="D4077" s="4">
        <v>394</v>
      </c>
      <c r="E4077" s="4">
        <v>54</v>
      </c>
      <c r="F4077" s="4">
        <v>108</v>
      </c>
      <c r="G4077" s="4">
        <v>355.16</v>
      </c>
      <c r="H4077" s="5">
        <v>45121</v>
      </c>
      <c r="I4077" s="4">
        <f>'Main Data (2)'!$D4077-'Main Data (2)'!$F4077</f>
        <v>286</v>
      </c>
      <c r="J4077" s="4">
        <f>'Main Data (2)'!$D4077*'Main Data (2)'!$G4077</f>
        <v>139933.04</v>
      </c>
      <c r="K4077" s="4">
        <f>'Main Data (2)'!$F4077*'Main Data (2)'!$G4077</f>
        <v>38357.280000000006</v>
      </c>
      <c r="L4077" s="7" t="str">
        <f t="shared" si="63"/>
        <v>No</v>
      </c>
    </row>
    <row r="4078" spans="1:12" x14ac:dyDescent="0.25">
      <c r="A4078" s="2" t="s">
        <v>510</v>
      </c>
      <c r="B4078" s="2" t="s">
        <v>48</v>
      </c>
      <c r="C4078" s="2" t="s">
        <v>23</v>
      </c>
      <c r="D4078" s="2">
        <v>317</v>
      </c>
      <c r="E4078" s="2">
        <v>54</v>
      </c>
      <c r="F4078" s="2">
        <v>80</v>
      </c>
      <c r="G4078" s="2">
        <v>280.27</v>
      </c>
      <c r="H4078" s="3">
        <v>45049</v>
      </c>
      <c r="I4078" s="2">
        <f>'Main Data (2)'!$D4078-'Main Data (2)'!$F4078</f>
        <v>237</v>
      </c>
      <c r="J4078" s="2">
        <f>'Main Data (2)'!$D4078*'Main Data (2)'!$G4078</f>
        <v>88845.59</v>
      </c>
      <c r="K4078" s="2">
        <f>'Main Data (2)'!$F4078*'Main Data (2)'!$G4078</f>
        <v>22421.599999999999</v>
      </c>
      <c r="L4078" s="6" t="str">
        <f t="shared" si="63"/>
        <v>No</v>
      </c>
    </row>
    <row r="4079" spans="1:12" x14ac:dyDescent="0.25">
      <c r="A4079" s="4" t="s">
        <v>511</v>
      </c>
      <c r="B4079" s="4" t="s">
        <v>28</v>
      </c>
      <c r="C4079" s="4" t="s">
        <v>23</v>
      </c>
      <c r="D4079" s="4">
        <v>323</v>
      </c>
      <c r="E4079" s="4">
        <v>77</v>
      </c>
      <c r="F4079" s="4">
        <v>235</v>
      </c>
      <c r="G4079" s="4">
        <v>448.82</v>
      </c>
      <c r="H4079" s="5">
        <v>45090</v>
      </c>
      <c r="I4079" s="4">
        <f>'Main Data (2)'!$D4079-'Main Data (2)'!$F4079</f>
        <v>88</v>
      </c>
      <c r="J4079" s="4">
        <f>'Main Data (2)'!$D4079*'Main Data (2)'!$G4079</f>
        <v>144968.85999999999</v>
      </c>
      <c r="K4079" s="4">
        <f>'Main Data (2)'!$F4079*'Main Data (2)'!$G4079</f>
        <v>105472.7</v>
      </c>
      <c r="L4079" s="7" t="str">
        <f t="shared" si="63"/>
        <v>No</v>
      </c>
    </row>
    <row r="4080" spans="1:12" x14ac:dyDescent="0.25">
      <c r="A4080" s="2" t="s">
        <v>542</v>
      </c>
      <c r="B4080" s="2" t="s">
        <v>26</v>
      </c>
      <c r="C4080" s="2" t="s">
        <v>23</v>
      </c>
      <c r="D4080" s="2">
        <v>232</v>
      </c>
      <c r="E4080" s="2">
        <v>37</v>
      </c>
      <c r="F4080" s="2">
        <v>153</v>
      </c>
      <c r="G4080" s="2">
        <v>423.61</v>
      </c>
      <c r="H4080" s="3">
        <v>44969</v>
      </c>
      <c r="I4080" s="2">
        <f>'Main Data (2)'!$D4080-'Main Data (2)'!$F4080</f>
        <v>79</v>
      </c>
      <c r="J4080" s="2">
        <f>'Main Data (2)'!$D4080*'Main Data (2)'!$G4080</f>
        <v>98277.52</v>
      </c>
      <c r="K4080" s="2">
        <f>'Main Data (2)'!$F4080*'Main Data (2)'!$G4080</f>
        <v>64812.33</v>
      </c>
      <c r="L4080" s="6" t="str">
        <f t="shared" si="63"/>
        <v>No</v>
      </c>
    </row>
    <row r="4081" spans="1:12" x14ac:dyDescent="0.25">
      <c r="A4081" s="4" t="s">
        <v>543</v>
      </c>
      <c r="B4081" s="4" t="s">
        <v>48</v>
      </c>
      <c r="C4081" s="4" t="s">
        <v>23</v>
      </c>
      <c r="D4081" s="4">
        <v>282</v>
      </c>
      <c r="E4081" s="4">
        <v>43</v>
      </c>
      <c r="F4081" s="4">
        <v>125</v>
      </c>
      <c r="G4081" s="4">
        <v>150.71</v>
      </c>
      <c r="H4081" s="5">
        <v>45055</v>
      </c>
      <c r="I4081" s="4">
        <f>'Main Data (2)'!$D4081-'Main Data (2)'!$F4081</f>
        <v>157</v>
      </c>
      <c r="J4081" s="4">
        <f>'Main Data (2)'!$D4081*'Main Data (2)'!$G4081</f>
        <v>42500.22</v>
      </c>
      <c r="K4081" s="4">
        <f>'Main Data (2)'!$F4081*'Main Data (2)'!$G4081</f>
        <v>18838.75</v>
      </c>
      <c r="L4081" s="7" t="str">
        <f t="shared" si="63"/>
        <v>No</v>
      </c>
    </row>
    <row r="4082" spans="1:12" x14ac:dyDescent="0.25">
      <c r="A4082" s="2" t="s">
        <v>547</v>
      </c>
      <c r="B4082" s="2" t="s">
        <v>37</v>
      </c>
      <c r="C4082" s="2" t="s">
        <v>23</v>
      </c>
      <c r="D4082" s="2">
        <v>256</v>
      </c>
      <c r="E4082" s="2">
        <v>67</v>
      </c>
      <c r="F4082" s="2">
        <v>174</v>
      </c>
      <c r="G4082" s="2">
        <v>101.09</v>
      </c>
      <c r="H4082" s="3">
        <v>45185</v>
      </c>
      <c r="I4082" s="2">
        <f>'Main Data (2)'!$D4082-'Main Data (2)'!$F4082</f>
        <v>82</v>
      </c>
      <c r="J4082" s="2">
        <f>'Main Data (2)'!$D4082*'Main Data (2)'!$G4082</f>
        <v>25879.040000000001</v>
      </c>
      <c r="K4082" s="2">
        <f>'Main Data (2)'!$F4082*'Main Data (2)'!$G4082</f>
        <v>17589.66</v>
      </c>
      <c r="L4082" s="6" t="str">
        <f t="shared" si="63"/>
        <v>No</v>
      </c>
    </row>
    <row r="4083" spans="1:12" x14ac:dyDescent="0.25">
      <c r="A4083" s="4" t="s">
        <v>550</v>
      </c>
      <c r="B4083" s="4" t="s">
        <v>12</v>
      </c>
      <c r="C4083" s="4" t="s">
        <v>23</v>
      </c>
      <c r="D4083" s="4">
        <v>456</v>
      </c>
      <c r="E4083" s="4">
        <v>22</v>
      </c>
      <c r="F4083" s="4">
        <v>207</v>
      </c>
      <c r="G4083" s="4">
        <v>140.69</v>
      </c>
      <c r="H4083" s="5">
        <v>44996</v>
      </c>
      <c r="I4083" s="4">
        <f>'Main Data (2)'!$D4083-'Main Data (2)'!$F4083</f>
        <v>249</v>
      </c>
      <c r="J4083" s="4">
        <f>'Main Data (2)'!$D4083*'Main Data (2)'!$G4083</f>
        <v>64154.64</v>
      </c>
      <c r="K4083" s="4">
        <f>'Main Data (2)'!$F4083*'Main Data (2)'!$G4083</f>
        <v>29122.829999999998</v>
      </c>
      <c r="L4083" s="7" t="str">
        <f t="shared" si="63"/>
        <v>No</v>
      </c>
    </row>
    <row r="4084" spans="1:12" x14ac:dyDescent="0.25">
      <c r="A4084" s="2" t="s">
        <v>554</v>
      </c>
      <c r="B4084" s="2" t="s">
        <v>35</v>
      </c>
      <c r="C4084" s="2" t="s">
        <v>23</v>
      </c>
      <c r="D4084" s="2">
        <v>391</v>
      </c>
      <c r="E4084" s="2">
        <v>21</v>
      </c>
      <c r="F4084" s="2">
        <v>206</v>
      </c>
      <c r="G4084" s="2">
        <v>13.7</v>
      </c>
      <c r="H4084" s="3">
        <v>45126</v>
      </c>
      <c r="I4084" s="2">
        <f>'Main Data (2)'!$D4084-'Main Data (2)'!$F4084</f>
        <v>185</v>
      </c>
      <c r="J4084" s="2">
        <f>'Main Data (2)'!$D4084*'Main Data (2)'!$G4084</f>
        <v>5356.7</v>
      </c>
      <c r="K4084" s="2">
        <f>'Main Data (2)'!$F4084*'Main Data (2)'!$G4084</f>
        <v>2822.2</v>
      </c>
      <c r="L4084" s="6" t="str">
        <f t="shared" si="63"/>
        <v>No</v>
      </c>
    </row>
    <row r="4085" spans="1:12" x14ac:dyDescent="0.25">
      <c r="A4085" s="4" t="s">
        <v>565</v>
      </c>
      <c r="B4085" s="4" t="s">
        <v>12</v>
      </c>
      <c r="C4085" s="4" t="s">
        <v>23</v>
      </c>
      <c r="D4085" s="4">
        <v>222</v>
      </c>
      <c r="E4085" s="4">
        <v>90</v>
      </c>
      <c r="F4085" s="4">
        <v>187</v>
      </c>
      <c r="G4085" s="4">
        <v>10.35</v>
      </c>
      <c r="H4085" s="5">
        <v>45167</v>
      </c>
      <c r="I4085" s="4">
        <f>'Main Data (2)'!$D4085-'Main Data (2)'!$F4085</f>
        <v>35</v>
      </c>
      <c r="J4085" s="4">
        <f>'Main Data (2)'!$D4085*'Main Data (2)'!$G4085</f>
        <v>2297.6999999999998</v>
      </c>
      <c r="K4085" s="4">
        <f>'Main Data (2)'!$F4085*'Main Data (2)'!$G4085</f>
        <v>1935.45</v>
      </c>
      <c r="L4085" s="7" t="str">
        <f t="shared" si="63"/>
        <v>No</v>
      </c>
    </row>
    <row r="4086" spans="1:12" x14ac:dyDescent="0.25">
      <c r="A4086" s="2" t="s">
        <v>567</v>
      </c>
      <c r="B4086" s="2" t="s">
        <v>35</v>
      </c>
      <c r="C4086" s="2" t="s">
        <v>23</v>
      </c>
      <c r="D4086" s="2">
        <v>202</v>
      </c>
      <c r="E4086" s="2">
        <v>56</v>
      </c>
      <c r="F4086" s="2">
        <v>15</v>
      </c>
      <c r="G4086" s="2">
        <v>422.84</v>
      </c>
      <c r="H4086" s="3">
        <v>45244</v>
      </c>
      <c r="I4086" s="2">
        <f>'Main Data (2)'!$D4086-'Main Data (2)'!$F4086</f>
        <v>187</v>
      </c>
      <c r="J4086" s="2">
        <f>'Main Data (2)'!$D4086*'Main Data (2)'!$G4086</f>
        <v>85413.68</v>
      </c>
      <c r="K4086" s="2">
        <f>'Main Data (2)'!$F4086*'Main Data (2)'!$G4086</f>
        <v>6342.5999999999995</v>
      </c>
      <c r="L4086" s="6" t="str">
        <f t="shared" si="63"/>
        <v>No</v>
      </c>
    </row>
    <row r="4087" spans="1:12" x14ac:dyDescent="0.25">
      <c r="A4087" s="4" t="s">
        <v>574</v>
      </c>
      <c r="B4087" s="4" t="s">
        <v>12</v>
      </c>
      <c r="C4087" s="4" t="s">
        <v>23</v>
      </c>
      <c r="D4087" s="4">
        <v>399</v>
      </c>
      <c r="E4087" s="4">
        <v>56</v>
      </c>
      <c r="F4087" s="4">
        <v>247</v>
      </c>
      <c r="G4087" s="4">
        <v>254.58</v>
      </c>
      <c r="H4087" s="5">
        <v>45219</v>
      </c>
      <c r="I4087" s="4">
        <f>'Main Data (2)'!$D4087-'Main Data (2)'!$F4087</f>
        <v>152</v>
      </c>
      <c r="J4087" s="4">
        <f>'Main Data (2)'!$D4087*'Main Data (2)'!$G4087</f>
        <v>101577.42</v>
      </c>
      <c r="K4087" s="4">
        <f>'Main Data (2)'!$F4087*'Main Data (2)'!$G4087</f>
        <v>62881.26</v>
      </c>
      <c r="L4087" s="7" t="str">
        <f t="shared" si="63"/>
        <v>No</v>
      </c>
    </row>
    <row r="4088" spans="1:12" x14ac:dyDescent="0.25">
      <c r="A4088" s="2" t="s">
        <v>581</v>
      </c>
      <c r="B4088" s="2" t="s">
        <v>14</v>
      </c>
      <c r="C4088" s="2" t="s">
        <v>23</v>
      </c>
      <c r="D4088" s="2">
        <v>68</v>
      </c>
      <c r="E4088" s="2">
        <v>25</v>
      </c>
      <c r="F4088" s="2">
        <v>25</v>
      </c>
      <c r="G4088" s="2">
        <v>478.81</v>
      </c>
      <c r="H4088" s="3">
        <v>45042</v>
      </c>
      <c r="I4088" s="2">
        <f>'Main Data (2)'!$D4088-'Main Data (2)'!$F4088</f>
        <v>43</v>
      </c>
      <c r="J4088" s="2">
        <f>'Main Data (2)'!$D4088*'Main Data (2)'!$G4088</f>
        <v>32559.08</v>
      </c>
      <c r="K4088" s="2">
        <f>'Main Data (2)'!$F4088*'Main Data (2)'!$G4088</f>
        <v>11970.25</v>
      </c>
      <c r="L4088" s="6" t="str">
        <f t="shared" si="63"/>
        <v>No</v>
      </c>
    </row>
    <row r="4089" spans="1:12" x14ac:dyDescent="0.25">
      <c r="A4089" s="4" t="s">
        <v>583</v>
      </c>
      <c r="B4089" s="4" t="s">
        <v>21</v>
      </c>
      <c r="C4089" s="4" t="s">
        <v>23</v>
      </c>
      <c r="D4089" s="4">
        <v>265</v>
      </c>
      <c r="E4089" s="4">
        <v>56</v>
      </c>
      <c r="F4089" s="4">
        <v>7</v>
      </c>
      <c r="G4089" s="4">
        <v>425.67</v>
      </c>
      <c r="H4089" s="5">
        <v>45262</v>
      </c>
      <c r="I4089" s="4">
        <f>'Main Data (2)'!$D4089-'Main Data (2)'!$F4089</f>
        <v>258</v>
      </c>
      <c r="J4089" s="4">
        <f>'Main Data (2)'!$D4089*'Main Data (2)'!$G4089</f>
        <v>112802.55</v>
      </c>
      <c r="K4089" s="4">
        <f>'Main Data (2)'!$F4089*'Main Data (2)'!$G4089</f>
        <v>2979.69</v>
      </c>
      <c r="L4089" s="7" t="str">
        <f t="shared" si="63"/>
        <v>No</v>
      </c>
    </row>
    <row r="4090" spans="1:12" x14ac:dyDescent="0.25">
      <c r="A4090" s="2" t="s">
        <v>587</v>
      </c>
      <c r="B4090" s="2" t="s">
        <v>28</v>
      </c>
      <c r="C4090" s="2" t="s">
        <v>23</v>
      </c>
      <c r="D4090" s="2">
        <v>310</v>
      </c>
      <c r="E4090" s="2">
        <v>31</v>
      </c>
      <c r="F4090" s="2">
        <v>211</v>
      </c>
      <c r="G4090" s="2">
        <v>425.33</v>
      </c>
      <c r="H4090" s="3">
        <v>45252</v>
      </c>
      <c r="I4090" s="2">
        <f>'Main Data (2)'!$D4090-'Main Data (2)'!$F4090</f>
        <v>99</v>
      </c>
      <c r="J4090" s="2">
        <f>'Main Data (2)'!$D4090*'Main Data (2)'!$G4090</f>
        <v>131852.29999999999</v>
      </c>
      <c r="K4090" s="2">
        <f>'Main Data (2)'!$F4090*'Main Data (2)'!$G4090</f>
        <v>89744.62999999999</v>
      </c>
      <c r="L4090" s="6" t="str">
        <f t="shared" si="63"/>
        <v>No</v>
      </c>
    </row>
    <row r="4091" spans="1:12" x14ac:dyDescent="0.25">
      <c r="A4091" s="4" t="s">
        <v>589</v>
      </c>
      <c r="B4091" s="4" t="s">
        <v>48</v>
      </c>
      <c r="C4091" s="4" t="s">
        <v>23</v>
      </c>
      <c r="D4091" s="4">
        <v>261</v>
      </c>
      <c r="E4091" s="4">
        <v>36</v>
      </c>
      <c r="F4091" s="4">
        <v>132</v>
      </c>
      <c r="G4091" s="4">
        <v>472.35</v>
      </c>
      <c r="H4091" s="5">
        <v>45169</v>
      </c>
      <c r="I4091" s="4">
        <f>'Main Data (2)'!$D4091-'Main Data (2)'!$F4091</f>
        <v>129</v>
      </c>
      <c r="J4091" s="4">
        <f>'Main Data (2)'!$D4091*'Main Data (2)'!$G4091</f>
        <v>123283.35</v>
      </c>
      <c r="K4091" s="4">
        <f>'Main Data (2)'!$F4091*'Main Data (2)'!$G4091</f>
        <v>62350.200000000004</v>
      </c>
      <c r="L4091" s="7" t="str">
        <f t="shared" si="63"/>
        <v>No</v>
      </c>
    </row>
    <row r="4092" spans="1:12" x14ac:dyDescent="0.25">
      <c r="A4092" s="2" t="s">
        <v>591</v>
      </c>
      <c r="B4092" s="2" t="s">
        <v>8</v>
      </c>
      <c r="C4092" s="2" t="s">
        <v>23</v>
      </c>
      <c r="D4092" s="2">
        <v>207</v>
      </c>
      <c r="E4092" s="2">
        <v>24</v>
      </c>
      <c r="F4092" s="2">
        <v>67</v>
      </c>
      <c r="G4092" s="2">
        <v>351.69</v>
      </c>
      <c r="H4092" s="3">
        <v>45209</v>
      </c>
      <c r="I4092" s="2">
        <f>'Main Data (2)'!$D4092-'Main Data (2)'!$F4092</f>
        <v>140</v>
      </c>
      <c r="J4092" s="2">
        <f>'Main Data (2)'!$D4092*'Main Data (2)'!$G4092</f>
        <v>72799.83</v>
      </c>
      <c r="K4092" s="2">
        <f>'Main Data (2)'!$F4092*'Main Data (2)'!$G4092</f>
        <v>23563.23</v>
      </c>
      <c r="L4092" s="6" t="str">
        <f t="shared" si="63"/>
        <v>No</v>
      </c>
    </row>
    <row r="4093" spans="1:12" x14ac:dyDescent="0.25">
      <c r="A4093" s="4" t="s">
        <v>616</v>
      </c>
      <c r="B4093" s="4" t="s">
        <v>48</v>
      </c>
      <c r="C4093" s="4" t="s">
        <v>23</v>
      </c>
      <c r="D4093" s="4">
        <v>455</v>
      </c>
      <c r="E4093" s="4">
        <v>81</v>
      </c>
      <c r="F4093" s="4">
        <v>293</v>
      </c>
      <c r="G4093" s="4">
        <v>166.23</v>
      </c>
      <c r="H4093" s="5">
        <v>44958</v>
      </c>
      <c r="I4093" s="4">
        <f>'Main Data (2)'!$D4093-'Main Data (2)'!$F4093</f>
        <v>162</v>
      </c>
      <c r="J4093" s="4">
        <f>'Main Data (2)'!$D4093*'Main Data (2)'!$G4093</f>
        <v>75634.649999999994</v>
      </c>
      <c r="K4093" s="4">
        <f>'Main Data (2)'!$F4093*'Main Data (2)'!$G4093</f>
        <v>48705.39</v>
      </c>
      <c r="L4093" s="7" t="str">
        <f t="shared" si="63"/>
        <v>No</v>
      </c>
    </row>
    <row r="4094" spans="1:12" x14ac:dyDescent="0.25">
      <c r="A4094" s="2" t="s">
        <v>618</v>
      </c>
      <c r="B4094" s="2" t="s">
        <v>14</v>
      </c>
      <c r="C4094" s="2" t="s">
        <v>23</v>
      </c>
      <c r="D4094" s="2">
        <v>284</v>
      </c>
      <c r="E4094" s="2">
        <v>55</v>
      </c>
      <c r="F4094" s="2">
        <v>272</v>
      </c>
      <c r="G4094" s="2">
        <v>492.73</v>
      </c>
      <c r="H4094" s="3">
        <v>45094</v>
      </c>
      <c r="I4094" s="2">
        <f>'Main Data (2)'!$D4094-'Main Data (2)'!$F4094</f>
        <v>12</v>
      </c>
      <c r="J4094" s="2">
        <f>'Main Data (2)'!$D4094*'Main Data (2)'!$G4094</f>
        <v>139935.32</v>
      </c>
      <c r="K4094" s="2">
        <f>'Main Data (2)'!$F4094*'Main Data (2)'!$G4094</f>
        <v>134022.56</v>
      </c>
      <c r="L4094" s="6" t="str">
        <f t="shared" si="63"/>
        <v>No</v>
      </c>
    </row>
    <row r="4095" spans="1:12" x14ac:dyDescent="0.25">
      <c r="A4095" s="4" t="s">
        <v>619</v>
      </c>
      <c r="B4095" s="4" t="s">
        <v>48</v>
      </c>
      <c r="C4095" s="4" t="s">
        <v>23</v>
      </c>
      <c r="D4095" s="4">
        <v>557</v>
      </c>
      <c r="E4095" s="4">
        <v>48</v>
      </c>
      <c r="F4095" s="4">
        <v>262</v>
      </c>
      <c r="G4095" s="4">
        <v>310.36</v>
      </c>
      <c r="H4095" s="5">
        <v>44944</v>
      </c>
      <c r="I4095" s="4">
        <f>'Main Data (2)'!$D4095-'Main Data (2)'!$F4095</f>
        <v>295</v>
      </c>
      <c r="J4095" s="4">
        <f>'Main Data (2)'!$D4095*'Main Data (2)'!$G4095</f>
        <v>172870.52000000002</v>
      </c>
      <c r="K4095" s="4">
        <f>'Main Data (2)'!$F4095*'Main Data (2)'!$G4095</f>
        <v>81314.320000000007</v>
      </c>
      <c r="L4095" s="7" t="str">
        <f t="shared" si="63"/>
        <v>No</v>
      </c>
    </row>
    <row r="4096" spans="1:12" x14ac:dyDescent="0.25">
      <c r="A4096" s="2" t="s">
        <v>622</v>
      </c>
      <c r="B4096" s="2" t="s">
        <v>21</v>
      </c>
      <c r="C4096" s="2" t="s">
        <v>23</v>
      </c>
      <c r="D4096" s="2">
        <v>397</v>
      </c>
      <c r="E4096" s="2">
        <v>95</v>
      </c>
      <c r="F4096" s="2">
        <v>270</v>
      </c>
      <c r="G4096" s="2">
        <v>64.36</v>
      </c>
      <c r="H4096" s="3">
        <v>44947</v>
      </c>
      <c r="I4096" s="2">
        <f>'Main Data (2)'!$D4096-'Main Data (2)'!$F4096</f>
        <v>127</v>
      </c>
      <c r="J4096" s="2">
        <f>'Main Data (2)'!$D4096*'Main Data (2)'!$G4096</f>
        <v>25550.92</v>
      </c>
      <c r="K4096" s="2">
        <f>'Main Data (2)'!$F4096*'Main Data (2)'!$G4096</f>
        <v>17377.2</v>
      </c>
      <c r="L4096" s="6" t="str">
        <f t="shared" si="63"/>
        <v>No</v>
      </c>
    </row>
    <row r="4097" spans="1:12" x14ac:dyDescent="0.25">
      <c r="A4097" s="4" t="s">
        <v>627</v>
      </c>
      <c r="B4097" s="4" t="s">
        <v>14</v>
      </c>
      <c r="C4097" s="4" t="s">
        <v>23</v>
      </c>
      <c r="D4097" s="4">
        <v>71</v>
      </c>
      <c r="E4097" s="4">
        <v>55</v>
      </c>
      <c r="F4097" s="4">
        <v>52</v>
      </c>
      <c r="G4097" s="4">
        <v>128.28</v>
      </c>
      <c r="H4097" s="5">
        <v>45191</v>
      </c>
      <c r="I4097" s="4">
        <f>'Main Data (2)'!$D4097-'Main Data (2)'!$F4097</f>
        <v>19</v>
      </c>
      <c r="J4097" s="4">
        <f>'Main Data (2)'!$D4097*'Main Data (2)'!$G4097</f>
        <v>9107.8799999999992</v>
      </c>
      <c r="K4097" s="4">
        <f>'Main Data (2)'!$F4097*'Main Data (2)'!$G4097</f>
        <v>6670.56</v>
      </c>
      <c r="L4097" s="7" t="str">
        <f t="shared" si="63"/>
        <v>No</v>
      </c>
    </row>
    <row r="4098" spans="1:12" x14ac:dyDescent="0.25">
      <c r="A4098" s="2" t="s">
        <v>628</v>
      </c>
      <c r="B4098" s="2" t="s">
        <v>8</v>
      </c>
      <c r="C4098" s="2" t="s">
        <v>23</v>
      </c>
      <c r="D4098" s="2">
        <v>220</v>
      </c>
      <c r="E4098" s="2">
        <v>39</v>
      </c>
      <c r="F4098" s="2">
        <v>210</v>
      </c>
      <c r="G4098" s="2">
        <v>268.68</v>
      </c>
      <c r="H4098" s="3">
        <v>45015</v>
      </c>
      <c r="I4098" s="2">
        <f>'Main Data (2)'!$D4098-'Main Data (2)'!$F4098</f>
        <v>10</v>
      </c>
      <c r="J4098" s="2">
        <f>'Main Data (2)'!$D4098*'Main Data (2)'!$G4098</f>
        <v>59109.599999999999</v>
      </c>
      <c r="K4098" s="2">
        <f>'Main Data (2)'!$F4098*'Main Data (2)'!$G4098</f>
        <v>56422.8</v>
      </c>
      <c r="L4098" s="6" t="str">
        <f t="shared" ref="L4098:L4161" si="64">IF(D4098&lt;=E4098,"Yes","No")</f>
        <v>No</v>
      </c>
    </row>
    <row r="4099" spans="1:12" x14ac:dyDescent="0.25">
      <c r="A4099" s="4" t="s">
        <v>637</v>
      </c>
      <c r="B4099" s="4" t="s">
        <v>8</v>
      </c>
      <c r="C4099" s="4" t="s">
        <v>23</v>
      </c>
      <c r="D4099" s="4">
        <v>327</v>
      </c>
      <c r="E4099" s="4">
        <v>78</v>
      </c>
      <c r="F4099" s="4">
        <v>103</v>
      </c>
      <c r="G4099" s="4">
        <v>200.49</v>
      </c>
      <c r="H4099" s="5">
        <v>44960</v>
      </c>
      <c r="I4099" s="4">
        <f>'Main Data (2)'!$D4099-'Main Data (2)'!$F4099</f>
        <v>224</v>
      </c>
      <c r="J4099" s="4">
        <f>'Main Data (2)'!$D4099*'Main Data (2)'!$G4099</f>
        <v>65560.23</v>
      </c>
      <c r="K4099" s="4">
        <f>'Main Data (2)'!$F4099*'Main Data (2)'!$G4099</f>
        <v>20650.47</v>
      </c>
      <c r="L4099" s="7" t="str">
        <f t="shared" si="64"/>
        <v>No</v>
      </c>
    </row>
    <row r="4100" spans="1:12" x14ac:dyDescent="0.25">
      <c r="A4100" s="2" t="s">
        <v>646</v>
      </c>
      <c r="B4100" s="2" t="s">
        <v>17</v>
      </c>
      <c r="C4100" s="2" t="s">
        <v>23</v>
      </c>
      <c r="D4100" s="2">
        <v>65</v>
      </c>
      <c r="E4100" s="2">
        <v>33</v>
      </c>
      <c r="F4100" s="2">
        <v>47</v>
      </c>
      <c r="G4100" s="2">
        <v>31.48</v>
      </c>
      <c r="H4100" s="3">
        <v>45174</v>
      </c>
      <c r="I4100" s="2">
        <f>'Main Data (2)'!$D4100-'Main Data (2)'!$F4100</f>
        <v>18</v>
      </c>
      <c r="J4100" s="2">
        <f>'Main Data (2)'!$D4100*'Main Data (2)'!$G4100</f>
        <v>2046.2</v>
      </c>
      <c r="K4100" s="2">
        <f>'Main Data (2)'!$F4100*'Main Data (2)'!$G4100</f>
        <v>1479.56</v>
      </c>
      <c r="L4100" s="6" t="str">
        <f t="shared" si="64"/>
        <v>No</v>
      </c>
    </row>
    <row r="4101" spans="1:12" x14ac:dyDescent="0.25">
      <c r="A4101" s="4" t="s">
        <v>651</v>
      </c>
      <c r="B4101" s="4" t="s">
        <v>48</v>
      </c>
      <c r="C4101" s="4" t="s">
        <v>23</v>
      </c>
      <c r="D4101" s="4">
        <v>527</v>
      </c>
      <c r="E4101" s="4">
        <v>50</v>
      </c>
      <c r="F4101" s="4">
        <v>236</v>
      </c>
      <c r="G4101" s="4">
        <v>325.94</v>
      </c>
      <c r="H4101" s="5">
        <v>45277</v>
      </c>
      <c r="I4101" s="4">
        <f>'Main Data (2)'!$D4101-'Main Data (2)'!$F4101</f>
        <v>291</v>
      </c>
      <c r="J4101" s="4">
        <f>'Main Data (2)'!$D4101*'Main Data (2)'!$G4101</f>
        <v>171770.38</v>
      </c>
      <c r="K4101" s="4">
        <f>'Main Data (2)'!$F4101*'Main Data (2)'!$G4101</f>
        <v>76921.84</v>
      </c>
      <c r="L4101" s="7" t="str">
        <f t="shared" si="64"/>
        <v>No</v>
      </c>
    </row>
    <row r="4102" spans="1:12" x14ac:dyDescent="0.25">
      <c r="A4102" s="2" t="s">
        <v>657</v>
      </c>
      <c r="B4102" s="2" t="s">
        <v>35</v>
      </c>
      <c r="C4102" s="2" t="s">
        <v>23</v>
      </c>
      <c r="D4102" s="2">
        <v>159</v>
      </c>
      <c r="E4102" s="2">
        <v>83</v>
      </c>
      <c r="F4102" s="2">
        <v>135</v>
      </c>
      <c r="G4102" s="2">
        <v>394.93</v>
      </c>
      <c r="H4102" s="3">
        <v>45267</v>
      </c>
      <c r="I4102" s="2">
        <f>'Main Data (2)'!$D4102-'Main Data (2)'!$F4102</f>
        <v>24</v>
      </c>
      <c r="J4102" s="2">
        <f>'Main Data (2)'!$D4102*'Main Data (2)'!$G4102</f>
        <v>62793.87</v>
      </c>
      <c r="K4102" s="2">
        <f>'Main Data (2)'!$F4102*'Main Data (2)'!$G4102</f>
        <v>53315.55</v>
      </c>
      <c r="L4102" s="6" t="str">
        <f t="shared" si="64"/>
        <v>No</v>
      </c>
    </row>
    <row r="4103" spans="1:12" x14ac:dyDescent="0.25">
      <c r="A4103" s="4" t="s">
        <v>670</v>
      </c>
      <c r="B4103" s="4" t="s">
        <v>48</v>
      </c>
      <c r="C4103" s="4" t="s">
        <v>23</v>
      </c>
      <c r="D4103" s="4">
        <v>324</v>
      </c>
      <c r="E4103" s="4">
        <v>79</v>
      </c>
      <c r="F4103" s="4">
        <v>290</v>
      </c>
      <c r="G4103" s="4">
        <v>59.96</v>
      </c>
      <c r="H4103" s="5">
        <v>45220</v>
      </c>
      <c r="I4103" s="4">
        <f>'Main Data (2)'!$D4103-'Main Data (2)'!$F4103</f>
        <v>34</v>
      </c>
      <c r="J4103" s="4">
        <f>'Main Data (2)'!$D4103*'Main Data (2)'!$G4103</f>
        <v>19427.04</v>
      </c>
      <c r="K4103" s="4">
        <f>'Main Data (2)'!$F4103*'Main Data (2)'!$G4103</f>
        <v>17388.400000000001</v>
      </c>
      <c r="L4103" s="7" t="str">
        <f t="shared" si="64"/>
        <v>No</v>
      </c>
    </row>
    <row r="4104" spans="1:12" x14ac:dyDescent="0.25">
      <c r="A4104" s="2" t="s">
        <v>675</v>
      </c>
      <c r="B4104" s="2" t="s">
        <v>35</v>
      </c>
      <c r="C4104" s="2" t="s">
        <v>23</v>
      </c>
      <c r="D4104" s="2">
        <v>304</v>
      </c>
      <c r="E4104" s="2">
        <v>95</v>
      </c>
      <c r="F4104" s="2">
        <v>13</v>
      </c>
      <c r="G4104" s="2">
        <v>80.34</v>
      </c>
      <c r="H4104" s="3">
        <v>45263</v>
      </c>
      <c r="I4104" s="2">
        <f>'Main Data (2)'!$D4104-'Main Data (2)'!$F4104</f>
        <v>291</v>
      </c>
      <c r="J4104" s="2">
        <f>'Main Data (2)'!$D4104*'Main Data (2)'!$G4104</f>
        <v>24423.360000000001</v>
      </c>
      <c r="K4104" s="2">
        <f>'Main Data (2)'!$F4104*'Main Data (2)'!$G4104</f>
        <v>1044.42</v>
      </c>
      <c r="L4104" s="6" t="str">
        <f t="shared" si="64"/>
        <v>No</v>
      </c>
    </row>
    <row r="4105" spans="1:12" x14ac:dyDescent="0.25">
      <c r="A4105" s="4" t="s">
        <v>678</v>
      </c>
      <c r="B4105" s="4" t="s">
        <v>37</v>
      </c>
      <c r="C4105" s="4" t="s">
        <v>23</v>
      </c>
      <c r="D4105" s="4">
        <v>288</v>
      </c>
      <c r="E4105" s="4">
        <v>59</v>
      </c>
      <c r="F4105" s="4">
        <v>18</v>
      </c>
      <c r="G4105" s="4">
        <v>20.96</v>
      </c>
      <c r="H4105" s="5">
        <v>44991</v>
      </c>
      <c r="I4105" s="4">
        <f>'Main Data (2)'!$D4105-'Main Data (2)'!$F4105</f>
        <v>270</v>
      </c>
      <c r="J4105" s="4">
        <f>'Main Data (2)'!$D4105*'Main Data (2)'!$G4105</f>
        <v>6036.4800000000005</v>
      </c>
      <c r="K4105" s="4">
        <f>'Main Data (2)'!$F4105*'Main Data (2)'!$G4105</f>
        <v>377.28000000000003</v>
      </c>
      <c r="L4105" s="7" t="str">
        <f t="shared" si="64"/>
        <v>No</v>
      </c>
    </row>
    <row r="4106" spans="1:12" x14ac:dyDescent="0.25">
      <c r="A4106" s="2" t="s">
        <v>680</v>
      </c>
      <c r="B4106" s="2" t="s">
        <v>21</v>
      </c>
      <c r="C4106" s="2" t="s">
        <v>23</v>
      </c>
      <c r="D4106" s="2">
        <v>385</v>
      </c>
      <c r="E4106" s="2">
        <v>54</v>
      </c>
      <c r="F4106" s="2">
        <v>172</v>
      </c>
      <c r="G4106" s="2">
        <v>141.4</v>
      </c>
      <c r="H4106" s="3">
        <v>44939</v>
      </c>
      <c r="I4106" s="2">
        <f>'Main Data (2)'!$D4106-'Main Data (2)'!$F4106</f>
        <v>213</v>
      </c>
      <c r="J4106" s="2">
        <f>'Main Data (2)'!$D4106*'Main Data (2)'!$G4106</f>
        <v>54439</v>
      </c>
      <c r="K4106" s="2">
        <f>'Main Data (2)'!$F4106*'Main Data (2)'!$G4106</f>
        <v>24320.799999999999</v>
      </c>
      <c r="L4106" s="6" t="str">
        <f t="shared" si="64"/>
        <v>No</v>
      </c>
    </row>
    <row r="4107" spans="1:12" x14ac:dyDescent="0.25">
      <c r="A4107" s="4" t="s">
        <v>683</v>
      </c>
      <c r="B4107" s="4" t="s">
        <v>37</v>
      </c>
      <c r="C4107" s="4" t="s">
        <v>23</v>
      </c>
      <c r="D4107" s="4">
        <v>354</v>
      </c>
      <c r="E4107" s="4">
        <v>58</v>
      </c>
      <c r="F4107" s="4">
        <v>171</v>
      </c>
      <c r="G4107" s="4">
        <v>491.9</v>
      </c>
      <c r="H4107" s="5">
        <v>45158</v>
      </c>
      <c r="I4107" s="4">
        <f>'Main Data (2)'!$D4107-'Main Data (2)'!$F4107</f>
        <v>183</v>
      </c>
      <c r="J4107" s="4">
        <f>'Main Data (2)'!$D4107*'Main Data (2)'!$G4107</f>
        <v>174132.6</v>
      </c>
      <c r="K4107" s="4">
        <f>'Main Data (2)'!$F4107*'Main Data (2)'!$G4107</f>
        <v>84114.9</v>
      </c>
      <c r="L4107" s="7" t="str">
        <f t="shared" si="64"/>
        <v>No</v>
      </c>
    </row>
    <row r="4108" spans="1:12" x14ac:dyDescent="0.25">
      <c r="A4108" s="2" t="s">
        <v>688</v>
      </c>
      <c r="B4108" s="2" t="s">
        <v>48</v>
      </c>
      <c r="C4108" s="2" t="s">
        <v>23</v>
      </c>
      <c r="D4108" s="2">
        <v>79</v>
      </c>
      <c r="E4108" s="2">
        <v>32</v>
      </c>
      <c r="F4108" s="2">
        <v>58</v>
      </c>
      <c r="G4108" s="2">
        <v>397.49</v>
      </c>
      <c r="H4108" s="3">
        <v>45248</v>
      </c>
      <c r="I4108" s="2">
        <f>'Main Data (2)'!$D4108-'Main Data (2)'!$F4108</f>
        <v>21</v>
      </c>
      <c r="J4108" s="2">
        <f>'Main Data (2)'!$D4108*'Main Data (2)'!$G4108</f>
        <v>31401.71</v>
      </c>
      <c r="K4108" s="2">
        <f>'Main Data (2)'!$F4108*'Main Data (2)'!$G4108</f>
        <v>23054.420000000002</v>
      </c>
      <c r="L4108" s="6" t="str">
        <f t="shared" si="64"/>
        <v>No</v>
      </c>
    </row>
    <row r="4109" spans="1:12" x14ac:dyDescent="0.25">
      <c r="A4109" s="4" t="s">
        <v>690</v>
      </c>
      <c r="B4109" s="4" t="s">
        <v>26</v>
      </c>
      <c r="C4109" s="4" t="s">
        <v>23</v>
      </c>
      <c r="D4109" s="4">
        <v>178</v>
      </c>
      <c r="E4109" s="4">
        <v>69</v>
      </c>
      <c r="F4109" s="4">
        <v>55</v>
      </c>
      <c r="G4109" s="4">
        <v>456.24</v>
      </c>
      <c r="H4109" s="5">
        <v>45054</v>
      </c>
      <c r="I4109" s="4">
        <f>'Main Data (2)'!$D4109-'Main Data (2)'!$F4109</f>
        <v>123</v>
      </c>
      <c r="J4109" s="4">
        <f>'Main Data (2)'!$D4109*'Main Data (2)'!$G4109</f>
        <v>81210.720000000001</v>
      </c>
      <c r="K4109" s="4">
        <f>'Main Data (2)'!$F4109*'Main Data (2)'!$G4109</f>
        <v>25093.200000000001</v>
      </c>
      <c r="L4109" s="7" t="str">
        <f t="shared" si="64"/>
        <v>No</v>
      </c>
    </row>
    <row r="4110" spans="1:12" x14ac:dyDescent="0.25">
      <c r="A4110" s="2" t="s">
        <v>709</v>
      </c>
      <c r="B4110" s="2" t="s">
        <v>48</v>
      </c>
      <c r="C4110" s="2" t="s">
        <v>23</v>
      </c>
      <c r="D4110" s="2">
        <v>437</v>
      </c>
      <c r="E4110" s="2">
        <v>67</v>
      </c>
      <c r="F4110" s="2">
        <v>168</v>
      </c>
      <c r="G4110" s="2">
        <v>178.94</v>
      </c>
      <c r="H4110" s="3">
        <v>45086</v>
      </c>
      <c r="I4110" s="2">
        <f>'Main Data (2)'!$D4110-'Main Data (2)'!$F4110</f>
        <v>269</v>
      </c>
      <c r="J4110" s="2">
        <f>'Main Data (2)'!$D4110*'Main Data (2)'!$G4110</f>
        <v>78196.78</v>
      </c>
      <c r="K4110" s="2">
        <f>'Main Data (2)'!$F4110*'Main Data (2)'!$G4110</f>
        <v>30061.919999999998</v>
      </c>
      <c r="L4110" s="6" t="str">
        <f t="shared" si="64"/>
        <v>No</v>
      </c>
    </row>
    <row r="4111" spans="1:12" x14ac:dyDescent="0.25">
      <c r="A4111" s="4" t="s">
        <v>710</v>
      </c>
      <c r="B4111" s="4" t="s">
        <v>37</v>
      </c>
      <c r="C4111" s="4" t="s">
        <v>23</v>
      </c>
      <c r="D4111" s="4">
        <v>278</v>
      </c>
      <c r="E4111" s="4">
        <v>97</v>
      </c>
      <c r="F4111" s="4">
        <v>151</v>
      </c>
      <c r="G4111" s="4">
        <v>483.64</v>
      </c>
      <c r="H4111" s="5">
        <v>45159</v>
      </c>
      <c r="I4111" s="4">
        <f>'Main Data (2)'!$D4111-'Main Data (2)'!$F4111</f>
        <v>127</v>
      </c>
      <c r="J4111" s="4">
        <f>'Main Data (2)'!$D4111*'Main Data (2)'!$G4111</f>
        <v>134451.91999999998</v>
      </c>
      <c r="K4111" s="4">
        <f>'Main Data (2)'!$F4111*'Main Data (2)'!$G4111</f>
        <v>73029.64</v>
      </c>
      <c r="L4111" s="7" t="str">
        <f t="shared" si="64"/>
        <v>No</v>
      </c>
    </row>
    <row r="4112" spans="1:12" x14ac:dyDescent="0.25">
      <c r="A4112" s="2" t="s">
        <v>711</v>
      </c>
      <c r="B4112" s="2" t="s">
        <v>37</v>
      </c>
      <c r="C4112" s="2" t="s">
        <v>23</v>
      </c>
      <c r="D4112" s="2">
        <v>341</v>
      </c>
      <c r="E4112" s="2">
        <v>92</v>
      </c>
      <c r="F4112" s="2">
        <v>117</v>
      </c>
      <c r="G4112" s="2">
        <v>483.34</v>
      </c>
      <c r="H4112" s="3">
        <v>44987</v>
      </c>
      <c r="I4112" s="2">
        <f>'Main Data (2)'!$D4112-'Main Data (2)'!$F4112</f>
        <v>224</v>
      </c>
      <c r="J4112" s="2">
        <f>'Main Data (2)'!$D4112*'Main Data (2)'!$G4112</f>
        <v>164818.94</v>
      </c>
      <c r="K4112" s="2">
        <f>'Main Data (2)'!$F4112*'Main Data (2)'!$G4112</f>
        <v>56550.78</v>
      </c>
      <c r="L4112" s="6" t="str">
        <f t="shared" si="64"/>
        <v>No</v>
      </c>
    </row>
    <row r="4113" spans="1:12" x14ac:dyDescent="0.25">
      <c r="A4113" s="4" t="s">
        <v>724</v>
      </c>
      <c r="B4113" s="4" t="s">
        <v>12</v>
      </c>
      <c r="C4113" s="4" t="s">
        <v>23</v>
      </c>
      <c r="D4113" s="4">
        <v>361</v>
      </c>
      <c r="E4113" s="4">
        <v>47</v>
      </c>
      <c r="F4113" s="4">
        <v>261</v>
      </c>
      <c r="G4113" s="4">
        <v>413.02</v>
      </c>
      <c r="H4113" s="5">
        <v>45257</v>
      </c>
      <c r="I4113" s="4">
        <f>'Main Data (2)'!$D4113-'Main Data (2)'!$F4113</f>
        <v>100</v>
      </c>
      <c r="J4113" s="4">
        <f>'Main Data (2)'!$D4113*'Main Data (2)'!$G4113</f>
        <v>149100.22</v>
      </c>
      <c r="K4113" s="4">
        <f>'Main Data (2)'!$F4113*'Main Data (2)'!$G4113</f>
        <v>107798.22</v>
      </c>
      <c r="L4113" s="7" t="str">
        <f t="shared" si="64"/>
        <v>No</v>
      </c>
    </row>
    <row r="4114" spans="1:12" x14ac:dyDescent="0.25">
      <c r="A4114" s="2" t="s">
        <v>725</v>
      </c>
      <c r="B4114" s="2" t="s">
        <v>17</v>
      </c>
      <c r="C4114" s="2" t="s">
        <v>23</v>
      </c>
      <c r="D4114" s="2">
        <v>328</v>
      </c>
      <c r="E4114" s="2">
        <v>34</v>
      </c>
      <c r="F4114" s="2">
        <v>238</v>
      </c>
      <c r="G4114" s="2">
        <v>464.58</v>
      </c>
      <c r="H4114" s="3">
        <v>45074</v>
      </c>
      <c r="I4114" s="2">
        <f>'Main Data (2)'!$D4114-'Main Data (2)'!$F4114</f>
        <v>90</v>
      </c>
      <c r="J4114" s="2">
        <f>'Main Data (2)'!$D4114*'Main Data (2)'!$G4114</f>
        <v>152382.24</v>
      </c>
      <c r="K4114" s="2">
        <f>'Main Data (2)'!$F4114*'Main Data (2)'!$G4114</f>
        <v>110570.04</v>
      </c>
      <c r="L4114" s="6" t="str">
        <f t="shared" si="64"/>
        <v>No</v>
      </c>
    </row>
    <row r="4115" spans="1:12" x14ac:dyDescent="0.25">
      <c r="A4115" s="4" t="s">
        <v>729</v>
      </c>
      <c r="B4115" s="4" t="s">
        <v>12</v>
      </c>
      <c r="C4115" s="4" t="s">
        <v>23</v>
      </c>
      <c r="D4115" s="4">
        <v>202</v>
      </c>
      <c r="E4115" s="4">
        <v>51</v>
      </c>
      <c r="F4115" s="4">
        <v>91</v>
      </c>
      <c r="G4115" s="4">
        <v>110.38</v>
      </c>
      <c r="H4115" s="5">
        <v>45067</v>
      </c>
      <c r="I4115" s="4">
        <f>'Main Data (2)'!$D4115-'Main Data (2)'!$F4115</f>
        <v>111</v>
      </c>
      <c r="J4115" s="4">
        <f>'Main Data (2)'!$D4115*'Main Data (2)'!$G4115</f>
        <v>22296.76</v>
      </c>
      <c r="K4115" s="4">
        <f>'Main Data (2)'!$F4115*'Main Data (2)'!$G4115</f>
        <v>10044.58</v>
      </c>
      <c r="L4115" s="7" t="str">
        <f t="shared" si="64"/>
        <v>No</v>
      </c>
    </row>
    <row r="4116" spans="1:12" x14ac:dyDescent="0.25">
      <c r="A4116" s="2" t="s">
        <v>730</v>
      </c>
      <c r="B4116" s="2" t="s">
        <v>12</v>
      </c>
      <c r="C4116" s="2" t="s">
        <v>23</v>
      </c>
      <c r="D4116" s="2">
        <v>102</v>
      </c>
      <c r="E4116" s="2">
        <v>34</v>
      </c>
      <c r="F4116" s="2">
        <v>99</v>
      </c>
      <c r="G4116" s="2">
        <v>59.22</v>
      </c>
      <c r="H4116" s="3">
        <v>44984</v>
      </c>
      <c r="I4116" s="2">
        <f>'Main Data (2)'!$D4116-'Main Data (2)'!$F4116</f>
        <v>3</v>
      </c>
      <c r="J4116" s="2">
        <f>'Main Data (2)'!$D4116*'Main Data (2)'!$G4116</f>
        <v>6040.44</v>
      </c>
      <c r="K4116" s="2">
        <f>'Main Data (2)'!$F4116*'Main Data (2)'!$G4116</f>
        <v>5862.78</v>
      </c>
      <c r="L4116" s="6" t="str">
        <f t="shared" si="64"/>
        <v>No</v>
      </c>
    </row>
    <row r="4117" spans="1:12" x14ac:dyDescent="0.25">
      <c r="A4117" s="4" t="s">
        <v>731</v>
      </c>
      <c r="B4117" s="4" t="s">
        <v>37</v>
      </c>
      <c r="C4117" s="4" t="s">
        <v>23</v>
      </c>
      <c r="D4117" s="4">
        <v>381</v>
      </c>
      <c r="E4117" s="4">
        <v>68</v>
      </c>
      <c r="F4117" s="4">
        <v>241</v>
      </c>
      <c r="G4117" s="4">
        <v>228.83</v>
      </c>
      <c r="H4117" s="5">
        <v>45081</v>
      </c>
      <c r="I4117" s="4">
        <f>'Main Data (2)'!$D4117-'Main Data (2)'!$F4117</f>
        <v>140</v>
      </c>
      <c r="J4117" s="4">
        <f>'Main Data (2)'!$D4117*'Main Data (2)'!$G4117</f>
        <v>87184.23000000001</v>
      </c>
      <c r="K4117" s="4">
        <f>'Main Data (2)'!$F4117*'Main Data (2)'!$G4117</f>
        <v>55148.030000000006</v>
      </c>
      <c r="L4117" s="7" t="str">
        <f t="shared" si="64"/>
        <v>No</v>
      </c>
    </row>
    <row r="4118" spans="1:12" x14ac:dyDescent="0.25">
      <c r="A4118" s="2" t="s">
        <v>739</v>
      </c>
      <c r="B4118" s="2" t="s">
        <v>21</v>
      </c>
      <c r="C4118" s="2" t="s">
        <v>23</v>
      </c>
      <c r="D4118" s="2">
        <v>204</v>
      </c>
      <c r="E4118" s="2">
        <v>31</v>
      </c>
      <c r="F4118" s="2">
        <v>106</v>
      </c>
      <c r="G4118" s="2">
        <v>391.03</v>
      </c>
      <c r="H4118" s="3">
        <v>45081</v>
      </c>
      <c r="I4118" s="2">
        <f>'Main Data (2)'!$D4118-'Main Data (2)'!$F4118</f>
        <v>98</v>
      </c>
      <c r="J4118" s="2">
        <f>'Main Data (2)'!$D4118*'Main Data (2)'!$G4118</f>
        <v>79770.12</v>
      </c>
      <c r="K4118" s="2">
        <f>'Main Data (2)'!$F4118*'Main Data (2)'!$G4118</f>
        <v>41449.18</v>
      </c>
      <c r="L4118" s="6" t="str">
        <f t="shared" si="64"/>
        <v>No</v>
      </c>
    </row>
    <row r="4119" spans="1:12" x14ac:dyDescent="0.25">
      <c r="A4119" s="4" t="s">
        <v>740</v>
      </c>
      <c r="B4119" s="4" t="s">
        <v>8</v>
      </c>
      <c r="C4119" s="4" t="s">
        <v>23</v>
      </c>
      <c r="D4119" s="4">
        <v>292</v>
      </c>
      <c r="E4119" s="4">
        <v>97</v>
      </c>
      <c r="F4119" s="4">
        <v>289</v>
      </c>
      <c r="G4119" s="4">
        <v>21.57</v>
      </c>
      <c r="H4119" s="5">
        <v>44974</v>
      </c>
      <c r="I4119" s="4">
        <f>'Main Data (2)'!$D4119-'Main Data (2)'!$F4119</f>
        <v>3</v>
      </c>
      <c r="J4119" s="4">
        <f>'Main Data (2)'!$D4119*'Main Data (2)'!$G4119</f>
        <v>6298.4400000000005</v>
      </c>
      <c r="K4119" s="4">
        <f>'Main Data (2)'!$F4119*'Main Data (2)'!$G4119</f>
        <v>6233.7300000000005</v>
      </c>
      <c r="L4119" s="7" t="str">
        <f t="shared" si="64"/>
        <v>No</v>
      </c>
    </row>
    <row r="4120" spans="1:12" x14ac:dyDescent="0.25">
      <c r="A4120" s="2" t="s">
        <v>741</v>
      </c>
      <c r="B4120" s="2" t="s">
        <v>26</v>
      </c>
      <c r="C4120" s="2" t="s">
        <v>23</v>
      </c>
      <c r="D4120" s="2">
        <v>296</v>
      </c>
      <c r="E4120" s="2">
        <v>35</v>
      </c>
      <c r="F4120" s="2">
        <v>219</v>
      </c>
      <c r="G4120" s="2">
        <v>188</v>
      </c>
      <c r="H4120" s="3">
        <v>45216</v>
      </c>
      <c r="I4120" s="2">
        <f>'Main Data (2)'!$D4120-'Main Data (2)'!$F4120</f>
        <v>77</v>
      </c>
      <c r="J4120" s="2">
        <f>'Main Data (2)'!$D4120*'Main Data (2)'!$G4120</f>
        <v>55648</v>
      </c>
      <c r="K4120" s="2">
        <f>'Main Data (2)'!$F4120*'Main Data (2)'!$G4120</f>
        <v>41172</v>
      </c>
      <c r="L4120" s="6" t="str">
        <f t="shared" si="64"/>
        <v>No</v>
      </c>
    </row>
    <row r="4121" spans="1:12" x14ac:dyDescent="0.25">
      <c r="A4121" s="4" t="s">
        <v>742</v>
      </c>
      <c r="B4121" s="4" t="s">
        <v>35</v>
      </c>
      <c r="C4121" s="4" t="s">
        <v>23</v>
      </c>
      <c r="D4121" s="4">
        <v>226</v>
      </c>
      <c r="E4121" s="4">
        <v>65</v>
      </c>
      <c r="F4121" s="4">
        <v>194</v>
      </c>
      <c r="G4121" s="4">
        <v>468.5</v>
      </c>
      <c r="H4121" s="5">
        <v>45086</v>
      </c>
      <c r="I4121" s="4">
        <f>'Main Data (2)'!$D4121-'Main Data (2)'!$F4121</f>
        <v>32</v>
      </c>
      <c r="J4121" s="4">
        <f>'Main Data (2)'!$D4121*'Main Data (2)'!$G4121</f>
        <v>105881</v>
      </c>
      <c r="K4121" s="4">
        <f>'Main Data (2)'!$F4121*'Main Data (2)'!$G4121</f>
        <v>90889</v>
      </c>
      <c r="L4121" s="7" t="str">
        <f t="shared" si="64"/>
        <v>No</v>
      </c>
    </row>
    <row r="4122" spans="1:12" x14ac:dyDescent="0.25">
      <c r="A4122" s="2" t="s">
        <v>745</v>
      </c>
      <c r="B4122" s="2" t="s">
        <v>12</v>
      </c>
      <c r="C4122" s="2" t="s">
        <v>23</v>
      </c>
      <c r="D4122" s="2">
        <v>354</v>
      </c>
      <c r="E4122" s="2">
        <v>60</v>
      </c>
      <c r="F4122" s="2">
        <v>189</v>
      </c>
      <c r="G4122" s="2">
        <v>341.45</v>
      </c>
      <c r="H4122" s="3">
        <v>45263</v>
      </c>
      <c r="I4122" s="2">
        <f>'Main Data (2)'!$D4122-'Main Data (2)'!$F4122</f>
        <v>165</v>
      </c>
      <c r="J4122" s="2">
        <f>'Main Data (2)'!$D4122*'Main Data (2)'!$G4122</f>
        <v>120873.3</v>
      </c>
      <c r="K4122" s="2">
        <f>'Main Data (2)'!$F4122*'Main Data (2)'!$G4122</f>
        <v>64534.049999999996</v>
      </c>
      <c r="L4122" s="6" t="str">
        <f t="shared" si="64"/>
        <v>No</v>
      </c>
    </row>
    <row r="4123" spans="1:12" x14ac:dyDescent="0.25">
      <c r="A4123" s="4" t="s">
        <v>747</v>
      </c>
      <c r="B4123" s="4" t="s">
        <v>48</v>
      </c>
      <c r="C4123" s="4" t="s">
        <v>23</v>
      </c>
      <c r="D4123" s="4">
        <v>247</v>
      </c>
      <c r="E4123" s="4">
        <v>40</v>
      </c>
      <c r="F4123" s="4">
        <v>0</v>
      </c>
      <c r="G4123" s="4">
        <v>213.48</v>
      </c>
      <c r="H4123" s="5">
        <v>44962</v>
      </c>
      <c r="I4123" s="4">
        <f>'Main Data (2)'!$D4123-'Main Data (2)'!$F4123</f>
        <v>247</v>
      </c>
      <c r="J4123" s="4">
        <f>'Main Data (2)'!$D4123*'Main Data (2)'!$G4123</f>
        <v>52729.56</v>
      </c>
      <c r="K4123" s="4">
        <f>'Main Data (2)'!$F4123*'Main Data (2)'!$G4123</f>
        <v>0</v>
      </c>
      <c r="L4123" s="7" t="str">
        <f t="shared" si="64"/>
        <v>No</v>
      </c>
    </row>
    <row r="4124" spans="1:12" x14ac:dyDescent="0.25">
      <c r="A4124" s="2" t="s">
        <v>750</v>
      </c>
      <c r="B4124" s="2" t="s">
        <v>8</v>
      </c>
      <c r="C4124" s="2" t="s">
        <v>23</v>
      </c>
      <c r="D4124" s="2">
        <v>348</v>
      </c>
      <c r="E4124" s="2">
        <v>87</v>
      </c>
      <c r="F4124" s="2">
        <v>186</v>
      </c>
      <c r="G4124" s="2">
        <v>200.31</v>
      </c>
      <c r="H4124" s="3">
        <v>44969</v>
      </c>
      <c r="I4124" s="2">
        <f>'Main Data (2)'!$D4124-'Main Data (2)'!$F4124</f>
        <v>162</v>
      </c>
      <c r="J4124" s="2">
        <f>'Main Data (2)'!$D4124*'Main Data (2)'!$G4124</f>
        <v>69707.88</v>
      </c>
      <c r="K4124" s="2">
        <f>'Main Data (2)'!$F4124*'Main Data (2)'!$G4124</f>
        <v>37257.660000000003</v>
      </c>
      <c r="L4124" s="6" t="str">
        <f t="shared" si="64"/>
        <v>No</v>
      </c>
    </row>
    <row r="4125" spans="1:12" x14ac:dyDescent="0.25">
      <c r="A4125" s="4" t="s">
        <v>752</v>
      </c>
      <c r="B4125" s="4" t="s">
        <v>28</v>
      </c>
      <c r="C4125" s="4" t="s">
        <v>23</v>
      </c>
      <c r="D4125" s="4">
        <v>336</v>
      </c>
      <c r="E4125" s="4">
        <v>78</v>
      </c>
      <c r="F4125" s="4">
        <v>71</v>
      </c>
      <c r="G4125" s="4">
        <v>346.45</v>
      </c>
      <c r="H4125" s="5">
        <v>45140</v>
      </c>
      <c r="I4125" s="4">
        <f>'Main Data (2)'!$D4125-'Main Data (2)'!$F4125</f>
        <v>265</v>
      </c>
      <c r="J4125" s="4">
        <f>'Main Data (2)'!$D4125*'Main Data (2)'!$G4125</f>
        <v>116407.2</v>
      </c>
      <c r="K4125" s="4">
        <f>'Main Data (2)'!$F4125*'Main Data (2)'!$G4125</f>
        <v>24597.95</v>
      </c>
      <c r="L4125" s="7" t="str">
        <f t="shared" si="64"/>
        <v>No</v>
      </c>
    </row>
    <row r="4126" spans="1:12" x14ac:dyDescent="0.25">
      <c r="A4126" s="2" t="s">
        <v>756</v>
      </c>
      <c r="B4126" s="2" t="s">
        <v>12</v>
      </c>
      <c r="C4126" s="2" t="s">
        <v>23</v>
      </c>
      <c r="D4126" s="2">
        <v>334</v>
      </c>
      <c r="E4126" s="2">
        <v>86</v>
      </c>
      <c r="F4126" s="2">
        <v>286</v>
      </c>
      <c r="G4126" s="2">
        <v>328.46</v>
      </c>
      <c r="H4126" s="3">
        <v>45059</v>
      </c>
      <c r="I4126" s="2">
        <f>'Main Data (2)'!$D4126-'Main Data (2)'!$F4126</f>
        <v>48</v>
      </c>
      <c r="J4126" s="2">
        <f>'Main Data (2)'!$D4126*'Main Data (2)'!$G4126</f>
        <v>109705.64</v>
      </c>
      <c r="K4126" s="2">
        <f>'Main Data (2)'!$F4126*'Main Data (2)'!$G4126</f>
        <v>93939.56</v>
      </c>
      <c r="L4126" s="6" t="str">
        <f t="shared" si="64"/>
        <v>No</v>
      </c>
    </row>
    <row r="4127" spans="1:12" x14ac:dyDescent="0.25">
      <c r="A4127" s="4" t="s">
        <v>757</v>
      </c>
      <c r="B4127" s="4" t="s">
        <v>48</v>
      </c>
      <c r="C4127" s="4" t="s">
        <v>23</v>
      </c>
      <c r="D4127" s="4">
        <v>454</v>
      </c>
      <c r="E4127" s="4">
        <v>93</v>
      </c>
      <c r="F4127" s="4">
        <v>287</v>
      </c>
      <c r="G4127" s="4">
        <v>366.23</v>
      </c>
      <c r="H4127" s="5">
        <v>45199</v>
      </c>
      <c r="I4127" s="4">
        <f>'Main Data (2)'!$D4127-'Main Data (2)'!$F4127</f>
        <v>167</v>
      </c>
      <c r="J4127" s="4">
        <f>'Main Data (2)'!$D4127*'Main Data (2)'!$G4127</f>
        <v>166268.42000000001</v>
      </c>
      <c r="K4127" s="4">
        <f>'Main Data (2)'!$F4127*'Main Data (2)'!$G4127</f>
        <v>105108.01000000001</v>
      </c>
      <c r="L4127" s="7" t="str">
        <f t="shared" si="64"/>
        <v>No</v>
      </c>
    </row>
    <row r="4128" spans="1:12" x14ac:dyDescent="0.25">
      <c r="A4128" s="2" t="s">
        <v>760</v>
      </c>
      <c r="B4128" s="2" t="s">
        <v>17</v>
      </c>
      <c r="C4128" s="2" t="s">
        <v>23</v>
      </c>
      <c r="D4128" s="2">
        <v>401</v>
      </c>
      <c r="E4128" s="2">
        <v>91</v>
      </c>
      <c r="F4128" s="2">
        <v>185</v>
      </c>
      <c r="G4128" s="2">
        <v>446.64</v>
      </c>
      <c r="H4128" s="3">
        <v>45241</v>
      </c>
      <c r="I4128" s="2">
        <f>'Main Data (2)'!$D4128-'Main Data (2)'!$F4128</f>
        <v>216</v>
      </c>
      <c r="J4128" s="2">
        <f>'Main Data (2)'!$D4128*'Main Data (2)'!$G4128</f>
        <v>179102.63999999998</v>
      </c>
      <c r="K4128" s="2">
        <f>'Main Data (2)'!$F4128*'Main Data (2)'!$G4128</f>
        <v>82628.399999999994</v>
      </c>
      <c r="L4128" s="6" t="str">
        <f t="shared" si="64"/>
        <v>No</v>
      </c>
    </row>
    <row r="4129" spans="1:12" x14ac:dyDescent="0.25">
      <c r="A4129" s="4" t="s">
        <v>762</v>
      </c>
      <c r="B4129" s="4" t="s">
        <v>17</v>
      </c>
      <c r="C4129" s="4" t="s">
        <v>23</v>
      </c>
      <c r="D4129" s="4">
        <v>281</v>
      </c>
      <c r="E4129" s="4">
        <v>48</v>
      </c>
      <c r="F4129" s="4">
        <v>101</v>
      </c>
      <c r="G4129" s="4">
        <v>288.95</v>
      </c>
      <c r="H4129" s="5">
        <v>45128</v>
      </c>
      <c r="I4129" s="4">
        <f>'Main Data (2)'!$D4129-'Main Data (2)'!$F4129</f>
        <v>180</v>
      </c>
      <c r="J4129" s="4">
        <f>'Main Data (2)'!$D4129*'Main Data (2)'!$G4129</f>
        <v>81194.95</v>
      </c>
      <c r="K4129" s="4">
        <f>'Main Data (2)'!$F4129*'Main Data (2)'!$G4129</f>
        <v>29183.949999999997</v>
      </c>
      <c r="L4129" s="7" t="str">
        <f t="shared" si="64"/>
        <v>No</v>
      </c>
    </row>
    <row r="4130" spans="1:12" x14ac:dyDescent="0.25">
      <c r="A4130" s="2" t="s">
        <v>766</v>
      </c>
      <c r="B4130" s="2" t="s">
        <v>12</v>
      </c>
      <c r="C4130" s="2" t="s">
        <v>23</v>
      </c>
      <c r="D4130" s="2">
        <v>273</v>
      </c>
      <c r="E4130" s="2">
        <v>46</v>
      </c>
      <c r="F4130" s="2">
        <v>151</v>
      </c>
      <c r="G4130" s="2">
        <v>264.54000000000002</v>
      </c>
      <c r="H4130" s="3">
        <v>45025</v>
      </c>
      <c r="I4130" s="2">
        <f>'Main Data (2)'!$D4130-'Main Data (2)'!$F4130</f>
        <v>122</v>
      </c>
      <c r="J4130" s="2">
        <f>'Main Data (2)'!$D4130*'Main Data (2)'!$G4130</f>
        <v>72219.420000000013</v>
      </c>
      <c r="K4130" s="2">
        <f>'Main Data (2)'!$F4130*'Main Data (2)'!$G4130</f>
        <v>39945.54</v>
      </c>
      <c r="L4130" s="6" t="str">
        <f t="shared" si="64"/>
        <v>No</v>
      </c>
    </row>
    <row r="4131" spans="1:12" x14ac:dyDescent="0.25">
      <c r="A4131" s="4" t="s">
        <v>770</v>
      </c>
      <c r="B4131" s="4" t="s">
        <v>37</v>
      </c>
      <c r="C4131" s="4" t="s">
        <v>23</v>
      </c>
      <c r="D4131" s="4">
        <v>492</v>
      </c>
      <c r="E4131" s="4">
        <v>58</v>
      </c>
      <c r="F4131" s="4">
        <v>218</v>
      </c>
      <c r="G4131" s="4">
        <v>333.49</v>
      </c>
      <c r="H4131" s="5">
        <v>45050</v>
      </c>
      <c r="I4131" s="4">
        <f>'Main Data (2)'!$D4131-'Main Data (2)'!$F4131</f>
        <v>274</v>
      </c>
      <c r="J4131" s="4">
        <f>'Main Data (2)'!$D4131*'Main Data (2)'!$G4131</f>
        <v>164077.08000000002</v>
      </c>
      <c r="K4131" s="4">
        <f>'Main Data (2)'!$F4131*'Main Data (2)'!$G4131</f>
        <v>72700.820000000007</v>
      </c>
      <c r="L4131" s="7" t="str">
        <f t="shared" si="64"/>
        <v>No</v>
      </c>
    </row>
    <row r="4132" spans="1:12" x14ac:dyDescent="0.25">
      <c r="A4132" s="2" t="s">
        <v>777</v>
      </c>
      <c r="B4132" s="2" t="s">
        <v>26</v>
      </c>
      <c r="C4132" s="2" t="s">
        <v>23</v>
      </c>
      <c r="D4132" s="2">
        <v>311</v>
      </c>
      <c r="E4132" s="2">
        <v>80</v>
      </c>
      <c r="F4132" s="2">
        <v>203</v>
      </c>
      <c r="G4132" s="2">
        <v>120.04</v>
      </c>
      <c r="H4132" s="3">
        <v>44995</v>
      </c>
      <c r="I4132" s="2">
        <f>'Main Data (2)'!$D4132-'Main Data (2)'!$F4132</f>
        <v>108</v>
      </c>
      <c r="J4132" s="2">
        <f>'Main Data (2)'!$D4132*'Main Data (2)'!$G4132</f>
        <v>37332.44</v>
      </c>
      <c r="K4132" s="2">
        <f>'Main Data (2)'!$F4132*'Main Data (2)'!$G4132</f>
        <v>24368.120000000003</v>
      </c>
      <c r="L4132" s="6" t="str">
        <f t="shared" si="64"/>
        <v>No</v>
      </c>
    </row>
    <row r="4133" spans="1:12" x14ac:dyDescent="0.25">
      <c r="A4133" s="4" t="s">
        <v>778</v>
      </c>
      <c r="B4133" s="4" t="s">
        <v>8</v>
      </c>
      <c r="C4133" s="4" t="s">
        <v>23</v>
      </c>
      <c r="D4133" s="4">
        <v>518</v>
      </c>
      <c r="E4133" s="4">
        <v>82</v>
      </c>
      <c r="F4133" s="4">
        <v>281</v>
      </c>
      <c r="G4133" s="4">
        <v>37.270000000000003</v>
      </c>
      <c r="H4133" s="5">
        <v>44974</v>
      </c>
      <c r="I4133" s="4">
        <f>'Main Data (2)'!$D4133-'Main Data (2)'!$F4133</f>
        <v>237</v>
      </c>
      <c r="J4133" s="4">
        <f>'Main Data (2)'!$D4133*'Main Data (2)'!$G4133</f>
        <v>19305.86</v>
      </c>
      <c r="K4133" s="4">
        <f>'Main Data (2)'!$F4133*'Main Data (2)'!$G4133</f>
        <v>10472.870000000001</v>
      </c>
      <c r="L4133" s="7" t="str">
        <f t="shared" si="64"/>
        <v>No</v>
      </c>
    </row>
    <row r="4134" spans="1:12" x14ac:dyDescent="0.25">
      <c r="A4134" s="2" t="s">
        <v>779</v>
      </c>
      <c r="B4134" s="2" t="s">
        <v>12</v>
      </c>
      <c r="C4134" s="2" t="s">
        <v>23</v>
      </c>
      <c r="D4134" s="2">
        <v>347</v>
      </c>
      <c r="E4134" s="2">
        <v>59</v>
      </c>
      <c r="F4134" s="2">
        <v>191</v>
      </c>
      <c r="G4134" s="2">
        <v>159.21</v>
      </c>
      <c r="H4134" s="3">
        <v>44943</v>
      </c>
      <c r="I4134" s="2">
        <f>'Main Data (2)'!$D4134-'Main Data (2)'!$F4134</f>
        <v>156</v>
      </c>
      <c r="J4134" s="2">
        <f>'Main Data (2)'!$D4134*'Main Data (2)'!$G4134</f>
        <v>55245.87</v>
      </c>
      <c r="K4134" s="2">
        <f>'Main Data (2)'!$F4134*'Main Data (2)'!$G4134</f>
        <v>30409.11</v>
      </c>
      <c r="L4134" s="6" t="str">
        <f t="shared" si="64"/>
        <v>No</v>
      </c>
    </row>
    <row r="4135" spans="1:12" x14ac:dyDescent="0.25">
      <c r="A4135" s="4" t="s">
        <v>784</v>
      </c>
      <c r="B4135" s="4" t="s">
        <v>12</v>
      </c>
      <c r="C4135" s="4" t="s">
        <v>23</v>
      </c>
      <c r="D4135" s="4">
        <v>61</v>
      </c>
      <c r="E4135" s="4">
        <v>83</v>
      </c>
      <c r="F4135" s="4">
        <v>5</v>
      </c>
      <c r="G4135" s="4">
        <v>430.89</v>
      </c>
      <c r="H4135" s="5">
        <v>45168</v>
      </c>
      <c r="I4135" s="4">
        <f>'Main Data (2)'!$D4135-'Main Data (2)'!$F4135</f>
        <v>56</v>
      </c>
      <c r="J4135" s="4">
        <f>'Main Data (2)'!$D4135*'Main Data (2)'!$G4135</f>
        <v>26284.29</v>
      </c>
      <c r="K4135" s="4">
        <f>'Main Data (2)'!$F4135*'Main Data (2)'!$G4135</f>
        <v>2154.4499999999998</v>
      </c>
      <c r="L4135" s="7" t="str">
        <f t="shared" si="64"/>
        <v>Yes</v>
      </c>
    </row>
    <row r="4136" spans="1:12" x14ac:dyDescent="0.25">
      <c r="A4136" s="2" t="s">
        <v>797</v>
      </c>
      <c r="B4136" s="2" t="s">
        <v>26</v>
      </c>
      <c r="C4136" s="2" t="s">
        <v>23</v>
      </c>
      <c r="D4136" s="2">
        <v>494</v>
      </c>
      <c r="E4136" s="2">
        <v>62</v>
      </c>
      <c r="F4136" s="2">
        <v>238</v>
      </c>
      <c r="G4136" s="2">
        <v>157.12</v>
      </c>
      <c r="H4136" s="3">
        <v>45005</v>
      </c>
      <c r="I4136" s="2">
        <f>'Main Data (2)'!$D4136-'Main Data (2)'!$F4136</f>
        <v>256</v>
      </c>
      <c r="J4136" s="2">
        <f>'Main Data (2)'!$D4136*'Main Data (2)'!$G4136</f>
        <v>77617.279999999999</v>
      </c>
      <c r="K4136" s="2">
        <f>'Main Data (2)'!$F4136*'Main Data (2)'!$G4136</f>
        <v>37394.559999999998</v>
      </c>
      <c r="L4136" s="6" t="str">
        <f t="shared" si="64"/>
        <v>No</v>
      </c>
    </row>
    <row r="4137" spans="1:12" x14ac:dyDescent="0.25">
      <c r="A4137" s="4" t="s">
        <v>807</v>
      </c>
      <c r="B4137" s="4" t="s">
        <v>37</v>
      </c>
      <c r="C4137" s="4" t="s">
        <v>23</v>
      </c>
      <c r="D4137" s="4">
        <v>486</v>
      </c>
      <c r="E4137" s="4">
        <v>61</v>
      </c>
      <c r="F4137" s="4">
        <v>288</v>
      </c>
      <c r="G4137" s="4">
        <v>21.17</v>
      </c>
      <c r="H4137" s="5">
        <v>45124</v>
      </c>
      <c r="I4137" s="4">
        <f>'Main Data (2)'!$D4137-'Main Data (2)'!$F4137</f>
        <v>198</v>
      </c>
      <c r="J4137" s="4">
        <f>'Main Data (2)'!$D4137*'Main Data (2)'!$G4137</f>
        <v>10288.620000000001</v>
      </c>
      <c r="K4137" s="4">
        <f>'Main Data (2)'!$F4137*'Main Data (2)'!$G4137</f>
        <v>6096.9600000000009</v>
      </c>
      <c r="L4137" s="7" t="str">
        <f t="shared" si="64"/>
        <v>No</v>
      </c>
    </row>
    <row r="4138" spans="1:12" x14ac:dyDescent="0.25">
      <c r="A4138" s="2" t="s">
        <v>809</v>
      </c>
      <c r="B4138" s="2" t="s">
        <v>21</v>
      </c>
      <c r="C4138" s="2" t="s">
        <v>23</v>
      </c>
      <c r="D4138" s="2">
        <v>386</v>
      </c>
      <c r="E4138" s="2">
        <v>23</v>
      </c>
      <c r="F4138" s="2">
        <v>259</v>
      </c>
      <c r="G4138" s="2">
        <v>262.27</v>
      </c>
      <c r="H4138" s="3">
        <v>44972</v>
      </c>
      <c r="I4138" s="2">
        <f>'Main Data (2)'!$D4138-'Main Data (2)'!$F4138</f>
        <v>127</v>
      </c>
      <c r="J4138" s="2">
        <f>'Main Data (2)'!$D4138*'Main Data (2)'!$G4138</f>
        <v>101236.21999999999</v>
      </c>
      <c r="K4138" s="2">
        <f>'Main Data (2)'!$F4138*'Main Data (2)'!$G4138</f>
        <v>67927.929999999993</v>
      </c>
      <c r="L4138" s="6" t="str">
        <f t="shared" si="64"/>
        <v>No</v>
      </c>
    </row>
    <row r="4139" spans="1:12" x14ac:dyDescent="0.25">
      <c r="A4139" s="4" t="s">
        <v>811</v>
      </c>
      <c r="B4139" s="4" t="s">
        <v>21</v>
      </c>
      <c r="C4139" s="4" t="s">
        <v>23</v>
      </c>
      <c r="D4139" s="4">
        <v>221</v>
      </c>
      <c r="E4139" s="4">
        <v>43</v>
      </c>
      <c r="F4139" s="4">
        <v>89</v>
      </c>
      <c r="G4139" s="4">
        <v>65.42</v>
      </c>
      <c r="H4139" s="5">
        <v>45236</v>
      </c>
      <c r="I4139" s="4">
        <f>'Main Data (2)'!$D4139-'Main Data (2)'!$F4139</f>
        <v>132</v>
      </c>
      <c r="J4139" s="4">
        <f>'Main Data (2)'!$D4139*'Main Data (2)'!$G4139</f>
        <v>14457.82</v>
      </c>
      <c r="K4139" s="4">
        <f>'Main Data (2)'!$F4139*'Main Data (2)'!$G4139</f>
        <v>5822.38</v>
      </c>
      <c r="L4139" s="7" t="str">
        <f t="shared" si="64"/>
        <v>No</v>
      </c>
    </row>
    <row r="4140" spans="1:12" x14ac:dyDescent="0.25">
      <c r="A4140" s="2" t="s">
        <v>812</v>
      </c>
      <c r="B4140" s="2" t="s">
        <v>26</v>
      </c>
      <c r="C4140" s="2" t="s">
        <v>23</v>
      </c>
      <c r="D4140" s="2">
        <v>263</v>
      </c>
      <c r="E4140" s="2">
        <v>38</v>
      </c>
      <c r="F4140" s="2">
        <v>164</v>
      </c>
      <c r="G4140" s="2">
        <v>280.44</v>
      </c>
      <c r="H4140" s="3">
        <v>45195</v>
      </c>
      <c r="I4140" s="2">
        <f>'Main Data (2)'!$D4140-'Main Data (2)'!$F4140</f>
        <v>99</v>
      </c>
      <c r="J4140" s="2">
        <f>'Main Data (2)'!$D4140*'Main Data (2)'!$G4140</f>
        <v>73755.72</v>
      </c>
      <c r="K4140" s="2">
        <f>'Main Data (2)'!$F4140*'Main Data (2)'!$G4140</f>
        <v>45992.159999999996</v>
      </c>
      <c r="L4140" s="6" t="str">
        <f t="shared" si="64"/>
        <v>No</v>
      </c>
    </row>
    <row r="4141" spans="1:12" x14ac:dyDescent="0.25">
      <c r="A4141" s="4" t="s">
        <v>814</v>
      </c>
      <c r="B4141" s="4" t="s">
        <v>26</v>
      </c>
      <c r="C4141" s="4" t="s">
        <v>23</v>
      </c>
      <c r="D4141" s="4">
        <v>431</v>
      </c>
      <c r="E4141" s="4">
        <v>89</v>
      </c>
      <c r="F4141" s="4">
        <v>228</v>
      </c>
      <c r="G4141" s="4">
        <v>129.32</v>
      </c>
      <c r="H4141" s="5">
        <v>45220</v>
      </c>
      <c r="I4141" s="4">
        <f>'Main Data (2)'!$D4141-'Main Data (2)'!$F4141</f>
        <v>203</v>
      </c>
      <c r="J4141" s="4">
        <f>'Main Data (2)'!$D4141*'Main Data (2)'!$G4141</f>
        <v>55736.92</v>
      </c>
      <c r="K4141" s="4">
        <f>'Main Data (2)'!$F4141*'Main Data (2)'!$G4141</f>
        <v>29484.959999999999</v>
      </c>
      <c r="L4141" s="7" t="str">
        <f t="shared" si="64"/>
        <v>No</v>
      </c>
    </row>
    <row r="4142" spans="1:12" x14ac:dyDescent="0.25">
      <c r="A4142" s="2" t="s">
        <v>818</v>
      </c>
      <c r="B4142" s="2" t="s">
        <v>8</v>
      </c>
      <c r="C4142" s="2" t="s">
        <v>23</v>
      </c>
      <c r="D4142" s="2">
        <v>418</v>
      </c>
      <c r="E4142" s="2">
        <v>68</v>
      </c>
      <c r="F4142" s="2">
        <v>290</v>
      </c>
      <c r="G4142" s="2">
        <v>20.86</v>
      </c>
      <c r="H4142" s="3">
        <v>45171</v>
      </c>
      <c r="I4142" s="2">
        <f>'Main Data (2)'!$D4142-'Main Data (2)'!$F4142</f>
        <v>128</v>
      </c>
      <c r="J4142" s="2">
        <f>'Main Data (2)'!$D4142*'Main Data (2)'!$G4142</f>
        <v>8719.48</v>
      </c>
      <c r="K4142" s="2">
        <f>'Main Data (2)'!$F4142*'Main Data (2)'!$G4142</f>
        <v>6049.4</v>
      </c>
      <c r="L4142" s="6" t="str">
        <f t="shared" si="64"/>
        <v>No</v>
      </c>
    </row>
    <row r="4143" spans="1:12" x14ac:dyDescent="0.25">
      <c r="A4143" s="4" t="s">
        <v>820</v>
      </c>
      <c r="B4143" s="4" t="s">
        <v>8</v>
      </c>
      <c r="C4143" s="4" t="s">
        <v>23</v>
      </c>
      <c r="D4143" s="4">
        <v>322</v>
      </c>
      <c r="E4143" s="4">
        <v>41</v>
      </c>
      <c r="F4143" s="4">
        <v>283</v>
      </c>
      <c r="G4143" s="4">
        <v>387.77</v>
      </c>
      <c r="H4143" s="5">
        <v>45212</v>
      </c>
      <c r="I4143" s="4">
        <f>'Main Data (2)'!$D4143-'Main Data (2)'!$F4143</f>
        <v>39</v>
      </c>
      <c r="J4143" s="4">
        <f>'Main Data (2)'!$D4143*'Main Data (2)'!$G4143</f>
        <v>124861.93999999999</v>
      </c>
      <c r="K4143" s="4">
        <f>'Main Data (2)'!$F4143*'Main Data (2)'!$G4143</f>
        <v>109738.90999999999</v>
      </c>
      <c r="L4143" s="7" t="str">
        <f t="shared" si="64"/>
        <v>No</v>
      </c>
    </row>
    <row r="4144" spans="1:12" x14ac:dyDescent="0.25">
      <c r="A4144" s="2" t="s">
        <v>822</v>
      </c>
      <c r="B4144" s="2" t="s">
        <v>37</v>
      </c>
      <c r="C4144" s="2" t="s">
        <v>23</v>
      </c>
      <c r="D4144" s="2">
        <v>232</v>
      </c>
      <c r="E4144" s="2">
        <v>55</v>
      </c>
      <c r="F4144" s="2">
        <v>209</v>
      </c>
      <c r="G4144" s="2">
        <v>60.44</v>
      </c>
      <c r="H4144" s="3">
        <v>45044</v>
      </c>
      <c r="I4144" s="2">
        <f>'Main Data (2)'!$D4144-'Main Data (2)'!$F4144</f>
        <v>23</v>
      </c>
      <c r="J4144" s="2">
        <f>'Main Data (2)'!$D4144*'Main Data (2)'!$G4144</f>
        <v>14022.08</v>
      </c>
      <c r="K4144" s="2">
        <f>'Main Data (2)'!$F4144*'Main Data (2)'!$G4144</f>
        <v>12631.96</v>
      </c>
      <c r="L4144" s="6" t="str">
        <f t="shared" si="64"/>
        <v>No</v>
      </c>
    </row>
    <row r="4145" spans="1:12" x14ac:dyDescent="0.25">
      <c r="A4145" s="4" t="s">
        <v>828</v>
      </c>
      <c r="B4145" s="4" t="s">
        <v>17</v>
      </c>
      <c r="C4145" s="4" t="s">
        <v>23</v>
      </c>
      <c r="D4145" s="4">
        <v>420</v>
      </c>
      <c r="E4145" s="4">
        <v>73</v>
      </c>
      <c r="F4145" s="4">
        <v>199</v>
      </c>
      <c r="G4145" s="4">
        <v>268.51</v>
      </c>
      <c r="H4145" s="5">
        <v>45127</v>
      </c>
      <c r="I4145" s="4">
        <f>'Main Data (2)'!$D4145-'Main Data (2)'!$F4145</f>
        <v>221</v>
      </c>
      <c r="J4145" s="4">
        <f>'Main Data (2)'!$D4145*'Main Data (2)'!$G4145</f>
        <v>112774.2</v>
      </c>
      <c r="K4145" s="4">
        <f>'Main Data (2)'!$F4145*'Main Data (2)'!$G4145</f>
        <v>53433.49</v>
      </c>
      <c r="L4145" s="7" t="str">
        <f t="shared" si="64"/>
        <v>No</v>
      </c>
    </row>
    <row r="4146" spans="1:12" x14ac:dyDescent="0.25">
      <c r="A4146" s="2" t="s">
        <v>834</v>
      </c>
      <c r="B4146" s="2" t="s">
        <v>26</v>
      </c>
      <c r="C4146" s="2" t="s">
        <v>23</v>
      </c>
      <c r="D4146" s="2">
        <v>236</v>
      </c>
      <c r="E4146" s="2">
        <v>21</v>
      </c>
      <c r="F4146" s="2">
        <v>26</v>
      </c>
      <c r="G4146" s="2">
        <v>467.08</v>
      </c>
      <c r="H4146" s="3">
        <v>45184</v>
      </c>
      <c r="I4146" s="2">
        <f>'Main Data (2)'!$D4146-'Main Data (2)'!$F4146</f>
        <v>210</v>
      </c>
      <c r="J4146" s="2">
        <f>'Main Data (2)'!$D4146*'Main Data (2)'!$G4146</f>
        <v>110230.87999999999</v>
      </c>
      <c r="K4146" s="2">
        <f>'Main Data (2)'!$F4146*'Main Data (2)'!$G4146</f>
        <v>12144.08</v>
      </c>
      <c r="L4146" s="6" t="str">
        <f t="shared" si="64"/>
        <v>No</v>
      </c>
    </row>
    <row r="4147" spans="1:12" x14ac:dyDescent="0.25">
      <c r="A4147" s="4" t="s">
        <v>836</v>
      </c>
      <c r="B4147" s="4" t="s">
        <v>48</v>
      </c>
      <c r="C4147" s="4" t="s">
        <v>23</v>
      </c>
      <c r="D4147" s="4">
        <v>233</v>
      </c>
      <c r="E4147" s="4">
        <v>23</v>
      </c>
      <c r="F4147" s="4">
        <v>35</v>
      </c>
      <c r="G4147" s="4">
        <v>375.68</v>
      </c>
      <c r="H4147" s="5">
        <v>45017</v>
      </c>
      <c r="I4147" s="4">
        <f>'Main Data (2)'!$D4147-'Main Data (2)'!$F4147</f>
        <v>198</v>
      </c>
      <c r="J4147" s="4">
        <f>'Main Data (2)'!$D4147*'Main Data (2)'!$G4147</f>
        <v>87533.440000000002</v>
      </c>
      <c r="K4147" s="4">
        <f>'Main Data (2)'!$F4147*'Main Data (2)'!$G4147</f>
        <v>13148.800000000001</v>
      </c>
      <c r="L4147" s="7" t="str">
        <f t="shared" si="64"/>
        <v>No</v>
      </c>
    </row>
    <row r="4148" spans="1:12" x14ac:dyDescent="0.25">
      <c r="A4148" s="2" t="s">
        <v>838</v>
      </c>
      <c r="B4148" s="2" t="s">
        <v>17</v>
      </c>
      <c r="C4148" s="2" t="s">
        <v>23</v>
      </c>
      <c r="D4148" s="2">
        <v>407</v>
      </c>
      <c r="E4148" s="2">
        <v>35</v>
      </c>
      <c r="F4148" s="2">
        <v>271</v>
      </c>
      <c r="G4148" s="2">
        <v>57.07</v>
      </c>
      <c r="H4148" s="3">
        <v>45266</v>
      </c>
      <c r="I4148" s="2">
        <f>'Main Data (2)'!$D4148-'Main Data (2)'!$F4148</f>
        <v>136</v>
      </c>
      <c r="J4148" s="2">
        <f>'Main Data (2)'!$D4148*'Main Data (2)'!$G4148</f>
        <v>23227.49</v>
      </c>
      <c r="K4148" s="2">
        <f>'Main Data (2)'!$F4148*'Main Data (2)'!$G4148</f>
        <v>15465.97</v>
      </c>
      <c r="L4148" s="6" t="str">
        <f t="shared" si="64"/>
        <v>No</v>
      </c>
    </row>
    <row r="4149" spans="1:12" x14ac:dyDescent="0.25">
      <c r="A4149" s="4" t="s">
        <v>841</v>
      </c>
      <c r="B4149" s="4" t="s">
        <v>37</v>
      </c>
      <c r="C4149" s="4" t="s">
        <v>23</v>
      </c>
      <c r="D4149" s="4">
        <v>315</v>
      </c>
      <c r="E4149" s="4">
        <v>27</v>
      </c>
      <c r="F4149" s="4">
        <v>285</v>
      </c>
      <c r="G4149" s="4">
        <v>489.92</v>
      </c>
      <c r="H4149" s="5">
        <v>45070</v>
      </c>
      <c r="I4149" s="4">
        <f>'Main Data (2)'!$D4149-'Main Data (2)'!$F4149</f>
        <v>30</v>
      </c>
      <c r="J4149" s="4">
        <f>'Main Data (2)'!$D4149*'Main Data (2)'!$G4149</f>
        <v>154324.80000000002</v>
      </c>
      <c r="K4149" s="4">
        <f>'Main Data (2)'!$F4149*'Main Data (2)'!$G4149</f>
        <v>139627.20000000001</v>
      </c>
      <c r="L4149" s="7" t="str">
        <f t="shared" si="64"/>
        <v>No</v>
      </c>
    </row>
    <row r="4150" spans="1:12" x14ac:dyDescent="0.25">
      <c r="A4150" s="2" t="s">
        <v>848</v>
      </c>
      <c r="B4150" s="2" t="s">
        <v>26</v>
      </c>
      <c r="C4150" s="2" t="s">
        <v>23</v>
      </c>
      <c r="D4150" s="2">
        <v>481</v>
      </c>
      <c r="E4150" s="2">
        <v>89</v>
      </c>
      <c r="F4150" s="2">
        <v>190</v>
      </c>
      <c r="G4150" s="2">
        <v>14.17</v>
      </c>
      <c r="H4150" s="3">
        <v>44984</v>
      </c>
      <c r="I4150" s="2">
        <f>'Main Data (2)'!$D4150-'Main Data (2)'!$F4150</f>
        <v>291</v>
      </c>
      <c r="J4150" s="2">
        <f>'Main Data (2)'!$D4150*'Main Data (2)'!$G4150</f>
        <v>6815.7699999999995</v>
      </c>
      <c r="K4150" s="2">
        <f>'Main Data (2)'!$F4150*'Main Data (2)'!$G4150</f>
        <v>2692.3</v>
      </c>
      <c r="L4150" s="6" t="str">
        <f t="shared" si="64"/>
        <v>No</v>
      </c>
    </row>
    <row r="4151" spans="1:12" x14ac:dyDescent="0.25">
      <c r="A4151" s="4" t="s">
        <v>849</v>
      </c>
      <c r="B4151" s="4" t="s">
        <v>28</v>
      </c>
      <c r="C4151" s="4" t="s">
        <v>23</v>
      </c>
      <c r="D4151" s="4">
        <v>451</v>
      </c>
      <c r="E4151" s="4">
        <v>32</v>
      </c>
      <c r="F4151" s="4">
        <v>164</v>
      </c>
      <c r="G4151" s="4">
        <v>449.25</v>
      </c>
      <c r="H4151" s="5">
        <v>45066</v>
      </c>
      <c r="I4151" s="4">
        <f>'Main Data (2)'!$D4151-'Main Data (2)'!$F4151</f>
        <v>287</v>
      </c>
      <c r="J4151" s="4">
        <f>'Main Data (2)'!$D4151*'Main Data (2)'!$G4151</f>
        <v>202611.75</v>
      </c>
      <c r="K4151" s="4">
        <f>'Main Data (2)'!$F4151*'Main Data (2)'!$G4151</f>
        <v>73677</v>
      </c>
      <c r="L4151" s="7" t="str">
        <f t="shared" si="64"/>
        <v>No</v>
      </c>
    </row>
    <row r="4152" spans="1:12" x14ac:dyDescent="0.25">
      <c r="A4152" s="2" t="s">
        <v>850</v>
      </c>
      <c r="B4152" s="2" t="s">
        <v>37</v>
      </c>
      <c r="C4152" s="2" t="s">
        <v>23</v>
      </c>
      <c r="D4152" s="2">
        <v>164</v>
      </c>
      <c r="E4152" s="2">
        <v>39</v>
      </c>
      <c r="F4152" s="2">
        <v>51</v>
      </c>
      <c r="G4152" s="2">
        <v>263.3</v>
      </c>
      <c r="H4152" s="3">
        <v>45242</v>
      </c>
      <c r="I4152" s="2">
        <f>'Main Data (2)'!$D4152-'Main Data (2)'!$F4152</f>
        <v>113</v>
      </c>
      <c r="J4152" s="2">
        <f>'Main Data (2)'!$D4152*'Main Data (2)'!$G4152</f>
        <v>43181.200000000004</v>
      </c>
      <c r="K4152" s="2">
        <f>'Main Data (2)'!$F4152*'Main Data (2)'!$G4152</f>
        <v>13428.300000000001</v>
      </c>
      <c r="L4152" s="6" t="str">
        <f t="shared" si="64"/>
        <v>No</v>
      </c>
    </row>
    <row r="4153" spans="1:12" x14ac:dyDescent="0.25">
      <c r="A4153" s="4" t="s">
        <v>858</v>
      </c>
      <c r="B4153" s="4" t="s">
        <v>26</v>
      </c>
      <c r="C4153" s="4" t="s">
        <v>23</v>
      </c>
      <c r="D4153" s="4">
        <v>149</v>
      </c>
      <c r="E4153" s="4">
        <v>95</v>
      </c>
      <c r="F4153" s="4">
        <v>77</v>
      </c>
      <c r="G4153" s="4">
        <v>429.79</v>
      </c>
      <c r="H4153" s="5">
        <v>45200</v>
      </c>
      <c r="I4153" s="4">
        <f>'Main Data (2)'!$D4153-'Main Data (2)'!$F4153</f>
        <v>72</v>
      </c>
      <c r="J4153" s="4">
        <f>'Main Data (2)'!$D4153*'Main Data (2)'!$G4153</f>
        <v>64038.710000000006</v>
      </c>
      <c r="K4153" s="4">
        <f>'Main Data (2)'!$F4153*'Main Data (2)'!$G4153</f>
        <v>33093.83</v>
      </c>
      <c r="L4153" s="7" t="str">
        <f t="shared" si="64"/>
        <v>No</v>
      </c>
    </row>
    <row r="4154" spans="1:12" x14ac:dyDescent="0.25">
      <c r="A4154" s="2" t="s">
        <v>863</v>
      </c>
      <c r="B4154" s="2" t="s">
        <v>14</v>
      </c>
      <c r="C4154" s="2" t="s">
        <v>23</v>
      </c>
      <c r="D4154" s="2">
        <v>303</v>
      </c>
      <c r="E4154" s="2">
        <v>45</v>
      </c>
      <c r="F4154" s="2">
        <v>172</v>
      </c>
      <c r="G4154" s="2">
        <v>110.31</v>
      </c>
      <c r="H4154" s="3">
        <v>45253</v>
      </c>
      <c r="I4154" s="2">
        <f>'Main Data (2)'!$D4154-'Main Data (2)'!$F4154</f>
        <v>131</v>
      </c>
      <c r="J4154" s="2">
        <f>'Main Data (2)'!$D4154*'Main Data (2)'!$G4154</f>
        <v>33423.93</v>
      </c>
      <c r="K4154" s="2">
        <f>'Main Data (2)'!$F4154*'Main Data (2)'!$G4154</f>
        <v>18973.32</v>
      </c>
      <c r="L4154" s="6" t="str">
        <f t="shared" si="64"/>
        <v>No</v>
      </c>
    </row>
    <row r="4155" spans="1:12" x14ac:dyDescent="0.25">
      <c r="A4155" s="4" t="s">
        <v>867</v>
      </c>
      <c r="B4155" s="4" t="s">
        <v>14</v>
      </c>
      <c r="C4155" s="4" t="s">
        <v>23</v>
      </c>
      <c r="D4155" s="4">
        <v>67</v>
      </c>
      <c r="E4155" s="4">
        <v>88</v>
      </c>
      <c r="F4155" s="4">
        <v>6</v>
      </c>
      <c r="G4155" s="4">
        <v>496.65</v>
      </c>
      <c r="H4155" s="5">
        <v>45004</v>
      </c>
      <c r="I4155" s="4">
        <f>'Main Data (2)'!$D4155-'Main Data (2)'!$F4155</f>
        <v>61</v>
      </c>
      <c r="J4155" s="4">
        <f>'Main Data (2)'!$D4155*'Main Data (2)'!$G4155</f>
        <v>33275.549999999996</v>
      </c>
      <c r="K4155" s="4">
        <f>'Main Data (2)'!$F4155*'Main Data (2)'!$G4155</f>
        <v>2979.8999999999996</v>
      </c>
      <c r="L4155" s="7" t="str">
        <f t="shared" si="64"/>
        <v>Yes</v>
      </c>
    </row>
    <row r="4156" spans="1:12" x14ac:dyDescent="0.25">
      <c r="A4156" s="2" t="s">
        <v>873</v>
      </c>
      <c r="B4156" s="2" t="s">
        <v>37</v>
      </c>
      <c r="C4156" s="2" t="s">
        <v>23</v>
      </c>
      <c r="D4156" s="2">
        <v>275</v>
      </c>
      <c r="E4156" s="2">
        <v>24</v>
      </c>
      <c r="F4156" s="2">
        <v>35</v>
      </c>
      <c r="G4156" s="2">
        <v>6.15</v>
      </c>
      <c r="H4156" s="3">
        <v>45184</v>
      </c>
      <c r="I4156" s="2">
        <f>'Main Data (2)'!$D4156-'Main Data (2)'!$F4156</f>
        <v>240</v>
      </c>
      <c r="J4156" s="2">
        <f>'Main Data (2)'!$D4156*'Main Data (2)'!$G4156</f>
        <v>1691.25</v>
      </c>
      <c r="K4156" s="2">
        <f>'Main Data (2)'!$F4156*'Main Data (2)'!$G4156</f>
        <v>215.25</v>
      </c>
      <c r="L4156" s="6" t="str">
        <f t="shared" si="64"/>
        <v>No</v>
      </c>
    </row>
    <row r="4157" spans="1:12" x14ac:dyDescent="0.25">
      <c r="A4157" s="4" t="s">
        <v>887</v>
      </c>
      <c r="B4157" s="4" t="s">
        <v>28</v>
      </c>
      <c r="C4157" s="4" t="s">
        <v>23</v>
      </c>
      <c r="D4157" s="4">
        <v>181</v>
      </c>
      <c r="E4157" s="4">
        <v>63</v>
      </c>
      <c r="F4157" s="4">
        <v>177</v>
      </c>
      <c r="G4157" s="4">
        <v>375.5</v>
      </c>
      <c r="H4157" s="5">
        <v>44965</v>
      </c>
      <c r="I4157" s="4">
        <f>'Main Data (2)'!$D4157-'Main Data (2)'!$F4157</f>
        <v>4</v>
      </c>
      <c r="J4157" s="4">
        <f>'Main Data (2)'!$D4157*'Main Data (2)'!$G4157</f>
        <v>67965.5</v>
      </c>
      <c r="K4157" s="4">
        <f>'Main Data (2)'!$F4157*'Main Data (2)'!$G4157</f>
        <v>66463.5</v>
      </c>
      <c r="L4157" s="7" t="str">
        <f t="shared" si="64"/>
        <v>No</v>
      </c>
    </row>
    <row r="4158" spans="1:12" x14ac:dyDescent="0.25">
      <c r="A4158" s="2" t="s">
        <v>889</v>
      </c>
      <c r="B4158" s="2" t="s">
        <v>17</v>
      </c>
      <c r="C4158" s="2" t="s">
        <v>23</v>
      </c>
      <c r="D4158" s="2">
        <v>484</v>
      </c>
      <c r="E4158" s="2">
        <v>83</v>
      </c>
      <c r="F4158" s="2">
        <v>240</v>
      </c>
      <c r="G4158" s="2">
        <v>118.12</v>
      </c>
      <c r="H4158" s="3">
        <v>45149</v>
      </c>
      <c r="I4158" s="2">
        <f>'Main Data (2)'!$D4158-'Main Data (2)'!$F4158</f>
        <v>244</v>
      </c>
      <c r="J4158" s="2">
        <f>'Main Data (2)'!$D4158*'Main Data (2)'!$G4158</f>
        <v>57170.080000000002</v>
      </c>
      <c r="K4158" s="2">
        <f>'Main Data (2)'!$F4158*'Main Data (2)'!$G4158</f>
        <v>28348.800000000003</v>
      </c>
      <c r="L4158" s="6" t="str">
        <f t="shared" si="64"/>
        <v>No</v>
      </c>
    </row>
    <row r="4159" spans="1:12" x14ac:dyDescent="0.25">
      <c r="A4159" s="4" t="s">
        <v>890</v>
      </c>
      <c r="B4159" s="4" t="s">
        <v>28</v>
      </c>
      <c r="C4159" s="4" t="s">
        <v>23</v>
      </c>
      <c r="D4159" s="4">
        <v>258</v>
      </c>
      <c r="E4159" s="4">
        <v>31</v>
      </c>
      <c r="F4159" s="4">
        <v>59</v>
      </c>
      <c r="G4159" s="4">
        <v>300.36</v>
      </c>
      <c r="H4159" s="5">
        <v>45008</v>
      </c>
      <c r="I4159" s="4">
        <f>'Main Data (2)'!$D4159-'Main Data (2)'!$F4159</f>
        <v>199</v>
      </c>
      <c r="J4159" s="4">
        <f>'Main Data (2)'!$D4159*'Main Data (2)'!$G4159</f>
        <v>77492.88</v>
      </c>
      <c r="K4159" s="4">
        <f>'Main Data (2)'!$F4159*'Main Data (2)'!$G4159</f>
        <v>17721.240000000002</v>
      </c>
      <c r="L4159" s="7" t="str">
        <f t="shared" si="64"/>
        <v>No</v>
      </c>
    </row>
    <row r="4160" spans="1:12" x14ac:dyDescent="0.25">
      <c r="A4160" s="2" t="s">
        <v>894</v>
      </c>
      <c r="B4160" s="2" t="s">
        <v>21</v>
      </c>
      <c r="C4160" s="2" t="s">
        <v>23</v>
      </c>
      <c r="D4160" s="2">
        <v>310</v>
      </c>
      <c r="E4160" s="2">
        <v>68</v>
      </c>
      <c r="F4160" s="2">
        <v>106</v>
      </c>
      <c r="G4160" s="2">
        <v>70.760000000000005</v>
      </c>
      <c r="H4160" s="3">
        <v>45107</v>
      </c>
      <c r="I4160" s="2">
        <f>'Main Data (2)'!$D4160-'Main Data (2)'!$F4160</f>
        <v>204</v>
      </c>
      <c r="J4160" s="2">
        <f>'Main Data (2)'!$D4160*'Main Data (2)'!$G4160</f>
        <v>21935.600000000002</v>
      </c>
      <c r="K4160" s="2">
        <f>'Main Data (2)'!$F4160*'Main Data (2)'!$G4160</f>
        <v>7500.56</v>
      </c>
      <c r="L4160" s="6" t="str">
        <f t="shared" si="64"/>
        <v>No</v>
      </c>
    </row>
    <row r="4161" spans="1:12" x14ac:dyDescent="0.25">
      <c r="A4161" s="4" t="s">
        <v>896</v>
      </c>
      <c r="B4161" s="4" t="s">
        <v>48</v>
      </c>
      <c r="C4161" s="4" t="s">
        <v>23</v>
      </c>
      <c r="D4161" s="4">
        <v>118</v>
      </c>
      <c r="E4161" s="4">
        <v>66</v>
      </c>
      <c r="F4161" s="4">
        <v>60</v>
      </c>
      <c r="G4161" s="4">
        <v>306.45999999999998</v>
      </c>
      <c r="H4161" s="5">
        <v>45220</v>
      </c>
      <c r="I4161" s="4">
        <f>'Main Data (2)'!$D4161-'Main Data (2)'!$F4161</f>
        <v>58</v>
      </c>
      <c r="J4161" s="4">
        <f>'Main Data (2)'!$D4161*'Main Data (2)'!$G4161</f>
        <v>36162.28</v>
      </c>
      <c r="K4161" s="4">
        <f>'Main Data (2)'!$F4161*'Main Data (2)'!$G4161</f>
        <v>18387.599999999999</v>
      </c>
      <c r="L4161" s="7" t="str">
        <f t="shared" si="64"/>
        <v>No</v>
      </c>
    </row>
    <row r="4162" spans="1:12" x14ac:dyDescent="0.25">
      <c r="A4162" s="2" t="s">
        <v>897</v>
      </c>
      <c r="B4162" s="2" t="s">
        <v>37</v>
      </c>
      <c r="C4162" s="2" t="s">
        <v>23</v>
      </c>
      <c r="D4162" s="2">
        <v>469</v>
      </c>
      <c r="E4162" s="2">
        <v>47</v>
      </c>
      <c r="F4162" s="2">
        <v>172</v>
      </c>
      <c r="G4162" s="2">
        <v>55.55</v>
      </c>
      <c r="H4162" s="3">
        <v>45198</v>
      </c>
      <c r="I4162" s="2">
        <f>'Main Data (2)'!$D4162-'Main Data (2)'!$F4162</f>
        <v>297</v>
      </c>
      <c r="J4162" s="2">
        <f>'Main Data (2)'!$D4162*'Main Data (2)'!$G4162</f>
        <v>26052.949999999997</v>
      </c>
      <c r="K4162" s="2">
        <f>'Main Data (2)'!$F4162*'Main Data (2)'!$G4162</f>
        <v>9554.6</v>
      </c>
      <c r="L4162" s="6" t="str">
        <f t="shared" ref="L4162:L4225" si="65">IF(D4162&lt;=E4162,"Yes","No")</f>
        <v>No</v>
      </c>
    </row>
    <row r="4163" spans="1:12" x14ac:dyDescent="0.25">
      <c r="A4163" s="4" t="s">
        <v>899</v>
      </c>
      <c r="B4163" s="4" t="s">
        <v>37</v>
      </c>
      <c r="C4163" s="4" t="s">
        <v>23</v>
      </c>
      <c r="D4163" s="4">
        <v>332</v>
      </c>
      <c r="E4163" s="4">
        <v>20</v>
      </c>
      <c r="F4163" s="4">
        <v>62</v>
      </c>
      <c r="G4163" s="4">
        <v>130.6</v>
      </c>
      <c r="H4163" s="5">
        <v>45114</v>
      </c>
      <c r="I4163" s="4">
        <f>'Main Data (2)'!$D4163-'Main Data (2)'!$F4163</f>
        <v>270</v>
      </c>
      <c r="J4163" s="4">
        <f>'Main Data (2)'!$D4163*'Main Data (2)'!$G4163</f>
        <v>43359.199999999997</v>
      </c>
      <c r="K4163" s="4">
        <f>'Main Data (2)'!$F4163*'Main Data (2)'!$G4163</f>
        <v>8097.2</v>
      </c>
      <c r="L4163" s="7" t="str">
        <f t="shared" si="65"/>
        <v>No</v>
      </c>
    </row>
    <row r="4164" spans="1:12" x14ac:dyDescent="0.25">
      <c r="A4164" s="2" t="s">
        <v>900</v>
      </c>
      <c r="B4164" s="2" t="s">
        <v>35</v>
      </c>
      <c r="C4164" s="2" t="s">
        <v>23</v>
      </c>
      <c r="D4164" s="2">
        <v>324</v>
      </c>
      <c r="E4164" s="2">
        <v>33</v>
      </c>
      <c r="F4164" s="2">
        <v>238</v>
      </c>
      <c r="G4164" s="2">
        <v>86.95</v>
      </c>
      <c r="H4164" s="3">
        <v>44974</v>
      </c>
      <c r="I4164" s="2">
        <f>'Main Data (2)'!$D4164-'Main Data (2)'!$F4164</f>
        <v>86</v>
      </c>
      <c r="J4164" s="2">
        <f>'Main Data (2)'!$D4164*'Main Data (2)'!$G4164</f>
        <v>28171.8</v>
      </c>
      <c r="K4164" s="2">
        <f>'Main Data (2)'!$F4164*'Main Data (2)'!$G4164</f>
        <v>20694.100000000002</v>
      </c>
      <c r="L4164" s="6" t="str">
        <f t="shared" si="65"/>
        <v>No</v>
      </c>
    </row>
    <row r="4165" spans="1:12" x14ac:dyDescent="0.25">
      <c r="A4165" s="4" t="s">
        <v>902</v>
      </c>
      <c r="B4165" s="4" t="s">
        <v>35</v>
      </c>
      <c r="C4165" s="4" t="s">
        <v>23</v>
      </c>
      <c r="D4165" s="4">
        <v>144</v>
      </c>
      <c r="E4165" s="4">
        <v>66</v>
      </c>
      <c r="F4165" s="4">
        <v>69</v>
      </c>
      <c r="G4165" s="4">
        <v>133.75</v>
      </c>
      <c r="H4165" s="5">
        <v>45192</v>
      </c>
      <c r="I4165" s="4">
        <f>'Main Data (2)'!$D4165-'Main Data (2)'!$F4165</f>
        <v>75</v>
      </c>
      <c r="J4165" s="4">
        <f>'Main Data (2)'!$D4165*'Main Data (2)'!$G4165</f>
        <v>19260</v>
      </c>
      <c r="K4165" s="4">
        <f>'Main Data (2)'!$F4165*'Main Data (2)'!$G4165</f>
        <v>9228.75</v>
      </c>
      <c r="L4165" s="7" t="str">
        <f t="shared" si="65"/>
        <v>No</v>
      </c>
    </row>
    <row r="4166" spans="1:12" x14ac:dyDescent="0.25">
      <c r="A4166" s="2" t="s">
        <v>917</v>
      </c>
      <c r="B4166" s="2" t="s">
        <v>21</v>
      </c>
      <c r="C4166" s="2" t="s">
        <v>23</v>
      </c>
      <c r="D4166" s="2">
        <v>178</v>
      </c>
      <c r="E4166" s="2">
        <v>100</v>
      </c>
      <c r="F4166" s="2">
        <v>71</v>
      </c>
      <c r="G4166" s="2">
        <v>401.11</v>
      </c>
      <c r="H4166" s="3">
        <v>45129</v>
      </c>
      <c r="I4166" s="2">
        <f>'Main Data (2)'!$D4166-'Main Data (2)'!$F4166</f>
        <v>107</v>
      </c>
      <c r="J4166" s="2">
        <f>'Main Data (2)'!$D4166*'Main Data (2)'!$G4166</f>
        <v>71397.58</v>
      </c>
      <c r="K4166" s="2">
        <f>'Main Data (2)'!$F4166*'Main Data (2)'!$G4166</f>
        <v>28478.81</v>
      </c>
      <c r="L4166" s="6" t="str">
        <f t="shared" si="65"/>
        <v>No</v>
      </c>
    </row>
    <row r="4167" spans="1:12" x14ac:dyDescent="0.25">
      <c r="A4167" s="4" t="s">
        <v>927</v>
      </c>
      <c r="B4167" s="4" t="s">
        <v>26</v>
      </c>
      <c r="C4167" s="4" t="s">
        <v>23</v>
      </c>
      <c r="D4167" s="4">
        <v>206</v>
      </c>
      <c r="E4167" s="4">
        <v>99</v>
      </c>
      <c r="F4167" s="4">
        <v>10</v>
      </c>
      <c r="G4167" s="4">
        <v>196.75</v>
      </c>
      <c r="H4167" s="5">
        <v>45148</v>
      </c>
      <c r="I4167" s="4">
        <f>'Main Data (2)'!$D4167-'Main Data (2)'!$F4167</f>
        <v>196</v>
      </c>
      <c r="J4167" s="4">
        <f>'Main Data (2)'!$D4167*'Main Data (2)'!$G4167</f>
        <v>40530.5</v>
      </c>
      <c r="K4167" s="4">
        <f>'Main Data (2)'!$F4167*'Main Data (2)'!$G4167</f>
        <v>1967.5</v>
      </c>
      <c r="L4167" s="7" t="str">
        <f t="shared" si="65"/>
        <v>No</v>
      </c>
    </row>
    <row r="4168" spans="1:12" x14ac:dyDescent="0.25">
      <c r="A4168" s="2" t="s">
        <v>932</v>
      </c>
      <c r="B4168" s="2" t="s">
        <v>17</v>
      </c>
      <c r="C4168" s="2" t="s">
        <v>23</v>
      </c>
      <c r="D4168" s="2">
        <v>254</v>
      </c>
      <c r="E4168" s="2">
        <v>34</v>
      </c>
      <c r="F4168" s="2">
        <v>223</v>
      </c>
      <c r="G4168" s="2">
        <v>299.33</v>
      </c>
      <c r="H4168" s="3">
        <v>45204</v>
      </c>
      <c r="I4168" s="2">
        <f>'Main Data (2)'!$D4168-'Main Data (2)'!$F4168</f>
        <v>31</v>
      </c>
      <c r="J4168" s="2">
        <f>'Main Data (2)'!$D4168*'Main Data (2)'!$G4168</f>
        <v>76029.819999999992</v>
      </c>
      <c r="K4168" s="2">
        <f>'Main Data (2)'!$F4168*'Main Data (2)'!$G4168</f>
        <v>66750.59</v>
      </c>
      <c r="L4168" s="6" t="str">
        <f t="shared" si="65"/>
        <v>No</v>
      </c>
    </row>
    <row r="4169" spans="1:12" x14ac:dyDescent="0.25">
      <c r="A4169" s="4" t="s">
        <v>934</v>
      </c>
      <c r="B4169" s="4" t="s">
        <v>37</v>
      </c>
      <c r="C4169" s="4" t="s">
        <v>23</v>
      </c>
      <c r="D4169" s="4">
        <v>299</v>
      </c>
      <c r="E4169" s="4">
        <v>85</v>
      </c>
      <c r="F4169" s="4">
        <v>33</v>
      </c>
      <c r="G4169" s="4">
        <v>147.21</v>
      </c>
      <c r="H4169" s="5">
        <v>44990</v>
      </c>
      <c r="I4169" s="4">
        <f>'Main Data (2)'!$D4169-'Main Data (2)'!$F4169</f>
        <v>266</v>
      </c>
      <c r="J4169" s="4">
        <f>'Main Data (2)'!$D4169*'Main Data (2)'!$G4169</f>
        <v>44015.79</v>
      </c>
      <c r="K4169" s="4">
        <f>'Main Data (2)'!$F4169*'Main Data (2)'!$G4169</f>
        <v>4857.93</v>
      </c>
      <c r="L4169" s="7" t="str">
        <f t="shared" si="65"/>
        <v>No</v>
      </c>
    </row>
    <row r="4170" spans="1:12" x14ac:dyDescent="0.25">
      <c r="A4170" s="2" t="s">
        <v>936</v>
      </c>
      <c r="B4170" s="2" t="s">
        <v>48</v>
      </c>
      <c r="C4170" s="2" t="s">
        <v>23</v>
      </c>
      <c r="D4170" s="2">
        <v>413</v>
      </c>
      <c r="E4170" s="2">
        <v>48</v>
      </c>
      <c r="F4170" s="2">
        <v>128</v>
      </c>
      <c r="G4170" s="2">
        <v>480.05</v>
      </c>
      <c r="H4170" s="3">
        <v>45003</v>
      </c>
      <c r="I4170" s="2">
        <f>'Main Data (2)'!$D4170-'Main Data (2)'!$F4170</f>
        <v>285</v>
      </c>
      <c r="J4170" s="2">
        <f>'Main Data (2)'!$D4170*'Main Data (2)'!$G4170</f>
        <v>198260.65</v>
      </c>
      <c r="K4170" s="2">
        <f>'Main Data (2)'!$F4170*'Main Data (2)'!$G4170</f>
        <v>61446.400000000001</v>
      </c>
      <c r="L4170" s="6" t="str">
        <f t="shared" si="65"/>
        <v>No</v>
      </c>
    </row>
    <row r="4171" spans="1:12" x14ac:dyDescent="0.25">
      <c r="A4171" s="4" t="s">
        <v>942</v>
      </c>
      <c r="B4171" s="4" t="s">
        <v>35</v>
      </c>
      <c r="C4171" s="4" t="s">
        <v>23</v>
      </c>
      <c r="D4171" s="4">
        <v>252</v>
      </c>
      <c r="E4171" s="4">
        <v>63</v>
      </c>
      <c r="F4171" s="4">
        <v>112</v>
      </c>
      <c r="G4171" s="4">
        <v>60.94</v>
      </c>
      <c r="H4171" s="5">
        <v>45049</v>
      </c>
      <c r="I4171" s="4">
        <f>'Main Data (2)'!$D4171-'Main Data (2)'!$F4171</f>
        <v>140</v>
      </c>
      <c r="J4171" s="4">
        <f>'Main Data (2)'!$D4171*'Main Data (2)'!$G4171</f>
        <v>15356.88</v>
      </c>
      <c r="K4171" s="4">
        <f>'Main Data (2)'!$F4171*'Main Data (2)'!$G4171</f>
        <v>6825.28</v>
      </c>
      <c r="L4171" s="7" t="str">
        <f t="shared" si="65"/>
        <v>No</v>
      </c>
    </row>
    <row r="4172" spans="1:12" x14ac:dyDescent="0.25">
      <c r="A4172" s="2" t="s">
        <v>943</v>
      </c>
      <c r="B4172" s="2" t="s">
        <v>21</v>
      </c>
      <c r="C4172" s="2" t="s">
        <v>23</v>
      </c>
      <c r="D4172" s="2">
        <v>359</v>
      </c>
      <c r="E4172" s="2">
        <v>43</v>
      </c>
      <c r="F4172" s="2">
        <v>90</v>
      </c>
      <c r="G4172" s="2">
        <v>400.67</v>
      </c>
      <c r="H4172" s="3">
        <v>45158</v>
      </c>
      <c r="I4172" s="2">
        <f>'Main Data (2)'!$D4172-'Main Data (2)'!$F4172</f>
        <v>269</v>
      </c>
      <c r="J4172" s="2">
        <f>'Main Data (2)'!$D4172*'Main Data (2)'!$G4172</f>
        <v>143840.53</v>
      </c>
      <c r="K4172" s="2">
        <f>'Main Data (2)'!$F4172*'Main Data (2)'!$G4172</f>
        <v>36060.300000000003</v>
      </c>
      <c r="L4172" s="6" t="str">
        <f t="shared" si="65"/>
        <v>No</v>
      </c>
    </row>
    <row r="4173" spans="1:12" x14ac:dyDescent="0.25">
      <c r="A4173" s="4" t="s">
        <v>946</v>
      </c>
      <c r="B4173" s="4" t="s">
        <v>8</v>
      </c>
      <c r="C4173" s="4" t="s">
        <v>23</v>
      </c>
      <c r="D4173" s="4">
        <v>310</v>
      </c>
      <c r="E4173" s="4">
        <v>68</v>
      </c>
      <c r="F4173" s="4">
        <v>229</v>
      </c>
      <c r="G4173" s="4">
        <v>223.31</v>
      </c>
      <c r="H4173" s="5">
        <v>44973</v>
      </c>
      <c r="I4173" s="4">
        <f>'Main Data (2)'!$D4173-'Main Data (2)'!$F4173</f>
        <v>81</v>
      </c>
      <c r="J4173" s="4">
        <f>'Main Data (2)'!$D4173*'Main Data (2)'!$G4173</f>
        <v>69226.100000000006</v>
      </c>
      <c r="K4173" s="4">
        <f>'Main Data (2)'!$F4173*'Main Data (2)'!$G4173</f>
        <v>51137.99</v>
      </c>
      <c r="L4173" s="7" t="str">
        <f t="shared" si="65"/>
        <v>No</v>
      </c>
    </row>
    <row r="4174" spans="1:12" x14ac:dyDescent="0.25">
      <c r="A4174" s="2" t="s">
        <v>961</v>
      </c>
      <c r="B4174" s="2" t="s">
        <v>28</v>
      </c>
      <c r="C4174" s="2" t="s">
        <v>23</v>
      </c>
      <c r="D4174" s="2">
        <v>308</v>
      </c>
      <c r="E4174" s="2">
        <v>57</v>
      </c>
      <c r="F4174" s="2">
        <v>134</v>
      </c>
      <c r="G4174" s="2">
        <v>289.58</v>
      </c>
      <c r="H4174" s="3">
        <v>45018</v>
      </c>
      <c r="I4174" s="2">
        <f>'Main Data (2)'!$D4174-'Main Data (2)'!$F4174</f>
        <v>174</v>
      </c>
      <c r="J4174" s="2">
        <f>'Main Data (2)'!$D4174*'Main Data (2)'!$G4174</f>
        <v>89190.64</v>
      </c>
      <c r="K4174" s="2">
        <f>'Main Data (2)'!$F4174*'Main Data (2)'!$G4174</f>
        <v>38803.72</v>
      </c>
      <c r="L4174" s="6" t="str">
        <f t="shared" si="65"/>
        <v>No</v>
      </c>
    </row>
    <row r="4175" spans="1:12" x14ac:dyDescent="0.25">
      <c r="A4175" s="4" t="s">
        <v>962</v>
      </c>
      <c r="B4175" s="4" t="s">
        <v>17</v>
      </c>
      <c r="C4175" s="4" t="s">
        <v>23</v>
      </c>
      <c r="D4175" s="4">
        <v>563</v>
      </c>
      <c r="E4175" s="4">
        <v>29</v>
      </c>
      <c r="F4175" s="4">
        <v>280</v>
      </c>
      <c r="G4175" s="4">
        <v>39.89</v>
      </c>
      <c r="H4175" s="5">
        <v>44940</v>
      </c>
      <c r="I4175" s="4">
        <f>'Main Data (2)'!$D4175-'Main Data (2)'!$F4175</f>
        <v>283</v>
      </c>
      <c r="J4175" s="4">
        <f>'Main Data (2)'!$D4175*'Main Data (2)'!$G4175</f>
        <v>22458.07</v>
      </c>
      <c r="K4175" s="4">
        <f>'Main Data (2)'!$F4175*'Main Data (2)'!$G4175</f>
        <v>11169.2</v>
      </c>
      <c r="L4175" s="7" t="str">
        <f t="shared" si="65"/>
        <v>No</v>
      </c>
    </row>
    <row r="4176" spans="1:12" x14ac:dyDescent="0.25">
      <c r="A4176" s="2" t="s">
        <v>975</v>
      </c>
      <c r="B4176" s="2" t="s">
        <v>12</v>
      </c>
      <c r="C4176" s="2" t="s">
        <v>23</v>
      </c>
      <c r="D4176" s="2">
        <v>197</v>
      </c>
      <c r="E4176" s="2">
        <v>24</v>
      </c>
      <c r="F4176" s="2">
        <v>19</v>
      </c>
      <c r="G4176" s="2">
        <v>254.64</v>
      </c>
      <c r="H4176" s="3">
        <v>45045</v>
      </c>
      <c r="I4176" s="2">
        <f>'Main Data (2)'!$D4176-'Main Data (2)'!$F4176</f>
        <v>178</v>
      </c>
      <c r="J4176" s="2">
        <f>'Main Data (2)'!$D4176*'Main Data (2)'!$G4176</f>
        <v>50164.079999999994</v>
      </c>
      <c r="K4176" s="2">
        <f>'Main Data (2)'!$F4176*'Main Data (2)'!$G4176</f>
        <v>4838.16</v>
      </c>
      <c r="L4176" s="6" t="str">
        <f t="shared" si="65"/>
        <v>No</v>
      </c>
    </row>
    <row r="4177" spans="1:12" x14ac:dyDescent="0.25">
      <c r="A4177" s="4" t="s">
        <v>981</v>
      </c>
      <c r="B4177" s="4" t="s">
        <v>17</v>
      </c>
      <c r="C4177" s="4" t="s">
        <v>23</v>
      </c>
      <c r="D4177" s="4">
        <v>357</v>
      </c>
      <c r="E4177" s="4">
        <v>53</v>
      </c>
      <c r="F4177" s="4">
        <v>63</v>
      </c>
      <c r="G4177" s="4">
        <v>93.61</v>
      </c>
      <c r="H4177" s="5">
        <v>45194</v>
      </c>
      <c r="I4177" s="4">
        <f>'Main Data (2)'!$D4177-'Main Data (2)'!$F4177</f>
        <v>294</v>
      </c>
      <c r="J4177" s="4">
        <f>'Main Data (2)'!$D4177*'Main Data (2)'!$G4177</f>
        <v>33418.769999999997</v>
      </c>
      <c r="K4177" s="4">
        <f>'Main Data (2)'!$F4177*'Main Data (2)'!$G4177</f>
        <v>5897.43</v>
      </c>
      <c r="L4177" s="7" t="str">
        <f t="shared" si="65"/>
        <v>No</v>
      </c>
    </row>
    <row r="4178" spans="1:12" x14ac:dyDescent="0.25">
      <c r="A4178" s="2" t="s">
        <v>991</v>
      </c>
      <c r="B4178" s="2" t="s">
        <v>17</v>
      </c>
      <c r="C4178" s="2" t="s">
        <v>23</v>
      </c>
      <c r="D4178" s="2">
        <v>230</v>
      </c>
      <c r="E4178" s="2">
        <v>52</v>
      </c>
      <c r="F4178" s="2">
        <v>40</v>
      </c>
      <c r="G4178" s="2">
        <v>290.01</v>
      </c>
      <c r="H4178" s="3">
        <v>45012</v>
      </c>
      <c r="I4178" s="2">
        <f>'Main Data (2)'!$D4178-'Main Data (2)'!$F4178</f>
        <v>190</v>
      </c>
      <c r="J4178" s="2">
        <f>'Main Data (2)'!$D4178*'Main Data (2)'!$G4178</f>
        <v>66702.3</v>
      </c>
      <c r="K4178" s="2">
        <f>'Main Data (2)'!$F4178*'Main Data (2)'!$G4178</f>
        <v>11600.4</v>
      </c>
      <c r="L4178" s="6" t="str">
        <f t="shared" si="65"/>
        <v>No</v>
      </c>
    </row>
    <row r="4179" spans="1:12" x14ac:dyDescent="0.25">
      <c r="A4179" s="4" t="s">
        <v>992</v>
      </c>
      <c r="B4179" s="4" t="s">
        <v>28</v>
      </c>
      <c r="C4179" s="4" t="s">
        <v>23</v>
      </c>
      <c r="D4179" s="4">
        <v>181</v>
      </c>
      <c r="E4179" s="4">
        <v>77</v>
      </c>
      <c r="F4179" s="4">
        <v>35</v>
      </c>
      <c r="G4179" s="4">
        <v>101.27</v>
      </c>
      <c r="H4179" s="5">
        <v>44965</v>
      </c>
      <c r="I4179" s="4">
        <f>'Main Data (2)'!$D4179-'Main Data (2)'!$F4179</f>
        <v>146</v>
      </c>
      <c r="J4179" s="4">
        <f>'Main Data (2)'!$D4179*'Main Data (2)'!$G4179</f>
        <v>18329.87</v>
      </c>
      <c r="K4179" s="4">
        <f>'Main Data (2)'!$F4179*'Main Data (2)'!$G4179</f>
        <v>3544.45</v>
      </c>
      <c r="L4179" s="7" t="str">
        <f t="shared" si="65"/>
        <v>No</v>
      </c>
    </row>
    <row r="4180" spans="1:12" x14ac:dyDescent="0.25">
      <c r="A4180" s="2" t="s">
        <v>995</v>
      </c>
      <c r="B4180" s="2" t="s">
        <v>26</v>
      </c>
      <c r="C4180" s="2" t="s">
        <v>23</v>
      </c>
      <c r="D4180" s="2">
        <v>306</v>
      </c>
      <c r="E4180" s="2">
        <v>50</v>
      </c>
      <c r="F4180" s="2">
        <v>230</v>
      </c>
      <c r="G4180" s="2">
        <v>135.37</v>
      </c>
      <c r="H4180" s="3">
        <v>45208</v>
      </c>
      <c r="I4180" s="2">
        <f>'Main Data (2)'!$D4180-'Main Data (2)'!$F4180</f>
        <v>76</v>
      </c>
      <c r="J4180" s="2">
        <f>'Main Data (2)'!$D4180*'Main Data (2)'!$G4180</f>
        <v>41423.22</v>
      </c>
      <c r="K4180" s="2">
        <f>'Main Data (2)'!$F4180*'Main Data (2)'!$G4180</f>
        <v>31135.100000000002</v>
      </c>
      <c r="L4180" s="6" t="str">
        <f t="shared" si="65"/>
        <v>No</v>
      </c>
    </row>
    <row r="4181" spans="1:12" x14ac:dyDescent="0.25">
      <c r="A4181" s="4" t="s">
        <v>997</v>
      </c>
      <c r="B4181" s="4" t="s">
        <v>28</v>
      </c>
      <c r="C4181" s="4" t="s">
        <v>23</v>
      </c>
      <c r="D4181" s="4">
        <v>144</v>
      </c>
      <c r="E4181" s="4">
        <v>100</v>
      </c>
      <c r="F4181" s="4">
        <v>83</v>
      </c>
      <c r="G4181" s="4">
        <v>286.5</v>
      </c>
      <c r="H4181" s="5">
        <v>44981</v>
      </c>
      <c r="I4181" s="4">
        <f>'Main Data (2)'!$D4181-'Main Data (2)'!$F4181</f>
        <v>61</v>
      </c>
      <c r="J4181" s="4">
        <f>'Main Data (2)'!$D4181*'Main Data (2)'!$G4181</f>
        <v>41256</v>
      </c>
      <c r="K4181" s="4">
        <f>'Main Data (2)'!$F4181*'Main Data (2)'!$G4181</f>
        <v>23779.5</v>
      </c>
      <c r="L4181" s="7" t="str">
        <f t="shared" si="65"/>
        <v>No</v>
      </c>
    </row>
    <row r="4182" spans="1:12" x14ac:dyDescent="0.25">
      <c r="A4182" s="2" t="s">
        <v>999</v>
      </c>
      <c r="B4182" s="2" t="s">
        <v>28</v>
      </c>
      <c r="C4182" s="2" t="s">
        <v>23</v>
      </c>
      <c r="D4182" s="2">
        <v>249</v>
      </c>
      <c r="E4182" s="2">
        <v>59</v>
      </c>
      <c r="F4182" s="2">
        <v>107</v>
      </c>
      <c r="G4182" s="2">
        <v>95.34</v>
      </c>
      <c r="H4182" s="3">
        <v>45164</v>
      </c>
      <c r="I4182" s="2">
        <f>'Main Data (2)'!$D4182-'Main Data (2)'!$F4182</f>
        <v>142</v>
      </c>
      <c r="J4182" s="2">
        <f>'Main Data (2)'!$D4182*'Main Data (2)'!$G4182</f>
        <v>23739.66</v>
      </c>
      <c r="K4182" s="2">
        <f>'Main Data (2)'!$F4182*'Main Data (2)'!$G4182</f>
        <v>10201.380000000001</v>
      </c>
      <c r="L4182" s="6" t="str">
        <f t="shared" si="65"/>
        <v>No</v>
      </c>
    </row>
    <row r="4183" spans="1:12" x14ac:dyDescent="0.25">
      <c r="A4183" s="4" t="s">
        <v>1004</v>
      </c>
      <c r="B4183" s="4" t="s">
        <v>37</v>
      </c>
      <c r="C4183" s="4" t="s">
        <v>23</v>
      </c>
      <c r="D4183" s="4">
        <v>526</v>
      </c>
      <c r="E4183" s="4">
        <v>93</v>
      </c>
      <c r="F4183" s="4">
        <v>269</v>
      </c>
      <c r="G4183" s="4">
        <v>61.74</v>
      </c>
      <c r="H4183" s="5">
        <v>45114</v>
      </c>
      <c r="I4183" s="4">
        <f>'Main Data (2)'!$D4183-'Main Data (2)'!$F4183</f>
        <v>257</v>
      </c>
      <c r="J4183" s="4">
        <f>'Main Data (2)'!$D4183*'Main Data (2)'!$G4183</f>
        <v>32475.24</v>
      </c>
      <c r="K4183" s="4">
        <f>'Main Data (2)'!$F4183*'Main Data (2)'!$G4183</f>
        <v>16608.060000000001</v>
      </c>
      <c r="L4183" s="7" t="str">
        <f t="shared" si="65"/>
        <v>No</v>
      </c>
    </row>
    <row r="4184" spans="1:12" x14ac:dyDescent="0.25">
      <c r="A4184" s="2" t="s">
        <v>1005</v>
      </c>
      <c r="B4184" s="2" t="s">
        <v>35</v>
      </c>
      <c r="C4184" s="2" t="s">
        <v>23</v>
      </c>
      <c r="D4184" s="2">
        <v>272</v>
      </c>
      <c r="E4184" s="2">
        <v>72</v>
      </c>
      <c r="F4184" s="2">
        <v>250</v>
      </c>
      <c r="G4184" s="2">
        <v>333.58</v>
      </c>
      <c r="H4184" s="3">
        <v>44991</v>
      </c>
      <c r="I4184" s="2">
        <f>'Main Data (2)'!$D4184-'Main Data (2)'!$F4184</f>
        <v>22</v>
      </c>
      <c r="J4184" s="2">
        <f>'Main Data (2)'!$D4184*'Main Data (2)'!$G4184</f>
        <v>90733.759999999995</v>
      </c>
      <c r="K4184" s="2">
        <f>'Main Data (2)'!$F4184*'Main Data (2)'!$G4184</f>
        <v>83395</v>
      </c>
      <c r="L4184" s="6" t="str">
        <f t="shared" si="65"/>
        <v>No</v>
      </c>
    </row>
    <row r="4185" spans="1:12" x14ac:dyDescent="0.25">
      <c r="A4185" s="4" t="s">
        <v>1015</v>
      </c>
      <c r="B4185" s="4" t="s">
        <v>21</v>
      </c>
      <c r="C4185" s="4" t="s">
        <v>23</v>
      </c>
      <c r="D4185" s="4">
        <v>357</v>
      </c>
      <c r="E4185" s="4">
        <v>41</v>
      </c>
      <c r="F4185" s="4">
        <v>61</v>
      </c>
      <c r="G4185" s="4">
        <v>146.06</v>
      </c>
      <c r="H4185" s="5">
        <v>45032</v>
      </c>
      <c r="I4185" s="4">
        <f>'Main Data (2)'!$D4185-'Main Data (2)'!$F4185</f>
        <v>296</v>
      </c>
      <c r="J4185" s="4">
        <f>'Main Data (2)'!$D4185*'Main Data (2)'!$G4185</f>
        <v>52143.42</v>
      </c>
      <c r="K4185" s="4">
        <f>'Main Data (2)'!$F4185*'Main Data (2)'!$G4185</f>
        <v>8909.66</v>
      </c>
      <c r="L4185" s="7" t="str">
        <f t="shared" si="65"/>
        <v>No</v>
      </c>
    </row>
    <row r="4186" spans="1:12" x14ac:dyDescent="0.25">
      <c r="A4186" s="2" t="s">
        <v>1016</v>
      </c>
      <c r="B4186" s="2" t="s">
        <v>8</v>
      </c>
      <c r="C4186" s="2" t="s">
        <v>23</v>
      </c>
      <c r="D4186" s="2">
        <v>203</v>
      </c>
      <c r="E4186" s="2">
        <v>64</v>
      </c>
      <c r="F4186" s="2">
        <v>59</v>
      </c>
      <c r="G4186" s="2">
        <v>359.8</v>
      </c>
      <c r="H4186" s="3">
        <v>44964</v>
      </c>
      <c r="I4186" s="2">
        <f>'Main Data (2)'!$D4186-'Main Data (2)'!$F4186</f>
        <v>144</v>
      </c>
      <c r="J4186" s="2">
        <f>'Main Data (2)'!$D4186*'Main Data (2)'!$G4186</f>
        <v>73039.400000000009</v>
      </c>
      <c r="K4186" s="2">
        <f>'Main Data (2)'!$F4186*'Main Data (2)'!$G4186</f>
        <v>21228.2</v>
      </c>
      <c r="L4186" s="6" t="str">
        <f t="shared" si="65"/>
        <v>No</v>
      </c>
    </row>
    <row r="4187" spans="1:12" x14ac:dyDescent="0.25">
      <c r="A4187" s="4" t="s">
        <v>1017</v>
      </c>
      <c r="B4187" s="4" t="s">
        <v>28</v>
      </c>
      <c r="C4187" s="4" t="s">
        <v>23</v>
      </c>
      <c r="D4187" s="4">
        <v>436</v>
      </c>
      <c r="E4187" s="4">
        <v>56</v>
      </c>
      <c r="F4187" s="4">
        <v>231</v>
      </c>
      <c r="G4187" s="4">
        <v>429.19</v>
      </c>
      <c r="H4187" s="5">
        <v>44978</v>
      </c>
      <c r="I4187" s="4">
        <f>'Main Data (2)'!$D4187-'Main Data (2)'!$F4187</f>
        <v>205</v>
      </c>
      <c r="J4187" s="4">
        <f>'Main Data (2)'!$D4187*'Main Data (2)'!$G4187</f>
        <v>187126.84</v>
      </c>
      <c r="K4187" s="4">
        <f>'Main Data (2)'!$F4187*'Main Data (2)'!$G4187</f>
        <v>99142.89</v>
      </c>
      <c r="L4187" s="7" t="str">
        <f t="shared" si="65"/>
        <v>No</v>
      </c>
    </row>
    <row r="4188" spans="1:12" x14ac:dyDescent="0.25">
      <c r="A4188" s="2" t="s">
        <v>1019</v>
      </c>
      <c r="B4188" s="2" t="s">
        <v>8</v>
      </c>
      <c r="C4188" s="2" t="s">
        <v>23</v>
      </c>
      <c r="D4188" s="2">
        <v>326</v>
      </c>
      <c r="E4188" s="2">
        <v>59</v>
      </c>
      <c r="F4188" s="2">
        <v>266</v>
      </c>
      <c r="G4188" s="2">
        <v>486.84</v>
      </c>
      <c r="H4188" s="3">
        <v>45135</v>
      </c>
      <c r="I4188" s="2">
        <f>'Main Data (2)'!$D4188-'Main Data (2)'!$F4188</f>
        <v>60</v>
      </c>
      <c r="J4188" s="2">
        <f>'Main Data (2)'!$D4188*'Main Data (2)'!$G4188</f>
        <v>158709.84</v>
      </c>
      <c r="K4188" s="2">
        <f>'Main Data (2)'!$F4188*'Main Data (2)'!$G4188</f>
        <v>129499.43999999999</v>
      </c>
      <c r="L4188" s="6" t="str">
        <f t="shared" si="65"/>
        <v>No</v>
      </c>
    </row>
    <row r="4189" spans="1:12" x14ac:dyDescent="0.25">
      <c r="A4189" s="4" t="s">
        <v>1023</v>
      </c>
      <c r="B4189" s="4" t="s">
        <v>48</v>
      </c>
      <c r="C4189" s="4" t="s">
        <v>23</v>
      </c>
      <c r="D4189" s="4">
        <v>426</v>
      </c>
      <c r="E4189" s="4">
        <v>28</v>
      </c>
      <c r="F4189" s="4">
        <v>283</v>
      </c>
      <c r="G4189" s="4">
        <v>141.12</v>
      </c>
      <c r="H4189" s="5">
        <v>45270</v>
      </c>
      <c r="I4189" s="4">
        <f>'Main Data (2)'!$D4189-'Main Data (2)'!$F4189</f>
        <v>143</v>
      </c>
      <c r="J4189" s="4">
        <f>'Main Data (2)'!$D4189*'Main Data (2)'!$G4189</f>
        <v>60117.120000000003</v>
      </c>
      <c r="K4189" s="4">
        <f>'Main Data (2)'!$F4189*'Main Data (2)'!$G4189</f>
        <v>39936.959999999999</v>
      </c>
      <c r="L4189" s="7" t="str">
        <f t="shared" si="65"/>
        <v>No</v>
      </c>
    </row>
    <row r="4190" spans="1:12" x14ac:dyDescent="0.25">
      <c r="A4190" s="2" t="s">
        <v>1026</v>
      </c>
      <c r="B4190" s="2" t="s">
        <v>26</v>
      </c>
      <c r="C4190" s="2" t="s">
        <v>23</v>
      </c>
      <c r="D4190" s="2">
        <v>523</v>
      </c>
      <c r="E4190" s="2">
        <v>80</v>
      </c>
      <c r="F4190" s="2">
        <v>292</v>
      </c>
      <c r="G4190" s="2">
        <v>89.37</v>
      </c>
      <c r="H4190" s="3">
        <v>45091</v>
      </c>
      <c r="I4190" s="2">
        <f>'Main Data (2)'!$D4190-'Main Data (2)'!$F4190</f>
        <v>231</v>
      </c>
      <c r="J4190" s="2">
        <f>'Main Data (2)'!$D4190*'Main Data (2)'!$G4190</f>
        <v>46740.51</v>
      </c>
      <c r="K4190" s="2">
        <f>'Main Data (2)'!$F4190*'Main Data (2)'!$G4190</f>
        <v>26096.04</v>
      </c>
      <c r="L4190" s="6" t="str">
        <f t="shared" si="65"/>
        <v>No</v>
      </c>
    </row>
    <row r="4191" spans="1:12" x14ac:dyDescent="0.25">
      <c r="A4191" s="4" t="s">
        <v>1035</v>
      </c>
      <c r="B4191" s="4" t="s">
        <v>35</v>
      </c>
      <c r="C4191" s="4" t="s">
        <v>23</v>
      </c>
      <c r="D4191" s="4">
        <v>419</v>
      </c>
      <c r="E4191" s="4">
        <v>80</v>
      </c>
      <c r="F4191" s="4">
        <v>283</v>
      </c>
      <c r="G4191" s="4">
        <v>51.25</v>
      </c>
      <c r="H4191" s="5">
        <v>45197</v>
      </c>
      <c r="I4191" s="4">
        <f>'Main Data (2)'!$D4191-'Main Data (2)'!$F4191</f>
        <v>136</v>
      </c>
      <c r="J4191" s="4">
        <f>'Main Data (2)'!$D4191*'Main Data (2)'!$G4191</f>
        <v>21473.75</v>
      </c>
      <c r="K4191" s="4">
        <f>'Main Data (2)'!$F4191*'Main Data (2)'!$G4191</f>
        <v>14503.75</v>
      </c>
      <c r="L4191" s="7" t="str">
        <f t="shared" si="65"/>
        <v>No</v>
      </c>
    </row>
    <row r="4192" spans="1:12" x14ac:dyDescent="0.25">
      <c r="A4192" s="2" t="s">
        <v>1036</v>
      </c>
      <c r="B4192" s="2" t="s">
        <v>21</v>
      </c>
      <c r="C4192" s="2" t="s">
        <v>23</v>
      </c>
      <c r="D4192" s="2">
        <v>267</v>
      </c>
      <c r="E4192" s="2">
        <v>76</v>
      </c>
      <c r="F4192" s="2">
        <v>3</v>
      </c>
      <c r="G4192" s="2">
        <v>375.37</v>
      </c>
      <c r="H4192" s="3">
        <v>45051</v>
      </c>
      <c r="I4192" s="2">
        <f>'Main Data (2)'!$D4192-'Main Data (2)'!$F4192</f>
        <v>264</v>
      </c>
      <c r="J4192" s="2">
        <f>'Main Data (2)'!$D4192*'Main Data (2)'!$G4192</f>
        <v>100223.79000000001</v>
      </c>
      <c r="K4192" s="2">
        <f>'Main Data (2)'!$F4192*'Main Data (2)'!$G4192</f>
        <v>1126.1100000000001</v>
      </c>
      <c r="L4192" s="6" t="str">
        <f t="shared" si="65"/>
        <v>No</v>
      </c>
    </row>
    <row r="4193" spans="1:12" x14ac:dyDescent="0.25">
      <c r="A4193" s="4" t="s">
        <v>1043</v>
      </c>
      <c r="B4193" s="4" t="s">
        <v>17</v>
      </c>
      <c r="C4193" s="4" t="s">
        <v>23</v>
      </c>
      <c r="D4193" s="4">
        <v>329</v>
      </c>
      <c r="E4193" s="4">
        <v>27</v>
      </c>
      <c r="F4193" s="4">
        <v>41</v>
      </c>
      <c r="G4193" s="4">
        <v>377.2</v>
      </c>
      <c r="H4193" s="5">
        <v>44940</v>
      </c>
      <c r="I4193" s="4">
        <f>'Main Data (2)'!$D4193-'Main Data (2)'!$F4193</f>
        <v>288</v>
      </c>
      <c r="J4193" s="4">
        <f>'Main Data (2)'!$D4193*'Main Data (2)'!$G4193</f>
        <v>124098.8</v>
      </c>
      <c r="K4193" s="4">
        <f>'Main Data (2)'!$F4193*'Main Data (2)'!$G4193</f>
        <v>15465.199999999999</v>
      </c>
      <c r="L4193" s="7" t="str">
        <f t="shared" si="65"/>
        <v>No</v>
      </c>
    </row>
    <row r="4194" spans="1:12" x14ac:dyDescent="0.25">
      <c r="A4194" s="2" t="s">
        <v>1049</v>
      </c>
      <c r="B4194" s="2" t="s">
        <v>8</v>
      </c>
      <c r="C4194" s="2" t="s">
        <v>23</v>
      </c>
      <c r="D4194" s="2">
        <v>238</v>
      </c>
      <c r="E4194" s="2">
        <v>52</v>
      </c>
      <c r="F4194" s="2">
        <v>160</v>
      </c>
      <c r="G4194" s="2">
        <v>444.09</v>
      </c>
      <c r="H4194" s="3">
        <v>45214</v>
      </c>
      <c r="I4194" s="2">
        <f>'Main Data (2)'!$D4194-'Main Data (2)'!$F4194</f>
        <v>78</v>
      </c>
      <c r="J4194" s="2">
        <f>'Main Data (2)'!$D4194*'Main Data (2)'!$G4194</f>
        <v>105693.42</v>
      </c>
      <c r="K4194" s="2">
        <f>'Main Data (2)'!$F4194*'Main Data (2)'!$G4194</f>
        <v>71054.399999999994</v>
      </c>
      <c r="L4194" s="6" t="str">
        <f t="shared" si="65"/>
        <v>No</v>
      </c>
    </row>
    <row r="4195" spans="1:12" x14ac:dyDescent="0.25">
      <c r="A4195" s="4" t="s">
        <v>1052</v>
      </c>
      <c r="B4195" s="4" t="s">
        <v>14</v>
      </c>
      <c r="C4195" s="4" t="s">
        <v>23</v>
      </c>
      <c r="D4195" s="4">
        <v>200</v>
      </c>
      <c r="E4195" s="4">
        <v>29</v>
      </c>
      <c r="F4195" s="4">
        <v>163</v>
      </c>
      <c r="G4195" s="4">
        <v>103.28</v>
      </c>
      <c r="H4195" s="5">
        <v>44980</v>
      </c>
      <c r="I4195" s="4">
        <f>'Main Data (2)'!$D4195-'Main Data (2)'!$F4195</f>
        <v>37</v>
      </c>
      <c r="J4195" s="4">
        <f>'Main Data (2)'!$D4195*'Main Data (2)'!$G4195</f>
        <v>20656</v>
      </c>
      <c r="K4195" s="4">
        <f>'Main Data (2)'!$F4195*'Main Data (2)'!$G4195</f>
        <v>16834.64</v>
      </c>
      <c r="L4195" s="7" t="str">
        <f t="shared" si="65"/>
        <v>No</v>
      </c>
    </row>
    <row r="4196" spans="1:12" x14ac:dyDescent="0.25">
      <c r="A4196" s="2" t="s">
        <v>1053</v>
      </c>
      <c r="B4196" s="2" t="s">
        <v>37</v>
      </c>
      <c r="C4196" s="2" t="s">
        <v>23</v>
      </c>
      <c r="D4196" s="2">
        <v>378</v>
      </c>
      <c r="E4196" s="2">
        <v>69</v>
      </c>
      <c r="F4196" s="2">
        <v>230</v>
      </c>
      <c r="G4196" s="2">
        <v>486.78</v>
      </c>
      <c r="H4196" s="3">
        <v>45033</v>
      </c>
      <c r="I4196" s="2">
        <f>'Main Data (2)'!$D4196-'Main Data (2)'!$F4196</f>
        <v>148</v>
      </c>
      <c r="J4196" s="2">
        <f>'Main Data (2)'!$D4196*'Main Data (2)'!$G4196</f>
        <v>184002.84</v>
      </c>
      <c r="K4196" s="2">
        <f>'Main Data (2)'!$F4196*'Main Data (2)'!$G4196</f>
        <v>111959.4</v>
      </c>
      <c r="L4196" s="6" t="str">
        <f t="shared" si="65"/>
        <v>No</v>
      </c>
    </row>
    <row r="4197" spans="1:12" x14ac:dyDescent="0.25">
      <c r="A4197" s="4" t="s">
        <v>1054</v>
      </c>
      <c r="B4197" s="4" t="s">
        <v>12</v>
      </c>
      <c r="C4197" s="4" t="s">
        <v>23</v>
      </c>
      <c r="D4197" s="4">
        <v>90</v>
      </c>
      <c r="E4197" s="4">
        <v>100</v>
      </c>
      <c r="F4197" s="4">
        <v>77</v>
      </c>
      <c r="G4197" s="4">
        <v>336.95</v>
      </c>
      <c r="H4197" s="5">
        <v>45075</v>
      </c>
      <c r="I4197" s="4">
        <f>'Main Data (2)'!$D4197-'Main Data (2)'!$F4197</f>
        <v>13</v>
      </c>
      <c r="J4197" s="4">
        <f>'Main Data (2)'!$D4197*'Main Data (2)'!$G4197</f>
        <v>30325.5</v>
      </c>
      <c r="K4197" s="4">
        <f>'Main Data (2)'!$F4197*'Main Data (2)'!$G4197</f>
        <v>25945.149999999998</v>
      </c>
      <c r="L4197" s="7" t="str">
        <f t="shared" si="65"/>
        <v>Yes</v>
      </c>
    </row>
    <row r="4198" spans="1:12" x14ac:dyDescent="0.25">
      <c r="A4198" s="2" t="s">
        <v>1057</v>
      </c>
      <c r="B4198" s="2" t="s">
        <v>28</v>
      </c>
      <c r="C4198" s="2" t="s">
        <v>23</v>
      </c>
      <c r="D4198" s="2">
        <v>298</v>
      </c>
      <c r="E4198" s="2">
        <v>38</v>
      </c>
      <c r="F4198" s="2">
        <v>17</v>
      </c>
      <c r="G4198" s="2">
        <v>266.01</v>
      </c>
      <c r="H4198" s="3">
        <v>45213</v>
      </c>
      <c r="I4198" s="2">
        <f>'Main Data (2)'!$D4198-'Main Data (2)'!$F4198</f>
        <v>281</v>
      </c>
      <c r="J4198" s="2">
        <f>'Main Data (2)'!$D4198*'Main Data (2)'!$G4198</f>
        <v>79270.98</v>
      </c>
      <c r="K4198" s="2">
        <f>'Main Data (2)'!$F4198*'Main Data (2)'!$G4198</f>
        <v>4522.17</v>
      </c>
      <c r="L4198" s="6" t="str">
        <f t="shared" si="65"/>
        <v>No</v>
      </c>
    </row>
    <row r="4199" spans="1:12" x14ac:dyDescent="0.25">
      <c r="A4199" s="4" t="s">
        <v>1060</v>
      </c>
      <c r="B4199" s="4" t="s">
        <v>8</v>
      </c>
      <c r="C4199" s="4" t="s">
        <v>23</v>
      </c>
      <c r="D4199" s="4">
        <v>399</v>
      </c>
      <c r="E4199" s="4">
        <v>64</v>
      </c>
      <c r="F4199" s="4">
        <v>151</v>
      </c>
      <c r="G4199" s="4">
        <v>238.68</v>
      </c>
      <c r="H4199" s="5">
        <v>44959</v>
      </c>
      <c r="I4199" s="4">
        <f>'Main Data (2)'!$D4199-'Main Data (2)'!$F4199</f>
        <v>248</v>
      </c>
      <c r="J4199" s="4">
        <f>'Main Data (2)'!$D4199*'Main Data (2)'!$G4199</f>
        <v>95233.32</v>
      </c>
      <c r="K4199" s="4">
        <f>'Main Data (2)'!$F4199*'Main Data (2)'!$G4199</f>
        <v>36040.68</v>
      </c>
      <c r="L4199" s="7" t="str">
        <f t="shared" si="65"/>
        <v>No</v>
      </c>
    </row>
    <row r="4200" spans="1:12" x14ac:dyDescent="0.25">
      <c r="A4200" s="2" t="s">
        <v>1062</v>
      </c>
      <c r="B4200" s="2" t="s">
        <v>14</v>
      </c>
      <c r="C4200" s="2" t="s">
        <v>23</v>
      </c>
      <c r="D4200" s="2">
        <v>501</v>
      </c>
      <c r="E4200" s="2">
        <v>77</v>
      </c>
      <c r="F4200" s="2">
        <v>235</v>
      </c>
      <c r="G4200" s="2">
        <v>339.35</v>
      </c>
      <c r="H4200" s="3">
        <v>45007</v>
      </c>
      <c r="I4200" s="2">
        <f>'Main Data (2)'!$D4200-'Main Data (2)'!$F4200</f>
        <v>266</v>
      </c>
      <c r="J4200" s="2">
        <f>'Main Data (2)'!$D4200*'Main Data (2)'!$G4200</f>
        <v>170014.35</v>
      </c>
      <c r="K4200" s="2">
        <f>'Main Data (2)'!$F4200*'Main Data (2)'!$G4200</f>
        <v>79747.25</v>
      </c>
      <c r="L4200" s="6" t="str">
        <f t="shared" si="65"/>
        <v>No</v>
      </c>
    </row>
    <row r="4201" spans="1:12" x14ac:dyDescent="0.25">
      <c r="A4201" s="4" t="s">
        <v>1067</v>
      </c>
      <c r="B4201" s="4" t="s">
        <v>35</v>
      </c>
      <c r="C4201" s="4" t="s">
        <v>23</v>
      </c>
      <c r="D4201" s="4">
        <v>258</v>
      </c>
      <c r="E4201" s="4">
        <v>31</v>
      </c>
      <c r="F4201" s="4">
        <v>179</v>
      </c>
      <c r="G4201" s="4">
        <v>364.5</v>
      </c>
      <c r="H4201" s="5">
        <v>44959</v>
      </c>
      <c r="I4201" s="4">
        <f>'Main Data (2)'!$D4201-'Main Data (2)'!$F4201</f>
        <v>79</v>
      </c>
      <c r="J4201" s="4">
        <f>'Main Data (2)'!$D4201*'Main Data (2)'!$G4201</f>
        <v>94041</v>
      </c>
      <c r="K4201" s="4">
        <f>'Main Data (2)'!$F4201*'Main Data (2)'!$G4201</f>
        <v>65245.5</v>
      </c>
      <c r="L4201" s="7" t="str">
        <f t="shared" si="65"/>
        <v>No</v>
      </c>
    </row>
    <row r="4202" spans="1:12" x14ac:dyDescent="0.25">
      <c r="A4202" s="2" t="s">
        <v>1068</v>
      </c>
      <c r="B4202" s="2" t="s">
        <v>28</v>
      </c>
      <c r="C4202" s="2" t="s">
        <v>23</v>
      </c>
      <c r="D4202" s="2">
        <v>258</v>
      </c>
      <c r="E4202" s="2">
        <v>36</v>
      </c>
      <c r="F4202" s="2">
        <v>231</v>
      </c>
      <c r="G4202" s="2">
        <v>215.56</v>
      </c>
      <c r="H4202" s="3">
        <v>45079</v>
      </c>
      <c r="I4202" s="2">
        <f>'Main Data (2)'!$D4202-'Main Data (2)'!$F4202</f>
        <v>27</v>
      </c>
      <c r="J4202" s="2">
        <f>'Main Data (2)'!$D4202*'Main Data (2)'!$G4202</f>
        <v>55614.48</v>
      </c>
      <c r="K4202" s="2">
        <f>'Main Data (2)'!$F4202*'Main Data (2)'!$G4202</f>
        <v>49794.36</v>
      </c>
      <c r="L4202" s="6" t="str">
        <f t="shared" si="65"/>
        <v>No</v>
      </c>
    </row>
    <row r="4203" spans="1:12" x14ac:dyDescent="0.25">
      <c r="A4203" s="4" t="s">
        <v>1076</v>
      </c>
      <c r="B4203" s="4" t="s">
        <v>37</v>
      </c>
      <c r="C4203" s="4" t="s">
        <v>23</v>
      </c>
      <c r="D4203" s="4">
        <v>230</v>
      </c>
      <c r="E4203" s="4">
        <v>92</v>
      </c>
      <c r="F4203" s="4">
        <v>51</v>
      </c>
      <c r="G4203" s="4">
        <v>337.28</v>
      </c>
      <c r="H4203" s="5">
        <v>45258</v>
      </c>
      <c r="I4203" s="4">
        <f>'Main Data (2)'!$D4203-'Main Data (2)'!$F4203</f>
        <v>179</v>
      </c>
      <c r="J4203" s="4">
        <f>'Main Data (2)'!$D4203*'Main Data (2)'!$G4203</f>
        <v>77574.399999999994</v>
      </c>
      <c r="K4203" s="4">
        <f>'Main Data (2)'!$F4203*'Main Data (2)'!$G4203</f>
        <v>17201.28</v>
      </c>
      <c r="L4203" s="7" t="str">
        <f t="shared" si="65"/>
        <v>No</v>
      </c>
    </row>
    <row r="4204" spans="1:12" x14ac:dyDescent="0.25">
      <c r="A4204" s="2" t="s">
        <v>1087</v>
      </c>
      <c r="B4204" s="2" t="s">
        <v>8</v>
      </c>
      <c r="C4204" s="2" t="s">
        <v>23</v>
      </c>
      <c r="D4204" s="2">
        <v>353</v>
      </c>
      <c r="E4204" s="2">
        <v>93</v>
      </c>
      <c r="F4204" s="2">
        <v>170</v>
      </c>
      <c r="G4204" s="2">
        <v>78.23</v>
      </c>
      <c r="H4204" s="3">
        <v>44956</v>
      </c>
      <c r="I4204" s="2">
        <f>'Main Data (2)'!$D4204-'Main Data (2)'!$F4204</f>
        <v>183</v>
      </c>
      <c r="J4204" s="2">
        <f>'Main Data (2)'!$D4204*'Main Data (2)'!$G4204</f>
        <v>27615.190000000002</v>
      </c>
      <c r="K4204" s="2">
        <f>'Main Data (2)'!$F4204*'Main Data (2)'!$G4204</f>
        <v>13299.1</v>
      </c>
      <c r="L4204" s="6" t="str">
        <f t="shared" si="65"/>
        <v>No</v>
      </c>
    </row>
    <row r="4205" spans="1:12" x14ac:dyDescent="0.25">
      <c r="A4205" s="4" t="s">
        <v>1105</v>
      </c>
      <c r="B4205" s="4" t="s">
        <v>8</v>
      </c>
      <c r="C4205" s="4" t="s">
        <v>23</v>
      </c>
      <c r="D4205" s="4">
        <v>384</v>
      </c>
      <c r="E4205" s="4">
        <v>100</v>
      </c>
      <c r="F4205" s="4">
        <v>115</v>
      </c>
      <c r="G4205" s="4">
        <v>312.70999999999998</v>
      </c>
      <c r="H4205" s="5">
        <v>45065</v>
      </c>
      <c r="I4205" s="4">
        <f>'Main Data (2)'!$D4205-'Main Data (2)'!$F4205</f>
        <v>269</v>
      </c>
      <c r="J4205" s="4">
        <f>'Main Data (2)'!$D4205*'Main Data (2)'!$G4205</f>
        <v>120080.63999999998</v>
      </c>
      <c r="K4205" s="4">
        <f>'Main Data (2)'!$F4205*'Main Data (2)'!$G4205</f>
        <v>35961.649999999994</v>
      </c>
      <c r="L4205" s="7" t="str">
        <f t="shared" si="65"/>
        <v>No</v>
      </c>
    </row>
    <row r="4206" spans="1:12" x14ac:dyDescent="0.25">
      <c r="A4206" s="2" t="s">
        <v>1114</v>
      </c>
      <c r="B4206" s="2" t="s">
        <v>8</v>
      </c>
      <c r="C4206" s="2" t="s">
        <v>23</v>
      </c>
      <c r="D4206" s="2">
        <v>208</v>
      </c>
      <c r="E4206" s="2">
        <v>95</v>
      </c>
      <c r="F4206" s="2">
        <v>186</v>
      </c>
      <c r="G4206" s="2">
        <v>170.97</v>
      </c>
      <c r="H4206" s="3">
        <v>44949</v>
      </c>
      <c r="I4206" s="2">
        <f>'Main Data (2)'!$D4206-'Main Data (2)'!$F4206</f>
        <v>22</v>
      </c>
      <c r="J4206" s="2">
        <f>'Main Data (2)'!$D4206*'Main Data (2)'!$G4206</f>
        <v>35561.760000000002</v>
      </c>
      <c r="K4206" s="2">
        <f>'Main Data (2)'!$F4206*'Main Data (2)'!$G4206</f>
        <v>31800.42</v>
      </c>
      <c r="L4206" s="6" t="str">
        <f t="shared" si="65"/>
        <v>No</v>
      </c>
    </row>
    <row r="4207" spans="1:12" x14ac:dyDescent="0.25">
      <c r="A4207" s="4" t="s">
        <v>1118</v>
      </c>
      <c r="B4207" s="4" t="s">
        <v>17</v>
      </c>
      <c r="C4207" s="4" t="s">
        <v>23</v>
      </c>
      <c r="D4207" s="4">
        <v>427</v>
      </c>
      <c r="E4207" s="4">
        <v>44</v>
      </c>
      <c r="F4207" s="4">
        <v>296</v>
      </c>
      <c r="G4207" s="4">
        <v>267.16000000000003</v>
      </c>
      <c r="H4207" s="5">
        <v>44989</v>
      </c>
      <c r="I4207" s="4">
        <f>'Main Data (2)'!$D4207-'Main Data (2)'!$F4207</f>
        <v>131</v>
      </c>
      <c r="J4207" s="4">
        <f>'Main Data (2)'!$D4207*'Main Data (2)'!$G4207</f>
        <v>114077.32</v>
      </c>
      <c r="K4207" s="4">
        <f>'Main Data (2)'!$F4207*'Main Data (2)'!$G4207</f>
        <v>79079.360000000001</v>
      </c>
      <c r="L4207" s="7" t="str">
        <f t="shared" si="65"/>
        <v>No</v>
      </c>
    </row>
    <row r="4208" spans="1:12" x14ac:dyDescent="0.25">
      <c r="A4208" s="2" t="s">
        <v>1124</v>
      </c>
      <c r="B4208" s="2" t="s">
        <v>8</v>
      </c>
      <c r="C4208" s="2" t="s">
        <v>23</v>
      </c>
      <c r="D4208" s="2">
        <v>93</v>
      </c>
      <c r="E4208" s="2">
        <v>100</v>
      </c>
      <c r="F4208" s="2">
        <v>17</v>
      </c>
      <c r="G4208" s="2">
        <v>270.95999999999998</v>
      </c>
      <c r="H4208" s="3">
        <v>45223</v>
      </c>
      <c r="I4208" s="2">
        <f>'Main Data (2)'!$D4208-'Main Data (2)'!$F4208</f>
        <v>76</v>
      </c>
      <c r="J4208" s="2">
        <f>'Main Data (2)'!$D4208*'Main Data (2)'!$G4208</f>
        <v>25199.279999999999</v>
      </c>
      <c r="K4208" s="2">
        <f>'Main Data (2)'!$F4208*'Main Data (2)'!$G4208</f>
        <v>4606.32</v>
      </c>
      <c r="L4208" s="6" t="str">
        <f t="shared" si="65"/>
        <v>Yes</v>
      </c>
    </row>
    <row r="4209" spans="1:12" x14ac:dyDescent="0.25">
      <c r="A4209" s="4" t="s">
        <v>1126</v>
      </c>
      <c r="B4209" s="4" t="s">
        <v>35</v>
      </c>
      <c r="C4209" s="4" t="s">
        <v>23</v>
      </c>
      <c r="D4209" s="4">
        <v>413</v>
      </c>
      <c r="E4209" s="4">
        <v>52</v>
      </c>
      <c r="F4209" s="4">
        <v>192</v>
      </c>
      <c r="G4209" s="4">
        <v>76.05</v>
      </c>
      <c r="H4209" s="5">
        <v>45185</v>
      </c>
      <c r="I4209" s="4">
        <f>'Main Data (2)'!$D4209-'Main Data (2)'!$F4209</f>
        <v>221</v>
      </c>
      <c r="J4209" s="4">
        <f>'Main Data (2)'!$D4209*'Main Data (2)'!$G4209</f>
        <v>31408.649999999998</v>
      </c>
      <c r="K4209" s="4">
        <f>'Main Data (2)'!$F4209*'Main Data (2)'!$G4209</f>
        <v>14601.599999999999</v>
      </c>
      <c r="L4209" s="7" t="str">
        <f t="shared" si="65"/>
        <v>No</v>
      </c>
    </row>
    <row r="4210" spans="1:12" x14ac:dyDescent="0.25">
      <c r="A4210" s="2" t="s">
        <v>1128</v>
      </c>
      <c r="B4210" s="2" t="s">
        <v>12</v>
      </c>
      <c r="C4210" s="2" t="s">
        <v>23</v>
      </c>
      <c r="D4210" s="2">
        <v>306</v>
      </c>
      <c r="E4210" s="2">
        <v>84</v>
      </c>
      <c r="F4210" s="2">
        <v>248</v>
      </c>
      <c r="G4210" s="2">
        <v>360.06</v>
      </c>
      <c r="H4210" s="3">
        <v>44934</v>
      </c>
      <c r="I4210" s="2">
        <f>'Main Data (2)'!$D4210-'Main Data (2)'!$F4210</f>
        <v>58</v>
      </c>
      <c r="J4210" s="2">
        <f>'Main Data (2)'!$D4210*'Main Data (2)'!$G4210</f>
        <v>110178.36</v>
      </c>
      <c r="K4210" s="2">
        <f>'Main Data (2)'!$F4210*'Main Data (2)'!$G4210</f>
        <v>89294.88</v>
      </c>
      <c r="L4210" s="6" t="str">
        <f t="shared" si="65"/>
        <v>No</v>
      </c>
    </row>
    <row r="4211" spans="1:12" x14ac:dyDescent="0.25">
      <c r="A4211" s="4" t="s">
        <v>1130</v>
      </c>
      <c r="B4211" s="4" t="s">
        <v>21</v>
      </c>
      <c r="C4211" s="4" t="s">
        <v>23</v>
      </c>
      <c r="D4211" s="4">
        <v>250</v>
      </c>
      <c r="E4211" s="4">
        <v>75</v>
      </c>
      <c r="F4211" s="4">
        <v>57</v>
      </c>
      <c r="G4211" s="4">
        <v>42.36</v>
      </c>
      <c r="H4211" s="5">
        <v>45200</v>
      </c>
      <c r="I4211" s="4">
        <f>'Main Data (2)'!$D4211-'Main Data (2)'!$F4211</f>
        <v>193</v>
      </c>
      <c r="J4211" s="4">
        <f>'Main Data (2)'!$D4211*'Main Data (2)'!$G4211</f>
        <v>10590</v>
      </c>
      <c r="K4211" s="4">
        <f>'Main Data (2)'!$F4211*'Main Data (2)'!$G4211</f>
        <v>2414.52</v>
      </c>
      <c r="L4211" s="7" t="str">
        <f t="shared" si="65"/>
        <v>No</v>
      </c>
    </row>
    <row r="4212" spans="1:12" x14ac:dyDescent="0.25">
      <c r="A4212" s="2" t="s">
        <v>1132</v>
      </c>
      <c r="B4212" s="2" t="s">
        <v>8</v>
      </c>
      <c r="C4212" s="2" t="s">
        <v>23</v>
      </c>
      <c r="D4212" s="2">
        <v>400</v>
      </c>
      <c r="E4212" s="2">
        <v>62</v>
      </c>
      <c r="F4212" s="2">
        <v>108</v>
      </c>
      <c r="G4212" s="2">
        <v>340.36</v>
      </c>
      <c r="H4212" s="3">
        <v>45018</v>
      </c>
      <c r="I4212" s="2">
        <f>'Main Data (2)'!$D4212-'Main Data (2)'!$F4212</f>
        <v>292</v>
      </c>
      <c r="J4212" s="2">
        <f>'Main Data (2)'!$D4212*'Main Data (2)'!$G4212</f>
        <v>136144</v>
      </c>
      <c r="K4212" s="2">
        <f>'Main Data (2)'!$F4212*'Main Data (2)'!$G4212</f>
        <v>36758.880000000005</v>
      </c>
      <c r="L4212" s="6" t="str">
        <f t="shared" si="65"/>
        <v>No</v>
      </c>
    </row>
    <row r="4213" spans="1:12" x14ac:dyDescent="0.25">
      <c r="A4213" s="4" t="s">
        <v>1138</v>
      </c>
      <c r="B4213" s="4" t="s">
        <v>8</v>
      </c>
      <c r="C4213" s="4" t="s">
        <v>23</v>
      </c>
      <c r="D4213" s="4">
        <v>150</v>
      </c>
      <c r="E4213" s="4">
        <v>67</v>
      </c>
      <c r="F4213" s="4">
        <v>64</v>
      </c>
      <c r="G4213" s="4">
        <v>491.2</v>
      </c>
      <c r="H4213" s="5">
        <v>45172</v>
      </c>
      <c r="I4213" s="4">
        <f>'Main Data (2)'!$D4213-'Main Data (2)'!$F4213</f>
        <v>86</v>
      </c>
      <c r="J4213" s="4">
        <f>'Main Data (2)'!$D4213*'Main Data (2)'!$G4213</f>
        <v>73680</v>
      </c>
      <c r="K4213" s="4">
        <f>'Main Data (2)'!$F4213*'Main Data (2)'!$G4213</f>
        <v>31436.799999999999</v>
      </c>
      <c r="L4213" s="7" t="str">
        <f t="shared" si="65"/>
        <v>No</v>
      </c>
    </row>
    <row r="4214" spans="1:12" x14ac:dyDescent="0.25">
      <c r="A4214" s="2" t="s">
        <v>1140</v>
      </c>
      <c r="B4214" s="2" t="s">
        <v>14</v>
      </c>
      <c r="C4214" s="2" t="s">
        <v>23</v>
      </c>
      <c r="D4214" s="2">
        <v>425</v>
      </c>
      <c r="E4214" s="2">
        <v>33</v>
      </c>
      <c r="F4214" s="2">
        <v>225</v>
      </c>
      <c r="G4214" s="2">
        <v>125.67</v>
      </c>
      <c r="H4214" s="3">
        <v>45071</v>
      </c>
      <c r="I4214" s="2">
        <f>'Main Data (2)'!$D4214-'Main Data (2)'!$F4214</f>
        <v>200</v>
      </c>
      <c r="J4214" s="2">
        <f>'Main Data (2)'!$D4214*'Main Data (2)'!$G4214</f>
        <v>53409.75</v>
      </c>
      <c r="K4214" s="2">
        <f>'Main Data (2)'!$F4214*'Main Data (2)'!$G4214</f>
        <v>28275.75</v>
      </c>
      <c r="L4214" s="6" t="str">
        <f t="shared" si="65"/>
        <v>No</v>
      </c>
    </row>
    <row r="4215" spans="1:12" x14ac:dyDescent="0.25">
      <c r="A4215" s="4" t="s">
        <v>1141</v>
      </c>
      <c r="B4215" s="4" t="s">
        <v>35</v>
      </c>
      <c r="C4215" s="4" t="s">
        <v>23</v>
      </c>
      <c r="D4215" s="4">
        <v>205</v>
      </c>
      <c r="E4215" s="4">
        <v>26</v>
      </c>
      <c r="F4215" s="4">
        <v>126</v>
      </c>
      <c r="G4215" s="4">
        <v>111.69</v>
      </c>
      <c r="H4215" s="5">
        <v>45166</v>
      </c>
      <c r="I4215" s="4">
        <f>'Main Data (2)'!$D4215-'Main Data (2)'!$F4215</f>
        <v>79</v>
      </c>
      <c r="J4215" s="4">
        <f>'Main Data (2)'!$D4215*'Main Data (2)'!$G4215</f>
        <v>22896.45</v>
      </c>
      <c r="K4215" s="4">
        <f>'Main Data (2)'!$F4215*'Main Data (2)'!$G4215</f>
        <v>14072.94</v>
      </c>
      <c r="L4215" s="7" t="str">
        <f t="shared" si="65"/>
        <v>No</v>
      </c>
    </row>
    <row r="4216" spans="1:12" x14ac:dyDescent="0.25">
      <c r="A4216" s="2" t="s">
        <v>1144</v>
      </c>
      <c r="B4216" s="2" t="s">
        <v>48</v>
      </c>
      <c r="C4216" s="2" t="s">
        <v>23</v>
      </c>
      <c r="D4216" s="2">
        <v>400</v>
      </c>
      <c r="E4216" s="2">
        <v>77</v>
      </c>
      <c r="F4216" s="2">
        <v>289</v>
      </c>
      <c r="G4216" s="2">
        <v>181.98</v>
      </c>
      <c r="H4216" s="3">
        <v>44945</v>
      </c>
      <c r="I4216" s="2">
        <f>'Main Data (2)'!$D4216-'Main Data (2)'!$F4216</f>
        <v>111</v>
      </c>
      <c r="J4216" s="2">
        <f>'Main Data (2)'!$D4216*'Main Data (2)'!$G4216</f>
        <v>72792</v>
      </c>
      <c r="K4216" s="2">
        <f>'Main Data (2)'!$F4216*'Main Data (2)'!$G4216</f>
        <v>52592.219999999994</v>
      </c>
      <c r="L4216" s="6" t="str">
        <f t="shared" si="65"/>
        <v>No</v>
      </c>
    </row>
    <row r="4217" spans="1:12" x14ac:dyDescent="0.25">
      <c r="A4217" s="4" t="s">
        <v>1148</v>
      </c>
      <c r="B4217" s="4" t="s">
        <v>14</v>
      </c>
      <c r="C4217" s="4" t="s">
        <v>23</v>
      </c>
      <c r="D4217" s="4">
        <v>288</v>
      </c>
      <c r="E4217" s="4">
        <v>86</v>
      </c>
      <c r="F4217" s="4">
        <v>177</v>
      </c>
      <c r="G4217" s="4">
        <v>114.07</v>
      </c>
      <c r="H4217" s="5">
        <v>44945</v>
      </c>
      <c r="I4217" s="4">
        <f>'Main Data (2)'!$D4217-'Main Data (2)'!$F4217</f>
        <v>111</v>
      </c>
      <c r="J4217" s="4">
        <f>'Main Data (2)'!$D4217*'Main Data (2)'!$G4217</f>
        <v>32852.159999999996</v>
      </c>
      <c r="K4217" s="4">
        <f>'Main Data (2)'!$F4217*'Main Data (2)'!$G4217</f>
        <v>20190.39</v>
      </c>
      <c r="L4217" s="7" t="str">
        <f t="shared" si="65"/>
        <v>No</v>
      </c>
    </row>
    <row r="4218" spans="1:12" x14ac:dyDescent="0.25">
      <c r="A4218" s="2" t="s">
        <v>1153</v>
      </c>
      <c r="B4218" s="2" t="s">
        <v>35</v>
      </c>
      <c r="C4218" s="2" t="s">
        <v>23</v>
      </c>
      <c r="D4218" s="2">
        <v>176</v>
      </c>
      <c r="E4218" s="2">
        <v>52</v>
      </c>
      <c r="F4218" s="2">
        <v>12</v>
      </c>
      <c r="G4218" s="2">
        <v>186.44</v>
      </c>
      <c r="H4218" s="3">
        <v>45138</v>
      </c>
      <c r="I4218" s="2">
        <f>'Main Data (2)'!$D4218-'Main Data (2)'!$F4218</f>
        <v>164</v>
      </c>
      <c r="J4218" s="2">
        <f>'Main Data (2)'!$D4218*'Main Data (2)'!$G4218</f>
        <v>32813.440000000002</v>
      </c>
      <c r="K4218" s="2">
        <f>'Main Data (2)'!$F4218*'Main Data (2)'!$G4218</f>
        <v>2237.2799999999997</v>
      </c>
      <c r="L4218" s="6" t="str">
        <f t="shared" si="65"/>
        <v>No</v>
      </c>
    </row>
    <row r="4219" spans="1:12" x14ac:dyDescent="0.25">
      <c r="A4219" s="4" t="s">
        <v>1164</v>
      </c>
      <c r="B4219" s="4" t="s">
        <v>12</v>
      </c>
      <c r="C4219" s="4" t="s">
        <v>23</v>
      </c>
      <c r="D4219" s="4">
        <v>427</v>
      </c>
      <c r="E4219" s="4">
        <v>78</v>
      </c>
      <c r="F4219" s="4">
        <v>254</v>
      </c>
      <c r="G4219" s="4">
        <v>379.8</v>
      </c>
      <c r="H4219" s="5">
        <v>45019</v>
      </c>
      <c r="I4219" s="4">
        <f>'Main Data (2)'!$D4219-'Main Data (2)'!$F4219</f>
        <v>173</v>
      </c>
      <c r="J4219" s="4">
        <f>'Main Data (2)'!$D4219*'Main Data (2)'!$G4219</f>
        <v>162174.6</v>
      </c>
      <c r="K4219" s="4">
        <f>'Main Data (2)'!$F4219*'Main Data (2)'!$G4219</f>
        <v>96469.2</v>
      </c>
      <c r="L4219" s="7" t="str">
        <f t="shared" si="65"/>
        <v>No</v>
      </c>
    </row>
    <row r="4220" spans="1:12" x14ac:dyDescent="0.25">
      <c r="A4220" s="2" t="s">
        <v>1166</v>
      </c>
      <c r="B4220" s="2" t="s">
        <v>12</v>
      </c>
      <c r="C4220" s="2" t="s">
        <v>23</v>
      </c>
      <c r="D4220" s="2">
        <v>350</v>
      </c>
      <c r="E4220" s="2">
        <v>94</v>
      </c>
      <c r="F4220" s="2">
        <v>231</v>
      </c>
      <c r="G4220" s="2">
        <v>285.75</v>
      </c>
      <c r="H4220" s="3">
        <v>45208</v>
      </c>
      <c r="I4220" s="2">
        <f>'Main Data (2)'!$D4220-'Main Data (2)'!$F4220</f>
        <v>119</v>
      </c>
      <c r="J4220" s="2">
        <f>'Main Data (2)'!$D4220*'Main Data (2)'!$G4220</f>
        <v>100012.5</v>
      </c>
      <c r="K4220" s="2">
        <f>'Main Data (2)'!$F4220*'Main Data (2)'!$G4220</f>
        <v>66008.25</v>
      </c>
      <c r="L4220" s="6" t="str">
        <f t="shared" si="65"/>
        <v>No</v>
      </c>
    </row>
    <row r="4221" spans="1:12" x14ac:dyDescent="0.25">
      <c r="A4221" s="4" t="s">
        <v>1170</v>
      </c>
      <c r="B4221" s="4" t="s">
        <v>28</v>
      </c>
      <c r="C4221" s="4" t="s">
        <v>23</v>
      </c>
      <c r="D4221" s="4">
        <v>481</v>
      </c>
      <c r="E4221" s="4">
        <v>26</v>
      </c>
      <c r="F4221" s="4">
        <v>207</v>
      </c>
      <c r="G4221" s="4">
        <v>354.45</v>
      </c>
      <c r="H4221" s="5">
        <v>45236</v>
      </c>
      <c r="I4221" s="4">
        <f>'Main Data (2)'!$D4221-'Main Data (2)'!$F4221</f>
        <v>274</v>
      </c>
      <c r="J4221" s="4">
        <f>'Main Data (2)'!$D4221*'Main Data (2)'!$G4221</f>
        <v>170490.44999999998</v>
      </c>
      <c r="K4221" s="4">
        <f>'Main Data (2)'!$F4221*'Main Data (2)'!$G4221</f>
        <v>73371.149999999994</v>
      </c>
      <c r="L4221" s="7" t="str">
        <f t="shared" si="65"/>
        <v>No</v>
      </c>
    </row>
    <row r="4222" spans="1:12" x14ac:dyDescent="0.25">
      <c r="A4222" s="2" t="s">
        <v>1189</v>
      </c>
      <c r="B4222" s="2" t="s">
        <v>17</v>
      </c>
      <c r="C4222" s="2" t="s">
        <v>23</v>
      </c>
      <c r="D4222" s="2">
        <v>503</v>
      </c>
      <c r="E4222" s="2">
        <v>42</v>
      </c>
      <c r="F4222" s="2">
        <v>210</v>
      </c>
      <c r="G4222" s="2">
        <v>87.56</v>
      </c>
      <c r="H4222" s="3">
        <v>45181</v>
      </c>
      <c r="I4222" s="2">
        <f>'Main Data (2)'!$D4222-'Main Data (2)'!$F4222</f>
        <v>293</v>
      </c>
      <c r="J4222" s="2">
        <f>'Main Data (2)'!$D4222*'Main Data (2)'!$G4222</f>
        <v>44042.68</v>
      </c>
      <c r="K4222" s="2">
        <f>'Main Data (2)'!$F4222*'Main Data (2)'!$G4222</f>
        <v>18387.600000000002</v>
      </c>
      <c r="L4222" s="6" t="str">
        <f t="shared" si="65"/>
        <v>No</v>
      </c>
    </row>
    <row r="4223" spans="1:12" x14ac:dyDescent="0.25">
      <c r="A4223" s="4" t="s">
        <v>1191</v>
      </c>
      <c r="B4223" s="4" t="s">
        <v>28</v>
      </c>
      <c r="C4223" s="4" t="s">
        <v>23</v>
      </c>
      <c r="D4223" s="4">
        <v>433</v>
      </c>
      <c r="E4223" s="4">
        <v>95</v>
      </c>
      <c r="F4223" s="4">
        <v>193</v>
      </c>
      <c r="G4223" s="4">
        <v>479.46</v>
      </c>
      <c r="H4223" s="5">
        <v>45125</v>
      </c>
      <c r="I4223" s="4">
        <f>'Main Data (2)'!$D4223-'Main Data (2)'!$F4223</f>
        <v>240</v>
      </c>
      <c r="J4223" s="4">
        <f>'Main Data (2)'!$D4223*'Main Data (2)'!$G4223</f>
        <v>207606.18</v>
      </c>
      <c r="K4223" s="4">
        <f>'Main Data (2)'!$F4223*'Main Data (2)'!$G4223</f>
        <v>92535.78</v>
      </c>
      <c r="L4223" s="7" t="str">
        <f t="shared" si="65"/>
        <v>No</v>
      </c>
    </row>
    <row r="4224" spans="1:12" x14ac:dyDescent="0.25">
      <c r="A4224" s="2" t="s">
        <v>1193</v>
      </c>
      <c r="B4224" s="2" t="s">
        <v>21</v>
      </c>
      <c r="C4224" s="2" t="s">
        <v>23</v>
      </c>
      <c r="D4224" s="2">
        <v>413</v>
      </c>
      <c r="E4224" s="2">
        <v>53</v>
      </c>
      <c r="F4224" s="2">
        <v>260</v>
      </c>
      <c r="G4224" s="2">
        <v>355.23</v>
      </c>
      <c r="H4224" s="3">
        <v>45073</v>
      </c>
      <c r="I4224" s="2">
        <f>'Main Data (2)'!$D4224-'Main Data (2)'!$F4224</f>
        <v>153</v>
      </c>
      <c r="J4224" s="2">
        <f>'Main Data (2)'!$D4224*'Main Data (2)'!$G4224</f>
        <v>146709.99000000002</v>
      </c>
      <c r="K4224" s="2">
        <f>'Main Data (2)'!$F4224*'Main Data (2)'!$G4224</f>
        <v>92359.8</v>
      </c>
      <c r="L4224" s="6" t="str">
        <f t="shared" si="65"/>
        <v>No</v>
      </c>
    </row>
    <row r="4225" spans="1:12" x14ac:dyDescent="0.25">
      <c r="A4225" s="4" t="s">
        <v>1200</v>
      </c>
      <c r="B4225" s="4" t="s">
        <v>48</v>
      </c>
      <c r="C4225" s="4" t="s">
        <v>23</v>
      </c>
      <c r="D4225" s="4">
        <v>299</v>
      </c>
      <c r="E4225" s="4">
        <v>31</v>
      </c>
      <c r="F4225" s="4">
        <v>255</v>
      </c>
      <c r="G4225" s="4">
        <v>340.66</v>
      </c>
      <c r="H4225" s="5">
        <v>44962</v>
      </c>
      <c r="I4225" s="4">
        <f>'Main Data (2)'!$D4225-'Main Data (2)'!$F4225</f>
        <v>44</v>
      </c>
      <c r="J4225" s="4">
        <f>'Main Data (2)'!$D4225*'Main Data (2)'!$G4225</f>
        <v>101857.34000000001</v>
      </c>
      <c r="K4225" s="4">
        <f>'Main Data (2)'!$F4225*'Main Data (2)'!$G4225</f>
        <v>86868.3</v>
      </c>
      <c r="L4225" s="7" t="str">
        <f t="shared" si="65"/>
        <v>No</v>
      </c>
    </row>
    <row r="4226" spans="1:12" x14ac:dyDescent="0.25">
      <c r="A4226" s="2" t="s">
        <v>1204</v>
      </c>
      <c r="B4226" s="2" t="s">
        <v>8</v>
      </c>
      <c r="C4226" s="2" t="s">
        <v>23</v>
      </c>
      <c r="D4226" s="2">
        <v>32</v>
      </c>
      <c r="E4226" s="2">
        <v>82</v>
      </c>
      <c r="F4226" s="2">
        <v>3</v>
      </c>
      <c r="G4226" s="2">
        <v>145.87</v>
      </c>
      <c r="H4226" s="3">
        <v>44961</v>
      </c>
      <c r="I4226" s="2">
        <f>'Main Data (2)'!$D4226-'Main Data (2)'!$F4226</f>
        <v>29</v>
      </c>
      <c r="J4226" s="2">
        <f>'Main Data (2)'!$D4226*'Main Data (2)'!$G4226</f>
        <v>4667.84</v>
      </c>
      <c r="K4226" s="2">
        <f>'Main Data (2)'!$F4226*'Main Data (2)'!$G4226</f>
        <v>437.61</v>
      </c>
      <c r="L4226" s="6" t="str">
        <f t="shared" ref="L4226:L4289" si="66">IF(D4226&lt;=E4226,"Yes","No")</f>
        <v>Yes</v>
      </c>
    </row>
    <row r="4227" spans="1:12" x14ac:dyDescent="0.25">
      <c r="A4227" s="4" t="s">
        <v>1209</v>
      </c>
      <c r="B4227" s="4" t="s">
        <v>48</v>
      </c>
      <c r="C4227" s="4" t="s">
        <v>23</v>
      </c>
      <c r="D4227" s="4">
        <v>418</v>
      </c>
      <c r="E4227" s="4">
        <v>24</v>
      </c>
      <c r="F4227" s="4">
        <v>210</v>
      </c>
      <c r="G4227" s="4">
        <v>139.68</v>
      </c>
      <c r="H4227" s="5">
        <v>45088</v>
      </c>
      <c r="I4227" s="4">
        <f>'Main Data (2)'!$D4227-'Main Data (2)'!$F4227</f>
        <v>208</v>
      </c>
      <c r="J4227" s="4">
        <f>'Main Data (2)'!$D4227*'Main Data (2)'!$G4227</f>
        <v>58386.240000000005</v>
      </c>
      <c r="K4227" s="4">
        <f>'Main Data (2)'!$F4227*'Main Data (2)'!$G4227</f>
        <v>29332.800000000003</v>
      </c>
      <c r="L4227" s="7" t="str">
        <f t="shared" si="66"/>
        <v>No</v>
      </c>
    </row>
    <row r="4228" spans="1:12" x14ac:dyDescent="0.25">
      <c r="A4228" s="2" t="s">
        <v>1218</v>
      </c>
      <c r="B4228" s="2" t="s">
        <v>26</v>
      </c>
      <c r="C4228" s="2" t="s">
        <v>23</v>
      </c>
      <c r="D4228" s="2">
        <v>372</v>
      </c>
      <c r="E4228" s="2">
        <v>59</v>
      </c>
      <c r="F4228" s="2">
        <v>140</v>
      </c>
      <c r="G4228" s="2">
        <v>104.77</v>
      </c>
      <c r="H4228" s="3">
        <v>45180</v>
      </c>
      <c r="I4228" s="2">
        <f>'Main Data (2)'!$D4228-'Main Data (2)'!$F4228</f>
        <v>232</v>
      </c>
      <c r="J4228" s="2">
        <f>'Main Data (2)'!$D4228*'Main Data (2)'!$G4228</f>
        <v>38974.439999999995</v>
      </c>
      <c r="K4228" s="2">
        <f>'Main Data (2)'!$F4228*'Main Data (2)'!$G4228</f>
        <v>14667.8</v>
      </c>
      <c r="L4228" s="6" t="str">
        <f t="shared" si="66"/>
        <v>No</v>
      </c>
    </row>
    <row r="4229" spans="1:12" x14ac:dyDescent="0.25">
      <c r="A4229" s="4" t="s">
        <v>1223</v>
      </c>
      <c r="B4229" s="4" t="s">
        <v>14</v>
      </c>
      <c r="C4229" s="4" t="s">
        <v>23</v>
      </c>
      <c r="D4229" s="4">
        <v>141</v>
      </c>
      <c r="E4229" s="4">
        <v>38</v>
      </c>
      <c r="F4229" s="4">
        <v>23</v>
      </c>
      <c r="G4229" s="4">
        <v>65.53</v>
      </c>
      <c r="H4229" s="5">
        <v>45279</v>
      </c>
      <c r="I4229" s="4">
        <f>'Main Data (2)'!$D4229-'Main Data (2)'!$F4229</f>
        <v>118</v>
      </c>
      <c r="J4229" s="4">
        <f>'Main Data (2)'!$D4229*'Main Data (2)'!$G4229</f>
        <v>9239.73</v>
      </c>
      <c r="K4229" s="4">
        <f>'Main Data (2)'!$F4229*'Main Data (2)'!$G4229</f>
        <v>1507.19</v>
      </c>
      <c r="L4229" s="7" t="str">
        <f t="shared" si="66"/>
        <v>No</v>
      </c>
    </row>
    <row r="4230" spans="1:12" x14ac:dyDescent="0.25">
      <c r="A4230" s="2" t="s">
        <v>1224</v>
      </c>
      <c r="B4230" s="2" t="s">
        <v>12</v>
      </c>
      <c r="C4230" s="2" t="s">
        <v>23</v>
      </c>
      <c r="D4230" s="2">
        <v>313</v>
      </c>
      <c r="E4230" s="2">
        <v>37</v>
      </c>
      <c r="F4230" s="2">
        <v>41</v>
      </c>
      <c r="G4230" s="2">
        <v>70.09</v>
      </c>
      <c r="H4230" s="3">
        <v>44928</v>
      </c>
      <c r="I4230" s="2">
        <f>'Main Data (2)'!$D4230-'Main Data (2)'!$F4230</f>
        <v>272</v>
      </c>
      <c r="J4230" s="2">
        <f>'Main Data (2)'!$D4230*'Main Data (2)'!$G4230</f>
        <v>21938.170000000002</v>
      </c>
      <c r="K4230" s="2">
        <f>'Main Data (2)'!$F4230*'Main Data (2)'!$G4230</f>
        <v>2873.69</v>
      </c>
      <c r="L4230" s="6" t="str">
        <f t="shared" si="66"/>
        <v>No</v>
      </c>
    </row>
    <row r="4231" spans="1:12" x14ac:dyDescent="0.25">
      <c r="A4231" s="4" t="s">
        <v>1234</v>
      </c>
      <c r="B4231" s="4" t="s">
        <v>37</v>
      </c>
      <c r="C4231" s="4" t="s">
        <v>23</v>
      </c>
      <c r="D4231" s="4">
        <v>161</v>
      </c>
      <c r="E4231" s="4">
        <v>78</v>
      </c>
      <c r="F4231" s="4">
        <v>20</v>
      </c>
      <c r="G4231" s="4">
        <v>322.17</v>
      </c>
      <c r="H4231" s="5">
        <v>45061</v>
      </c>
      <c r="I4231" s="4">
        <f>'Main Data (2)'!$D4231-'Main Data (2)'!$F4231</f>
        <v>141</v>
      </c>
      <c r="J4231" s="4">
        <f>'Main Data (2)'!$D4231*'Main Data (2)'!$G4231</f>
        <v>51869.37</v>
      </c>
      <c r="K4231" s="4">
        <f>'Main Data (2)'!$F4231*'Main Data (2)'!$G4231</f>
        <v>6443.4000000000005</v>
      </c>
      <c r="L4231" s="7" t="str">
        <f t="shared" si="66"/>
        <v>No</v>
      </c>
    </row>
    <row r="4232" spans="1:12" x14ac:dyDescent="0.25">
      <c r="A4232" s="2" t="s">
        <v>1240</v>
      </c>
      <c r="B4232" s="2" t="s">
        <v>14</v>
      </c>
      <c r="C4232" s="2" t="s">
        <v>23</v>
      </c>
      <c r="D4232" s="2">
        <v>468</v>
      </c>
      <c r="E4232" s="2">
        <v>59</v>
      </c>
      <c r="F4232" s="2">
        <v>278</v>
      </c>
      <c r="G4232" s="2">
        <v>83.49</v>
      </c>
      <c r="H4232" s="3">
        <v>45236</v>
      </c>
      <c r="I4232" s="2">
        <f>'Main Data (2)'!$D4232-'Main Data (2)'!$F4232</f>
        <v>190</v>
      </c>
      <c r="J4232" s="2">
        <f>'Main Data (2)'!$D4232*'Main Data (2)'!$G4232</f>
        <v>39073.32</v>
      </c>
      <c r="K4232" s="2">
        <f>'Main Data (2)'!$F4232*'Main Data (2)'!$G4232</f>
        <v>23210.219999999998</v>
      </c>
      <c r="L4232" s="6" t="str">
        <f t="shared" si="66"/>
        <v>No</v>
      </c>
    </row>
    <row r="4233" spans="1:12" x14ac:dyDescent="0.25">
      <c r="A4233" s="4" t="s">
        <v>1241</v>
      </c>
      <c r="B4233" s="4" t="s">
        <v>8</v>
      </c>
      <c r="C4233" s="4" t="s">
        <v>23</v>
      </c>
      <c r="D4233" s="4">
        <v>371</v>
      </c>
      <c r="E4233" s="4">
        <v>50</v>
      </c>
      <c r="F4233" s="4">
        <v>79</v>
      </c>
      <c r="G4233" s="4">
        <v>28.06</v>
      </c>
      <c r="H4233" s="5">
        <v>45148</v>
      </c>
      <c r="I4233" s="4">
        <f>'Main Data (2)'!$D4233-'Main Data (2)'!$F4233</f>
        <v>292</v>
      </c>
      <c r="J4233" s="4">
        <f>'Main Data (2)'!$D4233*'Main Data (2)'!$G4233</f>
        <v>10410.26</v>
      </c>
      <c r="K4233" s="4">
        <f>'Main Data (2)'!$F4233*'Main Data (2)'!$G4233</f>
        <v>2216.7399999999998</v>
      </c>
      <c r="L4233" s="7" t="str">
        <f t="shared" si="66"/>
        <v>No</v>
      </c>
    </row>
    <row r="4234" spans="1:12" x14ac:dyDescent="0.25">
      <c r="A4234" s="2" t="s">
        <v>1244</v>
      </c>
      <c r="B4234" s="2" t="s">
        <v>37</v>
      </c>
      <c r="C4234" s="2" t="s">
        <v>23</v>
      </c>
      <c r="D4234" s="2">
        <v>404</v>
      </c>
      <c r="E4234" s="2">
        <v>69</v>
      </c>
      <c r="F4234" s="2">
        <v>177</v>
      </c>
      <c r="G4234" s="2">
        <v>91.93</v>
      </c>
      <c r="H4234" s="3">
        <v>45252</v>
      </c>
      <c r="I4234" s="2">
        <f>'Main Data (2)'!$D4234-'Main Data (2)'!$F4234</f>
        <v>227</v>
      </c>
      <c r="J4234" s="2">
        <f>'Main Data (2)'!$D4234*'Main Data (2)'!$G4234</f>
        <v>37139.72</v>
      </c>
      <c r="K4234" s="2">
        <f>'Main Data (2)'!$F4234*'Main Data (2)'!$G4234</f>
        <v>16271.61</v>
      </c>
      <c r="L4234" s="6" t="str">
        <f t="shared" si="66"/>
        <v>No</v>
      </c>
    </row>
    <row r="4235" spans="1:12" x14ac:dyDescent="0.25">
      <c r="A4235" s="4" t="s">
        <v>1245</v>
      </c>
      <c r="B4235" s="4" t="s">
        <v>26</v>
      </c>
      <c r="C4235" s="4" t="s">
        <v>23</v>
      </c>
      <c r="D4235" s="4">
        <v>492</v>
      </c>
      <c r="E4235" s="4">
        <v>67</v>
      </c>
      <c r="F4235" s="4">
        <v>263</v>
      </c>
      <c r="G4235" s="4">
        <v>173.91</v>
      </c>
      <c r="H4235" s="5">
        <v>45097</v>
      </c>
      <c r="I4235" s="4">
        <f>'Main Data (2)'!$D4235-'Main Data (2)'!$F4235</f>
        <v>229</v>
      </c>
      <c r="J4235" s="4">
        <f>'Main Data (2)'!$D4235*'Main Data (2)'!$G4235</f>
        <v>85563.72</v>
      </c>
      <c r="K4235" s="4">
        <f>'Main Data (2)'!$F4235*'Main Data (2)'!$G4235</f>
        <v>45738.33</v>
      </c>
      <c r="L4235" s="7" t="str">
        <f t="shared" si="66"/>
        <v>No</v>
      </c>
    </row>
    <row r="4236" spans="1:12" x14ac:dyDescent="0.25">
      <c r="A4236" s="2" t="s">
        <v>1260</v>
      </c>
      <c r="B4236" s="2" t="s">
        <v>12</v>
      </c>
      <c r="C4236" s="2" t="s">
        <v>23</v>
      </c>
      <c r="D4236" s="2">
        <v>381</v>
      </c>
      <c r="E4236" s="2">
        <v>49</v>
      </c>
      <c r="F4236" s="2">
        <v>181</v>
      </c>
      <c r="G4236" s="2">
        <v>421.95</v>
      </c>
      <c r="H4236" s="3">
        <v>45180</v>
      </c>
      <c r="I4236" s="2">
        <f>'Main Data (2)'!$D4236-'Main Data (2)'!$F4236</f>
        <v>200</v>
      </c>
      <c r="J4236" s="2">
        <f>'Main Data (2)'!$D4236*'Main Data (2)'!$G4236</f>
        <v>160762.94999999998</v>
      </c>
      <c r="K4236" s="2">
        <f>'Main Data (2)'!$F4236*'Main Data (2)'!$G4236</f>
        <v>76372.95</v>
      </c>
      <c r="L4236" s="6" t="str">
        <f t="shared" si="66"/>
        <v>No</v>
      </c>
    </row>
    <row r="4237" spans="1:12" x14ac:dyDescent="0.25">
      <c r="A4237" s="4" t="s">
        <v>1266</v>
      </c>
      <c r="B4237" s="4" t="s">
        <v>48</v>
      </c>
      <c r="C4237" s="4" t="s">
        <v>23</v>
      </c>
      <c r="D4237" s="4">
        <v>390</v>
      </c>
      <c r="E4237" s="4">
        <v>27</v>
      </c>
      <c r="F4237" s="4">
        <v>122</v>
      </c>
      <c r="G4237" s="4">
        <v>10.59</v>
      </c>
      <c r="H4237" s="5">
        <v>45074</v>
      </c>
      <c r="I4237" s="4">
        <f>'Main Data (2)'!$D4237-'Main Data (2)'!$F4237</f>
        <v>268</v>
      </c>
      <c r="J4237" s="4">
        <f>'Main Data (2)'!$D4237*'Main Data (2)'!$G4237</f>
        <v>4130.1000000000004</v>
      </c>
      <c r="K4237" s="4">
        <f>'Main Data (2)'!$F4237*'Main Data (2)'!$G4237</f>
        <v>1291.98</v>
      </c>
      <c r="L4237" s="7" t="str">
        <f t="shared" si="66"/>
        <v>No</v>
      </c>
    </row>
    <row r="4238" spans="1:12" x14ac:dyDescent="0.25">
      <c r="A4238" s="2" t="s">
        <v>1267</v>
      </c>
      <c r="B4238" s="2" t="s">
        <v>17</v>
      </c>
      <c r="C4238" s="2" t="s">
        <v>23</v>
      </c>
      <c r="D4238" s="2">
        <v>206</v>
      </c>
      <c r="E4238" s="2">
        <v>94</v>
      </c>
      <c r="F4238" s="2">
        <v>182</v>
      </c>
      <c r="G4238" s="2">
        <v>395</v>
      </c>
      <c r="H4238" s="3">
        <v>45073</v>
      </c>
      <c r="I4238" s="2">
        <f>'Main Data (2)'!$D4238-'Main Data (2)'!$F4238</f>
        <v>24</v>
      </c>
      <c r="J4238" s="2">
        <f>'Main Data (2)'!$D4238*'Main Data (2)'!$G4238</f>
        <v>81370</v>
      </c>
      <c r="K4238" s="2">
        <f>'Main Data (2)'!$F4238*'Main Data (2)'!$G4238</f>
        <v>71890</v>
      </c>
      <c r="L4238" s="6" t="str">
        <f t="shared" si="66"/>
        <v>No</v>
      </c>
    </row>
    <row r="4239" spans="1:12" x14ac:dyDescent="0.25">
      <c r="A4239" s="4" t="s">
        <v>1270</v>
      </c>
      <c r="B4239" s="4" t="s">
        <v>48</v>
      </c>
      <c r="C4239" s="4" t="s">
        <v>23</v>
      </c>
      <c r="D4239" s="4">
        <v>516</v>
      </c>
      <c r="E4239" s="4">
        <v>77</v>
      </c>
      <c r="F4239" s="4">
        <v>232</v>
      </c>
      <c r="G4239" s="4">
        <v>161.12</v>
      </c>
      <c r="H4239" s="5">
        <v>44963</v>
      </c>
      <c r="I4239" s="4">
        <f>'Main Data (2)'!$D4239-'Main Data (2)'!$F4239</f>
        <v>284</v>
      </c>
      <c r="J4239" s="4">
        <f>'Main Data (2)'!$D4239*'Main Data (2)'!$G4239</f>
        <v>83137.919999999998</v>
      </c>
      <c r="K4239" s="4">
        <f>'Main Data (2)'!$F4239*'Main Data (2)'!$G4239</f>
        <v>37379.840000000004</v>
      </c>
      <c r="L4239" s="7" t="str">
        <f t="shared" si="66"/>
        <v>No</v>
      </c>
    </row>
    <row r="4240" spans="1:12" x14ac:dyDescent="0.25">
      <c r="A4240" s="2" t="s">
        <v>1272</v>
      </c>
      <c r="B4240" s="2" t="s">
        <v>48</v>
      </c>
      <c r="C4240" s="2" t="s">
        <v>23</v>
      </c>
      <c r="D4240" s="2">
        <v>390</v>
      </c>
      <c r="E4240" s="2">
        <v>50</v>
      </c>
      <c r="F4240" s="2">
        <v>151</v>
      </c>
      <c r="G4240" s="2">
        <v>305.18</v>
      </c>
      <c r="H4240" s="3">
        <v>45150</v>
      </c>
      <c r="I4240" s="2">
        <f>'Main Data (2)'!$D4240-'Main Data (2)'!$F4240</f>
        <v>239</v>
      </c>
      <c r="J4240" s="2">
        <f>'Main Data (2)'!$D4240*'Main Data (2)'!$G4240</f>
        <v>119020.2</v>
      </c>
      <c r="K4240" s="2">
        <f>'Main Data (2)'!$F4240*'Main Data (2)'!$G4240</f>
        <v>46082.18</v>
      </c>
      <c r="L4240" s="6" t="str">
        <f t="shared" si="66"/>
        <v>No</v>
      </c>
    </row>
    <row r="4241" spans="1:12" x14ac:dyDescent="0.25">
      <c r="A4241" s="4" t="s">
        <v>1275</v>
      </c>
      <c r="B4241" s="4" t="s">
        <v>21</v>
      </c>
      <c r="C4241" s="4" t="s">
        <v>23</v>
      </c>
      <c r="D4241" s="4">
        <v>333</v>
      </c>
      <c r="E4241" s="4">
        <v>20</v>
      </c>
      <c r="F4241" s="4">
        <v>192</v>
      </c>
      <c r="G4241" s="4">
        <v>176.79</v>
      </c>
      <c r="H4241" s="5">
        <v>45257</v>
      </c>
      <c r="I4241" s="4">
        <f>'Main Data (2)'!$D4241-'Main Data (2)'!$F4241</f>
        <v>141</v>
      </c>
      <c r="J4241" s="4">
        <f>'Main Data (2)'!$D4241*'Main Data (2)'!$G4241</f>
        <v>58871.07</v>
      </c>
      <c r="K4241" s="4">
        <f>'Main Data (2)'!$F4241*'Main Data (2)'!$G4241</f>
        <v>33943.68</v>
      </c>
      <c r="L4241" s="7" t="str">
        <f t="shared" si="66"/>
        <v>No</v>
      </c>
    </row>
    <row r="4242" spans="1:12" x14ac:dyDescent="0.25">
      <c r="A4242" s="2" t="s">
        <v>1289</v>
      </c>
      <c r="B4242" s="2" t="s">
        <v>26</v>
      </c>
      <c r="C4242" s="2" t="s">
        <v>23</v>
      </c>
      <c r="D4242" s="2">
        <v>244</v>
      </c>
      <c r="E4242" s="2">
        <v>41</v>
      </c>
      <c r="F4242" s="2">
        <v>75</v>
      </c>
      <c r="G4242" s="2">
        <v>202.8</v>
      </c>
      <c r="H4242" s="3">
        <v>44979</v>
      </c>
      <c r="I4242" s="2">
        <f>'Main Data (2)'!$D4242-'Main Data (2)'!$F4242</f>
        <v>169</v>
      </c>
      <c r="J4242" s="2">
        <f>'Main Data (2)'!$D4242*'Main Data (2)'!$G4242</f>
        <v>49483.200000000004</v>
      </c>
      <c r="K4242" s="2">
        <f>'Main Data (2)'!$F4242*'Main Data (2)'!$G4242</f>
        <v>15210</v>
      </c>
      <c r="L4242" s="6" t="str">
        <f t="shared" si="66"/>
        <v>No</v>
      </c>
    </row>
    <row r="4243" spans="1:12" x14ac:dyDescent="0.25">
      <c r="A4243" s="4" t="s">
        <v>1294</v>
      </c>
      <c r="B4243" s="4" t="s">
        <v>8</v>
      </c>
      <c r="C4243" s="4" t="s">
        <v>23</v>
      </c>
      <c r="D4243" s="4">
        <v>303</v>
      </c>
      <c r="E4243" s="4">
        <v>70</v>
      </c>
      <c r="F4243" s="4">
        <v>284</v>
      </c>
      <c r="G4243" s="4">
        <v>284.57</v>
      </c>
      <c r="H4243" s="5">
        <v>45006</v>
      </c>
      <c r="I4243" s="4">
        <f>'Main Data (2)'!$D4243-'Main Data (2)'!$F4243</f>
        <v>19</v>
      </c>
      <c r="J4243" s="4">
        <f>'Main Data (2)'!$D4243*'Main Data (2)'!$G4243</f>
        <v>86224.709999999992</v>
      </c>
      <c r="K4243" s="4">
        <f>'Main Data (2)'!$F4243*'Main Data (2)'!$G4243</f>
        <v>80817.88</v>
      </c>
      <c r="L4243" s="7" t="str">
        <f t="shared" si="66"/>
        <v>No</v>
      </c>
    </row>
    <row r="4244" spans="1:12" x14ac:dyDescent="0.25">
      <c r="A4244" s="2" t="s">
        <v>1296</v>
      </c>
      <c r="B4244" s="2" t="s">
        <v>28</v>
      </c>
      <c r="C4244" s="2" t="s">
        <v>23</v>
      </c>
      <c r="D4244" s="2">
        <v>386</v>
      </c>
      <c r="E4244" s="2">
        <v>65</v>
      </c>
      <c r="F4244" s="2">
        <v>156</v>
      </c>
      <c r="G4244" s="2">
        <v>425.36</v>
      </c>
      <c r="H4244" s="3">
        <v>45192</v>
      </c>
      <c r="I4244" s="2">
        <f>'Main Data (2)'!$D4244-'Main Data (2)'!$F4244</f>
        <v>230</v>
      </c>
      <c r="J4244" s="2">
        <f>'Main Data (2)'!$D4244*'Main Data (2)'!$G4244</f>
        <v>164188.96</v>
      </c>
      <c r="K4244" s="2">
        <f>'Main Data (2)'!$F4244*'Main Data (2)'!$G4244</f>
        <v>66356.160000000003</v>
      </c>
      <c r="L4244" s="6" t="str">
        <f t="shared" si="66"/>
        <v>No</v>
      </c>
    </row>
    <row r="4245" spans="1:12" x14ac:dyDescent="0.25">
      <c r="A4245" s="4" t="s">
        <v>1297</v>
      </c>
      <c r="B4245" s="4" t="s">
        <v>14</v>
      </c>
      <c r="C4245" s="4" t="s">
        <v>23</v>
      </c>
      <c r="D4245" s="4">
        <v>394</v>
      </c>
      <c r="E4245" s="4">
        <v>59</v>
      </c>
      <c r="F4245" s="4">
        <v>155</v>
      </c>
      <c r="G4245" s="4">
        <v>236.46</v>
      </c>
      <c r="H4245" s="5">
        <v>45271</v>
      </c>
      <c r="I4245" s="4">
        <f>'Main Data (2)'!$D4245-'Main Data (2)'!$F4245</f>
        <v>239</v>
      </c>
      <c r="J4245" s="4">
        <f>'Main Data (2)'!$D4245*'Main Data (2)'!$G4245</f>
        <v>93165.24</v>
      </c>
      <c r="K4245" s="4">
        <f>'Main Data (2)'!$F4245*'Main Data (2)'!$G4245</f>
        <v>36651.300000000003</v>
      </c>
      <c r="L4245" s="7" t="str">
        <f t="shared" si="66"/>
        <v>No</v>
      </c>
    </row>
    <row r="4246" spans="1:12" x14ac:dyDescent="0.25">
      <c r="A4246" s="2" t="s">
        <v>1299</v>
      </c>
      <c r="B4246" s="2" t="s">
        <v>17</v>
      </c>
      <c r="C4246" s="2" t="s">
        <v>23</v>
      </c>
      <c r="D4246" s="2">
        <v>158</v>
      </c>
      <c r="E4246" s="2">
        <v>79</v>
      </c>
      <c r="F4246" s="2">
        <v>12</v>
      </c>
      <c r="G4246" s="2">
        <v>247.84</v>
      </c>
      <c r="H4246" s="3">
        <v>45262</v>
      </c>
      <c r="I4246" s="2">
        <f>'Main Data (2)'!$D4246-'Main Data (2)'!$F4246</f>
        <v>146</v>
      </c>
      <c r="J4246" s="2">
        <f>'Main Data (2)'!$D4246*'Main Data (2)'!$G4246</f>
        <v>39158.720000000001</v>
      </c>
      <c r="K4246" s="2">
        <f>'Main Data (2)'!$F4246*'Main Data (2)'!$G4246</f>
        <v>2974.08</v>
      </c>
      <c r="L4246" s="6" t="str">
        <f t="shared" si="66"/>
        <v>No</v>
      </c>
    </row>
    <row r="4247" spans="1:12" x14ac:dyDescent="0.25">
      <c r="A4247" s="4" t="s">
        <v>1302</v>
      </c>
      <c r="B4247" s="4" t="s">
        <v>26</v>
      </c>
      <c r="C4247" s="4" t="s">
        <v>23</v>
      </c>
      <c r="D4247" s="4">
        <v>294</v>
      </c>
      <c r="E4247" s="4">
        <v>36</v>
      </c>
      <c r="F4247" s="4">
        <v>125</v>
      </c>
      <c r="G4247" s="4">
        <v>234.04</v>
      </c>
      <c r="H4247" s="5">
        <v>45072</v>
      </c>
      <c r="I4247" s="4">
        <f>'Main Data (2)'!$D4247-'Main Data (2)'!$F4247</f>
        <v>169</v>
      </c>
      <c r="J4247" s="4">
        <f>'Main Data (2)'!$D4247*'Main Data (2)'!$G4247</f>
        <v>68807.759999999995</v>
      </c>
      <c r="K4247" s="4">
        <f>'Main Data (2)'!$F4247*'Main Data (2)'!$G4247</f>
        <v>29255</v>
      </c>
      <c r="L4247" s="7" t="str">
        <f t="shared" si="66"/>
        <v>No</v>
      </c>
    </row>
    <row r="4248" spans="1:12" x14ac:dyDescent="0.25">
      <c r="A4248" s="2" t="s">
        <v>1313</v>
      </c>
      <c r="B4248" s="2" t="s">
        <v>26</v>
      </c>
      <c r="C4248" s="2" t="s">
        <v>23</v>
      </c>
      <c r="D4248" s="2">
        <v>197</v>
      </c>
      <c r="E4248" s="2">
        <v>87</v>
      </c>
      <c r="F4248" s="2">
        <v>170</v>
      </c>
      <c r="G4248" s="2">
        <v>458.54</v>
      </c>
      <c r="H4248" s="3">
        <v>44944</v>
      </c>
      <c r="I4248" s="2">
        <f>'Main Data (2)'!$D4248-'Main Data (2)'!$F4248</f>
        <v>27</v>
      </c>
      <c r="J4248" s="2">
        <f>'Main Data (2)'!$D4248*'Main Data (2)'!$G4248</f>
        <v>90332.38</v>
      </c>
      <c r="K4248" s="2">
        <f>'Main Data (2)'!$F4248*'Main Data (2)'!$G4248</f>
        <v>77951.8</v>
      </c>
      <c r="L4248" s="6" t="str">
        <f t="shared" si="66"/>
        <v>No</v>
      </c>
    </row>
    <row r="4249" spans="1:12" x14ac:dyDescent="0.25">
      <c r="A4249" s="4" t="s">
        <v>1314</v>
      </c>
      <c r="B4249" s="4" t="s">
        <v>17</v>
      </c>
      <c r="C4249" s="4" t="s">
        <v>23</v>
      </c>
      <c r="D4249" s="4">
        <v>262</v>
      </c>
      <c r="E4249" s="4">
        <v>28</v>
      </c>
      <c r="F4249" s="4">
        <v>19</v>
      </c>
      <c r="G4249" s="4">
        <v>483.78</v>
      </c>
      <c r="H4249" s="5">
        <v>45182</v>
      </c>
      <c r="I4249" s="4">
        <f>'Main Data (2)'!$D4249-'Main Data (2)'!$F4249</f>
        <v>243</v>
      </c>
      <c r="J4249" s="4">
        <f>'Main Data (2)'!$D4249*'Main Data (2)'!$G4249</f>
        <v>126750.35999999999</v>
      </c>
      <c r="K4249" s="4">
        <f>'Main Data (2)'!$F4249*'Main Data (2)'!$G4249</f>
        <v>9191.82</v>
      </c>
      <c r="L4249" s="7" t="str">
        <f t="shared" si="66"/>
        <v>No</v>
      </c>
    </row>
    <row r="4250" spans="1:12" x14ac:dyDescent="0.25">
      <c r="A4250" s="2" t="s">
        <v>1316</v>
      </c>
      <c r="B4250" s="2" t="s">
        <v>48</v>
      </c>
      <c r="C4250" s="2" t="s">
        <v>23</v>
      </c>
      <c r="D4250" s="2">
        <v>434</v>
      </c>
      <c r="E4250" s="2">
        <v>92</v>
      </c>
      <c r="F4250" s="2">
        <v>270</v>
      </c>
      <c r="G4250" s="2">
        <v>208.27</v>
      </c>
      <c r="H4250" s="3">
        <v>45056</v>
      </c>
      <c r="I4250" s="2">
        <f>'Main Data (2)'!$D4250-'Main Data (2)'!$F4250</f>
        <v>164</v>
      </c>
      <c r="J4250" s="2">
        <f>'Main Data (2)'!$D4250*'Main Data (2)'!$G4250</f>
        <v>90389.180000000008</v>
      </c>
      <c r="K4250" s="2">
        <f>'Main Data (2)'!$F4250*'Main Data (2)'!$G4250</f>
        <v>56232.9</v>
      </c>
      <c r="L4250" s="6" t="str">
        <f t="shared" si="66"/>
        <v>No</v>
      </c>
    </row>
    <row r="4251" spans="1:12" x14ac:dyDescent="0.25">
      <c r="A4251" s="4" t="s">
        <v>1323</v>
      </c>
      <c r="B4251" s="4" t="s">
        <v>28</v>
      </c>
      <c r="C4251" s="4" t="s">
        <v>23</v>
      </c>
      <c r="D4251" s="4">
        <v>287</v>
      </c>
      <c r="E4251" s="4">
        <v>29</v>
      </c>
      <c r="F4251" s="4">
        <v>176</v>
      </c>
      <c r="G4251" s="4">
        <v>187.4</v>
      </c>
      <c r="H4251" s="5">
        <v>45280</v>
      </c>
      <c r="I4251" s="4">
        <f>'Main Data (2)'!$D4251-'Main Data (2)'!$F4251</f>
        <v>111</v>
      </c>
      <c r="J4251" s="4">
        <f>'Main Data (2)'!$D4251*'Main Data (2)'!$G4251</f>
        <v>53783.8</v>
      </c>
      <c r="K4251" s="4">
        <f>'Main Data (2)'!$F4251*'Main Data (2)'!$G4251</f>
        <v>32982.400000000001</v>
      </c>
      <c r="L4251" s="7" t="str">
        <f t="shared" si="66"/>
        <v>No</v>
      </c>
    </row>
    <row r="4252" spans="1:12" x14ac:dyDescent="0.25">
      <c r="A4252" s="2" t="s">
        <v>1328</v>
      </c>
      <c r="B4252" s="2" t="s">
        <v>35</v>
      </c>
      <c r="C4252" s="2" t="s">
        <v>23</v>
      </c>
      <c r="D4252" s="2">
        <v>331</v>
      </c>
      <c r="E4252" s="2">
        <v>26</v>
      </c>
      <c r="F4252" s="2">
        <v>245</v>
      </c>
      <c r="G4252" s="2">
        <v>153.06</v>
      </c>
      <c r="H4252" s="3">
        <v>45105</v>
      </c>
      <c r="I4252" s="2">
        <f>'Main Data (2)'!$D4252-'Main Data (2)'!$F4252</f>
        <v>86</v>
      </c>
      <c r="J4252" s="2">
        <f>'Main Data (2)'!$D4252*'Main Data (2)'!$G4252</f>
        <v>50662.86</v>
      </c>
      <c r="K4252" s="2">
        <f>'Main Data (2)'!$F4252*'Main Data (2)'!$G4252</f>
        <v>37499.699999999997</v>
      </c>
      <c r="L4252" s="6" t="str">
        <f t="shared" si="66"/>
        <v>No</v>
      </c>
    </row>
    <row r="4253" spans="1:12" x14ac:dyDescent="0.25">
      <c r="A4253" s="4" t="s">
        <v>1329</v>
      </c>
      <c r="B4253" s="4" t="s">
        <v>48</v>
      </c>
      <c r="C4253" s="4" t="s">
        <v>23</v>
      </c>
      <c r="D4253" s="4">
        <v>292</v>
      </c>
      <c r="E4253" s="4">
        <v>32</v>
      </c>
      <c r="F4253" s="4">
        <v>97</v>
      </c>
      <c r="G4253" s="4">
        <v>148.07</v>
      </c>
      <c r="H4253" s="5">
        <v>45225</v>
      </c>
      <c r="I4253" s="4">
        <f>'Main Data (2)'!$D4253-'Main Data (2)'!$F4253</f>
        <v>195</v>
      </c>
      <c r="J4253" s="4">
        <f>'Main Data (2)'!$D4253*'Main Data (2)'!$G4253</f>
        <v>43236.439999999995</v>
      </c>
      <c r="K4253" s="4">
        <f>'Main Data (2)'!$F4253*'Main Data (2)'!$G4253</f>
        <v>14362.789999999999</v>
      </c>
      <c r="L4253" s="7" t="str">
        <f t="shared" si="66"/>
        <v>No</v>
      </c>
    </row>
    <row r="4254" spans="1:12" x14ac:dyDescent="0.25">
      <c r="A4254" s="2" t="s">
        <v>1344</v>
      </c>
      <c r="B4254" s="2" t="s">
        <v>37</v>
      </c>
      <c r="C4254" s="2" t="s">
        <v>23</v>
      </c>
      <c r="D4254" s="2">
        <v>577</v>
      </c>
      <c r="E4254" s="2">
        <v>62</v>
      </c>
      <c r="F4254" s="2">
        <v>283</v>
      </c>
      <c r="G4254" s="2">
        <v>136.99</v>
      </c>
      <c r="H4254" s="3">
        <v>45033</v>
      </c>
      <c r="I4254" s="2">
        <f>'Main Data (2)'!$D4254-'Main Data (2)'!$F4254</f>
        <v>294</v>
      </c>
      <c r="J4254" s="2">
        <f>'Main Data (2)'!$D4254*'Main Data (2)'!$G4254</f>
        <v>79043.23000000001</v>
      </c>
      <c r="K4254" s="2">
        <f>'Main Data (2)'!$F4254*'Main Data (2)'!$G4254</f>
        <v>38768.170000000006</v>
      </c>
      <c r="L4254" s="6" t="str">
        <f t="shared" si="66"/>
        <v>No</v>
      </c>
    </row>
    <row r="4255" spans="1:12" x14ac:dyDescent="0.25">
      <c r="A4255" s="4" t="s">
        <v>1349</v>
      </c>
      <c r="B4255" s="4" t="s">
        <v>12</v>
      </c>
      <c r="C4255" s="4" t="s">
        <v>23</v>
      </c>
      <c r="D4255" s="4">
        <v>555</v>
      </c>
      <c r="E4255" s="4">
        <v>44</v>
      </c>
      <c r="F4255" s="4">
        <v>259</v>
      </c>
      <c r="G4255" s="4">
        <v>226.58</v>
      </c>
      <c r="H4255" s="5">
        <v>45276</v>
      </c>
      <c r="I4255" s="4">
        <f>'Main Data (2)'!$D4255-'Main Data (2)'!$F4255</f>
        <v>296</v>
      </c>
      <c r="J4255" s="4">
        <f>'Main Data (2)'!$D4255*'Main Data (2)'!$G4255</f>
        <v>125751.90000000001</v>
      </c>
      <c r="K4255" s="4">
        <f>'Main Data (2)'!$F4255*'Main Data (2)'!$G4255</f>
        <v>58684.22</v>
      </c>
      <c r="L4255" s="7" t="str">
        <f t="shared" si="66"/>
        <v>No</v>
      </c>
    </row>
    <row r="4256" spans="1:12" x14ac:dyDescent="0.25">
      <c r="A4256" s="2" t="s">
        <v>1354</v>
      </c>
      <c r="B4256" s="2" t="s">
        <v>21</v>
      </c>
      <c r="C4256" s="2" t="s">
        <v>23</v>
      </c>
      <c r="D4256" s="2">
        <v>416</v>
      </c>
      <c r="E4256" s="2">
        <v>44</v>
      </c>
      <c r="F4256" s="2">
        <v>155</v>
      </c>
      <c r="G4256" s="2">
        <v>101.45</v>
      </c>
      <c r="H4256" s="3">
        <v>45042</v>
      </c>
      <c r="I4256" s="2">
        <f>'Main Data (2)'!$D4256-'Main Data (2)'!$F4256</f>
        <v>261</v>
      </c>
      <c r="J4256" s="2">
        <f>'Main Data (2)'!$D4256*'Main Data (2)'!$G4256</f>
        <v>42203.200000000004</v>
      </c>
      <c r="K4256" s="2">
        <f>'Main Data (2)'!$F4256*'Main Data (2)'!$G4256</f>
        <v>15724.75</v>
      </c>
      <c r="L4256" s="6" t="str">
        <f t="shared" si="66"/>
        <v>No</v>
      </c>
    </row>
    <row r="4257" spans="1:12" x14ac:dyDescent="0.25">
      <c r="A4257" s="4" t="s">
        <v>1367</v>
      </c>
      <c r="B4257" s="4" t="s">
        <v>21</v>
      </c>
      <c r="C4257" s="4" t="s">
        <v>23</v>
      </c>
      <c r="D4257" s="4">
        <v>223</v>
      </c>
      <c r="E4257" s="4">
        <v>24</v>
      </c>
      <c r="F4257" s="4">
        <v>119</v>
      </c>
      <c r="G4257" s="4">
        <v>127.48</v>
      </c>
      <c r="H4257" s="5">
        <v>45133</v>
      </c>
      <c r="I4257" s="4">
        <f>'Main Data (2)'!$D4257-'Main Data (2)'!$F4257</f>
        <v>104</v>
      </c>
      <c r="J4257" s="4">
        <f>'Main Data (2)'!$D4257*'Main Data (2)'!$G4257</f>
        <v>28428.04</v>
      </c>
      <c r="K4257" s="4">
        <f>'Main Data (2)'!$F4257*'Main Data (2)'!$G4257</f>
        <v>15170.12</v>
      </c>
      <c r="L4257" s="7" t="str">
        <f t="shared" si="66"/>
        <v>No</v>
      </c>
    </row>
    <row r="4258" spans="1:12" x14ac:dyDescent="0.25">
      <c r="A4258" s="2" t="s">
        <v>1371</v>
      </c>
      <c r="B4258" s="2" t="s">
        <v>14</v>
      </c>
      <c r="C4258" s="2" t="s">
        <v>23</v>
      </c>
      <c r="D4258" s="2">
        <v>370</v>
      </c>
      <c r="E4258" s="2">
        <v>28</v>
      </c>
      <c r="F4258" s="2">
        <v>149</v>
      </c>
      <c r="G4258" s="2">
        <v>68.19</v>
      </c>
      <c r="H4258" s="3">
        <v>45118</v>
      </c>
      <c r="I4258" s="2">
        <f>'Main Data (2)'!$D4258-'Main Data (2)'!$F4258</f>
        <v>221</v>
      </c>
      <c r="J4258" s="2">
        <f>'Main Data (2)'!$D4258*'Main Data (2)'!$G4258</f>
        <v>25230.3</v>
      </c>
      <c r="K4258" s="2">
        <f>'Main Data (2)'!$F4258*'Main Data (2)'!$G4258</f>
        <v>10160.31</v>
      </c>
      <c r="L4258" s="6" t="str">
        <f t="shared" si="66"/>
        <v>No</v>
      </c>
    </row>
    <row r="4259" spans="1:12" x14ac:dyDescent="0.25">
      <c r="A4259" s="4" t="s">
        <v>1374</v>
      </c>
      <c r="B4259" s="4" t="s">
        <v>12</v>
      </c>
      <c r="C4259" s="4" t="s">
        <v>23</v>
      </c>
      <c r="D4259" s="4">
        <v>307</v>
      </c>
      <c r="E4259" s="4">
        <v>65</v>
      </c>
      <c r="F4259" s="4">
        <v>222</v>
      </c>
      <c r="G4259" s="4">
        <v>393.62</v>
      </c>
      <c r="H4259" s="5">
        <v>45132</v>
      </c>
      <c r="I4259" s="4">
        <f>'Main Data (2)'!$D4259-'Main Data (2)'!$F4259</f>
        <v>85</v>
      </c>
      <c r="J4259" s="4">
        <f>'Main Data (2)'!$D4259*'Main Data (2)'!$G4259</f>
        <v>120841.34</v>
      </c>
      <c r="K4259" s="4">
        <f>'Main Data (2)'!$F4259*'Main Data (2)'!$G4259</f>
        <v>87383.64</v>
      </c>
      <c r="L4259" s="7" t="str">
        <f t="shared" si="66"/>
        <v>No</v>
      </c>
    </row>
    <row r="4260" spans="1:12" x14ac:dyDescent="0.25">
      <c r="A4260" s="2" t="s">
        <v>1381</v>
      </c>
      <c r="B4260" s="2" t="s">
        <v>48</v>
      </c>
      <c r="C4260" s="2" t="s">
        <v>23</v>
      </c>
      <c r="D4260" s="2">
        <v>540</v>
      </c>
      <c r="E4260" s="2">
        <v>21</v>
      </c>
      <c r="F4260" s="2">
        <v>251</v>
      </c>
      <c r="G4260" s="2">
        <v>132.15</v>
      </c>
      <c r="H4260" s="3">
        <v>44956</v>
      </c>
      <c r="I4260" s="2">
        <f>'Main Data (2)'!$D4260-'Main Data (2)'!$F4260</f>
        <v>289</v>
      </c>
      <c r="J4260" s="2">
        <f>'Main Data (2)'!$D4260*'Main Data (2)'!$G4260</f>
        <v>71361</v>
      </c>
      <c r="K4260" s="2">
        <f>'Main Data (2)'!$F4260*'Main Data (2)'!$G4260</f>
        <v>33169.65</v>
      </c>
      <c r="L4260" s="6" t="str">
        <f t="shared" si="66"/>
        <v>No</v>
      </c>
    </row>
    <row r="4261" spans="1:12" x14ac:dyDescent="0.25">
      <c r="A4261" s="4" t="s">
        <v>1382</v>
      </c>
      <c r="B4261" s="4" t="s">
        <v>21</v>
      </c>
      <c r="C4261" s="4" t="s">
        <v>23</v>
      </c>
      <c r="D4261" s="4">
        <v>125</v>
      </c>
      <c r="E4261" s="4">
        <v>33</v>
      </c>
      <c r="F4261" s="4">
        <v>121</v>
      </c>
      <c r="G4261" s="4">
        <v>367.95</v>
      </c>
      <c r="H4261" s="5">
        <v>45277</v>
      </c>
      <c r="I4261" s="4">
        <f>'Main Data (2)'!$D4261-'Main Data (2)'!$F4261</f>
        <v>4</v>
      </c>
      <c r="J4261" s="4">
        <f>'Main Data (2)'!$D4261*'Main Data (2)'!$G4261</f>
        <v>45993.75</v>
      </c>
      <c r="K4261" s="4">
        <f>'Main Data (2)'!$F4261*'Main Data (2)'!$G4261</f>
        <v>44521.95</v>
      </c>
      <c r="L4261" s="7" t="str">
        <f t="shared" si="66"/>
        <v>No</v>
      </c>
    </row>
    <row r="4262" spans="1:12" x14ac:dyDescent="0.25">
      <c r="A4262" s="2" t="s">
        <v>1384</v>
      </c>
      <c r="B4262" s="2" t="s">
        <v>26</v>
      </c>
      <c r="C4262" s="2" t="s">
        <v>23</v>
      </c>
      <c r="D4262" s="2">
        <v>76</v>
      </c>
      <c r="E4262" s="2">
        <v>36</v>
      </c>
      <c r="F4262" s="2">
        <v>12</v>
      </c>
      <c r="G4262" s="2">
        <v>64.78</v>
      </c>
      <c r="H4262" s="3">
        <v>45003</v>
      </c>
      <c r="I4262" s="2">
        <f>'Main Data (2)'!$D4262-'Main Data (2)'!$F4262</f>
        <v>64</v>
      </c>
      <c r="J4262" s="2">
        <f>'Main Data (2)'!$D4262*'Main Data (2)'!$G4262</f>
        <v>4923.28</v>
      </c>
      <c r="K4262" s="2">
        <f>'Main Data (2)'!$F4262*'Main Data (2)'!$G4262</f>
        <v>777.36</v>
      </c>
      <c r="L4262" s="6" t="str">
        <f t="shared" si="66"/>
        <v>No</v>
      </c>
    </row>
    <row r="4263" spans="1:12" x14ac:dyDescent="0.25">
      <c r="A4263" s="4" t="s">
        <v>1385</v>
      </c>
      <c r="B4263" s="4" t="s">
        <v>37</v>
      </c>
      <c r="C4263" s="4" t="s">
        <v>23</v>
      </c>
      <c r="D4263" s="4">
        <v>391</v>
      </c>
      <c r="E4263" s="4">
        <v>71</v>
      </c>
      <c r="F4263" s="4">
        <v>118</v>
      </c>
      <c r="G4263" s="4">
        <v>446.7</v>
      </c>
      <c r="H4263" s="5">
        <v>45157</v>
      </c>
      <c r="I4263" s="4">
        <f>'Main Data (2)'!$D4263-'Main Data (2)'!$F4263</f>
        <v>273</v>
      </c>
      <c r="J4263" s="4">
        <f>'Main Data (2)'!$D4263*'Main Data (2)'!$G4263</f>
        <v>174659.69999999998</v>
      </c>
      <c r="K4263" s="4">
        <f>'Main Data (2)'!$F4263*'Main Data (2)'!$G4263</f>
        <v>52710.6</v>
      </c>
      <c r="L4263" s="7" t="str">
        <f t="shared" si="66"/>
        <v>No</v>
      </c>
    </row>
    <row r="4264" spans="1:12" x14ac:dyDescent="0.25">
      <c r="A4264" s="2" t="s">
        <v>1386</v>
      </c>
      <c r="B4264" s="2" t="s">
        <v>8</v>
      </c>
      <c r="C4264" s="2" t="s">
        <v>23</v>
      </c>
      <c r="D4264" s="2">
        <v>399</v>
      </c>
      <c r="E4264" s="2">
        <v>72</v>
      </c>
      <c r="F4264" s="2">
        <v>245</v>
      </c>
      <c r="G4264" s="2">
        <v>244.65</v>
      </c>
      <c r="H4264" s="3">
        <v>45193</v>
      </c>
      <c r="I4264" s="2">
        <f>'Main Data (2)'!$D4264-'Main Data (2)'!$F4264</f>
        <v>154</v>
      </c>
      <c r="J4264" s="2">
        <f>'Main Data (2)'!$D4264*'Main Data (2)'!$G4264</f>
        <v>97615.35</v>
      </c>
      <c r="K4264" s="2">
        <f>'Main Data (2)'!$F4264*'Main Data (2)'!$G4264</f>
        <v>59939.25</v>
      </c>
      <c r="L4264" s="6" t="str">
        <f t="shared" si="66"/>
        <v>No</v>
      </c>
    </row>
    <row r="4265" spans="1:12" x14ac:dyDescent="0.25">
      <c r="A4265" s="4" t="s">
        <v>1389</v>
      </c>
      <c r="B4265" s="4" t="s">
        <v>26</v>
      </c>
      <c r="C4265" s="4" t="s">
        <v>23</v>
      </c>
      <c r="D4265" s="4">
        <v>250</v>
      </c>
      <c r="E4265" s="4">
        <v>63</v>
      </c>
      <c r="F4265" s="4">
        <v>88</v>
      </c>
      <c r="G4265" s="4">
        <v>129.61000000000001</v>
      </c>
      <c r="H4265" s="5">
        <v>45051</v>
      </c>
      <c r="I4265" s="4">
        <f>'Main Data (2)'!$D4265-'Main Data (2)'!$F4265</f>
        <v>162</v>
      </c>
      <c r="J4265" s="4">
        <f>'Main Data (2)'!$D4265*'Main Data (2)'!$G4265</f>
        <v>32402.500000000004</v>
      </c>
      <c r="K4265" s="4">
        <f>'Main Data (2)'!$F4265*'Main Data (2)'!$G4265</f>
        <v>11405.68</v>
      </c>
      <c r="L4265" s="7" t="str">
        <f t="shared" si="66"/>
        <v>No</v>
      </c>
    </row>
    <row r="4266" spans="1:12" x14ac:dyDescent="0.25">
      <c r="A4266" s="2" t="s">
        <v>1390</v>
      </c>
      <c r="B4266" s="2" t="s">
        <v>8</v>
      </c>
      <c r="C4266" s="2" t="s">
        <v>23</v>
      </c>
      <c r="D4266" s="2">
        <v>399</v>
      </c>
      <c r="E4266" s="2">
        <v>66</v>
      </c>
      <c r="F4266" s="2">
        <v>188</v>
      </c>
      <c r="G4266" s="2">
        <v>148.80000000000001</v>
      </c>
      <c r="H4266" s="3">
        <v>45018</v>
      </c>
      <c r="I4266" s="2">
        <f>'Main Data (2)'!$D4266-'Main Data (2)'!$F4266</f>
        <v>211</v>
      </c>
      <c r="J4266" s="2">
        <f>'Main Data (2)'!$D4266*'Main Data (2)'!$G4266</f>
        <v>59371.200000000004</v>
      </c>
      <c r="K4266" s="2">
        <f>'Main Data (2)'!$F4266*'Main Data (2)'!$G4266</f>
        <v>27974.400000000001</v>
      </c>
      <c r="L4266" s="6" t="str">
        <f t="shared" si="66"/>
        <v>No</v>
      </c>
    </row>
    <row r="4267" spans="1:12" x14ac:dyDescent="0.25">
      <c r="A4267" s="4" t="s">
        <v>1396</v>
      </c>
      <c r="B4267" s="4" t="s">
        <v>8</v>
      </c>
      <c r="C4267" s="4" t="s">
        <v>23</v>
      </c>
      <c r="D4267" s="4">
        <v>109</v>
      </c>
      <c r="E4267" s="4">
        <v>73</v>
      </c>
      <c r="F4267" s="4">
        <v>42</v>
      </c>
      <c r="G4267" s="4">
        <v>93.05</v>
      </c>
      <c r="H4267" s="5">
        <v>44933</v>
      </c>
      <c r="I4267" s="4">
        <f>'Main Data (2)'!$D4267-'Main Data (2)'!$F4267</f>
        <v>67</v>
      </c>
      <c r="J4267" s="4">
        <f>'Main Data (2)'!$D4267*'Main Data (2)'!$G4267</f>
        <v>10142.449999999999</v>
      </c>
      <c r="K4267" s="4">
        <f>'Main Data (2)'!$F4267*'Main Data (2)'!$G4267</f>
        <v>3908.1</v>
      </c>
      <c r="L4267" s="7" t="str">
        <f t="shared" si="66"/>
        <v>No</v>
      </c>
    </row>
    <row r="4268" spans="1:12" x14ac:dyDescent="0.25">
      <c r="A4268" s="2" t="s">
        <v>1398</v>
      </c>
      <c r="B4268" s="2" t="s">
        <v>17</v>
      </c>
      <c r="C4268" s="2" t="s">
        <v>23</v>
      </c>
      <c r="D4268" s="2">
        <v>404</v>
      </c>
      <c r="E4268" s="2">
        <v>28</v>
      </c>
      <c r="F4268" s="2">
        <v>168</v>
      </c>
      <c r="G4268" s="2">
        <v>253.25</v>
      </c>
      <c r="H4268" s="3">
        <v>45083</v>
      </c>
      <c r="I4268" s="2">
        <f>'Main Data (2)'!$D4268-'Main Data (2)'!$F4268</f>
        <v>236</v>
      </c>
      <c r="J4268" s="2">
        <f>'Main Data (2)'!$D4268*'Main Data (2)'!$G4268</f>
        <v>102313</v>
      </c>
      <c r="K4268" s="2">
        <f>'Main Data (2)'!$F4268*'Main Data (2)'!$G4268</f>
        <v>42546</v>
      </c>
      <c r="L4268" s="6" t="str">
        <f t="shared" si="66"/>
        <v>No</v>
      </c>
    </row>
    <row r="4269" spans="1:12" x14ac:dyDescent="0.25">
      <c r="A4269" s="4" t="s">
        <v>1401</v>
      </c>
      <c r="B4269" s="4" t="s">
        <v>37</v>
      </c>
      <c r="C4269" s="4" t="s">
        <v>23</v>
      </c>
      <c r="D4269" s="4">
        <v>301</v>
      </c>
      <c r="E4269" s="4">
        <v>29</v>
      </c>
      <c r="F4269" s="4">
        <v>118</v>
      </c>
      <c r="G4269" s="4">
        <v>278.73</v>
      </c>
      <c r="H4269" s="5">
        <v>44992</v>
      </c>
      <c r="I4269" s="4">
        <f>'Main Data (2)'!$D4269-'Main Data (2)'!$F4269</f>
        <v>183</v>
      </c>
      <c r="J4269" s="4">
        <f>'Main Data (2)'!$D4269*'Main Data (2)'!$G4269</f>
        <v>83897.73000000001</v>
      </c>
      <c r="K4269" s="4">
        <f>'Main Data (2)'!$F4269*'Main Data (2)'!$G4269</f>
        <v>32890.14</v>
      </c>
      <c r="L4269" s="7" t="str">
        <f t="shared" si="66"/>
        <v>No</v>
      </c>
    </row>
    <row r="4270" spans="1:12" x14ac:dyDescent="0.25">
      <c r="A4270" s="2" t="s">
        <v>1402</v>
      </c>
      <c r="B4270" s="2" t="s">
        <v>26</v>
      </c>
      <c r="C4270" s="2" t="s">
        <v>23</v>
      </c>
      <c r="D4270" s="2">
        <v>332</v>
      </c>
      <c r="E4270" s="2">
        <v>42</v>
      </c>
      <c r="F4270" s="2">
        <v>59</v>
      </c>
      <c r="G4270" s="2">
        <v>237.13</v>
      </c>
      <c r="H4270" s="3">
        <v>45167</v>
      </c>
      <c r="I4270" s="2">
        <f>'Main Data (2)'!$D4270-'Main Data (2)'!$F4270</f>
        <v>273</v>
      </c>
      <c r="J4270" s="2">
        <f>'Main Data (2)'!$D4270*'Main Data (2)'!$G4270</f>
        <v>78727.16</v>
      </c>
      <c r="K4270" s="2">
        <f>'Main Data (2)'!$F4270*'Main Data (2)'!$G4270</f>
        <v>13990.67</v>
      </c>
      <c r="L4270" s="6" t="str">
        <f t="shared" si="66"/>
        <v>No</v>
      </c>
    </row>
    <row r="4271" spans="1:12" x14ac:dyDescent="0.25">
      <c r="A4271" s="4" t="s">
        <v>1409</v>
      </c>
      <c r="B4271" s="4" t="s">
        <v>48</v>
      </c>
      <c r="C4271" s="4" t="s">
        <v>23</v>
      </c>
      <c r="D4271" s="4">
        <v>358</v>
      </c>
      <c r="E4271" s="4">
        <v>50</v>
      </c>
      <c r="F4271" s="4">
        <v>71</v>
      </c>
      <c r="G4271" s="4">
        <v>114.03</v>
      </c>
      <c r="H4271" s="5">
        <v>45109</v>
      </c>
      <c r="I4271" s="4">
        <f>'Main Data (2)'!$D4271-'Main Data (2)'!$F4271</f>
        <v>287</v>
      </c>
      <c r="J4271" s="4">
        <f>'Main Data (2)'!$D4271*'Main Data (2)'!$G4271</f>
        <v>40822.74</v>
      </c>
      <c r="K4271" s="4">
        <f>'Main Data (2)'!$F4271*'Main Data (2)'!$G4271</f>
        <v>8096.13</v>
      </c>
      <c r="L4271" s="7" t="str">
        <f t="shared" si="66"/>
        <v>No</v>
      </c>
    </row>
    <row r="4272" spans="1:12" x14ac:dyDescent="0.25">
      <c r="A4272" s="2" t="s">
        <v>1410</v>
      </c>
      <c r="B4272" s="2" t="s">
        <v>12</v>
      </c>
      <c r="C4272" s="2" t="s">
        <v>23</v>
      </c>
      <c r="D4272" s="2">
        <v>82</v>
      </c>
      <c r="E4272" s="2">
        <v>99</v>
      </c>
      <c r="F4272" s="2">
        <v>12</v>
      </c>
      <c r="G4272" s="2">
        <v>171.39</v>
      </c>
      <c r="H4272" s="3">
        <v>45024</v>
      </c>
      <c r="I4272" s="2">
        <f>'Main Data (2)'!$D4272-'Main Data (2)'!$F4272</f>
        <v>70</v>
      </c>
      <c r="J4272" s="2">
        <f>'Main Data (2)'!$D4272*'Main Data (2)'!$G4272</f>
        <v>14053.98</v>
      </c>
      <c r="K4272" s="2">
        <f>'Main Data (2)'!$F4272*'Main Data (2)'!$G4272</f>
        <v>2056.6799999999998</v>
      </c>
      <c r="L4272" s="6" t="str">
        <f t="shared" si="66"/>
        <v>Yes</v>
      </c>
    </row>
    <row r="4273" spans="1:12" x14ac:dyDescent="0.25">
      <c r="A4273" s="4" t="s">
        <v>1412</v>
      </c>
      <c r="B4273" s="4" t="s">
        <v>8</v>
      </c>
      <c r="C4273" s="4" t="s">
        <v>23</v>
      </c>
      <c r="D4273" s="4">
        <v>304</v>
      </c>
      <c r="E4273" s="4">
        <v>84</v>
      </c>
      <c r="F4273" s="4">
        <v>269</v>
      </c>
      <c r="G4273" s="4">
        <v>335.85</v>
      </c>
      <c r="H4273" s="5">
        <v>44983</v>
      </c>
      <c r="I4273" s="4">
        <f>'Main Data (2)'!$D4273-'Main Data (2)'!$F4273</f>
        <v>35</v>
      </c>
      <c r="J4273" s="4">
        <f>'Main Data (2)'!$D4273*'Main Data (2)'!$G4273</f>
        <v>102098.40000000001</v>
      </c>
      <c r="K4273" s="4">
        <f>'Main Data (2)'!$F4273*'Main Data (2)'!$G4273</f>
        <v>90343.650000000009</v>
      </c>
      <c r="L4273" s="7" t="str">
        <f t="shared" si="66"/>
        <v>No</v>
      </c>
    </row>
    <row r="4274" spans="1:12" x14ac:dyDescent="0.25">
      <c r="A4274" s="2" t="s">
        <v>1413</v>
      </c>
      <c r="B4274" s="2" t="s">
        <v>37</v>
      </c>
      <c r="C4274" s="2" t="s">
        <v>23</v>
      </c>
      <c r="D4274" s="2">
        <v>295</v>
      </c>
      <c r="E4274" s="2">
        <v>26</v>
      </c>
      <c r="F4274" s="2">
        <v>176</v>
      </c>
      <c r="G4274" s="2">
        <v>81.36</v>
      </c>
      <c r="H4274" s="3">
        <v>44955</v>
      </c>
      <c r="I4274" s="2">
        <f>'Main Data (2)'!$D4274-'Main Data (2)'!$F4274</f>
        <v>119</v>
      </c>
      <c r="J4274" s="2">
        <f>'Main Data (2)'!$D4274*'Main Data (2)'!$G4274</f>
        <v>24001.200000000001</v>
      </c>
      <c r="K4274" s="2">
        <f>'Main Data (2)'!$F4274*'Main Data (2)'!$G4274</f>
        <v>14319.36</v>
      </c>
      <c r="L4274" s="6" t="str">
        <f t="shared" si="66"/>
        <v>No</v>
      </c>
    </row>
    <row r="4275" spans="1:12" x14ac:dyDescent="0.25">
      <c r="A4275" s="4" t="s">
        <v>1416</v>
      </c>
      <c r="B4275" s="4" t="s">
        <v>17</v>
      </c>
      <c r="C4275" s="4" t="s">
        <v>23</v>
      </c>
      <c r="D4275" s="4">
        <v>192</v>
      </c>
      <c r="E4275" s="4">
        <v>82</v>
      </c>
      <c r="F4275" s="4">
        <v>126</v>
      </c>
      <c r="G4275" s="4">
        <v>408.44</v>
      </c>
      <c r="H4275" s="5">
        <v>44938</v>
      </c>
      <c r="I4275" s="4">
        <f>'Main Data (2)'!$D4275-'Main Data (2)'!$F4275</f>
        <v>66</v>
      </c>
      <c r="J4275" s="4">
        <f>'Main Data (2)'!$D4275*'Main Data (2)'!$G4275</f>
        <v>78420.479999999996</v>
      </c>
      <c r="K4275" s="4">
        <f>'Main Data (2)'!$F4275*'Main Data (2)'!$G4275</f>
        <v>51463.44</v>
      </c>
      <c r="L4275" s="7" t="str">
        <f t="shared" si="66"/>
        <v>No</v>
      </c>
    </row>
    <row r="4276" spans="1:12" x14ac:dyDescent="0.25">
      <c r="A4276" s="2" t="s">
        <v>1421</v>
      </c>
      <c r="B4276" s="2" t="s">
        <v>21</v>
      </c>
      <c r="C4276" s="2" t="s">
        <v>23</v>
      </c>
      <c r="D4276" s="2">
        <v>372</v>
      </c>
      <c r="E4276" s="2">
        <v>82</v>
      </c>
      <c r="F4276" s="2">
        <v>206</v>
      </c>
      <c r="G4276" s="2">
        <v>279.64999999999998</v>
      </c>
      <c r="H4276" s="3">
        <v>45214</v>
      </c>
      <c r="I4276" s="2">
        <f>'Main Data (2)'!$D4276-'Main Data (2)'!$F4276</f>
        <v>166</v>
      </c>
      <c r="J4276" s="2">
        <f>'Main Data (2)'!$D4276*'Main Data (2)'!$G4276</f>
        <v>104029.79999999999</v>
      </c>
      <c r="K4276" s="2">
        <f>'Main Data (2)'!$F4276*'Main Data (2)'!$G4276</f>
        <v>57607.899999999994</v>
      </c>
      <c r="L4276" s="6" t="str">
        <f t="shared" si="66"/>
        <v>No</v>
      </c>
    </row>
    <row r="4277" spans="1:12" x14ac:dyDescent="0.25">
      <c r="A4277" s="4" t="s">
        <v>1428</v>
      </c>
      <c r="B4277" s="4" t="s">
        <v>37</v>
      </c>
      <c r="C4277" s="4" t="s">
        <v>23</v>
      </c>
      <c r="D4277" s="4">
        <v>429</v>
      </c>
      <c r="E4277" s="4">
        <v>94</v>
      </c>
      <c r="F4277" s="4">
        <v>231</v>
      </c>
      <c r="G4277" s="4">
        <v>279.05</v>
      </c>
      <c r="H4277" s="5">
        <v>45059</v>
      </c>
      <c r="I4277" s="4">
        <f>'Main Data (2)'!$D4277-'Main Data (2)'!$F4277</f>
        <v>198</v>
      </c>
      <c r="J4277" s="4">
        <f>'Main Data (2)'!$D4277*'Main Data (2)'!$G4277</f>
        <v>119712.45000000001</v>
      </c>
      <c r="K4277" s="4">
        <f>'Main Data (2)'!$F4277*'Main Data (2)'!$G4277</f>
        <v>64460.55</v>
      </c>
      <c r="L4277" s="7" t="str">
        <f t="shared" si="66"/>
        <v>No</v>
      </c>
    </row>
    <row r="4278" spans="1:12" x14ac:dyDescent="0.25">
      <c r="A4278" s="2" t="s">
        <v>1439</v>
      </c>
      <c r="B4278" s="2" t="s">
        <v>35</v>
      </c>
      <c r="C4278" s="2" t="s">
        <v>23</v>
      </c>
      <c r="D4278" s="2">
        <v>330</v>
      </c>
      <c r="E4278" s="2">
        <v>51</v>
      </c>
      <c r="F4278" s="2">
        <v>68</v>
      </c>
      <c r="G4278" s="2">
        <v>481.86</v>
      </c>
      <c r="H4278" s="3">
        <v>44956</v>
      </c>
      <c r="I4278" s="2">
        <f>'Main Data (2)'!$D4278-'Main Data (2)'!$F4278</f>
        <v>262</v>
      </c>
      <c r="J4278" s="2">
        <f>'Main Data (2)'!$D4278*'Main Data (2)'!$G4278</f>
        <v>159013.80000000002</v>
      </c>
      <c r="K4278" s="2">
        <f>'Main Data (2)'!$F4278*'Main Data (2)'!$G4278</f>
        <v>32766.48</v>
      </c>
      <c r="L4278" s="6" t="str">
        <f t="shared" si="66"/>
        <v>No</v>
      </c>
    </row>
    <row r="4279" spans="1:12" x14ac:dyDescent="0.25">
      <c r="A4279" s="4" t="s">
        <v>1441</v>
      </c>
      <c r="B4279" s="4" t="s">
        <v>35</v>
      </c>
      <c r="C4279" s="4" t="s">
        <v>23</v>
      </c>
      <c r="D4279" s="4">
        <v>333</v>
      </c>
      <c r="E4279" s="4">
        <v>92</v>
      </c>
      <c r="F4279" s="4">
        <v>172</v>
      </c>
      <c r="G4279" s="4">
        <v>389.54</v>
      </c>
      <c r="H4279" s="5">
        <v>45180</v>
      </c>
      <c r="I4279" s="4">
        <f>'Main Data (2)'!$D4279-'Main Data (2)'!$F4279</f>
        <v>161</v>
      </c>
      <c r="J4279" s="4">
        <f>'Main Data (2)'!$D4279*'Main Data (2)'!$G4279</f>
        <v>129716.82</v>
      </c>
      <c r="K4279" s="4">
        <f>'Main Data (2)'!$F4279*'Main Data (2)'!$G4279</f>
        <v>67000.88</v>
      </c>
      <c r="L4279" s="7" t="str">
        <f t="shared" si="66"/>
        <v>No</v>
      </c>
    </row>
    <row r="4280" spans="1:12" x14ac:dyDescent="0.25">
      <c r="A4280" s="2" t="s">
        <v>1445</v>
      </c>
      <c r="B4280" s="2" t="s">
        <v>21</v>
      </c>
      <c r="C4280" s="2" t="s">
        <v>23</v>
      </c>
      <c r="D4280" s="2">
        <v>395</v>
      </c>
      <c r="E4280" s="2">
        <v>94</v>
      </c>
      <c r="F4280" s="2">
        <v>264</v>
      </c>
      <c r="G4280" s="2">
        <v>472.8</v>
      </c>
      <c r="H4280" s="3">
        <v>45278</v>
      </c>
      <c r="I4280" s="2">
        <f>'Main Data (2)'!$D4280-'Main Data (2)'!$F4280</f>
        <v>131</v>
      </c>
      <c r="J4280" s="2">
        <f>'Main Data (2)'!$D4280*'Main Data (2)'!$G4280</f>
        <v>186756</v>
      </c>
      <c r="K4280" s="2">
        <f>'Main Data (2)'!$F4280*'Main Data (2)'!$G4280</f>
        <v>124819.2</v>
      </c>
      <c r="L4280" s="6" t="str">
        <f t="shared" si="66"/>
        <v>No</v>
      </c>
    </row>
    <row r="4281" spans="1:12" x14ac:dyDescent="0.25">
      <c r="A4281" s="4" t="s">
        <v>1447</v>
      </c>
      <c r="B4281" s="4" t="s">
        <v>14</v>
      </c>
      <c r="C4281" s="4" t="s">
        <v>23</v>
      </c>
      <c r="D4281" s="4">
        <v>249</v>
      </c>
      <c r="E4281" s="4">
        <v>46</v>
      </c>
      <c r="F4281" s="4">
        <v>88</v>
      </c>
      <c r="G4281" s="4">
        <v>272.3</v>
      </c>
      <c r="H4281" s="5">
        <v>45056</v>
      </c>
      <c r="I4281" s="4">
        <f>'Main Data (2)'!$D4281-'Main Data (2)'!$F4281</f>
        <v>161</v>
      </c>
      <c r="J4281" s="4">
        <f>'Main Data (2)'!$D4281*'Main Data (2)'!$G4281</f>
        <v>67802.7</v>
      </c>
      <c r="K4281" s="4">
        <f>'Main Data (2)'!$F4281*'Main Data (2)'!$G4281</f>
        <v>23962.400000000001</v>
      </c>
      <c r="L4281" s="7" t="str">
        <f t="shared" si="66"/>
        <v>No</v>
      </c>
    </row>
    <row r="4282" spans="1:12" x14ac:dyDescent="0.25">
      <c r="A4282" s="2" t="s">
        <v>1449</v>
      </c>
      <c r="B4282" s="2" t="s">
        <v>37</v>
      </c>
      <c r="C4282" s="2" t="s">
        <v>23</v>
      </c>
      <c r="D4282" s="2">
        <v>176</v>
      </c>
      <c r="E4282" s="2">
        <v>54</v>
      </c>
      <c r="F4282" s="2">
        <v>129</v>
      </c>
      <c r="G4282" s="2">
        <v>415.09</v>
      </c>
      <c r="H4282" s="3">
        <v>45050</v>
      </c>
      <c r="I4282" s="2">
        <f>'Main Data (2)'!$D4282-'Main Data (2)'!$F4282</f>
        <v>47</v>
      </c>
      <c r="J4282" s="2">
        <f>'Main Data (2)'!$D4282*'Main Data (2)'!$G4282</f>
        <v>73055.839999999997</v>
      </c>
      <c r="K4282" s="2">
        <f>'Main Data (2)'!$F4282*'Main Data (2)'!$G4282</f>
        <v>53546.609999999993</v>
      </c>
      <c r="L4282" s="6" t="str">
        <f t="shared" si="66"/>
        <v>No</v>
      </c>
    </row>
    <row r="4283" spans="1:12" x14ac:dyDescent="0.25">
      <c r="A4283" s="4" t="s">
        <v>1453</v>
      </c>
      <c r="B4283" s="4" t="s">
        <v>48</v>
      </c>
      <c r="C4283" s="4" t="s">
        <v>23</v>
      </c>
      <c r="D4283" s="4">
        <v>315</v>
      </c>
      <c r="E4283" s="4">
        <v>95</v>
      </c>
      <c r="F4283" s="4">
        <v>288</v>
      </c>
      <c r="G4283" s="4">
        <v>251.85</v>
      </c>
      <c r="H4283" s="5">
        <v>45125</v>
      </c>
      <c r="I4283" s="4">
        <f>'Main Data (2)'!$D4283-'Main Data (2)'!$F4283</f>
        <v>27</v>
      </c>
      <c r="J4283" s="4">
        <f>'Main Data (2)'!$D4283*'Main Data (2)'!$G4283</f>
        <v>79332.75</v>
      </c>
      <c r="K4283" s="4">
        <f>'Main Data (2)'!$F4283*'Main Data (2)'!$G4283</f>
        <v>72532.800000000003</v>
      </c>
      <c r="L4283" s="7" t="str">
        <f t="shared" si="66"/>
        <v>No</v>
      </c>
    </row>
    <row r="4284" spans="1:12" x14ac:dyDescent="0.25">
      <c r="A4284" s="2" t="s">
        <v>1459</v>
      </c>
      <c r="B4284" s="2" t="s">
        <v>8</v>
      </c>
      <c r="C4284" s="2" t="s">
        <v>23</v>
      </c>
      <c r="D4284" s="2">
        <v>460</v>
      </c>
      <c r="E4284" s="2">
        <v>27</v>
      </c>
      <c r="F4284" s="2">
        <v>208</v>
      </c>
      <c r="G4284" s="2">
        <v>133.02000000000001</v>
      </c>
      <c r="H4284" s="3">
        <v>45290</v>
      </c>
      <c r="I4284" s="2">
        <f>'Main Data (2)'!$D4284-'Main Data (2)'!$F4284</f>
        <v>252</v>
      </c>
      <c r="J4284" s="2">
        <f>'Main Data (2)'!$D4284*'Main Data (2)'!$G4284</f>
        <v>61189.200000000004</v>
      </c>
      <c r="K4284" s="2">
        <f>'Main Data (2)'!$F4284*'Main Data (2)'!$G4284</f>
        <v>27668.160000000003</v>
      </c>
      <c r="L4284" s="6" t="str">
        <f t="shared" si="66"/>
        <v>No</v>
      </c>
    </row>
    <row r="4285" spans="1:12" x14ac:dyDescent="0.25">
      <c r="A4285" s="4" t="s">
        <v>1461</v>
      </c>
      <c r="B4285" s="4" t="s">
        <v>35</v>
      </c>
      <c r="C4285" s="4" t="s">
        <v>23</v>
      </c>
      <c r="D4285" s="4">
        <v>161</v>
      </c>
      <c r="E4285" s="4">
        <v>52</v>
      </c>
      <c r="F4285" s="4">
        <v>148</v>
      </c>
      <c r="G4285" s="4">
        <v>453.17</v>
      </c>
      <c r="H4285" s="5">
        <v>45200</v>
      </c>
      <c r="I4285" s="4">
        <f>'Main Data (2)'!$D4285-'Main Data (2)'!$F4285</f>
        <v>13</v>
      </c>
      <c r="J4285" s="4">
        <f>'Main Data (2)'!$D4285*'Main Data (2)'!$G4285</f>
        <v>72960.37</v>
      </c>
      <c r="K4285" s="4">
        <f>'Main Data (2)'!$F4285*'Main Data (2)'!$G4285</f>
        <v>67069.16</v>
      </c>
      <c r="L4285" s="7" t="str">
        <f t="shared" si="66"/>
        <v>No</v>
      </c>
    </row>
    <row r="4286" spans="1:12" x14ac:dyDescent="0.25">
      <c r="A4286" s="2" t="s">
        <v>1468</v>
      </c>
      <c r="B4286" s="2" t="s">
        <v>21</v>
      </c>
      <c r="C4286" s="2" t="s">
        <v>23</v>
      </c>
      <c r="D4286" s="2">
        <v>30</v>
      </c>
      <c r="E4286" s="2">
        <v>26</v>
      </c>
      <c r="F4286" s="2">
        <v>19</v>
      </c>
      <c r="G4286" s="2">
        <v>465.31</v>
      </c>
      <c r="H4286" s="3">
        <v>45211</v>
      </c>
      <c r="I4286" s="2">
        <f>'Main Data (2)'!$D4286-'Main Data (2)'!$F4286</f>
        <v>11</v>
      </c>
      <c r="J4286" s="2">
        <f>'Main Data (2)'!$D4286*'Main Data (2)'!$G4286</f>
        <v>13959.3</v>
      </c>
      <c r="K4286" s="2">
        <f>'Main Data (2)'!$F4286*'Main Data (2)'!$G4286</f>
        <v>8840.89</v>
      </c>
      <c r="L4286" s="6" t="str">
        <f t="shared" si="66"/>
        <v>No</v>
      </c>
    </row>
    <row r="4287" spans="1:12" x14ac:dyDescent="0.25">
      <c r="A4287" s="4" t="s">
        <v>1471</v>
      </c>
      <c r="B4287" s="4" t="s">
        <v>14</v>
      </c>
      <c r="C4287" s="4" t="s">
        <v>23</v>
      </c>
      <c r="D4287" s="4">
        <v>206</v>
      </c>
      <c r="E4287" s="4">
        <v>43</v>
      </c>
      <c r="F4287" s="4">
        <v>39</v>
      </c>
      <c r="G4287" s="4">
        <v>131.41999999999999</v>
      </c>
      <c r="H4287" s="5">
        <v>45134</v>
      </c>
      <c r="I4287" s="4">
        <f>'Main Data (2)'!$D4287-'Main Data (2)'!$F4287</f>
        <v>167</v>
      </c>
      <c r="J4287" s="4">
        <f>'Main Data (2)'!$D4287*'Main Data (2)'!$G4287</f>
        <v>27072.519999999997</v>
      </c>
      <c r="K4287" s="4">
        <f>'Main Data (2)'!$F4287*'Main Data (2)'!$G4287</f>
        <v>5125.3799999999992</v>
      </c>
      <c r="L4287" s="7" t="str">
        <f t="shared" si="66"/>
        <v>No</v>
      </c>
    </row>
    <row r="4288" spans="1:12" x14ac:dyDescent="0.25">
      <c r="A4288" s="2" t="s">
        <v>1475</v>
      </c>
      <c r="B4288" s="2" t="s">
        <v>48</v>
      </c>
      <c r="C4288" s="2" t="s">
        <v>23</v>
      </c>
      <c r="D4288" s="2">
        <v>248</v>
      </c>
      <c r="E4288" s="2">
        <v>23</v>
      </c>
      <c r="F4288" s="2">
        <v>129</v>
      </c>
      <c r="G4288" s="2">
        <v>92.14</v>
      </c>
      <c r="H4288" s="3">
        <v>45000</v>
      </c>
      <c r="I4288" s="2">
        <f>'Main Data (2)'!$D4288-'Main Data (2)'!$F4288</f>
        <v>119</v>
      </c>
      <c r="J4288" s="2">
        <f>'Main Data (2)'!$D4288*'Main Data (2)'!$G4288</f>
        <v>22850.720000000001</v>
      </c>
      <c r="K4288" s="2">
        <f>'Main Data (2)'!$F4288*'Main Data (2)'!$G4288</f>
        <v>11886.06</v>
      </c>
      <c r="L4288" s="6" t="str">
        <f t="shared" si="66"/>
        <v>No</v>
      </c>
    </row>
    <row r="4289" spans="1:12" x14ac:dyDescent="0.25">
      <c r="A4289" s="4" t="s">
        <v>1479</v>
      </c>
      <c r="B4289" s="4" t="s">
        <v>48</v>
      </c>
      <c r="C4289" s="4" t="s">
        <v>23</v>
      </c>
      <c r="D4289" s="4">
        <v>294</v>
      </c>
      <c r="E4289" s="4">
        <v>43</v>
      </c>
      <c r="F4289" s="4">
        <v>105</v>
      </c>
      <c r="G4289" s="4">
        <v>185.62</v>
      </c>
      <c r="H4289" s="5">
        <v>44967</v>
      </c>
      <c r="I4289" s="4">
        <f>'Main Data (2)'!$D4289-'Main Data (2)'!$F4289</f>
        <v>189</v>
      </c>
      <c r="J4289" s="4">
        <f>'Main Data (2)'!$D4289*'Main Data (2)'!$G4289</f>
        <v>54572.28</v>
      </c>
      <c r="K4289" s="4">
        <f>'Main Data (2)'!$F4289*'Main Data (2)'!$G4289</f>
        <v>19490.100000000002</v>
      </c>
      <c r="L4289" s="7" t="str">
        <f t="shared" si="66"/>
        <v>No</v>
      </c>
    </row>
    <row r="4290" spans="1:12" x14ac:dyDescent="0.25">
      <c r="A4290" s="2" t="s">
        <v>1491</v>
      </c>
      <c r="B4290" s="2" t="s">
        <v>28</v>
      </c>
      <c r="C4290" s="2" t="s">
        <v>23</v>
      </c>
      <c r="D4290" s="2">
        <v>332</v>
      </c>
      <c r="E4290" s="2">
        <v>89</v>
      </c>
      <c r="F4290" s="2">
        <v>283</v>
      </c>
      <c r="G4290" s="2">
        <v>74.42</v>
      </c>
      <c r="H4290" s="3">
        <v>45285</v>
      </c>
      <c r="I4290" s="2">
        <f>'Main Data (2)'!$D4290-'Main Data (2)'!$F4290</f>
        <v>49</v>
      </c>
      <c r="J4290" s="2">
        <f>'Main Data (2)'!$D4290*'Main Data (2)'!$G4290</f>
        <v>24707.440000000002</v>
      </c>
      <c r="K4290" s="2">
        <f>'Main Data (2)'!$F4290*'Main Data (2)'!$G4290</f>
        <v>21060.86</v>
      </c>
      <c r="L4290" s="6" t="str">
        <f t="shared" ref="L4290:L4353" si="67">IF(D4290&lt;=E4290,"Yes","No")</f>
        <v>No</v>
      </c>
    </row>
    <row r="4291" spans="1:12" x14ac:dyDescent="0.25">
      <c r="A4291" s="4" t="s">
        <v>1494</v>
      </c>
      <c r="B4291" s="4" t="s">
        <v>48</v>
      </c>
      <c r="C4291" s="4" t="s">
        <v>23</v>
      </c>
      <c r="D4291" s="4">
        <v>326</v>
      </c>
      <c r="E4291" s="4">
        <v>97</v>
      </c>
      <c r="F4291" s="4">
        <v>182</v>
      </c>
      <c r="G4291" s="4">
        <v>113.26</v>
      </c>
      <c r="H4291" s="5">
        <v>44980</v>
      </c>
      <c r="I4291" s="4">
        <f>'Main Data (2)'!$D4291-'Main Data (2)'!$F4291</f>
        <v>144</v>
      </c>
      <c r="J4291" s="4">
        <f>'Main Data (2)'!$D4291*'Main Data (2)'!$G4291</f>
        <v>36922.76</v>
      </c>
      <c r="K4291" s="4">
        <f>'Main Data (2)'!$F4291*'Main Data (2)'!$G4291</f>
        <v>20613.32</v>
      </c>
      <c r="L4291" s="7" t="str">
        <f t="shared" si="67"/>
        <v>No</v>
      </c>
    </row>
    <row r="4292" spans="1:12" x14ac:dyDescent="0.25">
      <c r="A4292" s="2" t="s">
        <v>1497</v>
      </c>
      <c r="B4292" s="2" t="s">
        <v>37</v>
      </c>
      <c r="C4292" s="2" t="s">
        <v>23</v>
      </c>
      <c r="D4292" s="2">
        <v>418</v>
      </c>
      <c r="E4292" s="2">
        <v>45</v>
      </c>
      <c r="F4292" s="2">
        <v>178</v>
      </c>
      <c r="G4292" s="2">
        <v>211.91</v>
      </c>
      <c r="H4292" s="3">
        <v>45127</v>
      </c>
      <c r="I4292" s="2">
        <f>'Main Data (2)'!$D4292-'Main Data (2)'!$F4292</f>
        <v>240</v>
      </c>
      <c r="J4292" s="2">
        <f>'Main Data (2)'!$D4292*'Main Data (2)'!$G4292</f>
        <v>88578.38</v>
      </c>
      <c r="K4292" s="2">
        <f>'Main Data (2)'!$F4292*'Main Data (2)'!$G4292</f>
        <v>37719.979999999996</v>
      </c>
      <c r="L4292" s="6" t="str">
        <f t="shared" si="67"/>
        <v>No</v>
      </c>
    </row>
    <row r="4293" spans="1:12" x14ac:dyDescent="0.25">
      <c r="A4293" s="4" t="s">
        <v>1502</v>
      </c>
      <c r="B4293" s="4" t="s">
        <v>12</v>
      </c>
      <c r="C4293" s="4" t="s">
        <v>23</v>
      </c>
      <c r="D4293" s="4">
        <v>112</v>
      </c>
      <c r="E4293" s="4">
        <v>65</v>
      </c>
      <c r="F4293" s="4">
        <v>90</v>
      </c>
      <c r="G4293" s="4">
        <v>301.22000000000003</v>
      </c>
      <c r="H4293" s="5">
        <v>44947</v>
      </c>
      <c r="I4293" s="4">
        <f>'Main Data (2)'!$D4293-'Main Data (2)'!$F4293</f>
        <v>22</v>
      </c>
      <c r="J4293" s="4">
        <f>'Main Data (2)'!$D4293*'Main Data (2)'!$G4293</f>
        <v>33736.639999999999</v>
      </c>
      <c r="K4293" s="4">
        <f>'Main Data (2)'!$F4293*'Main Data (2)'!$G4293</f>
        <v>27109.800000000003</v>
      </c>
      <c r="L4293" s="7" t="str">
        <f t="shared" si="67"/>
        <v>No</v>
      </c>
    </row>
    <row r="4294" spans="1:12" x14ac:dyDescent="0.25">
      <c r="A4294" s="2" t="s">
        <v>1508</v>
      </c>
      <c r="B4294" s="2" t="s">
        <v>21</v>
      </c>
      <c r="C4294" s="2" t="s">
        <v>23</v>
      </c>
      <c r="D4294" s="2">
        <v>307</v>
      </c>
      <c r="E4294" s="2">
        <v>96</v>
      </c>
      <c r="F4294" s="2">
        <v>236</v>
      </c>
      <c r="G4294" s="2">
        <v>467.71</v>
      </c>
      <c r="H4294" s="3">
        <v>45132</v>
      </c>
      <c r="I4294" s="2">
        <f>'Main Data (2)'!$D4294-'Main Data (2)'!$F4294</f>
        <v>71</v>
      </c>
      <c r="J4294" s="2">
        <f>'Main Data (2)'!$D4294*'Main Data (2)'!$G4294</f>
        <v>143586.97</v>
      </c>
      <c r="K4294" s="2">
        <f>'Main Data (2)'!$F4294*'Main Data (2)'!$G4294</f>
        <v>110379.56</v>
      </c>
      <c r="L4294" s="6" t="str">
        <f t="shared" si="67"/>
        <v>No</v>
      </c>
    </row>
    <row r="4295" spans="1:12" x14ac:dyDescent="0.25">
      <c r="A4295" s="4" t="s">
        <v>1510</v>
      </c>
      <c r="B4295" s="4" t="s">
        <v>35</v>
      </c>
      <c r="C4295" s="4" t="s">
        <v>23</v>
      </c>
      <c r="D4295" s="4">
        <v>102</v>
      </c>
      <c r="E4295" s="4">
        <v>68</v>
      </c>
      <c r="F4295" s="4">
        <v>79</v>
      </c>
      <c r="G4295" s="4">
        <v>62.02</v>
      </c>
      <c r="H4295" s="5">
        <v>45211</v>
      </c>
      <c r="I4295" s="4">
        <f>'Main Data (2)'!$D4295-'Main Data (2)'!$F4295</f>
        <v>23</v>
      </c>
      <c r="J4295" s="4">
        <f>'Main Data (2)'!$D4295*'Main Data (2)'!$G4295</f>
        <v>6326.04</v>
      </c>
      <c r="K4295" s="4">
        <f>'Main Data (2)'!$F4295*'Main Data (2)'!$G4295</f>
        <v>4899.58</v>
      </c>
      <c r="L4295" s="7" t="str">
        <f t="shared" si="67"/>
        <v>No</v>
      </c>
    </row>
    <row r="4296" spans="1:12" x14ac:dyDescent="0.25">
      <c r="A4296" s="2" t="s">
        <v>1515</v>
      </c>
      <c r="B4296" s="2" t="s">
        <v>8</v>
      </c>
      <c r="C4296" s="2" t="s">
        <v>23</v>
      </c>
      <c r="D4296" s="2">
        <v>226</v>
      </c>
      <c r="E4296" s="2">
        <v>100</v>
      </c>
      <c r="F4296" s="2">
        <v>30</v>
      </c>
      <c r="G4296" s="2">
        <v>336.95</v>
      </c>
      <c r="H4296" s="3">
        <v>45252</v>
      </c>
      <c r="I4296" s="2">
        <f>'Main Data (2)'!$D4296-'Main Data (2)'!$F4296</f>
        <v>196</v>
      </c>
      <c r="J4296" s="2">
        <f>'Main Data (2)'!$D4296*'Main Data (2)'!$G4296</f>
        <v>76150.7</v>
      </c>
      <c r="K4296" s="2">
        <f>'Main Data (2)'!$F4296*'Main Data (2)'!$G4296</f>
        <v>10108.5</v>
      </c>
      <c r="L4296" s="6" t="str">
        <f t="shared" si="67"/>
        <v>No</v>
      </c>
    </row>
    <row r="4297" spans="1:12" x14ac:dyDescent="0.25">
      <c r="A4297" s="4" t="s">
        <v>1519</v>
      </c>
      <c r="B4297" s="4" t="s">
        <v>17</v>
      </c>
      <c r="C4297" s="4" t="s">
        <v>23</v>
      </c>
      <c r="D4297" s="4">
        <v>229</v>
      </c>
      <c r="E4297" s="4">
        <v>26</v>
      </c>
      <c r="F4297" s="4">
        <v>13</v>
      </c>
      <c r="G4297" s="4">
        <v>298.26</v>
      </c>
      <c r="H4297" s="5">
        <v>45036</v>
      </c>
      <c r="I4297" s="4">
        <f>'Main Data (2)'!$D4297-'Main Data (2)'!$F4297</f>
        <v>216</v>
      </c>
      <c r="J4297" s="4">
        <f>'Main Data (2)'!$D4297*'Main Data (2)'!$G4297</f>
        <v>68301.539999999994</v>
      </c>
      <c r="K4297" s="4">
        <f>'Main Data (2)'!$F4297*'Main Data (2)'!$G4297</f>
        <v>3877.38</v>
      </c>
      <c r="L4297" s="7" t="str">
        <f t="shared" si="67"/>
        <v>No</v>
      </c>
    </row>
    <row r="4298" spans="1:12" x14ac:dyDescent="0.25">
      <c r="A4298" s="2" t="s">
        <v>1525</v>
      </c>
      <c r="B4298" s="2" t="s">
        <v>17</v>
      </c>
      <c r="C4298" s="2" t="s">
        <v>23</v>
      </c>
      <c r="D4298" s="2">
        <v>382</v>
      </c>
      <c r="E4298" s="2">
        <v>68</v>
      </c>
      <c r="F4298" s="2">
        <v>178</v>
      </c>
      <c r="G4298" s="2">
        <v>106.47</v>
      </c>
      <c r="H4298" s="3">
        <v>45279</v>
      </c>
      <c r="I4298" s="2">
        <f>'Main Data (2)'!$D4298-'Main Data (2)'!$F4298</f>
        <v>204</v>
      </c>
      <c r="J4298" s="2">
        <f>'Main Data (2)'!$D4298*'Main Data (2)'!$G4298</f>
        <v>40671.54</v>
      </c>
      <c r="K4298" s="2">
        <f>'Main Data (2)'!$F4298*'Main Data (2)'!$G4298</f>
        <v>18951.66</v>
      </c>
      <c r="L4298" s="6" t="str">
        <f t="shared" si="67"/>
        <v>No</v>
      </c>
    </row>
    <row r="4299" spans="1:12" x14ac:dyDescent="0.25">
      <c r="A4299" s="4" t="s">
        <v>1539</v>
      </c>
      <c r="B4299" s="4" t="s">
        <v>8</v>
      </c>
      <c r="C4299" s="4" t="s">
        <v>23</v>
      </c>
      <c r="D4299" s="4">
        <v>348</v>
      </c>
      <c r="E4299" s="4">
        <v>73</v>
      </c>
      <c r="F4299" s="4">
        <v>284</v>
      </c>
      <c r="G4299" s="4">
        <v>400.42</v>
      </c>
      <c r="H4299" s="5">
        <v>45164</v>
      </c>
      <c r="I4299" s="4">
        <f>'Main Data (2)'!$D4299-'Main Data (2)'!$F4299</f>
        <v>64</v>
      </c>
      <c r="J4299" s="4">
        <f>'Main Data (2)'!$D4299*'Main Data (2)'!$G4299</f>
        <v>139346.16</v>
      </c>
      <c r="K4299" s="4">
        <f>'Main Data (2)'!$F4299*'Main Data (2)'!$G4299</f>
        <v>113719.28</v>
      </c>
      <c r="L4299" s="7" t="str">
        <f t="shared" si="67"/>
        <v>No</v>
      </c>
    </row>
    <row r="4300" spans="1:12" x14ac:dyDescent="0.25">
      <c r="A4300" s="2" t="s">
        <v>1540</v>
      </c>
      <c r="B4300" s="2" t="s">
        <v>26</v>
      </c>
      <c r="C4300" s="2" t="s">
        <v>23</v>
      </c>
      <c r="D4300" s="2">
        <v>214</v>
      </c>
      <c r="E4300" s="2">
        <v>40</v>
      </c>
      <c r="F4300" s="2">
        <v>123</v>
      </c>
      <c r="G4300" s="2">
        <v>351.35</v>
      </c>
      <c r="H4300" s="3">
        <v>44942</v>
      </c>
      <c r="I4300" s="2">
        <f>'Main Data (2)'!$D4300-'Main Data (2)'!$F4300</f>
        <v>91</v>
      </c>
      <c r="J4300" s="2">
        <f>'Main Data (2)'!$D4300*'Main Data (2)'!$G4300</f>
        <v>75188.900000000009</v>
      </c>
      <c r="K4300" s="2">
        <f>'Main Data (2)'!$F4300*'Main Data (2)'!$G4300</f>
        <v>43216.05</v>
      </c>
      <c r="L4300" s="6" t="str">
        <f t="shared" si="67"/>
        <v>No</v>
      </c>
    </row>
    <row r="4301" spans="1:12" x14ac:dyDescent="0.25">
      <c r="A4301" s="4" t="s">
        <v>1548</v>
      </c>
      <c r="B4301" s="4" t="s">
        <v>8</v>
      </c>
      <c r="C4301" s="4" t="s">
        <v>23</v>
      </c>
      <c r="D4301" s="4">
        <v>462</v>
      </c>
      <c r="E4301" s="4">
        <v>57</v>
      </c>
      <c r="F4301" s="4">
        <v>240</v>
      </c>
      <c r="G4301" s="4">
        <v>14.13</v>
      </c>
      <c r="H4301" s="5">
        <v>45109</v>
      </c>
      <c r="I4301" s="4">
        <f>'Main Data (2)'!$D4301-'Main Data (2)'!$F4301</f>
        <v>222</v>
      </c>
      <c r="J4301" s="4">
        <f>'Main Data (2)'!$D4301*'Main Data (2)'!$G4301</f>
        <v>6528.06</v>
      </c>
      <c r="K4301" s="4">
        <f>'Main Data (2)'!$F4301*'Main Data (2)'!$G4301</f>
        <v>3391.2000000000003</v>
      </c>
      <c r="L4301" s="7" t="str">
        <f t="shared" si="67"/>
        <v>No</v>
      </c>
    </row>
    <row r="4302" spans="1:12" x14ac:dyDescent="0.25">
      <c r="A4302" s="2" t="s">
        <v>1550</v>
      </c>
      <c r="B4302" s="2" t="s">
        <v>12</v>
      </c>
      <c r="C4302" s="2" t="s">
        <v>23</v>
      </c>
      <c r="D4302" s="2">
        <v>156</v>
      </c>
      <c r="E4302" s="2">
        <v>44</v>
      </c>
      <c r="F4302" s="2">
        <v>15</v>
      </c>
      <c r="G4302" s="2">
        <v>75.849999999999994</v>
      </c>
      <c r="H4302" s="3">
        <v>45099</v>
      </c>
      <c r="I4302" s="2">
        <f>'Main Data (2)'!$D4302-'Main Data (2)'!$F4302</f>
        <v>141</v>
      </c>
      <c r="J4302" s="2">
        <f>'Main Data (2)'!$D4302*'Main Data (2)'!$G4302</f>
        <v>11832.599999999999</v>
      </c>
      <c r="K4302" s="2">
        <f>'Main Data (2)'!$F4302*'Main Data (2)'!$G4302</f>
        <v>1137.75</v>
      </c>
      <c r="L4302" s="6" t="str">
        <f t="shared" si="67"/>
        <v>No</v>
      </c>
    </row>
    <row r="4303" spans="1:12" x14ac:dyDescent="0.25">
      <c r="A4303" s="4" t="s">
        <v>1561</v>
      </c>
      <c r="B4303" s="4" t="s">
        <v>37</v>
      </c>
      <c r="C4303" s="4" t="s">
        <v>23</v>
      </c>
      <c r="D4303" s="4">
        <v>473</v>
      </c>
      <c r="E4303" s="4">
        <v>97</v>
      </c>
      <c r="F4303" s="4">
        <v>203</v>
      </c>
      <c r="G4303" s="4">
        <v>388.98</v>
      </c>
      <c r="H4303" s="5">
        <v>45196</v>
      </c>
      <c r="I4303" s="4">
        <f>'Main Data (2)'!$D4303-'Main Data (2)'!$F4303</f>
        <v>270</v>
      </c>
      <c r="J4303" s="4">
        <f>'Main Data (2)'!$D4303*'Main Data (2)'!$G4303</f>
        <v>183987.54</v>
      </c>
      <c r="K4303" s="4">
        <f>'Main Data (2)'!$F4303*'Main Data (2)'!$G4303</f>
        <v>78962.94</v>
      </c>
      <c r="L4303" s="7" t="str">
        <f t="shared" si="67"/>
        <v>No</v>
      </c>
    </row>
    <row r="4304" spans="1:12" x14ac:dyDescent="0.25">
      <c r="A4304" s="2" t="s">
        <v>1562</v>
      </c>
      <c r="B4304" s="2" t="s">
        <v>14</v>
      </c>
      <c r="C4304" s="2" t="s">
        <v>23</v>
      </c>
      <c r="D4304" s="2">
        <v>379</v>
      </c>
      <c r="E4304" s="2">
        <v>21</v>
      </c>
      <c r="F4304" s="2">
        <v>150</v>
      </c>
      <c r="G4304" s="2">
        <v>75.69</v>
      </c>
      <c r="H4304" s="3">
        <v>44997</v>
      </c>
      <c r="I4304" s="2">
        <f>'Main Data (2)'!$D4304-'Main Data (2)'!$F4304</f>
        <v>229</v>
      </c>
      <c r="J4304" s="2">
        <f>'Main Data (2)'!$D4304*'Main Data (2)'!$G4304</f>
        <v>28686.51</v>
      </c>
      <c r="K4304" s="2">
        <f>'Main Data (2)'!$F4304*'Main Data (2)'!$G4304</f>
        <v>11353.5</v>
      </c>
      <c r="L4304" s="6" t="str">
        <f t="shared" si="67"/>
        <v>No</v>
      </c>
    </row>
    <row r="4305" spans="1:12" x14ac:dyDescent="0.25">
      <c r="A4305" s="4" t="s">
        <v>1566</v>
      </c>
      <c r="B4305" s="4" t="s">
        <v>17</v>
      </c>
      <c r="C4305" s="4" t="s">
        <v>23</v>
      </c>
      <c r="D4305" s="4">
        <v>384</v>
      </c>
      <c r="E4305" s="4">
        <v>38</v>
      </c>
      <c r="F4305" s="4">
        <v>229</v>
      </c>
      <c r="G4305" s="4">
        <v>52.05</v>
      </c>
      <c r="H4305" s="5">
        <v>45005</v>
      </c>
      <c r="I4305" s="4">
        <f>'Main Data (2)'!$D4305-'Main Data (2)'!$F4305</f>
        <v>155</v>
      </c>
      <c r="J4305" s="4">
        <f>'Main Data (2)'!$D4305*'Main Data (2)'!$G4305</f>
        <v>19987.199999999997</v>
      </c>
      <c r="K4305" s="4">
        <f>'Main Data (2)'!$F4305*'Main Data (2)'!$G4305</f>
        <v>11919.449999999999</v>
      </c>
      <c r="L4305" s="7" t="str">
        <f t="shared" si="67"/>
        <v>No</v>
      </c>
    </row>
    <row r="4306" spans="1:12" x14ac:dyDescent="0.25">
      <c r="A4306" s="2" t="s">
        <v>1571</v>
      </c>
      <c r="B4306" s="2" t="s">
        <v>17</v>
      </c>
      <c r="C4306" s="2" t="s">
        <v>23</v>
      </c>
      <c r="D4306" s="2">
        <v>320</v>
      </c>
      <c r="E4306" s="2">
        <v>81</v>
      </c>
      <c r="F4306" s="2">
        <v>273</v>
      </c>
      <c r="G4306" s="2">
        <v>131.38999999999999</v>
      </c>
      <c r="H4306" s="3">
        <v>45139</v>
      </c>
      <c r="I4306" s="2">
        <f>'Main Data (2)'!$D4306-'Main Data (2)'!$F4306</f>
        <v>47</v>
      </c>
      <c r="J4306" s="2">
        <f>'Main Data (2)'!$D4306*'Main Data (2)'!$G4306</f>
        <v>42044.799999999996</v>
      </c>
      <c r="K4306" s="2">
        <f>'Main Data (2)'!$F4306*'Main Data (2)'!$G4306</f>
        <v>35869.469999999994</v>
      </c>
      <c r="L4306" s="6" t="str">
        <f t="shared" si="67"/>
        <v>No</v>
      </c>
    </row>
    <row r="4307" spans="1:12" x14ac:dyDescent="0.25">
      <c r="A4307" s="4" t="s">
        <v>1572</v>
      </c>
      <c r="B4307" s="4" t="s">
        <v>14</v>
      </c>
      <c r="C4307" s="4" t="s">
        <v>23</v>
      </c>
      <c r="D4307" s="4">
        <v>199</v>
      </c>
      <c r="E4307" s="4">
        <v>21</v>
      </c>
      <c r="F4307" s="4">
        <v>160</v>
      </c>
      <c r="G4307" s="4">
        <v>31.19</v>
      </c>
      <c r="H4307" s="5">
        <v>45117</v>
      </c>
      <c r="I4307" s="4">
        <f>'Main Data (2)'!$D4307-'Main Data (2)'!$F4307</f>
        <v>39</v>
      </c>
      <c r="J4307" s="4">
        <f>'Main Data (2)'!$D4307*'Main Data (2)'!$G4307</f>
        <v>6206.81</v>
      </c>
      <c r="K4307" s="4">
        <f>'Main Data (2)'!$F4307*'Main Data (2)'!$G4307</f>
        <v>4990.4000000000005</v>
      </c>
      <c r="L4307" s="7" t="str">
        <f t="shared" si="67"/>
        <v>No</v>
      </c>
    </row>
    <row r="4308" spans="1:12" x14ac:dyDescent="0.25">
      <c r="A4308" s="2" t="s">
        <v>1578</v>
      </c>
      <c r="B4308" s="2" t="s">
        <v>28</v>
      </c>
      <c r="C4308" s="2" t="s">
        <v>23</v>
      </c>
      <c r="D4308" s="2">
        <v>314</v>
      </c>
      <c r="E4308" s="2">
        <v>22</v>
      </c>
      <c r="F4308" s="2">
        <v>260</v>
      </c>
      <c r="G4308" s="2">
        <v>200.3</v>
      </c>
      <c r="H4308" s="3">
        <v>45174</v>
      </c>
      <c r="I4308" s="2">
        <f>'Main Data (2)'!$D4308-'Main Data (2)'!$F4308</f>
        <v>54</v>
      </c>
      <c r="J4308" s="2">
        <f>'Main Data (2)'!$D4308*'Main Data (2)'!$G4308</f>
        <v>62894.200000000004</v>
      </c>
      <c r="K4308" s="2">
        <f>'Main Data (2)'!$F4308*'Main Data (2)'!$G4308</f>
        <v>52078</v>
      </c>
      <c r="L4308" s="6" t="str">
        <f t="shared" si="67"/>
        <v>No</v>
      </c>
    </row>
    <row r="4309" spans="1:12" x14ac:dyDescent="0.25">
      <c r="A4309" s="4" t="s">
        <v>1583</v>
      </c>
      <c r="B4309" s="4" t="s">
        <v>21</v>
      </c>
      <c r="C4309" s="4" t="s">
        <v>23</v>
      </c>
      <c r="D4309" s="4">
        <v>284</v>
      </c>
      <c r="E4309" s="4">
        <v>37</v>
      </c>
      <c r="F4309" s="4">
        <v>94</v>
      </c>
      <c r="G4309" s="4">
        <v>111.08</v>
      </c>
      <c r="H4309" s="5">
        <v>45158</v>
      </c>
      <c r="I4309" s="4">
        <f>'Main Data (2)'!$D4309-'Main Data (2)'!$F4309</f>
        <v>190</v>
      </c>
      <c r="J4309" s="4">
        <f>'Main Data (2)'!$D4309*'Main Data (2)'!$G4309</f>
        <v>31546.720000000001</v>
      </c>
      <c r="K4309" s="4">
        <f>'Main Data (2)'!$F4309*'Main Data (2)'!$G4309</f>
        <v>10441.52</v>
      </c>
      <c r="L4309" s="7" t="str">
        <f t="shared" si="67"/>
        <v>No</v>
      </c>
    </row>
    <row r="4310" spans="1:12" x14ac:dyDescent="0.25">
      <c r="A4310" s="2" t="s">
        <v>1585</v>
      </c>
      <c r="B4310" s="2" t="s">
        <v>28</v>
      </c>
      <c r="C4310" s="2" t="s">
        <v>23</v>
      </c>
      <c r="D4310" s="2">
        <v>226</v>
      </c>
      <c r="E4310" s="2">
        <v>49</v>
      </c>
      <c r="F4310" s="2">
        <v>161</v>
      </c>
      <c r="G4310" s="2">
        <v>350.17</v>
      </c>
      <c r="H4310" s="3">
        <v>45185</v>
      </c>
      <c r="I4310" s="2">
        <f>'Main Data (2)'!$D4310-'Main Data (2)'!$F4310</f>
        <v>65</v>
      </c>
      <c r="J4310" s="2">
        <f>'Main Data (2)'!$D4310*'Main Data (2)'!$G4310</f>
        <v>79138.42</v>
      </c>
      <c r="K4310" s="2">
        <f>'Main Data (2)'!$F4310*'Main Data (2)'!$G4310</f>
        <v>56377.37</v>
      </c>
      <c r="L4310" s="6" t="str">
        <f t="shared" si="67"/>
        <v>No</v>
      </c>
    </row>
    <row r="4311" spans="1:12" x14ac:dyDescent="0.25">
      <c r="A4311" s="4" t="s">
        <v>1586</v>
      </c>
      <c r="B4311" s="4" t="s">
        <v>17</v>
      </c>
      <c r="C4311" s="4" t="s">
        <v>23</v>
      </c>
      <c r="D4311" s="4">
        <v>274</v>
      </c>
      <c r="E4311" s="4">
        <v>34</v>
      </c>
      <c r="F4311" s="4">
        <v>215</v>
      </c>
      <c r="G4311" s="4">
        <v>228.45</v>
      </c>
      <c r="H4311" s="5">
        <v>45180</v>
      </c>
      <c r="I4311" s="4">
        <f>'Main Data (2)'!$D4311-'Main Data (2)'!$F4311</f>
        <v>59</v>
      </c>
      <c r="J4311" s="4">
        <f>'Main Data (2)'!$D4311*'Main Data (2)'!$G4311</f>
        <v>62595.299999999996</v>
      </c>
      <c r="K4311" s="4">
        <f>'Main Data (2)'!$F4311*'Main Data (2)'!$G4311</f>
        <v>49116.75</v>
      </c>
      <c r="L4311" s="7" t="str">
        <f t="shared" si="67"/>
        <v>No</v>
      </c>
    </row>
    <row r="4312" spans="1:12" x14ac:dyDescent="0.25">
      <c r="A4312" s="2" t="s">
        <v>1589</v>
      </c>
      <c r="B4312" s="2" t="s">
        <v>17</v>
      </c>
      <c r="C4312" s="2" t="s">
        <v>23</v>
      </c>
      <c r="D4312" s="2">
        <v>248</v>
      </c>
      <c r="E4312" s="2">
        <v>77</v>
      </c>
      <c r="F4312" s="2">
        <v>224</v>
      </c>
      <c r="G4312" s="2">
        <v>111.43</v>
      </c>
      <c r="H4312" s="3">
        <v>45271</v>
      </c>
      <c r="I4312" s="2">
        <f>'Main Data (2)'!$D4312-'Main Data (2)'!$F4312</f>
        <v>24</v>
      </c>
      <c r="J4312" s="2">
        <f>'Main Data (2)'!$D4312*'Main Data (2)'!$G4312</f>
        <v>27634.640000000003</v>
      </c>
      <c r="K4312" s="2">
        <f>'Main Data (2)'!$F4312*'Main Data (2)'!$G4312</f>
        <v>24960.32</v>
      </c>
      <c r="L4312" s="6" t="str">
        <f t="shared" si="67"/>
        <v>No</v>
      </c>
    </row>
    <row r="4313" spans="1:12" x14ac:dyDescent="0.25">
      <c r="A4313" s="4" t="s">
        <v>1590</v>
      </c>
      <c r="B4313" s="4" t="s">
        <v>14</v>
      </c>
      <c r="C4313" s="4" t="s">
        <v>23</v>
      </c>
      <c r="D4313" s="4">
        <v>25</v>
      </c>
      <c r="E4313" s="4">
        <v>72</v>
      </c>
      <c r="F4313" s="4">
        <v>11</v>
      </c>
      <c r="G4313" s="4">
        <v>472.73</v>
      </c>
      <c r="H4313" s="5">
        <v>45028</v>
      </c>
      <c r="I4313" s="4">
        <f>'Main Data (2)'!$D4313-'Main Data (2)'!$F4313</f>
        <v>14</v>
      </c>
      <c r="J4313" s="4">
        <f>'Main Data (2)'!$D4313*'Main Data (2)'!$G4313</f>
        <v>11818.25</v>
      </c>
      <c r="K4313" s="4">
        <f>'Main Data (2)'!$F4313*'Main Data (2)'!$G4313</f>
        <v>5200.0300000000007</v>
      </c>
      <c r="L4313" s="7" t="str">
        <f t="shared" si="67"/>
        <v>Yes</v>
      </c>
    </row>
    <row r="4314" spans="1:12" x14ac:dyDescent="0.25">
      <c r="A4314" s="2" t="s">
        <v>1595</v>
      </c>
      <c r="B4314" s="2" t="s">
        <v>17</v>
      </c>
      <c r="C4314" s="2" t="s">
        <v>23</v>
      </c>
      <c r="D4314" s="2">
        <v>264</v>
      </c>
      <c r="E4314" s="2">
        <v>27</v>
      </c>
      <c r="F4314" s="2">
        <v>113</v>
      </c>
      <c r="G4314" s="2">
        <v>32.69</v>
      </c>
      <c r="H4314" s="3">
        <v>45181</v>
      </c>
      <c r="I4314" s="2">
        <f>'Main Data (2)'!$D4314-'Main Data (2)'!$F4314</f>
        <v>151</v>
      </c>
      <c r="J4314" s="2">
        <f>'Main Data (2)'!$D4314*'Main Data (2)'!$G4314</f>
        <v>8630.16</v>
      </c>
      <c r="K4314" s="2">
        <f>'Main Data (2)'!$F4314*'Main Data (2)'!$G4314</f>
        <v>3693.97</v>
      </c>
      <c r="L4314" s="6" t="str">
        <f t="shared" si="67"/>
        <v>No</v>
      </c>
    </row>
    <row r="4315" spans="1:12" x14ac:dyDescent="0.25">
      <c r="A4315" s="4" t="s">
        <v>1598</v>
      </c>
      <c r="B4315" s="4" t="s">
        <v>21</v>
      </c>
      <c r="C4315" s="4" t="s">
        <v>23</v>
      </c>
      <c r="D4315" s="4">
        <v>287</v>
      </c>
      <c r="E4315" s="4">
        <v>35</v>
      </c>
      <c r="F4315" s="4">
        <v>59</v>
      </c>
      <c r="G4315" s="4">
        <v>113.15</v>
      </c>
      <c r="H4315" s="5">
        <v>45220</v>
      </c>
      <c r="I4315" s="4">
        <f>'Main Data (2)'!$D4315-'Main Data (2)'!$F4315</f>
        <v>228</v>
      </c>
      <c r="J4315" s="4">
        <f>'Main Data (2)'!$D4315*'Main Data (2)'!$G4315</f>
        <v>32474.050000000003</v>
      </c>
      <c r="K4315" s="4">
        <f>'Main Data (2)'!$F4315*'Main Data (2)'!$G4315</f>
        <v>6675.85</v>
      </c>
      <c r="L4315" s="7" t="str">
        <f t="shared" si="67"/>
        <v>No</v>
      </c>
    </row>
    <row r="4316" spans="1:12" x14ac:dyDescent="0.25">
      <c r="A4316" s="2" t="s">
        <v>1605</v>
      </c>
      <c r="B4316" s="2" t="s">
        <v>14</v>
      </c>
      <c r="C4316" s="2" t="s">
        <v>23</v>
      </c>
      <c r="D4316" s="2">
        <v>499</v>
      </c>
      <c r="E4316" s="2">
        <v>52</v>
      </c>
      <c r="F4316" s="2">
        <v>292</v>
      </c>
      <c r="G4316" s="2">
        <v>469.91</v>
      </c>
      <c r="H4316" s="3">
        <v>45197</v>
      </c>
      <c r="I4316" s="2">
        <f>'Main Data (2)'!$D4316-'Main Data (2)'!$F4316</f>
        <v>207</v>
      </c>
      <c r="J4316" s="2">
        <f>'Main Data (2)'!$D4316*'Main Data (2)'!$G4316</f>
        <v>234485.09000000003</v>
      </c>
      <c r="K4316" s="2">
        <f>'Main Data (2)'!$F4316*'Main Data (2)'!$G4316</f>
        <v>137213.72</v>
      </c>
      <c r="L4316" s="6" t="str">
        <f t="shared" si="67"/>
        <v>No</v>
      </c>
    </row>
    <row r="4317" spans="1:12" x14ac:dyDescent="0.25">
      <c r="A4317" s="4" t="s">
        <v>1608</v>
      </c>
      <c r="B4317" s="4" t="s">
        <v>21</v>
      </c>
      <c r="C4317" s="4" t="s">
        <v>23</v>
      </c>
      <c r="D4317" s="4">
        <v>309</v>
      </c>
      <c r="E4317" s="4">
        <v>79</v>
      </c>
      <c r="F4317" s="4">
        <v>112</v>
      </c>
      <c r="G4317" s="4">
        <v>259.92</v>
      </c>
      <c r="H4317" s="5">
        <v>45117</v>
      </c>
      <c r="I4317" s="4">
        <f>'Main Data (2)'!$D4317-'Main Data (2)'!$F4317</f>
        <v>197</v>
      </c>
      <c r="J4317" s="4">
        <f>'Main Data (2)'!$D4317*'Main Data (2)'!$G4317</f>
        <v>80315.28</v>
      </c>
      <c r="K4317" s="4">
        <f>'Main Data (2)'!$F4317*'Main Data (2)'!$G4317</f>
        <v>29111.040000000001</v>
      </c>
      <c r="L4317" s="7" t="str">
        <f t="shared" si="67"/>
        <v>No</v>
      </c>
    </row>
    <row r="4318" spans="1:12" x14ac:dyDescent="0.25">
      <c r="A4318" s="2" t="s">
        <v>1615</v>
      </c>
      <c r="B4318" s="2" t="s">
        <v>14</v>
      </c>
      <c r="C4318" s="2" t="s">
        <v>23</v>
      </c>
      <c r="D4318" s="2">
        <v>189</v>
      </c>
      <c r="E4318" s="2">
        <v>62</v>
      </c>
      <c r="F4318" s="2">
        <v>74</v>
      </c>
      <c r="G4318" s="2">
        <v>411.95</v>
      </c>
      <c r="H4318" s="3">
        <v>45138</v>
      </c>
      <c r="I4318" s="2">
        <f>'Main Data (2)'!$D4318-'Main Data (2)'!$F4318</f>
        <v>115</v>
      </c>
      <c r="J4318" s="2">
        <f>'Main Data (2)'!$D4318*'Main Data (2)'!$G4318</f>
        <v>77858.55</v>
      </c>
      <c r="K4318" s="2">
        <f>'Main Data (2)'!$F4318*'Main Data (2)'!$G4318</f>
        <v>30484.3</v>
      </c>
      <c r="L4318" s="6" t="str">
        <f t="shared" si="67"/>
        <v>No</v>
      </c>
    </row>
    <row r="4319" spans="1:12" x14ac:dyDescent="0.25">
      <c r="A4319" s="4" t="s">
        <v>1620</v>
      </c>
      <c r="B4319" s="4" t="s">
        <v>14</v>
      </c>
      <c r="C4319" s="4" t="s">
        <v>23</v>
      </c>
      <c r="D4319" s="4">
        <v>377</v>
      </c>
      <c r="E4319" s="4">
        <v>56</v>
      </c>
      <c r="F4319" s="4">
        <v>258</v>
      </c>
      <c r="G4319" s="4">
        <v>88.26</v>
      </c>
      <c r="H4319" s="5">
        <v>45282</v>
      </c>
      <c r="I4319" s="4">
        <f>'Main Data (2)'!$D4319-'Main Data (2)'!$F4319</f>
        <v>119</v>
      </c>
      <c r="J4319" s="4">
        <f>'Main Data (2)'!$D4319*'Main Data (2)'!$G4319</f>
        <v>33274.020000000004</v>
      </c>
      <c r="K4319" s="4">
        <f>'Main Data (2)'!$F4319*'Main Data (2)'!$G4319</f>
        <v>22771.08</v>
      </c>
      <c r="L4319" s="7" t="str">
        <f t="shared" si="67"/>
        <v>No</v>
      </c>
    </row>
    <row r="4320" spans="1:12" x14ac:dyDescent="0.25">
      <c r="A4320" s="2" t="s">
        <v>1621</v>
      </c>
      <c r="B4320" s="2" t="s">
        <v>12</v>
      </c>
      <c r="C4320" s="2" t="s">
        <v>23</v>
      </c>
      <c r="D4320" s="2">
        <v>234</v>
      </c>
      <c r="E4320" s="2">
        <v>99</v>
      </c>
      <c r="F4320" s="2">
        <v>70</v>
      </c>
      <c r="G4320" s="2">
        <v>127.51</v>
      </c>
      <c r="H4320" s="3">
        <v>44927</v>
      </c>
      <c r="I4320" s="2">
        <f>'Main Data (2)'!$D4320-'Main Data (2)'!$F4320</f>
        <v>164</v>
      </c>
      <c r="J4320" s="2">
        <f>'Main Data (2)'!$D4320*'Main Data (2)'!$G4320</f>
        <v>29837.34</v>
      </c>
      <c r="K4320" s="2">
        <f>'Main Data (2)'!$F4320*'Main Data (2)'!$G4320</f>
        <v>8925.7000000000007</v>
      </c>
      <c r="L4320" s="6" t="str">
        <f t="shared" si="67"/>
        <v>No</v>
      </c>
    </row>
    <row r="4321" spans="1:12" x14ac:dyDescent="0.25">
      <c r="A4321" s="4" t="s">
        <v>1627</v>
      </c>
      <c r="B4321" s="4" t="s">
        <v>37</v>
      </c>
      <c r="C4321" s="4" t="s">
        <v>23</v>
      </c>
      <c r="D4321" s="4">
        <v>258</v>
      </c>
      <c r="E4321" s="4">
        <v>58</v>
      </c>
      <c r="F4321" s="4">
        <v>66</v>
      </c>
      <c r="G4321" s="4">
        <v>153.43</v>
      </c>
      <c r="H4321" s="5">
        <v>45228</v>
      </c>
      <c r="I4321" s="4">
        <f>'Main Data (2)'!$D4321-'Main Data (2)'!$F4321</f>
        <v>192</v>
      </c>
      <c r="J4321" s="4">
        <f>'Main Data (2)'!$D4321*'Main Data (2)'!$G4321</f>
        <v>39584.94</v>
      </c>
      <c r="K4321" s="4">
        <f>'Main Data (2)'!$F4321*'Main Data (2)'!$G4321</f>
        <v>10126.380000000001</v>
      </c>
      <c r="L4321" s="7" t="str">
        <f t="shared" si="67"/>
        <v>No</v>
      </c>
    </row>
    <row r="4322" spans="1:12" x14ac:dyDescent="0.25">
      <c r="A4322" s="2" t="s">
        <v>1631</v>
      </c>
      <c r="B4322" s="2" t="s">
        <v>21</v>
      </c>
      <c r="C4322" s="2" t="s">
        <v>23</v>
      </c>
      <c r="D4322" s="2">
        <v>305</v>
      </c>
      <c r="E4322" s="2">
        <v>87</v>
      </c>
      <c r="F4322" s="2">
        <v>55</v>
      </c>
      <c r="G4322" s="2">
        <v>73.86</v>
      </c>
      <c r="H4322" s="3">
        <v>45103</v>
      </c>
      <c r="I4322" s="2">
        <f>'Main Data (2)'!$D4322-'Main Data (2)'!$F4322</f>
        <v>250</v>
      </c>
      <c r="J4322" s="2">
        <f>'Main Data (2)'!$D4322*'Main Data (2)'!$G4322</f>
        <v>22527.3</v>
      </c>
      <c r="K4322" s="2">
        <f>'Main Data (2)'!$F4322*'Main Data (2)'!$G4322</f>
        <v>4062.3</v>
      </c>
      <c r="L4322" s="6" t="str">
        <f t="shared" si="67"/>
        <v>No</v>
      </c>
    </row>
    <row r="4323" spans="1:12" x14ac:dyDescent="0.25">
      <c r="A4323" s="4" t="s">
        <v>1659</v>
      </c>
      <c r="B4323" s="4" t="s">
        <v>37</v>
      </c>
      <c r="C4323" s="4" t="s">
        <v>23</v>
      </c>
      <c r="D4323" s="4">
        <v>267</v>
      </c>
      <c r="E4323" s="4">
        <v>36</v>
      </c>
      <c r="F4323" s="4">
        <v>225</v>
      </c>
      <c r="G4323" s="4">
        <v>346.82</v>
      </c>
      <c r="H4323" s="5">
        <v>44941</v>
      </c>
      <c r="I4323" s="4">
        <f>'Main Data (2)'!$D4323-'Main Data (2)'!$F4323</f>
        <v>42</v>
      </c>
      <c r="J4323" s="4">
        <f>'Main Data (2)'!$D4323*'Main Data (2)'!$G4323</f>
        <v>92600.94</v>
      </c>
      <c r="K4323" s="4">
        <f>'Main Data (2)'!$F4323*'Main Data (2)'!$G4323</f>
        <v>78034.5</v>
      </c>
      <c r="L4323" s="7" t="str">
        <f t="shared" si="67"/>
        <v>No</v>
      </c>
    </row>
    <row r="4324" spans="1:12" x14ac:dyDescent="0.25">
      <c r="A4324" s="2" t="s">
        <v>1666</v>
      </c>
      <c r="B4324" s="2" t="s">
        <v>48</v>
      </c>
      <c r="C4324" s="2" t="s">
        <v>23</v>
      </c>
      <c r="D4324" s="2">
        <v>430</v>
      </c>
      <c r="E4324" s="2">
        <v>86</v>
      </c>
      <c r="F4324" s="2">
        <v>216</v>
      </c>
      <c r="G4324" s="2">
        <v>105.54</v>
      </c>
      <c r="H4324" s="3">
        <v>44951</v>
      </c>
      <c r="I4324" s="2">
        <f>'Main Data (2)'!$D4324-'Main Data (2)'!$F4324</f>
        <v>214</v>
      </c>
      <c r="J4324" s="2">
        <f>'Main Data (2)'!$D4324*'Main Data (2)'!$G4324</f>
        <v>45382.200000000004</v>
      </c>
      <c r="K4324" s="2">
        <f>'Main Data (2)'!$F4324*'Main Data (2)'!$G4324</f>
        <v>22796.640000000003</v>
      </c>
      <c r="L4324" s="6" t="str">
        <f t="shared" si="67"/>
        <v>No</v>
      </c>
    </row>
    <row r="4325" spans="1:12" x14ac:dyDescent="0.25">
      <c r="A4325" s="4" t="s">
        <v>1667</v>
      </c>
      <c r="B4325" s="4" t="s">
        <v>21</v>
      </c>
      <c r="C4325" s="4" t="s">
        <v>23</v>
      </c>
      <c r="D4325" s="4">
        <v>244</v>
      </c>
      <c r="E4325" s="4">
        <v>76</v>
      </c>
      <c r="F4325" s="4">
        <v>157</v>
      </c>
      <c r="G4325" s="4">
        <v>219.55</v>
      </c>
      <c r="H4325" s="5">
        <v>45282</v>
      </c>
      <c r="I4325" s="4">
        <f>'Main Data (2)'!$D4325-'Main Data (2)'!$F4325</f>
        <v>87</v>
      </c>
      <c r="J4325" s="4">
        <f>'Main Data (2)'!$D4325*'Main Data (2)'!$G4325</f>
        <v>53570.200000000004</v>
      </c>
      <c r="K4325" s="4">
        <f>'Main Data (2)'!$F4325*'Main Data (2)'!$G4325</f>
        <v>34469.35</v>
      </c>
      <c r="L4325" s="7" t="str">
        <f t="shared" si="67"/>
        <v>No</v>
      </c>
    </row>
    <row r="4326" spans="1:12" x14ac:dyDescent="0.25">
      <c r="A4326" s="2" t="s">
        <v>1671</v>
      </c>
      <c r="B4326" s="2" t="s">
        <v>12</v>
      </c>
      <c r="C4326" s="2" t="s">
        <v>23</v>
      </c>
      <c r="D4326" s="2">
        <v>455</v>
      </c>
      <c r="E4326" s="2">
        <v>64</v>
      </c>
      <c r="F4326" s="2">
        <v>183</v>
      </c>
      <c r="G4326" s="2">
        <v>22.87</v>
      </c>
      <c r="H4326" s="3">
        <v>45104</v>
      </c>
      <c r="I4326" s="2">
        <f>'Main Data (2)'!$D4326-'Main Data (2)'!$F4326</f>
        <v>272</v>
      </c>
      <c r="J4326" s="2">
        <f>'Main Data (2)'!$D4326*'Main Data (2)'!$G4326</f>
        <v>10405.85</v>
      </c>
      <c r="K4326" s="2">
        <f>'Main Data (2)'!$F4326*'Main Data (2)'!$G4326</f>
        <v>4185.21</v>
      </c>
      <c r="L4326" s="6" t="str">
        <f t="shared" si="67"/>
        <v>No</v>
      </c>
    </row>
    <row r="4327" spans="1:12" x14ac:dyDescent="0.25">
      <c r="A4327" s="4" t="s">
        <v>1672</v>
      </c>
      <c r="B4327" s="4" t="s">
        <v>14</v>
      </c>
      <c r="C4327" s="4" t="s">
        <v>23</v>
      </c>
      <c r="D4327" s="4">
        <v>506</v>
      </c>
      <c r="E4327" s="4">
        <v>74</v>
      </c>
      <c r="F4327" s="4">
        <v>255</v>
      </c>
      <c r="G4327" s="4">
        <v>30.13</v>
      </c>
      <c r="H4327" s="5">
        <v>45039</v>
      </c>
      <c r="I4327" s="4">
        <f>'Main Data (2)'!$D4327-'Main Data (2)'!$F4327</f>
        <v>251</v>
      </c>
      <c r="J4327" s="4">
        <f>'Main Data (2)'!$D4327*'Main Data (2)'!$G4327</f>
        <v>15245.779999999999</v>
      </c>
      <c r="K4327" s="4">
        <f>'Main Data (2)'!$F4327*'Main Data (2)'!$G4327</f>
        <v>7683.15</v>
      </c>
      <c r="L4327" s="7" t="str">
        <f t="shared" si="67"/>
        <v>No</v>
      </c>
    </row>
    <row r="4328" spans="1:12" x14ac:dyDescent="0.25">
      <c r="A4328" s="2" t="s">
        <v>1675</v>
      </c>
      <c r="B4328" s="2" t="s">
        <v>48</v>
      </c>
      <c r="C4328" s="2" t="s">
        <v>23</v>
      </c>
      <c r="D4328" s="2">
        <v>247</v>
      </c>
      <c r="E4328" s="2">
        <v>72</v>
      </c>
      <c r="F4328" s="2">
        <v>34</v>
      </c>
      <c r="G4328" s="2">
        <v>454.98</v>
      </c>
      <c r="H4328" s="3">
        <v>44932</v>
      </c>
      <c r="I4328" s="2">
        <f>'Main Data (2)'!$D4328-'Main Data (2)'!$F4328</f>
        <v>213</v>
      </c>
      <c r="J4328" s="2">
        <f>'Main Data (2)'!$D4328*'Main Data (2)'!$G4328</f>
        <v>112380.06</v>
      </c>
      <c r="K4328" s="2">
        <f>'Main Data (2)'!$F4328*'Main Data (2)'!$G4328</f>
        <v>15469.32</v>
      </c>
      <c r="L4328" s="6" t="str">
        <f t="shared" si="67"/>
        <v>No</v>
      </c>
    </row>
    <row r="4329" spans="1:12" x14ac:dyDescent="0.25">
      <c r="A4329" s="4" t="s">
        <v>1677</v>
      </c>
      <c r="B4329" s="4" t="s">
        <v>12</v>
      </c>
      <c r="C4329" s="4" t="s">
        <v>23</v>
      </c>
      <c r="D4329" s="4">
        <v>360</v>
      </c>
      <c r="E4329" s="4">
        <v>27</v>
      </c>
      <c r="F4329" s="4">
        <v>179</v>
      </c>
      <c r="G4329" s="4">
        <v>187.1</v>
      </c>
      <c r="H4329" s="5">
        <v>45005</v>
      </c>
      <c r="I4329" s="4">
        <f>'Main Data (2)'!$D4329-'Main Data (2)'!$F4329</f>
        <v>181</v>
      </c>
      <c r="J4329" s="4">
        <f>'Main Data (2)'!$D4329*'Main Data (2)'!$G4329</f>
        <v>67356</v>
      </c>
      <c r="K4329" s="4">
        <f>'Main Data (2)'!$F4329*'Main Data (2)'!$G4329</f>
        <v>33490.9</v>
      </c>
      <c r="L4329" s="7" t="str">
        <f t="shared" si="67"/>
        <v>No</v>
      </c>
    </row>
    <row r="4330" spans="1:12" x14ac:dyDescent="0.25">
      <c r="A4330" s="2" t="s">
        <v>1682</v>
      </c>
      <c r="B4330" s="2" t="s">
        <v>26</v>
      </c>
      <c r="C4330" s="2" t="s">
        <v>23</v>
      </c>
      <c r="D4330" s="2">
        <v>283</v>
      </c>
      <c r="E4330" s="2">
        <v>63</v>
      </c>
      <c r="F4330" s="2">
        <v>192</v>
      </c>
      <c r="G4330" s="2">
        <v>302.70999999999998</v>
      </c>
      <c r="H4330" s="3">
        <v>44998</v>
      </c>
      <c r="I4330" s="2">
        <f>'Main Data (2)'!$D4330-'Main Data (2)'!$F4330</f>
        <v>91</v>
      </c>
      <c r="J4330" s="2">
        <f>'Main Data (2)'!$D4330*'Main Data (2)'!$G4330</f>
        <v>85666.93</v>
      </c>
      <c r="K4330" s="2">
        <f>'Main Data (2)'!$F4330*'Main Data (2)'!$G4330</f>
        <v>58120.319999999992</v>
      </c>
      <c r="L4330" s="6" t="str">
        <f t="shared" si="67"/>
        <v>No</v>
      </c>
    </row>
    <row r="4331" spans="1:12" x14ac:dyDescent="0.25">
      <c r="A4331" s="4" t="s">
        <v>1683</v>
      </c>
      <c r="B4331" s="4" t="s">
        <v>37</v>
      </c>
      <c r="C4331" s="4" t="s">
        <v>23</v>
      </c>
      <c r="D4331" s="4">
        <v>435</v>
      </c>
      <c r="E4331" s="4">
        <v>39</v>
      </c>
      <c r="F4331" s="4">
        <v>261</v>
      </c>
      <c r="G4331" s="4">
        <v>77.42</v>
      </c>
      <c r="H4331" s="5">
        <v>45039</v>
      </c>
      <c r="I4331" s="4">
        <f>'Main Data (2)'!$D4331-'Main Data (2)'!$F4331</f>
        <v>174</v>
      </c>
      <c r="J4331" s="4">
        <f>'Main Data (2)'!$D4331*'Main Data (2)'!$G4331</f>
        <v>33677.700000000004</v>
      </c>
      <c r="K4331" s="4">
        <f>'Main Data (2)'!$F4331*'Main Data (2)'!$G4331</f>
        <v>20206.62</v>
      </c>
      <c r="L4331" s="7" t="str">
        <f t="shared" si="67"/>
        <v>No</v>
      </c>
    </row>
    <row r="4332" spans="1:12" x14ac:dyDescent="0.25">
      <c r="A4332" s="2" t="s">
        <v>1688</v>
      </c>
      <c r="B4332" s="2" t="s">
        <v>48</v>
      </c>
      <c r="C4332" s="2" t="s">
        <v>23</v>
      </c>
      <c r="D4332" s="2">
        <v>361</v>
      </c>
      <c r="E4332" s="2">
        <v>52</v>
      </c>
      <c r="F4332" s="2">
        <v>249</v>
      </c>
      <c r="G4332" s="2">
        <v>231.99</v>
      </c>
      <c r="H4332" s="3">
        <v>45268</v>
      </c>
      <c r="I4332" s="2">
        <f>'Main Data (2)'!$D4332-'Main Data (2)'!$F4332</f>
        <v>112</v>
      </c>
      <c r="J4332" s="2">
        <f>'Main Data (2)'!$D4332*'Main Data (2)'!$G4332</f>
        <v>83748.39</v>
      </c>
      <c r="K4332" s="2">
        <f>'Main Data (2)'!$F4332*'Main Data (2)'!$G4332</f>
        <v>57765.51</v>
      </c>
      <c r="L4332" s="6" t="str">
        <f t="shared" si="67"/>
        <v>No</v>
      </c>
    </row>
    <row r="4333" spans="1:12" x14ac:dyDescent="0.25">
      <c r="A4333" s="4" t="s">
        <v>1692</v>
      </c>
      <c r="B4333" s="4" t="s">
        <v>48</v>
      </c>
      <c r="C4333" s="4" t="s">
        <v>23</v>
      </c>
      <c r="D4333" s="4">
        <v>36</v>
      </c>
      <c r="E4333" s="4">
        <v>68</v>
      </c>
      <c r="F4333" s="4">
        <v>13</v>
      </c>
      <c r="G4333" s="4">
        <v>256.11</v>
      </c>
      <c r="H4333" s="5">
        <v>44960</v>
      </c>
      <c r="I4333" s="4">
        <f>'Main Data (2)'!$D4333-'Main Data (2)'!$F4333</f>
        <v>23</v>
      </c>
      <c r="J4333" s="4">
        <f>'Main Data (2)'!$D4333*'Main Data (2)'!$G4333</f>
        <v>9219.9600000000009</v>
      </c>
      <c r="K4333" s="4">
        <f>'Main Data (2)'!$F4333*'Main Data (2)'!$G4333</f>
        <v>3329.4300000000003</v>
      </c>
      <c r="L4333" s="7" t="str">
        <f t="shared" si="67"/>
        <v>Yes</v>
      </c>
    </row>
    <row r="4334" spans="1:12" x14ac:dyDescent="0.25">
      <c r="A4334" s="2" t="s">
        <v>1698</v>
      </c>
      <c r="B4334" s="2" t="s">
        <v>17</v>
      </c>
      <c r="C4334" s="2" t="s">
        <v>23</v>
      </c>
      <c r="D4334" s="2">
        <v>268</v>
      </c>
      <c r="E4334" s="2">
        <v>34</v>
      </c>
      <c r="F4334" s="2">
        <v>107</v>
      </c>
      <c r="G4334" s="2">
        <v>399.36</v>
      </c>
      <c r="H4334" s="3">
        <v>45223</v>
      </c>
      <c r="I4334" s="2">
        <f>'Main Data (2)'!$D4334-'Main Data (2)'!$F4334</f>
        <v>161</v>
      </c>
      <c r="J4334" s="2">
        <f>'Main Data (2)'!$D4334*'Main Data (2)'!$G4334</f>
        <v>107028.48000000001</v>
      </c>
      <c r="K4334" s="2">
        <f>'Main Data (2)'!$F4334*'Main Data (2)'!$G4334</f>
        <v>42731.520000000004</v>
      </c>
      <c r="L4334" s="6" t="str">
        <f t="shared" si="67"/>
        <v>No</v>
      </c>
    </row>
    <row r="4335" spans="1:12" x14ac:dyDescent="0.25">
      <c r="A4335" s="4" t="s">
        <v>1699</v>
      </c>
      <c r="B4335" s="4" t="s">
        <v>26</v>
      </c>
      <c r="C4335" s="4" t="s">
        <v>23</v>
      </c>
      <c r="D4335" s="4">
        <v>170</v>
      </c>
      <c r="E4335" s="4">
        <v>87</v>
      </c>
      <c r="F4335" s="4">
        <v>100</v>
      </c>
      <c r="G4335" s="4">
        <v>395.3</v>
      </c>
      <c r="H4335" s="5">
        <v>44957</v>
      </c>
      <c r="I4335" s="4">
        <f>'Main Data (2)'!$D4335-'Main Data (2)'!$F4335</f>
        <v>70</v>
      </c>
      <c r="J4335" s="4">
        <f>'Main Data (2)'!$D4335*'Main Data (2)'!$G4335</f>
        <v>67201</v>
      </c>
      <c r="K4335" s="4">
        <f>'Main Data (2)'!$F4335*'Main Data (2)'!$G4335</f>
        <v>39530</v>
      </c>
      <c r="L4335" s="7" t="str">
        <f t="shared" si="67"/>
        <v>No</v>
      </c>
    </row>
    <row r="4336" spans="1:12" x14ac:dyDescent="0.25">
      <c r="A4336" s="2" t="s">
        <v>1708</v>
      </c>
      <c r="B4336" s="2" t="s">
        <v>48</v>
      </c>
      <c r="C4336" s="2" t="s">
        <v>23</v>
      </c>
      <c r="D4336" s="2">
        <v>195</v>
      </c>
      <c r="E4336" s="2">
        <v>46</v>
      </c>
      <c r="F4336" s="2">
        <v>153</v>
      </c>
      <c r="G4336" s="2">
        <v>16.89</v>
      </c>
      <c r="H4336" s="3">
        <v>44992</v>
      </c>
      <c r="I4336" s="2">
        <f>'Main Data (2)'!$D4336-'Main Data (2)'!$F4336</f>
        <v>42</v>
      </c>
      <c r="J4336" s="2">
        <f>'Main Data (2)'!$D4336*'Main Data (2)'!$G4336</f>
        <v>3293.55</v>
      </c>
      <c r="K4336" s="2">
        <f>'Main Data (2)'!$F4336*'Main Data (2)'!$G4336</f>
        <v>2584.17</v>
      </c>
      <c r="L4336" s="6" t="str">
        <f t="shared" si="67"/>
        <v>No</v>
      </c>
    </row>
    <row r="4337" spans="1:12" x14ac:dyDescent="0.25">
      <c r="A4337" s="4" t="s">
        <v>1710</v>
      </c>
      <c r="B4337" s="4" t="s">
        <v>37</v>
      </c>
      <c r="C4337" s="4" t="s">
        <v>23</v>
      </c>
      <c r="D4337" s="4">
        <v>438</v>
      </c>
      <c r="E4337" s="4">
        <v>96</v>
      </c>
      <c r="F4337" s="4">
        <v>294</v>
      </c>
      <c r="G4337" s="4">
        <v>456.44</v>
      </c>
      <c r="H4337" s="5">
        <v>44931</v>
      </c>
      <c r="I4337" s="4">
        <f>'Main Data (2)'!$D4337-'Main Data (2)'!$F4337</f>
        <v>144</v>
      </c>
      <c r="J4337" s="4">
        <f>'Main Data (2)'!$D4337*'Main Data (2)'!$G4337</f>
        <v>199920.72</v>
      </c>
      <c r="K4337" s="4">
        <f>'Main Data (2)'!$F4337*'Main Data (2)'!$G4337</f>
        <v>134193.35999999999</v>
      </c>
      <c r="L4337" s="7" t="str">
        <f t="shared" si="67"/>
        <v>No</v>
      </c>
    </row>
    <row r="4338" spans="1:12" x14ac:dyDescent="0.25">
      <c r="A4338" s="2" t="s">
        <v>1715</v>
      </c>
      <c r="B4338" s="2" t="s">
        <v>21</v>
      </c>
      <c r="C4338" s="2" t="s">
        <v>23</v>
      </c>
      <c r="D4338" s="2">
        <v>203</v>
      </c>
      <c r="E4338" s="2">
        <v>50</v>
      </c>
      <c r="F4338" s="2">
        <v>119</v>
      </c>
      <c r="G4338" s="2">
        <v>444.04</v>
      </c>
      <c r="H4338" s="3">
        <v>45198</v>
      </c>
      <c r="I4338" s="2">
        <f>'Main Data (2)'!$D4338-'Main Data (2)'!$F4338</f>
        <v>84</v>
      </c>
      <c r="J4338" s="2">
        <f>'Main Data (2)'!$D4338*'Main Data (2)'!$G4338</f>
        <v>90140.12000000001</v>
      </c>
      <c r="K4338" s="2">
        <f>'Main Data (2)'!$F4338*'Main Data (2)'!$G4338</f>
        <v>52840.76</v>
      </c>
      <c r="L4338" s="6" t="str">
        <f t="shared" si="67"/>
        <v>No</v>
      </c>
    </row>
    <row r="4339" spans="1:12" x14ac:dyDescent="0.25">
      <c r="A4339" s="4" t="s">
        <v>1719</v>
      </c>
      <c r="B4339" s="4" t="s">
        <v>21</v>
      </c>
      <c r="C4339" s="4" t="s">
        <v>23</v>
      </c>
      <c r="D4339" s="4">
        <v>453</v>
      </c>
      <c r="E4339" s="4">
        <v>83</v>
      </c>
      <c r="F4339" s="4">
        <v>208</v>
      </c>
      <c r="G4339" s="4">
        <v>149.97999999999999</v>
      </c>
      <c r="H4339" s="5">
        <v>45264</v>
      </c>
      <c r="I4339" s="4">
        <f>'Main Data (2)'!$D4339-'Main Data (2)'!$F4339</f>
        <v>245</v>
      </c>
      <c r="J4339" s="4">
        <f>'Main Data (2)'!$D4339*'Main Data (2)'!$G4339</f>
        <v>67940.94</v>
      </c>
      <c r="K4339" s="4">
        <f>'Main Data (2)'!$F4339*'Main Data (2)'!$G4339</f>
        <v>31195.839999999997</v>
      </c>
      <c r="L4339" s="7" t="str">
        <f t="shared" si="67"/>
        <v>No</v>
      </c>
    </row>
    <row r="4340" spans="1:12" x14ac:dyDescent="0.25">
      <c r="A4340" s="2" t="s">
        <v>1721</v>
      </c>
      <c r="B4340" s="2" t="s">
        <v>12</v>
      </c>
      <c r="C4340" s="2" t="s">
        <v>23</v>
      </c>
      <c r="D4340" s="2">
        <v>134</v>
      </c>
      <c r="E4340" s="2">
        <v>82</v>
      </c>
      <c r="F4340" s="2">
        <v>12</v>
      </c>
      <c r="G4340" s="2">
        <v>403.22</v>
      </c>
      <c r="H4340" s="3">
        <v>45022</v>
      </c>
      <c r="I4340" s="2">
        <f>'Main Data (2)'!$D4340-'Main Data (2)'!$F4340</f>
        <v>122</v>
      </c>
      <c r="J4340" s="2">
        <f>'Main Data (2)'!$D4340*'Main Data (2)'!$G4340</f>
        <v>54031.48</v>
      </c>
      <c r="K4340" s="2">
        <f>'Main Data (2)'!$F4340*'Main Data (2)'!$G4340</f>
        <v>4838.6400000000003</v>
      </c>
      <c r="L4340" s="6" t="str">
        <f t="shared" si="67"/>
        <v>No</v>
      </c>
    </row>
    <row r="4341" spans="1:12" x14ac:dyDescent="0.25">
      <c r="A4341" s="4" t="s">
        <v>1723</v>
      </c>
      <c r="B4341" s="4" t="s">
        <v>12</v>
      </c>
      <c r="C4341" s="4" t="s">
        <v>23</v>
      </c>
      <c r="D4341" s="4">
        <v>8</v>
      </c>
      <c r="E4341" s="4">
        <v>93</v>
      </c>
      <c r="F4341" s="4">
        <v>6</v>
      </c>
      <c r="G4341" s="4">
        <v>99.56</v>
      </c>
      <c r="H4341" s="5">
        <v>45078</v>
      </c>
      <c r="I4341" s="4">
        <f>'Main Data (2)'!$D4341-'Main Data (2)'!$F4341</f>
        <v>2</v>
      </c>
      <c r="J4341" s="4">
        <f>'Main Data (2)'!$D4341*'Main Data (2)'!$G4341</f>
        <v>796.48</v>
      </c>
      <c r="K4341" s="4">
        <f>'Main Data (2)'!$F4341*'Main Data (2)'!$G4341</f>
        <v>597.36</v>
      </c>
      <c r="L4341" s="7" t="str">
        <f t="shared" si="67"/>
        <v>Yes</v>
      </c>
    </row>
    <row r="4342" spans="1:12" x14ac:dyDescent="0.25">
      <c r="A4342" s="2" t="s">
        <v>1733</v>
      </c>
      <c r="B4342" s="2" t="s">
        <v>35</v>
      </c>
      <c r="C4342" s="2" t="s">
        <v>23</v>
      </c>
      <c r="D4342" s="2">
        <v>197</v>
      </c>
      <c r="E4342" s="2">
        <v>86</v>
      </c>
      <c r="F4342" s="2">
        <v>65</v>
      </c>
      <c r="G4342" s="2">
        <v>38.479999999999997</v>
      </c>
      <c r="H4342" s="3">
        <v>44983</v>
      </c>
      <c r="I4342" s="2">
        <f>'Main Data (2)'!$D4342-'Main Data (2)'!$F4342</f>
        <v>132</v>
      </c>
      <c r="J4342" s="2">
        <f>'Main Data (2)'!$D4342*'Main Data (2)'!$G4342</f>
        <v>7580.5599999999995</v>
      </c>
      <c r="K4342" s="2">
        <f>'Main Data (2)'!$F4342*'Main Data (2)'!$G4342</f>
        <v>2501.1999999999998</v>
      </c>
      <c r="L4342" s="6" t="str">
        <f t="shared" si="67"/>
        <v>No</v>
      </c>
    </row>
    <row r="4343" spans="1:12" x14ac:dyDescent="0.25">
      <c r="A4343" s="4" t="s">
        <v>1738</v>
      </c>
      <c r="B4343" s="4" t="s">
        <v>26</v>
      </c>
      <c r="C4343" s="4" t="s">
        <v>23</v>
      </c>
      <c r="D4343" s="4">
        <v>260</v>
      </c>
      <c r="E4343" s="4">
        <v>45</v>
      </c>
      <c r="F4343" s="4">
        <v>257</v>
      </c>
      <c r="G4343" s="4">
        <v>335.33</v>
      </c>
      <c r="H4343" s="5">
        <v>45211</v>
      </c>
      <c r="I4343" s="4">
        <f>'Main Data (2)'!$D4343-'Main Data (2)'!$F4343</f>
        <v>3</v>
      </c>
      <c r="J4343" s="4">
        <f>'Main Data (2)'!$D4343*'Main Data (2)'!$G4343</f>
        <v>87185.8</v>
      </c>
      <c r="K4343" s="4">
        <f>'Main Data (2)'!$F4343*'Main Data (2)'!$G4343</f>
        <v>86179.81</v>
      </c>
      <c r="L4343" s="7" t="str">
        <f t="shared" si="67"/>
        <v>No</v>
      </c>
    </row>
    <row r="4344" spans="1:12" x14ac:dyDescent="0.25">
      <c r="A4344" s="2" t="s">
        <v>1745</v>
      </c>
      <c r="B4344" s="2" t="s">
        <v>17</v>
      </c>
      <c r="C4344" s="2" t="s">
        <v>23</v>
      </c>
      <c r="D4344" s="2">
        <v>84</v>
      </c>
      <c r="E4344" s="2">
        <v>33</v>
      </c>
      <c r="F4344" s="2">
        <v>4</v>
      </c>
      <c r="G4344" s="2">
        <v>380.15</v>
      </c>
      <c r="H4344" s="3">
        <v>45074</v>
      </c>
      <c r="I4344" s="2">
        <f>'Main Data (2)'!$D4344-'Main Data (2)'!$F4344</f>
        <v>80</v>
      </c>
      <c r="J4344" s="2">
        <f>'Main Data (2)'!$D4344*'Main Data (2)'!$G4344</f>
        <v>31932.6</v>
      </c>
      <c r="K4344" s="2">
        <f>'Main Data (2)'!$F4344*'Main Data (2)'!$G4344</f>
        <v>1520.6</v>
      </c>
      <c r="L4344" s="6" t="str">
        <f t="shared" si="67"/>
        <v>No</v>
      </c>
    </row>
    <row r="4345" spans="1:12" x14ac:dyDescent="0.25">
      <c r="A4345" s="4" t="s">
        <v>1746</v>
      </c>
      <c r="B4345" s="4" t="s">
        <v>26</v>
      </c>
      <c r="C4345" s="4" t="s">
        <v>23</v>
      </c>
      <c r="D4345" s="4">
        <v>267</v>
      </c>
      <c r="E4345" s="4">
        <v>28</v>
      </c>
      <c r="F4345" s="4">
        <v>100</v>
      </c>
      <c r="G4345" s="4">
        <v>427.31</v>
      </c>
      <c r="H4345" s="5">
        <v>45187</v>
      </c>
      <c r="I4345" s="4">
        <f>'Main Data (2)'!$D4345-'Main Data (2)'!$F4345</f>
        <v>167</v>
      </c>
      <c r="J4345" s="4">
        <f>'Main Data (2)'!$D4345*'Main Data (2)'!$G4345</f>
        <v>114091.77</v>
      </c>
      <c r="K4345" s="4">
        <f>'Main Data (2)'!$F4345*'Main Data (2)'!$G4345</f>
        <v>42731</v>
      </c>
      <c r="L4345" s="7" t="str">
        <f t="shared" si="67"/>
        <v>No</v>
      </c>
    </row>
    <row r="4346" spans="1:12" x14ac:dyDescent="0.25">
      <c r="A4346" s="2" t="s">
        <v>1753</v>
      </c>
      <c r="B4346" s="2" t="s">
        <v>12</v>
      </c>
      <c r="C4346" s="2" t="s">
        <v>23</v>
      </c>
      <c r="D4346" s="2">
        <v>249</v>
      </c>
      <c r="E4346" s="2">
        <v>52</v>
      </c>
      <c r="F4346" s="2">
        <v>246</v>
      </c>
      <c r="G4346" s="2">
        <v>420.83</v>
      </c>
      <c r="H4346" s="3">
        <v>45122</v>
      </c>
      <c r="I4346" s="2">
        <f>'Main Data (2)'!$D4346-'Main Data (2)'!$F4346</f>
        <v>3</v>
      </c>
      <c r="J4346" s="2">
        <f>'Main Data (2)'!$D4346*'Main Data (2)'!$G4346</f>
        <v>104786.67</v>
      </c>
      <c r="K4346" s="2">
        <f>'Main Data (2)'!$F4346*'Main Data (2)'!$G4346</f>
        <v>103524.18</v>
      </c>
      <c r="L4346" s="6" t="str">
        <f t="shared" si="67"/>
        <v>No</v>
      </c>
    </row>
    <row r="4347" spans="1:12" x14ac:dyDescent="0.25">
      <c r="A4347" s="4" t="s">
        <v>1757</v>
      </c>
      <c r="B4347" s="4" t="s">
        <v>26</v>
      </c>
      <c r="C4347" s="4" t="s">
        <v>23</v>
      </c>
      <c r="D4347" s="4">
        <v>357</v>
      </c>
      <c r="E4347" s="4">
        <v>36</v>
      </c>
      <c r="F4347" s="4">
        <v>251</v>
      </c>
      <c r="G4347" s="4">
        <v>303.12</v>
      </c>
      <c r="H4347" s="5">
        <v>45155</v>
      </c>
      <c r="I4347" s="4">
        <f>'Main Data (2)'!$D4347-'Main Data (2)'!$F4347</f>
        <v>106</v>
      </c>
      <c r="J4347" s="4">
        <f>'Main Data (2)'!$D4347*'Main Data (2)'!$G4347</f>
        <v>108213.84</v>
      </c>
      <c r="K4347" s="4">
        <f>'Main Data (2)'!$F4347*'Main Data (2)'!$G4347</f>
        <v>76083.12</v>
      </c>
      <c r="L4347" s="7" t="str">
        <f t="shared" si="67"/>
        <v>No</v>
      </c>
    </row>
    <row r="4348" spans="1:12" x14ac:dyDescent="0.25">
      <c r="A4348" s="2" t="s">
        <v>1763</v>
      </c>
      <c r="B4348" s="2" t="s">
        <v>17</v>
      </c>
      <c r="C4348" s="2" t="s">
        <v>23</v>
      </c>
      <c r="D4348" s="2">
        <v>178</v>
      </c>
      <c r="E4348" s="2">
        <v>23</v>
      </c>
      <c r="F4348" s="2">
        <v>164</v>
      </c>
      <c r="G4348" s="2">
        <v>164.26</v>
      </c>
      <c r="H4348" s="3">
        <v>45113</v>
      </c>
      <c r="I4348" s="2">
        <f>'Main Data (2)'!$D4348-'Main Data (2)'!$F4348</f>
        <v>14</v>
      </c>
      <c r="J4348" s="2">
        <f>'Main Data (2)'!$D4348*'Main Data (2)'!$G4348</f>
        <v>29238.28</v>
      </c>
      <c r="K4348" s="2">
        <f>'Main Data (2)'!$F4348*'Main Data (2)'!$G4348</f>
        <v>26938.639999999999</v>
      </c>
      <c r="L4348" s="6" t="str">
        <f t="shared" si="67"/>
        <v>No</v>
      </c>
    </row>
    <row r="4349" spans="1:12" x14ac:dyDescent="0.25">
      <c r="A4349" s="4" t="s">
        <v>1766</v>
      </c>
      <c r="B4349" s="4" t="s">
        <v>12</v>
      </c>
      <c r="C4349" s="4" t="s">
        <v>23</v>
      </c>
      <c r="D4349" s="4">
        <v>271</v>
      </c>
      <c r="E4349" s="4">
        <v>31</v>
      </c>
      <c r="F4349" s="4">
        <v>167</v>
      </c>
      <c r="G4349" s="4">
        <v>469.31</v>
      </c>
      <c r="H4349" s="5">
        <v>45068</v>
      </c>
      <c r="I4349" s="4">
        <f>'Main Data (2)'!$D4349-'Main Data (2)'!$F4349</f>
        <v>104</v>
      </c>
      <c r="J4349" s="4">
        <f>'Main Data (2)'!$D4349*'Main Data (2)'!$G4349</f>
        <v>127183.01</v>
      </c>
      <c r="K4349" s="4">
        <f>'Main Data (2)'!$F4349*'Main Data (2)'!$G4349</f>
        <v>78374.77</v>
      </c>
      <c r="L4349" s="7" t="str">
        <f t="shared" si="67"/>
        <v>No</v>
      </c>
    </row>
    <row r="4350" spans="1:12" x14ac:dyDescent="0.25">
      <c r="A4350" s="2" t="s">
        <v>1775</v>
      </c>
      <c r="B4350" s="2" t="s">
        <v>28</v>
      </c>
      <c r="C4350" s="2" t="s">
        <v>23</v>
      </c>
      <c r="D4350" s="2">
        <v>208</v>
      </c>
      <c r="E4350" s="2">
        <v>42</v>
      </c>
      <c r="F4350" s="2">
        <v>152</v>
      </c>
      <c r="G4350" s="2">
        <v>308.95</v>
      </c>
      <c r="H4350" s="3">
        <v>45117</v>
      </c>
      <c r="I4350" s="2">
        <f>'Main Data (2)'!$D4350-'Main Data (2)'!$F4350</f>
        <v>56</v>
      </c>
      <c r="J4350" s="2">
        <f>'Main Data (2)'!$D4350*'Main Data (2)'!$G4350</f>
        <v>64261.599999999999</v>
      </c>
      <c r="K4350" s="2">
        <f>'Main Data (2)'!$F4350*'Main Data (2)'!$G4350</f>
        <v>46960.4</v>
      </c>
      <c r="L4350" s="6" t="str">
        <f t="shared" si="67"/>
        <v>No</v>
      </c>
    </row>
    <row r="4351" spans="1:12" x14ac:dyDescent="0.25">
      <c r="A4351" s="4" t="s">
        <v>1778</v>
      </c>
      <c r="B4351" s="4" t="s">
        <v>26</v>
      </c>
      <c r="C4351" s="4" t="s">
        <v>23</v>
      </c>
      <c r="D4351" s="4">
        <v>401</v>
      </c>
      <c r="E4351" s="4">
        <v>98</v>
      </c>
      <c r="F4351" s="4">
        <v>241</v>
      </c>
      <c r="G4351" s="4">
        <v>284.17</v>
      </c>
      <c r="H4351" s="5">
        <v>45285</v>
      </c>
      <c r="I4351" s="4">
        <f>'Main Data (2)'!$D4351-'Main Data (2)'!$F4351</f>
        <v>160</v>
      </c>
      <c r="J4351" s="4">
        <f>'Main Data (2)'!$D4351*'Main Data (2)'!$G4351</f>
        <v>113952.17000000001</v>
      </c>
      <c r="K4351" s="4">
        <f>'Main Data (2)'!$F4351*'Main Data (2)'!$G4351</f>
        <v>68484.97</v>
      </c>
      <c r="L4351" s="7" t="str">
        <f t="shared" si="67"/>
        <v>No</v>
      </c>
    </row>
    <row r="4352" spans="1:12" x14ac:dyDescent="0.25">
      <c r="A4352" s="2" t="s">
        <v>1779</v>
      </c>
      <c r="B4352" s="2" t="s">
        <v>12</v>
      </c>
      <c r="C4352" s="2" t="s">
        <v>23</v>
      </c>
      <c r="D4352" s="2">
        <v>242</v>
      </c>
      <c r="E4352" s="2">
        <v>22</v>
      </c>
      <c r="F4352" s="2">
        <v>137</v>
      </c>
      <c r="G4352" s="2">
        <v>474.98</v>
      </c>
      <c r="H4352" s="3">
        <v>45270</v>
      </c>
      <c r="I4352" s="2">
        <f>'Main Data (2)'!$D4352-'Main Data (2)'!$F4352</f>
        <v>105</v>
      </c>
      <c r="J4352" s="2">
        <f>'Main Data (2)'!$D4352*'Main Data (2)'!$G4352</f>
        <v>114945.16</v>
      </c>
      <c r="K4352" s="2">
        <f>'Main Data (2)'!$F4352*'Main Data (2)'!$G4352</f>
        <v>65072.26</v>
      </c>
      <c r="L4352" s="6" t="str">
        <f t="shared" si="67"/>
        <v>No</v>
      </c>
    </row>
    <row r="4353" spans="1:12" x14ac:dyDescent="0.25">
      <c r="A4353" s="4" t="s">
        <v>1780</v>
      </c>
      <c r="B4353" s="4" t="s">
        <v>26</v>
      </c>
      <c r="C4353" s="4" t="s">
        <v>23</v>
      </c>
      <c r="D4353" s="4">
        <v>133</v>
      </c>
      <c r="E4353" s="4">
        <v>94</v>
      </c>
      <c r="F4353" s="4">
        <v>10</v>
      </c>
      <c r="G4353" s="4">
        <v>88.11</v>
      </c>
      <c r="H4353" s="5">
        <v>45016</v>
      </c>
      <c r="I4353" s="4">
        <f>'Main Data (2)'!$D4353-'Main Data (2)'!$F4353</f>
        <v>123</v>
      </c>
      <c r="J4353" s="4">
        <f>'Main Data (2)'!$D4353*'Main Data (2)'!$G4353</f>
        <v>11718.63</v>
      </c>
      <c r="K4353" s="4">
        <f>'Main Data (2)'!$F4353*'Main Data (2)'!$G4353</f>
        <v>881.1</v>
      </c>
      <c r="L4353" s="7" t="str">
        <f t="shared" si="67"/>
        <v>No</v>
      </c>
    </row>
    <row r="4354" spans="1:12" x14ac:dyDescent="0.25">
      <c r="A4354" s="2" t="s">
        <v>1789</v>
      </c>
      <c r="B4354" s="2" t="s">
        <v>26</v>
      </c>
      <c r="C4354" s="2" t="s">
        <v>23</v>
      </c>
      <c r="D4354" s="2">
        <v>383</v>
      </c>
      <c r="E4354" s="2">
        <v>31</v>
      </c>
      <c r="F4354" s="2">
        <v>224</v>
      </c>
      <c r="G4354" s="2">
        <v>255.24</v>
      </c>
      <c r="H4354" s="3">
        <v>45052</v>
      </c>
      <c r="I4354" s="2">
        <f>'Main Data (2)'!$D4354-'Main Data (2)'!$F4354</f>
        <v>159</v>
      </c>
      <c r="J4354" s="2">
        <f>'Main Data (2)'!$D4354*'Main Data (2)'!$G4354</f>
        <v>97756.92</v>
      </c>
      <c r="K4354" s="2">
        <f>'Main Data (2)'!$F4354*'Main Data (2)'!$G4354</f>
        <v>57173.760000000002</v>
      </c>
      <c r="L4354" s="6" t="str">
        <f t="shared" ref="L4354:L4417" si="68">IF(D4354&lt;=E4354,"Yes","No")</f>
        <v>No</v>
      </c>
    </row>
    <row r="4355" spans="1:12" x14ac:dyDescent="0.25">
      <c r="A4355" s="4" t="s">
        <v>1796</v>
      </c>
      <c r="B4355" s="4" t="s">
        <v>14</v>
      </c>
      <c r="C4355" s="4" t="s">
        <v>23</v>
      </c>
      <c r="D4355" s="4">
        <v>340</v>
      </c>
      <c r="E4355" s="4">
        <v>38</v>
      </c>
      <c r="F4355" s="4">
        <v>167</v>
      </c>
      <c r="G4355" s="4">
        <v>403.65</v>
      </c>
      <c r="H4355" s="5">
        <v>45070</v>
      </c>
      <c r="I4355" s="4">
        <f>'Main Data (2)'!$D4355-'Main Data (2)'!$F4355</f>
        <v>173</v>
      </c>
      <c r="J4355" s="4">
        <f>'Main Data (2)'!$D4355*'Main Data (2)'!$G4355</f>
        <v>137241</v>
      </c>
      <c r="K4355" s="4">
        <f>'Main Data (2)'!$F4355*'Main Data (2)'!$G4355</f>
        <v>67409.55</v>
      </c>
      <c r="L4355" s="7" t="str">
        <f t="shared" si="68"/>
        <v>No</v>
      </c>
    </row>
    <row r="4356" spans="1:12" x14ac:dyDescent="0.25">
      <c r="A4356" s="2" t="s">
        <v>1798</v>
      </c>
      <c r="B4356" s="2" t="s">
        <v>8</v>
      </c>
      <c r="C4356" s="2" t="s">
        <v>23</v>
      </c>
      <c r="D4356" s="2">
        <v>254</v>
      </c>
      <c r="E4356" s="2">
        <v>45</v>
      </c>
      <c r="F4356" s="2">
        <v>50</v>
      </c>
      <c r="G4356" s="2">
        <v>377.77</v>
      </c>
      <c r="H4356" s="3">
        <v>44970</v>
      </c>
      <c r="I4356" s="2">
        <f>'Main Data (2)'!$D4356-'Main Data (2)'!$F4356</f>
        <v>204</v>
      </c>
      <c r="J4356" s="2">
        <f>'Main Data (2)'!$D4356*'Main Data (2)'!$G4356</f>
        <v>95953.58</v>
      </c>
      <c r="K4356" s="2">
        <f>'Main Data (2)'!$F4356*'Main Data (2)'!$G4356</f>
        <v>18888.5</v>
      </c>
      <c r="L4356" s="6" t="str">
        <f t="shared" si="68"/>
        <v>No</v>
      </c>
    </row>
    <row r="4357" spans="1:12" x14ac:dyDescent="0.25">
      <c r="A4357" s="4" t="s">
        <v>1804</v>
      </c>
      <c r="B4357" s="4" t="s">
        <v>26</v>
      </c>
      <c r="C4357" s="4" t="s">
        <v>23</v>
      </c>
      <c r="D4357" s="4">
        <v>186</v>
      </c>
      <c r="E4357" s="4">
        <v>21</v>
      </c>
      <c r="F4357" s="4">
        <v>107</v>
      </c>
      <c r="G4357" s="4">
        <v>351.56</v>
      </c>
      <c r="H4357" s="5">
        <v>45242</v>
      </c>
      <c r="I4357" s="4">
        <f>'Main Data (2)'!$D4357-'Main Data (2)'!$F4357</f>
        <v>79</v>
      </c>
      <c r="J4357" s="4">
        <f>'Main Data (2)'!$D4357*'Main Data (2)'!$G4357</f>
        <v>65390.16</v>
      </c>
      <c r="K4357" s="4">
        <f>'Main Data (2)'!$F4357*'Main Data (2)'!$G4357</f>
        <v>37616.92</v>
      </c>
      <c r="L4357" s="7" t="str">
        <f t="shared" si="68"/>
        <v>No</v>
      </c>
    </row>
    <row r="4358" spans="1:12" x14ac:dyDescent="0.25">
      <c r="A4358" s="2" t="s">
        <v>1810</v>
      </c>
      <c r="B4358" s="2" t="s">
        <v>28</v>
      </c>
      <c r="C4358" s="2" t="s">
        <v>23</v>
      </c>
      <c r="D4358" s="2">
        <v>414</v>
      </c>
      <c r="E4358" s="2">
        <v>67</v>
      </c>
      <c r="F4358" s="2">
        <v>220</v>
      </c>
      <c r="G4358" s="2">
        <v>169.64</v>
      </c>
      <c r="H4358" s="3">
        <v>45090</v>
      </c>
      <c r="I4358" s="2">
        <f>'Main Data (2)'!$D4358-'Main Data (2)'!$F4358</f>
        <v>194</v>
      </c>
      <c r="J4358" s="2">
        <f>'Main Data (2)'!$D4358*'Main Data (2)'!$G4358</f>
        <v>70230.959999999992</v>
      </c>
      <c r="K4358" s="2">
        <f>'Main Data (2)'!$F4358*'Main Data (2)'!$G4358</f>
        <v>37320.799999999996</v>
      </c>
      <c r="L4358" s="6" t="str">
        <f t="shared" si="68"/>
        <v>No</v>
      </c>
    </row>
    <row r="4359" spans="1:12" x14ac:dyDescent="0.25">
      <c r="A4359" s="4" t="s">
        <v>1813</v>
      </c>
      <c r="B4359" s="4" t="s">
        <v>12</v>
      </c>
      <c r="C4359" s="4" t="s">
        <v>23</v>
      </c>
      <c r="D4359" s="4">
        <v>574</v>
      </c>
      <c r="E4359" s="4">
        <v>44</v>
      </c>
      <c r="F4359" s="4">
        <v>297</v>
      </c>
      <c r="G4359" s="4">
        <v>363.62</v>
      </c>
      <c r="H4359" s="5">
        <v>45003</v>
      </c>
      <c r="I4359" s="4">
        <f>'Main Data (2)'!$D4359-'Main Data (2)'!$F4359</f>
        <v>277</v>
      </c>
      <c r="J4359" s="4">
        <f>'Main Data (2)'!$D4359*'Main Data (2)'!$G4359</f>
        <v>208717.88</v>
      </c>
      <c r="K4359" s="4">
        <f>'Main Data (2)'!$F4359*'Main Data (2)'!$G4359</f>
        <v>107995.14</v>
      </c>
      <c r="L4359" s="7" t="str">
        <f t="shared" si="68"/>
        <v>No</v>
      </c>
    </row>
    <row r="4360" spans="1:12" x14ac:dyDescent="0.25">
      <c r="A4360" s="2" t="s">
        <v>1818</v>
      </c>
      <c r="B4360" s="2" t="s">
        <v>12</v>
      </c>
      <c r="C4360" s="2" t="s">
        <v>23</v>
      </c>
      <c r="D4360" s="2">
        <v>489</v>
      </c>
      <c r="E4360" s="2">
        <v>21</v>
      </c>
      <c r="F4360" s="2">
        <v>261</v>
      </c>
      <c r="G4360" s="2">
        <v>293.36</v>
      </c>
      <c r="H4360" s="3">
        <v>45050</v>
      </c>
      <c r="I4360" s="2">
        <f>'Main Data (2)'!$D4360-'Main Data (2)'!$F4360</f>
        <v>228</v>
      </c>
      <c r="J4360" s="2">
        <f>'Main Data (2)'!$D4360*'Main Data (2)'!$G4360</f>
        <v>143453.04</v>
      </c>
      <c r="K4360" s="2">
        <f>'Main Data (2)'!$F4360*'Main Data (2)'!$G4360</f>
        <v>76566.960000000006</v>
      </c>
      <c r="L4360" s="6" t="str">
        <f t="shared" si="68"/>
        <v>No</v>
      </c>
    </row>
    <row r="4361" spans="1:12" x14ac:dyDescent="0.25">
      <c r="A4361" s="4" t="s">
        <v>1824</v>
      </c>
      <c r="B4361" s="4" t="s">
        <v>8</v>
      </c>
      <c r="C4361" s="4" t="s">
        <v>23</v>
      </c>
      <c r="D4361" s="4">
        <v>153</v>
      </c>
      <c r="E4361" s="4">
        <v>60</v>
      </c>
      <c r="F4361" s="4">
        <v>139</v>
      </c>
      <c r="G4361" s="4">
        <v>267.19</v>
      </c>
      <c r="H4361" s="5">
        <v>45007</v>
      </c>
      <c r="I4361" s="4">
        <f>'Main Data (2)'!$D4361-'Main Data (2)'!$F4361</f>
        <v>14</v>
      </c>
      <c r="J4361" s="4">
        <f>'Main Data (2)'!$D4361*'Main Data (2)'!$G4361</f>
        <v>40880.07</v>
      </c>
      <c r="K4361" s="4">
        <f>'Main Data (2)'!$F4361*'Main Data (2)'!$G4361</f>
        <v>37139.409999999996</v>
      </c>
      <c r="L4361" s="7" t="str">
        <f t="shared" si="68"/>
        <v>No</v>
      </c>
    </row>
    <row r="4362" spans="1:12" x14ac:dyDescent="0.25">
      <c r="A4362" s="2" t="s">
        <v>1829</v>
      </c>
      <c r="B4362" s="2" t="s">
        <v>35</v>
      </c>
      <c r="C4362" s="2" t="s">
        <v>23</v>
      </c>
      <c r="D4362" s="2">
        <v>363</v>
      </c>
      <c r="E4362" s="2">
        <v>40</v>
      </c>
      <c r="F4362" s="2">
        <v>201</v>
      </c>
      <c r="G4362" s="2">
        <v>272.58999999999997</v>
      </c>
      <c r="H4362" s="3">
        <v>44956</v>
      </c>
      <c r="I4362" s="2">
        <f>'Main Data (2)'!$D4362-'Main Data (2)'!$F4362</f>
        <v>162</v>
      </c>
      <c r="J4362" s="2">
        <f>'Main Data (2)'!$D4362*'Main Data (2)'!$G4362</f>
        <v>98950.169999999984</v>
      </c>
      <c r="K4362" s="2">
        <f>'Main Data (2)'!$F4362*'Main Data (2)'!$G4362</f>
        <v>54790.59</v>
      </c>
      <c r="L4362" s="6" t="str">
        <f t="shared" si="68"/>
        <v>No</v>
      </c>
    </row>
    <row r="4363" spans="1:12" x14ac:dyDescent="0.25">
      <c r="A4363" s="4" t="s">
        <v>1834</v>
      </c>
      <c r="B4363" s="4" t="s">
        <v>48</v>
      </c>
      <c r="C4363" s="4" t="s">
        <v>23</v>
      </c>
      <c r="D4363" s="4">
        <v>301</v>
      </c>
      <c r="E4363" s="4">
        <v>74</v>
      </c>
      <c r="F4363" s="4">
        <v>127</v>
      </c>
      <c r="G4363" s="4">
        <v>66.08</v>
      </c>
      <c r="H4363" s="5">
        <v>44961</v>
      </c>
      <c r="I4363" s="4">
        <f>'Main Data (2)'!$D4363-'Main Data (2)'!$F4363</f>
        <v>174</v>
      </c>
      <c r="J4363" s="4">
        <f>'Main Data (2)'!$D4363*'Main Data (2)'!$G4363</f>
        <v>19890.079999999998</v>
      </c>
      <c r="K4363" s="4">
        <f>'Main Data (2)'!$F4363*'Main Data (2)'!$G4363</f>
        <v>8392.16</v>
      </c>
      <c r="L4363" s="7" t="str">
        <f t="shared" si="68"/>
        <v>No</v>
      </c>
    </row>
    <row r="4364" spans="1:12" x14ac:dyDescent="0.25">
      <c r="A4364" s="2" t="s">
        <v>1845</v>
      </c>
      <c r="B4364" s="2" t="s">
        <v>37</v>
      </c>
      <c r="C4364" s="2" t="s">
        <v>23</v>
      </c>
      <c r="D4364" s="2">
        <v>315</v>
      </c>
      <c r="E4364" s="2">
        <v>56</v>
      </c>
      <c r="F4364" s="2">
        <v>245</v>
      </c>
      <c r="G4364" s="2">
        <v>323.91000000000003</v>
      </c>
      <c r="H4364" s="3">
        <v>45061</v>
      </c>
      <c r="I4364" s="2">
        <f>'Main Data (2)'!$D4364-'Main Data (2)'!$F4364</f>
        <v>70</v>
      </c>
      <c r="J4364" s="2">
        <f>'Main Data (2)'!$D4364*'Main Data (2)'!$G4364</f>
        <v>102031.65000000001</v>
      </c>
      <c r="K4364" s="2">
        <f>'Main Data (2)'!$F4364*'Main Data (2)'!$G4364</f>
        <v>79357.950000000012</v>
      </c>
      <c r="L4364" s="6" t="str">
        <f t="shared" si="68"/>
        <v>No</v>
      </c>
    </row>
    <row r="4365" spans="1:12" x14ac:dyDescent="0.25">
      <c r="A4365" s="4" t="s">
        <v>1852</v>
      </c>
      <c r="B4365" s="4" t="s">
        <v>12</v>
      </c>
      <c r="C4365" s="4" t="s">
        <v>23</v>
      </c>
      <c r="D4365" s="4">
        <v>95</v>
      </c>
      <c r="E4365" s="4">
        <v>71</v>
      </c>
      <c r="F4365" s="4">
        <v>35</v>
      </c>
      <c r="G4365" s="4">
        <v>451.49</v>
      </c>
      <c r="H4365" s="5">
        <v>45103</v>
      </c>
      <c r="I4365" s="4">
        <f>'Main Data (2)'!$D4365-'Main Data (2)'!$F4365</f>
        <v>60</v>
      </c>
      <c r="J4365" s="4">
        <f>'Main Data (2)'!$D4365*'Main Data (2)'!$G4365</f>
        <v>42891.55</v>
      </c>
      <c r="K4365" s="4">
        <f>'Main Data (2)'!$F4365*'Main Data (2)'!$G4365</f>
        <v>15802.15</v>
      </c>
      <c r="L4365" s="7" t="str">
        <f t="shared" si="68"/>
        <v>No</v>
      </c>
    </row>
    <row r="4366" spans="1:12" x14ac:dyDescent="0.25">
      <c r="A4366" s="2" t="s">
        <v>1859</v>
      </c>
      <c r="B4366" s="2" t="s">
        <v>35</v>
      </c>
      <c r="C4366" s="2" t="s">
        <v>23</v>
      </c>
      <c r="D4366" s="2">
        <v>329</v>
      </c>
      <c r="E4366" s="2">
        <v>49</v>
      </c>
      <c r="F4366" s="2">
        <v>67</v>
      </c>
      <c r="G4366" s="2">
        <v>217.38</v>
      </c>
      <c r="H4366" s="3">
        <v>45105</v>
      </c>
      <c r="I4366" s="2">
        <f>'Main Data (2)'!$D4366-'Main Data (2)'!$F4366</f>
        <v>262</v>
      </c>
      <c r="J4366" s="2">
        <f>'Main Data (2)'!$D4366*'Main Data (2)'!$G4366</f>
        <v>71518.02</v>
      </c>
      <c r="K4366" s="2">
        <f>'Main Data (2)'!$F4366*'Main Data (2)'!$G4366</f>
        <v>14564.46</v>
      </c>
      <c r="L4366" s="6" t="str">
        <f t="shared" si="68"/>
        <v>No</v>
      </c>
    </row>
    <row r="4367" spans="1:12" x14ac:dyDescent="0.25">
      <c r="A4367" s="4" t="s">
        <v>1867</v>
      </c>
      <c r="B4367" s="4" t="s">
        <v>21</v>
      </c>
      <c r="C4367" s="4" t="s">
        <v>23</v>
      </c>
      <c r="D4367" s="4">
        <v>259</v>
      </c>
      <c r="E4367" s="4">
        <v>63</v>
      </c>
      <c r="F4367" s="4">
        <v>257</v>
      </c>
      <c r="G4367" s="4">
        <v>403.07</v>
      </c>
      <c r="H4367" s="5">
        <v>44946</v>
      </c>
      <c r="I4367" s="4">
        <f>'Main Data (2)'!$D4367-'Main Data (2)'!$F4367</f>
        <v>2</v>
      </c>
      <c r="J4367" s="4">
        <f>'Main Data (2)'!$D4367*'Main Data (2)'!$G4367</f>
        <v>104395.13</v>
      </c>
      <c r="K4367" s="4">
        <f>'Main Data (2)'!$F4367*'Main Data (2)'!$G4367</f>
        <v>103588.99</v>
      </c>
      <c r="L4367" s="7" t="str">
        <f t="shared" si="68"/>
        <v>No</v>
      </c>
    </row>
    <row r="4368" spans="1:12" x14ac:dyDescent="0.25">
      <c r="A4368" s="2" t="s">
        <v>1869</v>
      </c>
      <c r="B4368" s="2" t="s">
        <v>14</v>
      </c>
      <c r="C4368" s="2" t="s">
        <v>23</v>
      </c>
      <c r="D4368" s="2">
        <v>305</v>
      </c>
      <c r="E4368" s="2">
        <v>82</v>
      </c>
      <c r="F4368" s="2">
        <v>8</v>
      </c>
      <c r="G4368" s="2">
        <v>313.86</v>
      </c>
      <c r="H4368" s="3">
        <v>45011</v>
      </c>
      <c r="I4368" s="2">
        <f>'Main Data (2)'!$D4368-'Main Data (2)'!$F4368</f>
        <v>297</v>
      </c>
      <c r="J4368" s="2">
        <f>'Main Data (2)'!$D4368*'Main Data (2)'!$G4368</f>
        <v>95727.3</v>
      </c>
      <c r="K4368" s="2">
        <f>'Main Data (2)'!$F4368*'Main Data (2)'!$G4368</f>
        <v>2510.88</v>
      </c>
      <c r="L4368" s="6" t="str">
        <f t="shared" si="68"/>
        <v>No</v>
      </c>
    </row>
    <row r="4369" spans="1:12" x14ac:dyDescent="0.25">
      <c r="A4369" s="4" t="s">
        <v>1877</v>
      </c>
      <c r="B4369" s="4" t="s">
        <v>21</v>
      </c>
      <c r="C4369" s="4" t="s">
        <v>23</v>
      </c>
      <c r="D4369" s="4">
        <v>450</v>
      </c>
      <c r="E4369" s="4">
        <v>87</v>
      </c>
      <c r="F4369" s="4">
        <v>172</v>
      </c>
      <c r="G4369" s="4">
        <v>407.61</v>
      </c>
      <c r="H4369" s="5">
        <v>45146</v>
      </c>
      <c r="I4369" s="4">
        <f>'Main Data (2)'!$D4369-'Main Data (2)'!$F4369</f>
        <v>278</v>
      </c>
      <c r="J4369" s="4">
        <f>'Main Data (2)'!$D4369*'Main Data (2)'!$G4369</f>
        <v>183424.5</v>
      </c>
      <c r="K4369" s="4">
        <f>'Main Data (2)'!$F4369*'Main Data (2)'!$G4369</f>
        <v>70108.92</v>
      </c>
      <c r="L4369" s="7" t="str">
        <f t="shared" si="68"/>
        <v>No</v>
      </c>
    </row>
    <row r="4370" spans="1:12" x14ac:dyDescent="0.25">
      <c r="A4370" s="2" t="s">
        <v>1881</v>
      </c>
      <c r="B4370" s="2" t="s">
        <v>8</v>
      </c>
      <c r="C4370" s="2" t="s">
        <v>23</v>
      </c>
      <c r="D4370" s="2">
        <v>380</v>
      </c>
      <c r="E4370" s="2">
        <v>93</v>
      </c>
      <c r="F4370" s="2">
        <v>297</v>
      </c>
      <c r="G4370" s="2">
        <v>53.93</v>
      </c>
      <c r="H4370" s="3">
        <v>44927</v>
      </c>
      <c r="I4370" s="2">
        <f>'Main Data (2)'!$D4370-'Main Data (2)'!$F4370</f>
        <v>83</v>
      </c>
      <c r="J4370" s="2">
        <f>'Main Data (2)'!$D4370*'Main Data (2)'!$G4370</f>
        <v>20493.400000000001</v>
      </c>
      <c r="K4370" s="2">
        <f>'Main Data (2)'!$F4370*'Main Data (2)'!$G4370</f>
        <v>16017.21</v>
      </c>
      <c r="L4370" s="6" t="str">
        <f t="shared" si="68"/>
        <v>No</v>
      </c>
    </row>
    <row r="4371" spans="1:12" x14ac:dyDescent="0.25">
      <c r="A4371" s="4" t="s">
        <v>1886</v>
      </c>
      <c r="B4371" s="4" t="s">
        <v>35</v>
      </c>
      <c r="C4371" s="4" t="s">
        <v>23</v>
      </c>
      <c r="D4371" s="4">
        <v>258</v>
      </c>
      <c r="E4371" s="4">
        <v>49</v>
      </c>
      <c r="F4371" s="4">
        <v>117</v>
      </c>
      <c r="G4371" s="4">
        <v>382.09</v>
      </c>
      <c r="H4371" s="5">
        <v>45254</v>
      </c>
      <c r="I4371" s="4">
        <f>'Main Data (2)'!$D4371-'Main Data (2)'!$F4371</f>
        <v>141</v>
      </c>
      <c r="J4371" s="4">
        <f>'Main Data (2)'!$D4371*'Main Data (2)'!$G4371</f>
        <v>98579.219999999987</v>
      </c>
      <c r="K4371" s="4">
        <f>'Main Data (2)'!$F4371*'Main Data (2)'!$G4371</f>
        <v>44704.53</v>
      </c>
      <c r="L4371" s="7" t="str">
        <f t="shared" si="68"/>
        <v>No</v>
      </c>
    </row>
    <row r="4372" spans="1:12" x14ac:dyDescent="0.25">
      <c r="A4372" s="2" t="s">
        <v>1888</v>
      </c>
      <c r="B4372" s="2" t="s">
        <v>17</v>
      </c>
      <c r="C4372" s="2" t="s">
        <v>23</v>
      </c>
      <c r="D4372" s="2">
        <v>442</v>
      </c>
      <c r="E4372" s="2">
        <v>95</v>
      </c>
      <c r="F4372" s="2">
        <v>231</v>
      </c>
      <c r="G4372" s="2">
        <v>25.42</v>
      </c>
      <c r="H4372" s="3">
        <v>45139</v>
      </c>
      <c r="I4372" s="2">
        <f>'Main Data (2)'!$D4372-'Main Data (2)'!$F4372</f>
        <v>211</v>
      </c>
      <c r="J4372" s="2">
        <f>'Main Data (2)'!$D4372*'Main Data (2)'!$G4372</f>
        <v>11235.640000000001</v>
      </c>
      <c r="K4372" s="2">
        <f>'Main Data (2)'!$F4372*'Main Data (2)'!$G4372</f>
        <v>5872.02</v>
      </c>
      <c r="L4372" s="6" t="str">
        <f t="shared" si="68"/>
        <v>No</v>
      </c>
    </row>
    <row r="4373" spans="1:12" x14ac:dyDescent="0.25">
      <c r="A4373" s="4" t="s">
        <v>1890</v>
      </c>
      <c r="B4373" s="4" t="s">
        <v>12</v>
      </c>
      <c r="C4373" s="4" t="s">
        <v>23</v>
      </c>
      <c r="D4373" s="4">
        <v>371</v>
      </c>
      <c r="E4373" s="4">
        <v>87</v>
      </c>
      <c r="F4373" s="4">
        <v>86</v>
      </c>
      <c r="G4373" s="4">
        <v>208.11</v>
      </c>
      <c r="H4373" s="5">
        <v>45248</v>
      </c>
      <c r="I4373" s="4">
        <f>'Main Data (2)'!$D4373-'Main Data (2)'!$F4373</f>
        <v>285</v>
      </c>
      <c r="J4373" s="4">
        <f>'Main Data (2)'!$D4373*'Main Data (2)'!$G4373</f>
        <v>77208.810000000012</v>
      </c>
      <c r="K4373" s="4">
        <f>'Main Data (2)'!$F4373*'Main Data (2)'!$G4373</f>
        <v>17897.460000000003</v>
      </c>
      <c r="L4373" s="7" t="str">
        <f t="shared" si="68"/>
        <v>No</v>
      </c>
    </row>
    <row r="4374" spans="1:12" x14ac:dyDescent="0.25">
      <c r="A4374" s="2" t="s">
        <v>1896</v>
      </c>
      <c r="B4374" s="2" t="s">
        <v>21</v>
      </c>
      <c r="C4374" s="2" t="s">
        <v>23</v>
      </c>
      <c r="D4374" s="2">
        <v>234</v>
      </c>
      <c r="E4374" s="2">
        <v>74</v>
      </c>
      <c r="F4374" s="2">
        <v>211</v>
      </c>
      <c r="G4374" s="2">
        <v>482.67</v>
      </c>
      <c r="H4374" s="3">
        <v>45110</v>
      </c>
      <c r="I4374" s="2">
        <f>'Main Data (2)'!$D4374-'Main Data (2)'!$F4374</f>
        <v>23</v>
      </c>
      <c r="J4374" s="2">
        <f>'Main Data (2)'!$D4374*'Main Data (2)'!$G4374</f>
        <v>112944.78</v>
      </c>
      <c r="K4374" s="2">
        <f>'Main Data (2)'!$F4374*'Main Data (2)'!$G4374</f>
        <v>101843.37000000001</v>
      </c>
      <c r="L4374" s="6" t="str">
        <f t="shared" si="68"/>
        <v>No</v>
      </c>
    </row>
    <row r="4375" spans="1:12" x14ac:dyDescent="0.25">
      <c r="A4375" s="4" t="s">
        <v>1897</v>
      </c>
      <c r="B4375" s="4" t="s">
        <v>14</v>
      </c>
      <c r="C4375" s="4" t="s">
        <v>23</v>
      </c>
      <c r="D4375" s="4">
        <v>295</v>
      </c>
      <c r="E4375" s="4">
        <v>68</v>
      </c>
      <c r="F4375" s="4">
        <v>49</v>
      </c>
      <c r="G4375" s="4">
        <v>394.87</v>
      </c>
      <c r="H4375" s="5">
        <v>45269</v>
      </c>
      <c r="I4375" s="4">
        <f>'Main Data (2)'!$D4375-'Main Data (2)'!$F4375</f>
        <v>246</v>
      </c>
      <c r="J4375" s="4">
        <f>'Main Data (2)'!$D4375*'Main Data (2)'!$G4375</f>
        <v>116486.65</v>
      </c>
      <c r="K4375" s="4">
        <f>'Main Data (2)'!$F4375*'Main Data (2)'!$G4375</f>
        <v>19348.63</v>
      </c>
      <c r="L4375" s="7" t="str">
        <f t="shared" si="68"/>
        <v>No</v>
      </c>
    </row>
    <row r="4376" spans="1:12" x14ac:dyDescent="0.25">
      <c r="A4376" s="2" t="s">
        <v>1905</v>
      </c>
      <c r="B4376" s="2" t="s">
        <v>28</v>
      </c>
      <c r="C4376" s="2" t="s">
        <v>23</v>
      </c>
      <c r="D4376" s="2">
        <v>348</v>
      </c>
      <c r="E4376" s="2">
        <v>41</v>
      </c>
      <c r="F4376" s="2">
        <v>80</v>
      </c>
      <c r="G4376" s="2">
        <v>443.62</v>
      </c>
      <c r="H4376" s="3">
        <v>45114</v>
      </c>
      <c r="I4376" s="2">
        <f>'Main Data (2)'!$D4376-'Main Data (2)'!$F4376</f>
        <v>268</v>
      </c>
      <c r="J4376" s="2">
        <f>'Main Data (2)'!$D4376*'Main Data (2)'!$G4376</f>
        <v>154379.76</v>
      </c>
      <c r="K4376" s="2">
        <f>'Main Data (2)'!$F4376*'Main Data (2)'!$G4376</f>
        <v>35489.599999999999</v>
      </c>
      <c r="L4376" s="6" t="str">
        <f t="shared" si="68"/>
        <v>No</v>
      </c>
    </row>
    <row r="4377" spans="1:12" x14ac:dyDescent="0.25">
      <c r="A4377" s="4" t="s">
        <v>1920</v>
      </c>
      <c r="B4377" s="4" t="s">
        <v>14</v>
      </c>
      <c r="C4377" s="4" t="s">
        <v>23</v>
      </c>
      <c r="D4377" s="4">
        <v>160</v>
      </c>
      <c r="E4377" s="4">
        <v>98</v>
      </c>
      <c r="F4377" s="4">
        <v>129</v>
      </c>
      <c r="G4377" s="4">
        <v>169.14</v>
      </c>
      <c r="H4377" s="5">
        <v>45159</v>
      </c>
      <c r="I4377" s="4">
        <f>'Main Data (2)'!$D4377-'Main Data (2)'!$F4377</f>
        <v>31</v>
      </c>
      <c r="J4377" s="4">
        <f>'Main Data (2)'!$D4377*'Main Data (2)'!$G4377</f>
        <v>27062.399999999998</v>
      </c>
      <c r="K4377" s="4">
        <f>'Main Data (2)'!$F4377*'Main Data (2)'!$G4377</f>
        <v>21819.059999999998</v>
      </c>
      <c r="L4377" s="7" t="str">
        <f t="shared" si="68"/>
        <v>No</v>
      </c>
    </row>
    <row r="4378" spans="1:12" x14ac:dyDescent="0.25">
      <c r="A4378" s="2" t="s">
        <v>1925</v>
      </c>
      <c r="B4378" s="2" t="s">
        <v>28</v>
      </c>
      <c r="C4378" s="2" t="s">
        <v>23</v>
      </c>
      <c r="D4378" s="2">
        <v>218</v>
      </c>
      <c r="E4378" s="2">
        <v>37</v>
      </c>
      <c r="F4378" s="2">
        <v>97</v>
      </c>
      <c r="G4378" s="2">
        <v>190.19</v>
      </c>
      <c r="H4378" s="3">
        <v>45066</v>
      </c>
      <c r="I4378" s="2">
        <f>'Main Data (2)'!$D4378-'Main Data (2)'!$F4378</f>
        <v>121</v>
      </c>
      <c r="J4378" s="2">
        <f>'Main Data (2)'!$D4378*'Main Data (2)'!$G4378</f>
        <v>41461.42</v>
      </c>
      <c r="K4378" s="2">
        <f>'Main Data (2)'!$F4378*'Main Data (2)'!$G4378</f>
        <v>18448.43</v>
      </c>
      <c r="L4378" s="6" t="str">
        <f t="shared" si="68"/>
        <v>No</v>
      </c>
    </row>
    <row r="4379" spans="1:12" x14ac:dyDescent="0.25">
      <c r="A4379" s="4" t="s">
        <v>1929</v>
      </c>
      <c r="B4379" s="4" t="s">
        <v>8</v>
      </c>
      <c r="C4379" s="4" t="s">
        <v>23</v>
      </c>
      <c r="D4379" s="4">
        <v>195</v>
      </c>
      <c r="E4379" s="4">
        <v>99</v>
      </c>
      <c r="F4379" s="4">
        <v>194</v>
      </c>
      <c r="G4379" s="4">
        <v>407.85</v>
      </c>
      <c r="H4379" s="5">
        <v>45132</v>
      </c>
      <c r="I4379" s="4">
        <f>'Main Data (2)'!$D4379-'Main Data (2)'!$F4379</f>
        <v>1</v>
      </c>
      <c r="J4379" s="4">
        <f>'Main Data (2)'!$D4379*'Main Data (2)'!$G4379</f>
        <v>79530.75</v>
      </c>
      <c r="K4379" s="4">
        <f>'Main Data (2)'!$F4379*'Main Data (2)'!$G4379</f>
        <v>79122.900000000009</v>
      </c>
      <c r="L4379" s="7" t="str">
        <f t="shared" si="68"/>
        <v>No</v>
      </c>
    </row>
    <row r="4380" spans="1:12" x14ac:dyDescent="0.25">
      <c r="A4380" s="2" t="s">
        <v>1934</v>
      </c>
      <c r="B4380" s="2" t="s">
        <v>35</v>
      </c>
      <c r="C4380" s="2" t="s">
        <v>23</v>
      </c>
      <c r="D4380" s="2">
        <v>285</v>
      </c>
      <c r="E4380" s="2">
        <v>69</v>
      </c>
      <c r="F4380" s="2">
        <v>232</v>
      </c>
      <c r="G4380" s="2">
        <v>453.71</v>
      </c>
      <c r="H4380" s="3">
        <v>45290</v>
      </c>
      <c r="I4380" s="2">
        <f>'Main Data (2)'!$D4380-'Main Data (2)'!$F4380</f>
        <v>53</v>
      </c>
      <c r="J4380" s="2">
        <f>'Main Data (2)'!$D4380*'Main Data (2)'!$G4380</f>
        <v>129307.34999999999</v>
      </c>
      <c r="K4380" s="2">
        <f>'Main Data (2)'!$F4380*'Main Data (2)'!$G4380</f>
        <v>105260.72</v>
      </c>
      <c r="L4380" s="6" t="str">
        <f t="shared" si="68"/>
        <v>No</v>
      </c>
    </row>
    <row r="4381" spans="1:12" x14ac:dyDescent="0.25">
      <c r="A4381" s="4" t="s">
        <v>1942</v>
      </c>
      <c r="B4381" s="4" t="s">
        <v>48</v>
      </c>
      <c r="C4381" s="4" t="s">
        <v>23</v>
      </c>
      <c r="D4381" s="4">
        <v>123</v>
      </c>
      <c r="E4381" s="4">
        <v>62</v>
      </c>
      <c r="F4381" s="4">
        <v>13</v>
      </c>
      <c r="G4381" s="4">
        <v>306.08</v>
      </c>
      <c r="H4381" s="5">
        <v>45279</v>
      </c>
      <c r="I4381" s="4">
        <f>'Main Data (2)'!$D4381-'Main Data (2)'!$F4381</f>
        <v>110</v>
      </c>
      <c r="J4381" s="4">
        <f>'Main Data (2)'!$D4381*'Main Data (2)'!$G4381</f>
        <v>37647.839999999997</v>
      </c>
      <c r="K4381" s="4">
        <f>'Main Data (2)'!$F4381*'Main Data (2)'!$G4381</f>
        <v>3979.04</v>
      </c>
      <c r="L4381" s="7" t="str">
        <f t="shared" si="68"/>
        <v>No</v>
      </c>
    </row>
    <row r="4382" spans="1:12" x14ac:dyDescent="0.25">
      <c r="A4382" s="2" t="s">
        <v>1948</v>
      </c>
      <c r="B4382" s="2" t="s">
        <v>17</v>
      </c>
      <c r="C4382" s="2" t="s">
        <v>23</v>
      </c>
      <c r="D4382" s="2">
        <v>263</v>
      </c>
      <c r="E4382" s="2">
        <v>64</v>
      </c>
      <c r="F4382" s="2">
        <v>168</v>
      </c>
      <c r="G4382" s="2">
        <v>12.9</v>
      </c>
      <c r="H4382" s="3">
        <v>45125</v>
      </c>
      <c r="I4382" s="2">
        <f>'Main Data (2)'!$D4382-'Main Data (2)'!$F4382</f>
        <v>95</v>
      </c>
      <c r="J4382" s="2">
        <f>'Main Data (2)'!$D4382*'Main Data (2)'!$G4382</f>
        <v>3392.7000000000003</v>
      </c>
      <c r="K4382" s="2">
        <f>'Main Data (2)'!$F4382*'Main Data (2)'!$G4382</f>
        <v>2167.2000000000003</v>
      </c>
      <c r="L4382" s="6" t="str">
        <f t="shared" si="68"/>
        <v>No</v>
      </c>
    </row>
    <row r="4383" spans="1:12" x14ac:dyDescent="0.25">
      <c r="A4383" s="4" t="s">
        <v>1950</v>
      </c>
      <c r="B4383" s="4" t="s">
        <v>28</v>
      </c>
      <c r="C4383" s="4" t="s">
        <v>23</v>
      </c>
      <c r="D4383" s="4">
        <v>451</v>
      </c>
      <c r="E4383" s="4">
        <v>83</v>
      </c>
      <c r="F4383" s="4">
        <v>271</v>
      </c>
      <c r="G4383" s="4">
        <v>237.01</v>
      </c>
      <c r="H4383" s="5">
        <v>45060</v>
      </c>
      <c r="I4383" s="4">
        <f>'Main Data (2)'!$D4383-'Main Data (2)'!$F4383</f>
        <v>180</v>
      </c>
      <c r="J4383" s="4">
        <f>'Main Data (2)'!$D4383*'Main Data (2)'!$G4383</f>
        <v>106891.51</v>
      </c>
      <c r="K4383" s="4">
        <f>'Main Data (2)'!$F4383*'Main Data (2)'!$G4383</f>
        <v>64229.71</v>
      </c>
      <c r="L4383" s="7" t="str">
        <f t="shared" si="68"/>
        <v>No</v>
      </c>
    </row>
    <row r="4384" spans="1:12" x14ac:dyDescent="0.25">
      <c r="A4384" s="2" t="s">
        <v>1962</v>
      </c>
      <c r="B4384" s="2" t="s">
        <v>48</v>
      </c>
      <c r="C4384" s="2" t="s">
        <v>23</v>
      </c>
      <c r="D4384" s="2">
        <v>98</v>
      </c>
      <c r="E4384" s="2">
        <v>67</v>
      </c>
      <c r="F4384" s="2">
        <v>37</v>
      </c>
      <c r="G4384" s="2">
        <v>97.67</v>
      </c>
      <c r="H4384" s="3">
        <v>45044</v>
      </c>
      <c r="I4384" s="2">
        <f>'Main Data (2)'!$D4384-'Main Data (2)'!$F4384</f>
        <v>61</v>
      </c>
      <c r="J4384" s="2">
        <f>'Main Data (2)'!$D4384*'Main Data (2)'!$G4384</f>
        <v>9571.66</v>
      </c>
      <c r="K4384" s="2">
        <f>'Main Data (2)'!$F4384*'Main Data (2)'!$G4384</f>
        <v>3613.79</v>
      </c>
      <c r="L4384" s="6" t="str">
        <f t="shared" si="68"/>
        <v>No</v>
      </c>
    </row>
    <row r="4385" spans="1:12" x14ac:dyDescent="0.25">
      <c r="A4385" s="4" t="s">
        <v>1967</v>
      </c>
      <c r="B4385" s="4" t="s">
        <v>8</v>
      </c>
      <c r="C4385" s="4" t="s">
        <v>23</v>
      </c>
      <c r="D4385" s="4">
        <v>203</v>
      </c>
      <c r="E4385" s="4">
        <v>47</v>
      </c>
      <c r="F4385" s="4">
        <v>50</v>
      </c>
      <c r="G4385" s="4">
        <v>226.04</v>
      </c>
      <c r="H4385" s="5">
        <v>45204</v>
      </c>
      <c r="I4385" s="4">
        <f>'Main Data (2)'!$D4385-'Main Data (2)'!$F4385</f>
        <v>153</v>
      </c>
      <c r="J4385" s="4">
        <f>'Main Data (2)'!$D4385*'Main Data (2)'!$G4385</f>
        <v>45886.119999999995</v>
      </c>
      <c r="K4385" s="4">
        <f>'Main Data (2)'!$F4385*'Main Data (2)'!$G4385</f>
        <v>11302</v>
      </c>
      <c r="L4385" s="7" t="str">
        <f t="shared" si="68"/>
        <v>No</v>
      </c>
    </row>
    <row r="4386" spans="1:12" x14ac:dyDescent="0.25">
      <c r="A4386" s="2" t="s">
        <v>1972</v>
      </c>
      <c r="B4386" s="2" t="s">
        <v>35</v>
      </c>
      <c r="C4386" s="2" t="s">
        <v>23</v>
      </c>
      <c r="D4386" s="2">
        <v>189</v>
      </c>
      <c r="E4386" s="2">
        <v>71</v>
      </c>
      <c r="F4386" s="2">
        <v>167</v>
      </c>
      <c r="G4386" s="2">
        <v>214.03</v>
      </c>
      <c r="H4386" s="3">
        <v>45245</v>
      </c>
      <c r="I4386" s="2">
        <f>'Main Data (2)'!$D4386-'Main Data (2)'!$F4386</f>
        <v>22</v>
      </c>
      <c r="J4386" s="2">
        <f>'Main Data (2)'!$D4386*'Main Data (2)'!$G4386</f>
        <v>40451.67</v>
      </c>
      <c r="K4386" s="2">
        <f>'Main Data (2)'!$F4386*'Main Data (2)'!$G4386</f>
        <v>35743.01</v>
      </c>
      <c r="L4386" s="6" t="str">
        <f t="shared" si="68"/>
        <v>No</v>
      </c>
    </row>
    <row r="4387" spans="1:12" x14ac:dyDescent="0.25">
      <c r="A4387" s="4" t="s">
        <v>1979</v>
      </c>
      <c r="B4387" s="4" t="s">
        <v>28</v>
      </c>
      <c r="C4387" s="4" t="s">
        <v>23</v>
      </c>
      <c r="D4387" s="4">
        <v>210</v>
      </c>
      <c r="E4387" s="4">
        <v>65</v>
      </c>
      <c r="F4387" s="4">
        <v>70</v>
      </c>
      <c r="G4387" s="4">
        <v>282.05</v>
      </c>
      <c r="H4387" s="5">
        <v>45200</v>
      </c>
      <c r="I4387" s="4">
        <f>'Main Data (2)'!$D4387-'Main Data (2)'!$F4387</f>
        <v>140</v>
      </c>
      <c r="J4387" s="4">
        <f>'Main Data (2)'!$D4387*'Main Data (2)'!$G4387</f>
        <v>59230.5</v>
      </c>
      <c r="K4387" s="4">
        <f>'Main Data (2)'!$F4387*'Main Data (2)'!$G4387</f>
        <v>19743.5</v>
      </c>
      <c r="L4387" s="7" t="str">
        <f t="shared" si="68"/>
        <v>No</v>
      </c>
    </row>
    <row r="4388" spans="1:12" x14ac:dyDescent="0.25">
      <c r="A4388" s="2" t="s">
        <v>1984</v>
      </c>
      <c r="B4388" s="2" t="s">
        <v>35</v>
      </c>
      <c r="C4388" s="2" t="s">
        <v>23</v>
      </c>
      <c r="D4388" s="2">
        <v>375</v>
      </c>
      <c r="E4388" s="2">
        <v>40</v>
      </c>
      <c r="F4388" s="2">
        <v>181</v>
      </c>
      <c r="G4388" s="2">
        <v>361.39</v>
      </c>
      <c r="H4388" s="3">
        <v>44944</v>
      </c>
      <c r="I4388" s="2">
        <f>'Main Data (2)'!$D4388-'Main Data (2)'!$F4388</f>
        <v>194</v>
      </c>
      <c r="J4388" s="2">
        <f>'Main Data (2)'!$D4388*'Main Data (2)'!$G4388</f>
        <v>135521.25</v>
      </c>
      <c r="K4388" s="2">
        <f>'Main Data (2)'!$F4388*'Main Data (2)'!$G4388</f>
        <v>65411.59</v>
      </c>
      <c r="L4388" s="6" t="str">
        <f t="shared" si="68"/>
        <v>No</v>
      </c>
    </row>
    <row r="4389" spans="1:12" x14ac:dyDescent="0.25">
      <c r="A4389" s="4" t="s">
        <v>1998</v>
      </c>
      <c r="B4389" s="4" t="s">
        <v>21</v>
      </c>
      <c r="C4389" s="4" t="s">
        <v>23</v>
      </c>
      <c r="D4389" s="4">
        <v>427</v>
      </c>
      <c r="E4389" s="4">
        <v>43</v>
      </c>
      <c r="F4389" s="4">
        <v>221</v>
      </c>
      <c r="G4389" s="4">
        <v>419.78</v>
      </c>
      <c r="H4389" s="5">
        <v>44970</v>
      </c>
      <c r="I4389" s="4">
        <f>'Main Data (2)'!$D4389-'Main Data (2)'!$F4389</f>
        <v>206</v>
      </c>
      <c r="J4389" s="4">
        <f>'Main Data (2)'!$D4389*'Main Data (2)'!$G4389</f>
        <v>179246.06</v>
      </c>
      <c r="K4389" s="4">
        <f>'Main Data (2)'!$F4389*'Main Data (2)'!$G4389</f>
        <v>92771.37999999999</v>
      </c>
      <c r="L4389" s="7" t="str">
        <f t="shared" si="68"/>
        <v>No</v>
      </c>
    </row>
    <row r="4390" spans="1:12" x14ac:dyDescent="0.25">
      <c r="A4390" s="2" t="s">
        <v>2003</v>
      </c>
      <c r="B4390" s="2" t="s">
        <v>21</v>
      </c>
      <c r="C4390" s="2" t="s">
        <v>23</v>
      </c>
      <c r="D4390" s="2">
        <v>332</v>
      </c>
      <c r="E4390" s="2">
        <v>87</v>
      </c>
      <c r="F4390" s="2">
        <v>87</v>
      </c>
      <c r="G4390" s="2">
        <v>151.25</v>
      </c>
      <c r="H4390" s="3">
        <v>45118</v>
      </c>
      <c r="I4390" s="2">
        <f>'Main Data (2)'!$D4390-'Main Data (2)'!$F4390</f>
        <v>245</v>
      </c>
      <c r="J4390" s="2">
        <f>'Main Data (2)'!$D4390*'Main Data (2)'!$G4390</f>
        <v>50215</v>
      </c>
      <c r="K4390" s="2">
        <f>'Main Data (2)'!$F4390*'Main Data (2)'!$G4390</f>
        <v>13158.75</v>
      </c>
      <c r="L4390" s="6" t="str">
        <f t="shared" si="68"/>
        <v>No</v>
      </c>
    </row>
    <row r="4391" spans="1:12" x14ac:dyDescent="0.25">
      <c r="A4391" s="4" t="s">
        <v>2004</v>
      </c>
      <c r="B4391" s="4" t="s">
        <v>8</v>
      </c>
      <c r="C4391" s="4" t="s">
        <v>23</v>
      </c>
      <c r="D4391" s="4">
        <v>317</v>
      </c>
      <c r="E4391" s="4">
        <v>64</v>
      </c>
      <c r="F4391" s="4">
        <v>271</v>
      </c>
      <c r="G4391" s="4">
        <v>433.28</v>
      </c>
      <c r="H4391" s="5">
        <v>45197</v>
      </c>
      <c r="I4391" s="4">
        <f>'Main Data (2)'!$D4391-'Main Data (2)'!$F4391</f>
        <v>46</v>
      </c>
      <c r="J4391" s="4">
        <f>'Main Data (2)'!$D4391*'Main Data (2)'!$G4391</f>
        <v>137349.75999999998</v>
      </c>
      <c r="K4391" s="4">
        <f>'Main Data (2)'!$F4391*'Main Data (2)'!$G4391</f>
        <v>117418.87999999999</v>
      </c>
      <c r="L4391" s="7" t="str">
        <f t="shared" si="68"/>
        <v>No</v>
      </c>
    </row>
    <row r="4392" spans="1:12" x14ac:dyDescent="0.25">
      <c r="A4392" s="2" t="s">
        <v>2008</v>
      </c>
      <c r="B4392" s="2" t="s">
        <v>12</v>
      </c>
      <c r="C4392" s="2" t="s">
        <v>23</v>
      </c>
      <c r="D4392" s="2">
        <v>258</v>
      </c>
      <c r="E4392" s="2">
        <v>50</v>
      </c>
      <c r="F4392" s="2">
        <v>130</v>
      </c>
      <c r="G4392" s="2">
        <v>21.87</v>
      </c>
      <c r="H4392" s="3">
        <v>45204</v>
      </c>
      <c r="I4392" s="2">
        <f>'Main Data (2)'!$D4392-'Main Data (2)'!$F4392</f>
        <v>128</v>
      </c>
      <c r="J4392" s="2">
        <f>'Main Data (2)'!$D4392*'Main Data (2)'!$G4392</f>
        <v>5642.46</v>
      </c>
      <c r="K4392" s="2">
        <f>'Main Data (2)'!$F4392*'Main Data (2)'!$G4392</f>
        <v>2843.1</v>
      </c>
      <c r="L4392" s="6" t="str">
        <f t="shared" si="68"/>
        <v>No</v>
      </c>
    </row>
    <row r="4393" spans="1:12" x14ac:dyDescent="0.25">
      <c r="A4393" s="4" t="s">
        <v>2010</v>
      </c>
      <c r="B4393" s="4" t="s">
        <v>17</v>
      </c>
      <c r="C4393" s="4" t="s">
        <v>23</v>
      </c>
      <c r="D4393" s="4">
        <v>170</v>
      </c>
      <c r="E4393" s="4">
        <v>55</v>
      </c>
      <c r="F4393" s="4">
        <v>130</v>
      </c>
      <c r="G4393" s="4">
        <v>275.10000000000002</v>
      </c>
      <c r="H4393" s="5">
        <v>44979</v>
      </c>
      <c r="I4393" s="4">
        <f>'Main Data (2)'!$D4393-'Main Data (2)'!$F4393</f>
        <v>40</v>
      </c>
      <c r="J4393" s="4">
        <f>'Main Data (2)'!$D4393*'Main Data (2)'!$G4393</f>
        <v>46767.000000000007</v>
      </c>
      <c r="K4393" s="4">
        <f>'Main Data (2)'!$F4393*'Main Data (2)'!$G4393</f>
        <v>35763</v>
      </c>
      <c r="L4393" s="7" t="str">
        <f t="shared" si="68"/>
        <v>No</v>
      </c>
    </row>
    <row r="4394" spans="1:12" x14ac:dyDescent="0.25">
      <c r="A4394" s="2" t="s">
        <v>2011</v>
      </c>
      <c r="B4394" s="2" t="s">
        <v>35</v>
      </c>
      <c r="C4394" s="2" t="s">
        <v>23</v>
      </c>
      <c r="D4394" s="2">
        <v>363</v>
      </c>
      <c r="E4394" s="2">
        <v>70</v>
      </c>
      <c r="F4394" s="2">
        <v>108</v>
      </c>
      <c r="G4394" s="2">
        <v>424.07</v>
      </c>
      <c r="H4394" s="3">
        <v>44950</v>
      </c>
      <c r="I4394" s="2">
        <f>'Main Data (2)'!$D4394-'Main Data (2)'!$F4394</f>
        <v>255</v>
      </c>
      <c r="J4394" s="2">
        <f>'Main Data (2)'!$D4394*'Main Data (2)'!$G4394</f>
        <v>153937.41</v>
      </c>
      <c r="K4394" s="2">
        <f>'Main Data (2)'!$F4394*'Main Data (2)'!$G4394</f>
        <v>45799.56</v>
      </c>
      <c r="L4394" s="6" t="str">
        <f t="shared" si="68"/>
        <v>No</v>
      </c>
    </row>
    <row r="4395" spans="1:12" x14ac:dyDescent="0.25">
      <c r="A4395" s="4" t="s">
        <v>2015</v>
      </c>
      <c r="B4395" s="4" t="s">
        <v>35</v>
      </c>
      <c r="C4395" s="4" t="s">
        <v>23</v>
      </c>
      <c r="D4395" s="4">
        <v>368</v>
      </c>
      <c r="E4395" s="4">
        <v>79</v>
      </c>
      <c r="F4395" s="4">
        <v>88</v>
      </c>
      <c r="G4395" s="4">
        <v>216.97</v>
      </c>
      <c r="H4395" s="5">
        <v>45146</v>
      </c>
      <c r="I4395" s="4">
        <f>'Main Data (2)'!$D4395-'Main Data (2)'!$F4395</f>
        <v>280</v>
      </c>
      <c r="J4395" s="4">
        <f>'Main Data (2)'!$D4395*'Main Data (2)'!$G4395</f>
        <v>79844.960000000006</v>
      </c>
      <c r="K4395" s="4">
        <f>'Main Data (2)'!$F4395*'Main Data (2)'!$G4395</f>
        <v>19093.36</v>
      </c>
      <c r="L4395" s="7" t="str">
        <f t="shared" si="68"/>
        <v>No</v>
      </c>
    </row>
    <row r="4396" spans="1:12" x14ac:dyDescent="0.25">
      <c r="A4396" s="2" t="s">
        <v>2024</v>
      </c>
      <c r="B4396" s="2" t="s">
        <v>37</v>
      </c>
      <c r="C4396" s="2" t="s">
        <v>23</v>
      </c>
      <c r="D4396" s="2">
        <v>411</v>
      </c>
      <c r="E4396" s="2">
        <v>26</v>
      </c>
      <c r="F4396" s="2">
        <v>136</v>
      </c>
      <c r="G4396" s="2">
        <v>252.43</v>
      </c>
      <c r="H4396" s="3">
        <v>45171</v>
      </c>
      <c r="I4396" s="2">
        <f>'Main Data (2)'!$D4396-'Main Data (2)'!$F4396</f>
        <v>275</v>
      </c>
      <c r="J4396" s="2">
        <f>'Main Data (2)'!$D4396*'Main Data (2)'!$G4396</f>
        <v>103748.73</v>
      </c>
      <c r="K4396" s="2">
        <f>'Main Data (2)'!$F4396*'Main Data (2)'!$G4396</f>
        <v>34330.480000000003</v>
      </c>
      <c r="L4396" s="6" t="str">
        <f t="shared" si="68"/>
        <v>No</v>
      </c>
    </row>
    <row r="4397" spans="1:12" x14ac:dyDescent="0.25">
      <c r="A4397" s="4" t="s">
        <v>2025</v>
      </c>
      <c r="B4397" s="4" t="s">
        <v>8</v>
      </c>
      <c r="C4397" s="4" t="s">
        <v>23</v>
      </c>
      <c r="D4397" s="4">
        <v>531</v>
      </c>
      <c r="E4397" s="4">
        <v>80</v>
      </c>
      <c r="F4397" s="4">
        <v>281</v>
      </c>
      <c r="G4397" s="4">
        <v>317.64</v>
      </c>
      <c r="H4397" s="5">
        <v>45183</v>
      </c>
      <c r="I4397" s="4">
        <f>'Main Data (2)'!$D4397-'Main Data (2)'!$F4397</f>
        <v>250</v>
      </c>
      <c r="J4397" s="4">
        <f>'Main Data (2)'!$D4397*'Main Data (2)'!$G4397</f>
        <v>168666.84</v>
      </c>
      <c r="K4397" s="4">
        <f>'Main Data (2)'!$F4397*'Main Data (2)'!$G4397</f>
        <v>89256.84</v>
      </c>
      <c r="L4397" s="7" t="str">
        <f t="shared" si="68"/>
        <v>No</v>
      </c>
    </row>
    <row r="4398" spans="1:12" x14ac:dyDescent="0.25">
      <c r="A4398" s="2" t="s">
        <v>2029</v>
      </c>
      <c r="B4398" s="2" t="s">
        <v>48</v>
      </c>
      <c r="C4398" s="2" t="s">
        <v>23</v>
      </c>
      <c r="D4398" s="2">
        <v>329</v>
      </c>
      <c r="E4398" s="2">
        <v>51</v>
      </c>
      <c r="F4398" s="2">
        <v>106</v>
      </c>
      <c r="G4398" s="2">
        <v>150.16999999999999</v>
      </c>
      <c r="H4398" s="3">
        <v>45095</v>
      </c>
      <c r="I4398" s="2">
        <f>'Main Data (2)'!$D4398-'Main Data (2)'!$F4398</f>
        <v>223</v>
      </c>
      <c r="J4398" s="2">
        <f>'Main Data (2)'!$D4398*'Main Data (2)'!$G4398</f>
        <v>49405.929999999993</v>
      </c>
      <c r="K4398" s="2">
        <f>'Main Data (2)'!$F4398*'Main Data (2)'!$G4398</f>
        <v>15918.019999999999</v>
      </c>
      <c r="L4398" s="6" t="str">
        <f t="shared" si="68"/>
        <v>No</v>
      </c>
    </row>
    <row r="4399" spans="1:12" x14ac:dyDescent="0.25">
      <c r="A4399" s="4" t="s">
        <v>2034</v>
      </c>
      <c r="B4399" s="4" t="s">
        <v>37</v>
      </c>
      <c r="C4399" s="4" t="s">
        <v>23</v>
      </c>
      <c r="D4399" s="4">
        <v>143</v>
      </c>
      <c r="E4399" s="4">
        <v>97</v>
      </c>
      <c r="F4399" s="4">
        <v>93</v>
      </c>
      <c r="G4399" s="4">
        <v>82.69</v>
      </c>
      <c r="H4399" s="5">
        <v>45199</v>
      </c>
      <c r="I4399" s="4">
        <f>'Main Data (2)'!$D4399-'Main Data (2)'!$F4399</f>
        <v>50</v>
      </c>
      <c r="J4399" s="4">
        <f>'Main Data (2)'!$D4399*'Main Data (2)'!$G4399</f>
        <v>11824.67</v>
      </c>
      <c r="K4399" s="4">
        <f>'Main Data (2)'!$F4399*'Main Data (2)'!$G4399</f>
        <v>7690.17</v>
      </c>
      <c r="L4399" s="7" t="str">
        <f t="shared" si="68"/>
        <v>No</v>
      </c>
    </row>
    <row r="4400" spans="1:12" x14ac:dyDescent="0.25">
      <c r="A4400" s="2" t="s">
        <v>2041</v>
      </c>
      <c r="B4400" s="2" t="s">
        <v>14</v>
      </c>
      <c r="C4400" s="2" t="s">
        <v>23</v>
      </c>
      <c r="D4400" s="2">
        <v>252</v>
      </c>
      <c r="E4400" s="2">
        <v>97</v>
      </c>
      <c r="F4400" s="2">
        <v>2</v>
      </c>
      <c r="G4400" s="2">
        <v>458.82</v>
      </c>
      <c r="H4400" s="3">
        <v>45190</v>
      </c>
      <c r="I4400" s="2">
        <f>'Main Data (2)'!$D4400-'Main Data (2)'!$F4400</f>
        <v>250</v>
      </c>
      <c r="J4400" s="2">
        <f>'Main Data (2)'!$D4400*'Main Data (2)'!$G4400</f>
        <v>115622.64</v>
      </c>
      <c r="K4400" s="2">
        <f>'Main Data (2)'!$F4400*'Main Data (2)'!$G4400</f>
        <v>917.64</v>
      </c>
      <c r="L4400" s="6" t="str">
        <f t="shared" si="68"/>
        <v>No</v>
      </c>
    </row>
    <row r="4401" spans="1:12" x14ac:dyDescent="0.25">
      <c r="A4401" s="4" t="s">
        <v>2045</v>
      </c>
      <c r="B4401" s="4" t="s">
        <v>21</v>
      </c>
      <c r="C4401" s="4" t="s">
        <v>23</v>
      </c>
      <c r="D4401" s="4">
        <v>248</v>
      </c>
      <c r="E4401" s="4">
        <v>20</v>
      </c>
      <c r="F4401" s="4">
        <v>171</v>
      </c>
      <c r="G4401" s="4">
        <v>167.49</v>
      </c>
      <c r="H4401" s="5">
        <v>45220</v>
      </c>
      <c r="I4401" s="4">
        <f>'Main Data (2)'!$D4401-'Main Data (2)'!$F4401</f>
        <v>77</v>
      </c>
      <c r="J4401" s="4">
        <f>'Main Data (2)'!$D4401*'Main Data (2)'!$G4401</f>
        <v>41537.520000000004</v>
      </c>
      <c r="K4401" s="4">
        <f>'Main Data (2)'!$F4401*'Main Data (2)'!$G4401</f>
        <v>28640.79</v>
      </c>
      <c r="L4401" s="7" t="str">
        <f t="shared" si="68"/>
        <v>No</v>
      </c>
    </row>
    <row r="4402" spans="1:12" x14ac:dyDescent="0.25">
      <c r="A4402" s="2" t="s">
        <v>2053</v>
      </c>
      <c r="B4402" s="2" t="s">
        <v>21</v>
      </c>
      <c r="C4402" s="2" t="s">
        <v>23</v>
      </c>
      <c r="D4402" s="2">
        <v>138</v>
      </c>
      <c r="E4402" s="2">
        <v>25</v>
      </c>
      <c r="F4402" s="2">
        <v>79</v>
      </c>
      <c r="G4402" s="2">
        <v>119.58</v>
      </c>
      <c r="H4402" s="3">
        <v>45281</v>
      </c>
      <c r="I4402" s="2">
        <f>'Main Data (2)'!$D4402-'Main Data (2)'!$F4402</f>
        <v>59</v>
      </c>
      <c r="J4402" s="2">
        <f>'Main Data (2)'!$D4402*'Main Data (2)'!$G4402</f>
        <v>16502.04</v>
      </c>
      <c r="K4402" s="2">
        <f>'Main Data (2)'!$F4402*'Main Data (2)'!$G4402</f>
        <v>9446.82</v>
      </c>
      <c r="L4402" s="6" t="str">
        <f t="shared" si="68"/>
        <v>No</v>
      </c>
    </row>
    <row r="4403" spans="1:12" x14ac:dyDescent="0.25">
      <c r="A4403" s="4" t="s">
        <v>2058</v>
      </c>
      <c r="B4403" s="4" t="s">
        <v>14</v>
      </c>
      <c r="C4403" s="4" t="s">
        <v>23</v>
      </c>
      <c r="D4403" s="4">
        <v>406</v>
      </c>
      <c r="E4403" s="4">
        <v>54</v>
      </c>
      <c r="F4403" s="4">
        <v>237</v>
      </c>
      <c r="G4403" s="4">
        <v>326.62</v>
      </c>
      <c r="H4403" s="5">
        <v>45227</v>
      </c>
      <c r="I4403" s="4">
        <f>'Main Data (2)'!$D4403-'Main Data (2)'!$F4403</f>
        <v>169</v>
      </c>
      <c r="J4403" s="4">
        <f>'Main Data (2)'!$D4403*'Main Data (2)'!$G4403</f>
        <v>132607.72</v>
      </c>
      <c r="K4403" s="4">
        <f>'Main Data (2)'!$F4403*'Main Data (2)'!$G4403</f>
        <v>77408.94</v>
      </c>
      <c r="L4403" s="7" t="str">
        <f t="shared" si="68"/>
        <v>No</v>
      </c>
    </row>
    <row r="4404" spans="1:12" x14ac:dyDescent="0.25">
      <c r="A4404" s="2" t="s">
        <v>2062</v>
      </c>
      <c r="B4404" s="2" t="s">
        <v>48</v>
      </c>
      <c r="C4404" s="2" t="s">
        <v>23</v>
      </c>
      <c r="D4404" s="2">
        <v>298</v>
      </c>
      <c r="E4404" s="2">
        <v>20</v>
      </c>
      <c r="F4404" s="2">
        <v>218</v>
      </c>
      <c r="G4404" s="2">
        <v>70.14</v>
      </c>
      <c r="H4404" s="3">
        <v>45149</v>
      </c>
      <c r="I4404" s="2">
        <f>'Main Data (2)'!$D4404-'Main Data (2)'!$F4404</f>
        <v>80</v>
      </c>
      <c r="J4404" s="2">
        <f>'Main Data (2)'!$D4404*'Main Data (2)'!$G4404</f>
        <v>20901.72</v>
      </c>
      <c r="K4404" s="2">
        <f>'Main Data (2)'!$F4404*'Main Data (2)'!$G4404</f>
        <v>15290.52</v>
      </c>
      <c r="L4404" s="6" t="str">
        <f t="shared" si="68"/>
        <v>No</v>
      </c>
    </row>
    <row r="4405" spans="1:12" x14ac:dyDescent="0.25">
      <c r="A4405" s="4" t="s">
        <v>2064</v>
      </c>
      <c r="B4405" s="4" t="s">
        <v>12</v>
      </c>
      <c r="C4405" s="4" t="s">
        <v>23</v>
      </c>
      <c r="D4405" s="4">
        <v>161</v>
      </c>
      <c r="E4405" s="4">
        <v>88</v>
      </c>
      <c r="F4405" s="4">
        <v>100</v>
      </c>
      <c r="G4405" s="4">
        <v>286.10000000000002</v>
      </c>
      <c r="H4405" s="5">
        <v>45003</v>
      </c>
      <c r="I4405" s="4">
        <f>'Main Data (2)'!$D4405-'Main Data (2)'!$F4405</f>
        <v>61</v>
      </c>
      <c r="J4405" s="4">
        <f>'Main Data (2)'!$D4405*'Main Data (2)'!$G4405</f>
        <v>46062.100000000006</v>
      </c>
      <c r="K4405" s="4">
        <f>'Main Data (2)'!$F4405*'Main Data (2)'!$G4405</f>
        <v>28610.000000000004</v>
      </c>
      <c r="L4405" s="7" t="str">
        <f t="shared" si="68"/>
        <v>No</v>
      </c>
    </row>
    <row r="4406" spans="1:12" x14ac:dyDescent="0.25">
      <c r="A4406" s="2" t="s">
        <v>2072</v>
      </c>
      <c r="B4406" s="2" t="s">
        <v>26</v>
      </c>
      <c r="C4406" s="2" t="s">
        <v>23</v>
      </c>
      <c r="D4406" s="2">
        <v>24</v>
      </c>
      <c r="E4406" s="2">
        <v>62</v>
      </c>
      <c r="F4406" s="2">
        <v>22</v>
      </c>
      <c r="G4406" s="2">
        <v>139.38999999999999</v>
      </c>
      <c r="H4406" s="3">
        <v>45157</v>
      </c>
      <c r="I4406" s="2">
        <f>'Main Data (2)'!$D4406-'Main Data (2)'!$F4406</f>
        <v>2</v>
      </c>
      <c r="J4406" s="2">
        <f>'Main Data (2)'!$D4406*'Main Data (2)'!$G4406</f>
        <v>3345.3599999999997</v>
      </c>
      <c r="K4406" s="2">
        <f>'Main Data (2)'!$F4406*'Main Data (2)'!$G4406</f>
        <v>3066.58</v>
      </c>
      <c r="L4406" s="6" t="str">
        <f t="shared" si="68"/>
        <v>Yes</v>
      </c>
    </row>
    <row r="4407" spans="1:12" x14ac:dyDescent="0.25">
      <c r="A4407" s="4" t="s">
        <v>2075</v>
      </c>
      <c r="B4407" s="4" t="s">
        <v>17</v>
      </c>
      <c r="C4407" s="4" t="s">
        <v>23</v>
      </c>
      <c r="D4407" s="4">
        <v>363</v>
      </c>
      <c r="E4407" s="4">
        <v>58</v>
      </c>
      <c r="F4407" s="4">
        <v>293</v>
      </c>
      <c r="G4407" s="4">
        <v>117</v>
      </c>
      <c r="H4407" s="5">
        <v>45224</v>
      </c>
      <c r="I4407" s="4">
        <f>'Main Data (2)'!$D4407-'Main Data (2)'!$F4407</f>
        <v>70</v>
      </c>
      <c r="J4407" s="4">
        <f>'Main Data (2)'!$D4407*'Main Data (2)'!$G4407</f>
        <v>42471</v>
      </c>
      <c r="K4407" s="4">
        <f>'Main Data (2)'!$F4407*'Main Data (2)'!$G4407</f>
        <v>34281</v>
      </c>
      <c r="L4407" s="7" t="str">
        <f t="shared" si="68"/>
        <v>No</v>
      </c>
    </row>
    <row r="4408" spans="1:12" x14ac:dyDescent="0.25">
      <c r="A4408" s="2" t="s">
        <v>2090</v>
      </c>
      <c r="B4408" s="2" t="s">
        <v>12</v>
      </c>
      <c r="C4408" s="2" t="s">
        <v>23</v>
      </c>
      <c r="D4408" s="2">
        <v>245</v>
      </c>
      <c r="E4408" s="2">
        <v>57</v>
      </c>
      <c r="F4408" s="2">
        <v>6</v>
      </c>
      <c r="G4408" s="2">
        <v>321.82</v>
      </c>
      <c r="H4408" s="3">
        <v>45041</v>
      </c>
      <c r="I4408" s="2">
        <f>'Main Data (2)'!$D4408-'Main Data (2)'!$F4408</f>
        <v>239</v>
      </c>
      <c r="J4408" s="2">
        <f>'Main Data (2)'!$D4408*'Main Data (2)'!$G4408</f>
        <v>78845.899999999994</v>
      </c>
      <c r="K4408" s="2">
        <f>'Main Data (2)'!$F4408*'Main Data (2)'!$G4408</f>
        <v>1930.92</v>
      </c>
      <c r="L4408" s="6" t="str">
        <f t="shared" si="68"/>
        <v>No</v>
      </c>
    </row>
    <row r="4409" spans="1:12" x14ac:dyDescent="0.25">
      <c r="A4409" s="4" t="s">
        <v>2096</v>
      </c>
      <c r="B4409" s="4" t="s">
        <v>26</v>
      </c>
      <c r="C4409" s="4" t="s">
        <v>23</v>
      </c>
      <c r="D4409" s="4">
        <v>299</v>
      </c>
      <c r="E4409" s="4">
        <v>61</v>
      </c>
      <c r="F4409" s="4">
        <v>254</v>
      </c>
      <c r="G4409" s="4">
        <v>474.49</v>
      </c>
      <c r="H4409" s="5">
        <v>45030</v>
      </c>
      <c r="I4409" s="4">
        <f>'Main Data (2)'!$D4409-'Main Data (2)'!$F4409</f>
        <v>45</v>
      </c>
      <c r="J4409" s="4">
        <f>'Main Data (2)'!$D4409*'Main Data (2)'!$G4409</f>
        <v>141872.51</v>
      </c>
      <c r="K4409" s="4">
        <f>'Main Data (2)'!$F4409*'Main Data (2)'!$G4409</f>
        <v>120520.46</v>
      </c>
      <c r="L4409" s="7" t="str">
        <f t="shared" si="68"/>
        <v>No</v>
      </c>
    </row>
    <row r="4410" spans="1:12" x14ac:dyDescent="0.25">
      <c r="A4410" s="2" t="s">
        <v>2112</v>
      </c>
      <c r="B4410" s="2" t="s">
        <v>48</v>
      </c>
      <c r="C4410" s="2" t="s">
        <v>23</v>
      </c>
      <c r="D4410" s="2">
        <v>272</v>
      </c>
      <c r="E4410" s="2">
        <v>91</v>
      </c>
      <c r="F4410" s="2">
        <v>202</v>
      </c>
      <c r="G4410" s="2">
        <v>463.08</v>
      </c>
      <c r="H4410" s="3">
        <v>44990</v>
      </c>
      <c r="I4410" s="2">
        <f>'Main Data (2)'!$D4410-'Main Data (2)'!$F4410</f>
        <v>70</v>
      </c>
      <c r="J4410" s="2">
        <f>'Main Data (2)'!$D4410*'Main Data (2)'!$G4410</f>
        <v>125957.75999999999</v>
      </c>
      <c r="K4410" s="2">
        <f>'Main Data (2)'!$F4410*'Main Data (2)'!$G4410</f>
        <v>93542.16</v>
      </c>
      <c r="L4410" s="6" t="str">
        <f t="shared" si="68"/>
        <v>No</v>
      </c>
    </row>
    <row r="4411" spans="1:12" x14ac:dyDescent="0.25">
      <c r="A4411" s="4" t="s">
        <v>2113</v>
      </c>
      <c r="B4411" s="4" t="s">
        <v>28</v>
      </c>
      <c r="C4411" s="4" t="s">
        <v>23</v>
      </c>
      <c r="D4411" s="4">
        <v>295</v>
      </c>
      <c r="E4411" s="4">
        <v>46</v>
      </c>
      <c r="F4411" s="4">
        <v>234</v>
      </c>
      <c r="G4411" s="4">
        <v>114.92</v>
      </c>
      <c r="H4411" s="5">
        <v>45060</v>
      </c>
      <c r="I4411" s="4">
        <f>'Main Data (2)'!$D4411-'Main Data (2)'!$F4411</f>
        <v>61</v>
      </c>
      <c r="J4411" s="4">
        <f>'Main Data (2)'!$D4411*'Main Data (2)'!$G4411</f>
        <v>33901.4</v>
      </c>
      <c r="K4411" s="4">
        <f>'Main Data (2)'!$F4411*'Main Data (2)'!$G4411</f>
        <v>26891.279999999999</v>
      </c>
      <c r="L4411" s="7" t="str">
        <f t="shared" si="68"/>
        <v>No</v>
      </c>
    </row>
    <row r="4412" spans="1:12" x14ac:dyDescent="0.25">
      <c r="A4412" s="2" t="s">
        <v>2127</v>
      </c>
      <c r="B4412" s="2" t="s">
        <v>14</v>
      </c>
      <c r="C4412" s="2" t="s">
        <v>23</v>
      </c>
      <c r="D4412" s="2">
        <v>283</v>
      </c>
      <c r="E4412" s="2">
        <v>62</v>
      </c>
      <c r="F4412" s="2">
        <v>6</v>
      </c>
      <c r="G4412" s="2">
        <v>11.82</v>
      </c>
      <c r="H4412" s="3">
        <v>44943</v>
      </c>
      <c r="I4412" s="2">
        <f>'Main Data (2)'!$D4412-'Main Data (2)'!$F4412</f>
        <v>277</v>
      </c>
      <c r="J4412" s="2">
        <f>'Main Data (2)'!$D4412*'Main Data (2)'!$G4412</f>
        <v>3345.06</v>
      </c>
      <c r="K4412" s="2">
        <f>'Main Data (2)'!$F4412*'Main Data (2)'!$G4412</f>
        <v>70.92</v>
      </c>
      <c r="L4412" s="6" t="str">
        <f t="shared" si="68"/>
        <v>No</v>
      </c>
    </row>
    <row r="4413" spans="1:12" x14ac:dyDescent="0.25">
      <c r="A4413" s="4" t="s">
        <v>2128</v>
      </c>
      <c r="B4413" s="4" t="s">
        <v>48</v>
      </c>
      <c r="C4413" s="4" t="s">
        <v>23</v>
      </c>
      <c r="D4413" s="4">
        <v>230</v>
      </c>
      <c r="E4413" s="4">
        <v>79</v>
      </c>
      <c r="F4413" s="4">
        <v>167</v>
      </c>
      <c r="G4413" s="4">
        <v>184.59</v>
      </c>
      <c r="H4413" s="5">
        <v>45040</v>
      </c>
      <c r="I4413" s="4">
        <f>'Main Data (2)'!$D4413-'Main Data (2)'!$F4413</f>
        <v>63</v>
      </c>
      <c r="J4413" s="4">
        <f>'Main Data (2)'!$D4413*'Main Data (2)'!$G4413</f>
        <v>42455.700000000004</v>
      </c>
      <c r="K4413" s="4">
        <f>'Main Data (2)'!$F4413*'Main Data (2)'!$G4413</f>
        <v>30826.53</v>
      </c>
      <c r="L4413" s="7" t="str">
        <f t="shared" si="68"/>
        <v>No</v>
      </c>
    </row>
    <row r="4414" spans="1:12" x14ac:dyDescent="0.25">
      <c r="A4414" s="2" t="s">
        <v>2134</v>
      </c>
      <c r="B4414" s="2" t="s">
        <v>14</v>
      </c>
      <c r="C4414" s="2" t="s">
        <v>23</v>
      </c>
      <c r="D4414" s="2">
        <v>258</v>
      </c>
      <c r="E4414" s="2">
        <v>38</v>
      </c>
      <c r="F4414" s="2">
        <v>33</v>
      </c>
      <c r="G4414" s="2">
        <v>87.95</v>
      </c>
      <c r="H4414" s="3">
        <v>45137</v>
      </c>
      <c r="I4414" s="2">
        <f>'Main Data (2)'!$D4414-'Main Data (2)'!$F4414</f>
        <v>225</v>
      </c>
      <c r="J4414" s="2">
        <f>'Main Data (2)'!$D4414*'Main Data (2)'!$G4414</f>
        <v>22691.100000000002</v>
      </c>
      <c r="K4414" s="2">
        <f>'Main Data (2)'!$F4414*'Main Data (2)'!$G4414</f>
        <v>2902.35</v>
      </c>
      <c r="L4414" s="6" t="str">
        <f t="shared" si="68"/>
        <v>No</v>
      </c>
    </row>
    <row r="4415" spans="1:12" x14ac:dyDescent="0.25">
      <c r="A4415" s="4" t="s">
        <v>2136</v>
      </c>
      <c r="B4415" s="4" t="s">
        <v>35</v>
      </c>
      <c r="C4415" s="4" t="s">
        <v>23</v>
      </c>
      <c r="D4415" s="4">
        <v>160</v>
      </c>
      <c r="E4415" s="4">
        <v>40</v>
      </c>
      <c r="F4415" s="4">
        <v>83</v>
      </c>
      <c r="G4415" s="4">
        <v>50.09</v>
      </c>
      <c r="H4415" s="5">
        <v>45064</v>
      </c>
      <c r="I4415" s="4">
        <f>'Main Data (2)'!$D4415-'Main Data (2)'!$F4415</f>
        <v>77</v>
      </c>
      <c r="J4415" s="4">
        <f>'Main Data (2)'!$D4415*'Main Data (2)'!$G4415</f>
        <v>8014.4000000000005</v>
      </c>
      <c r="K4415" s="4">
        <f>'Main Data (2)'!$F4415*'Main Data (2)'!$G4415</f>
        <v>4157.47</v>
      </c>
      <c r="L4415" s="7" t="str">
        <f t="shared" si="68"/>
        <v>No</v>
      </c>
    </row>
    <row r="4416" spans="1:12" x14ac:dyDescent="0.25">
      <c r="A4416" s="2" t="s">
        <v>2141</v>
      </c>
      <c r="B4416" s="2" t="s">
        <v>17</v>
      </c>
      <c r="C4416" s="2" t="s">
        <v>23</v>
      </c>
      <c r="D4416" s="2">
        <v>35</v>
      </c>
      <c r="E4416" s="2">
        <v>34</v>
      </c>
      <c r="F4416" s="2">
        <v>14</v>
      </c>
      <c r="G4416" s="2">
        <v>115.7</v>
      </c>
      <c r="H4416" s="3">
        <v>45108</v>
      </c>
      <c r="I4416" s="2">
        <f>'Main Data (2)'!$D4416-'Main Data (2)'!$F4416</f>
        <v>21</v>
      </c>
      <c r="J4416" s="2">
        <f>'Main Data (2)'!$D4416*'Main Data (2)'!$G4416</f>
        <v>4049.5</v>
      </c>
      <c r="K4416" s="2">
        <f>'Main Data (2)'!$F4416*'Main Data (2)'!$G4416</f>
        <v>1619.8</v>
      </c>
      <c r="L4416" s="6" t="str">
        <f t="shared" si="68"/>
        <v>No</v>
      </c>
    </row>
    <row r="4417" spans="1:12" x14ac:dyDescent="0.25">
      <c r="A4417" s="4" t="s">
        <v>2144</v>
      </c>
      <c r="B4417" s="4" t="s">
        <v>35</v>
      </c>
      <c r="C4417" s="4" t="s">
        <v>23</v>
      </c>
      <c r="D4417" s="4">
        <v>171</v>
      </c>
      <c r="E4417" s="4">
        <v>79</v>
      </c>
      <c r="F4417" s="4">
        <v>16</v>
      </c>
      <c r="G4417" s="4">
        <v>397</v>
      </c>
      <c r="H4417" s="5">
        <v>45026</v>
      </c>
      <c r="I4417" s="4">
        <f>'Main Data (2)'!$D4417-'Main Data (2)'!$F4417</f>
        <v>155</v>
      </c>
      <c r="J4417" s="4">
        <f>'Main Data (2)'!$D4417*'Main Data (2)'!$G4417</f>
        <v>67887</v>
      </c>
      <c r="K4417" s="4">
        <f>'Main Data (2)'!$F4417*'Main Data (2)'!$G4417</f>
        <v>6352</v>
      </c>
      <c r="L4417" s="7" t="str">
        <f t="shared" si="68"/>
        <v>No</v>
      </c>
    </row>
    <row r="4418" spans="1:12" x14ac:dyDescent="0.25">
      <c r="A4418" s="2" t="s">
        <v>2146</v>
      </c>
      <c r="B4418" s="2" t="s">
        <v>17</v>
      </c>
      <c r="C4418" s="2" t="s">
        <v>23</v>
      </c>
      <c r="D4418" s="2">
        <v>438</v>
      </c>
      <c r="E4418" s="2">
        <v>94</v>
      </c>
      <c r="F4418" s="2">
        <v>184</v>
      </c>
      <c r="G4418" s="2">
        <v>19.38</v>
      </c>
      <c r="H4418" s="3">
        <v>45115</v>
      </c>
      <c r="I4418" s="2">
        <f>'Main Data (2)'!$D4418-'Main Data (2)'!$F4418</f>
        <v>254</v>
      </c>
      <c r="J4418" s="2">
        <f>'Main Data (2)'!$D4418*'Main Data (2)'!$G4418</f>
        <v>8488.4399999999987</v>
      </c>
      <c r="K4418" s="2">
        <f>'Main Data (2)'!$F4418*'Main Data (2)'!$G4418</f>
        <v>3565.9199999999996</v>
      </c>
      <c r="L4418" s="6" t="str">
        <f t="shared" ref="L4418:L4481" si="69">IF(D4418&lt;=E4418,"Yes","No")</f>
        <v>No</v>
      </c>
    </row>
    <row r="4419" spans="1:12" x14ac:dyDescent="0.25">
      <c r="A4419" s="4" t="s">
        <v>2155</v>
      </c>
      <c r="B4419" s="4" t="s">
        <v>28</v>
      </c>
      <c r="C4419" s="4" t="s">
        <v>23</v>
      </c>
      <c r="D4419" s="4">
        <v>234</v>
      </c>
      <c r="E4419" s="4">
        <v>23</v>
      </c>
      <c r="F4419" s="4">
        <v>22</v>
      </c>
      <c r="G4419" s="4">
        <v>138.52000000000001</v>
      </c>
      <c r="H4419" s="5">
        <v>45215</v>
      </c>
      <c r="I4419" s="4">
        <f>'Main Data (2)'!$D4419-'Main Data (2)'!$F4419</f>
        <v>212</v>
      </c>
      <c r="J4419" s="4">
        <f>'Main Data (2)'!$D4419*'Main Data (2)'!$G4419</f>
        <v>32413.680000000004</v>
      </c>
      <c r="K4419" s="4">
        <f>'Main Data (2)'!$F4419*'Main Data (2)'!$G4419</f>
        <v>3047.44</v>
      </c>
      <c r="L4419" s="7" t="str">
        <f t="shared" si="69"/>
        <v>No</v>
      </c>
    </row>
    <row r="4420" spans="1:12" x14ac:dyDescent="0.25">
      <c r="A4420" s="2" t="s">
        <v>2156</v>
      </c>
      <c r="B4420" s="2" t="s">
        <v>21</v>
      </c>
      <c r="C4420" s="2" t="s">
        <v>23</v>
      </c>
      <c r="D4420" s="2">
        <v>339</v>
      </c>
      <c r="E4420" s="2">
        <v>56</v>
      </c>
      <c r="F4420" s="2">
        <v>149</v>
      </c>
      <c r="G4420" s="2">
        <v>227.58</v>
      </c>
      <c r="H4420" s="3">
        <v>45097</v>
      </c>
      <c r="I4420" s="2">
        <f>'Main Data (2)'!$D4420-'Main Data (2)'!$F4420</f>
        <v>190</v>
      </c>
      <c r="J4420" s="2">
        <f>'Main Data (2)'!$D4420*'Main Data (2)'!$G4420</f>
        <v>77149.62000000001</v>
      </c>
      <c r="K4420" s="2">
        <f>'Main Data (2)'!$F4420*'Main Data (2)'!$G4420</f>
        <v>33909.42</v>
      </c>
      <c r="L4420" s="6" t="str">
        <f t="shared" si="69"/>
        <v>No</v>
      </c>
    </row>
    <row r="4421" spans="1:12" x14ac:dyDescent="0.25">
      <c r="A4421" s="4" t="s">
        <v>2157</v>
      </c>
      <c r="B4421" s="4" t="s">
        <v>28</v>
      </c>
      <c r="C4421" s="4" t="s">
        <v>23</v>
      </c>
      <c r="D4421" s="4">
        <v>259</v>
      </c>
      <c r="E4421" s="4">
        <v>62</v>
      </c>
      <c r="F4421" s="4">
        <v>51</v>
      </c>
      <c r="G4421" s="4">
        <v>75.040000000000006</v>
      </c>
      <c r="H4421" s="5">
        <v>45137</v>
      </c>
      <c r="I4421" s="4">
        <f>'Main Data (2)'!$D4421-'Main Data (2)'!$F4421</f>
        <v>208</v>
      </c>
      <c r="J4421" s="4">
        <f>'Main Data (2)'!$D4421*'Main Data (2)'!$G4421</f>
        <v>19435.36</v>
      </c>
      <c r="K4421" s="4">
        <f>'Main Data (2)'!$F4421*'Main Data (2)'!$G4421</f>
        <v>3827.0400000000004</v>
      </c>
      <c r="L4421" s="7" t="str">
        <f t="shared" si="69"/>
        <v>No</v>
      </c>
    </row>
    <row r="4422" spans="1:12" x14ac:dyDescent="0.25">
      <c r="A4422" s="2" t="s">
        <v>2178</v>
      </c>
      <c r="B4422" s="2" t="s">
        <v>8</v>
      </c>
      <c r="C4422" s="2" t="s">
        <v>23</v>
      </c>
      <c r="D4422" s="2">
        <v>325</v>
      </c>
      <c r="E4422" s="2">
        <v>21</v>
      </c>
      <c r="F4422" s="2">
        <v>89</v>
      </c>
      <c r="G4422" s="2">
        <v>271.7</v>
      </c>
      <c r="H4422" s="3">
        <v>45046</v>
      </c>
      <c r="I4422" s="2">
        <f>'Main Data (2)'!$D4422-'Main Data (2)'!$F4422</f>
        <v>236</v>
      </c>
      <c r="J4422" s="2">
        <f>'Main Data (2)'!$D4422*'Main Data (2)'!$G4422</f>
        <v>88302.5</v>
      </c>
      <c r="K4422" s="2">
        <f>'Main Data (2)'!$F4422*'Main Data (2)'!$G4422</f>
        <v>24181.3</v>
      </c>
      <c r="L4422" s="6" t="str">
        <f t="shared" si="69"/>
        <v>No</v>
      </c>
    </row>
    <row r="4423" spans="1:12" x14ac:dyDescent="0.25">
      <c r="A4423" s="4" t="s">
        <v>2180</v>
      </c>
      <c r="B4423" s="4" t="s">
        <v>48</v>
      </c>
      <c r="C4423" s="4" t="s">
        <v>23</v>
      </c>
      <c r="D4423" s="4">
        <v>45</v>
      </c>
      <c r="E4423" s="4">
        <v>59</v>
      </c>
      <c r="F4423" s="4">
        <v>1</v>
      </c>
      <c r="G4423" s="4">
        <v>327.42</v>
      </c>
      <c r="H4423" s="5">
        <v>45053</v>
      </c>
      <c r="I4423" s="4">
        <f>'Main Data (2)'!$D4423-'Main Data (2)'!$F4423</f>
        <v>44</v>
      </c>
      <c r="J4423" s="4">
        <f>'Main Data (2)'!$D4423*'Main Data (2)'!$G4423</f>
        <v>14733.900000000001</v>
      </c>
      <c r="K4423" s="4">
        <f>'Main Data (2)'!$F4423*'Main Data (2)'!$G4423</f>
        <v>327.42</v>
      </c>
      <c r="L4423" s="7" t="str">
        <f t="shared" si="69"/>
        <v>Yes</v>
      </c>
    </row>
    <row r="4424" spans="1:12" x14ac:dyDescent="0.25">
      <c r="A4424" s="2" t="s">
        <v>2185</v>
      </c>
      <c r="B4424" s="2" t="s">
        <v>21</v>
      </c>
      <c r="C4424" s="2" t="s">
        <v>23</v>
      </c>
      <c r="D4424" s="2">
        <v>508</v>
      </c>
      <c r="E4424" s="2">
        <v>48</v>
      </c>
      <c r="F4424" s="2">
        <v>227</v>
      </c>
      <c r="G4424" s="2">
        <v>292.05</v>
      </c>
      <c r="H4424" s="3">
        <v>45098</v>
      </c>
      <c r="I4424" s="2">
        <f>'Main Data (2)'!$D4424-'Main Data (2)'!$F4424</f>
        <v>281</v>
      </c>
      <c r="J4424" s="2">
        <f>'Main Data (2)'!$D4424*'Main Data (2)'!$G4424</f>
        <v>148361.4</v>
      </c>
      <c r="K4424" s="2">
        <f>'Main Data (2)'!$F4424*'Main Data (2)'!$G4424</f>
        <v>66295.350000000006</v>
      </c>
      <c r="L4424" s="6" t="str">
        <f t="shared" si="69"/>
        <v>No</v>
      </c>
    </row>
    <row r="4425" spans="1:12" x14ac:dyDescent="0.25">
      <c r="A4425" s="4" t="s">
        <v>2189</v>
      </c>
      <c r="B4425" s="4" t="s">
        <v>37</v>
      </c>
      <c r="C4425" s="4" t="s">
        <v>23</v>
      </c>
      <c r="D4425" s="4">
        <v>274</v>
      </c>
      <c r="E4425" s="4">
        <v>41</v>
      </c>
      <c r="F4425" s="4">
        <v>31</v>
      </c>
      <c r="G4425" s="4">
        <v>87.36</v>
      </c>
      <c r="H4425" s="5">
        <v>45089</v>
      </c>
      <c r="I4425" s="4">
        <f>'Main Data (2)'!$D4425-'Main Data (2)'!$F4425</f>
        <v>243</v>
      </c>
      <c r="J4425" s="4">
        <f>'Main Data (2)'!$D4425*'Main Data (2)'!$G4425</f>
        <v>23936.639999999999</v>
      </c>
      <c r="K4425" s="4">
        <f>'Main Data (2)'!$F4425*'Main Data (2)'!$G4425</f>
        <v>2708.16</v>
      </c>
      <c r="L4425" s="7" t="str">
        <f t="shared" si="69"/>
        <v>No</v>
      </c>
    </row>
    <row r="4426" spans="1:12" x14ac:dyDescent="0.25">
      <c r="A4426" s="2" t="s">
        <v>2191</v>
      </c>
      <c r="B4426" s="2" t="s">
        <v>37</v>
      </c>
      <c r="C4426" s="2" t="s">
        <v>23</v>
      </c>
      <c r="D4426" s="2">
        <v>11</v>
      </c>
      <c r="E4426" s="2">
        <v>100</v>
      </c>
      <c r="F4426" s="2">
        <v>0</v>
      </c>
      <c r="G4426" s="2">
        <v>486.43</v>
      </c>
      <c r="H4426" s="3">
        <v>45081</v>
      </c>
      <c r="I4426" s="2">
        <f>'Main Data (2)'!$D4426-'Main Data (2)'!$F4426</f>
        <v>11</v>
      </c>
      <c r="J4426" s="2">
        <f>'Main Data (2)'!$D4426*'Main Data (2)'!$G4426</f>
        <v>5350.7300000000005</v>
      </c>
      <c r="K4426" s="2">
        <f>'Main Data (2)'!$F4426*'Main Data (2)'!$G4426</f>
        <v>0</v>
      </c>
      <c r="L4426" s="6" t="str">
        <f t="shared" si="69"/>
        <v>Yes</v>
      </c>
    </row>
    <row r="4427" spans="1:12" x14ac:dyDescent="0.25">
      <c r="A4427" s="4" t="s">
        <v>2193</v>
      </c>
      <c r="B4427" s="4" t="s">
        <v>21</v>
      </c>
      <c r="C4427" s="4" t="s">
        <v>23</v>
      </c>
      <c r="D4427" s="4">
        <v>248</v>
      </c>
      <c r="E4427" s="4">
        <v>27</v>
      </c>
      <c r="F4427" s="4">
        <v>58</v>
      </c>
      <c r="G4427" s="4">
        <v>412.71</v>
      </c>
      <c r="H4427" s="5">
        <v>45036</v>
      </c>
      <c r="I4427" s="4">
        <f>'Main Data (2)'!$D4427-'Main Data (2)'!$F4427</f>
        <v>190</v>
      </c>
      <c r="J4427" s="4">
        <f>'Main Data (2)'!$D4427*'Main Data (2)'!$G4427</f>
        <v>102352.08</v>
      </c>
      <c r="K4427" s="4">
        <f>'Main Data (2)'!$F4427*'Main Data (2)'!$G4427</f>
        <v>23937.18</v>
      </c>
      <c r="L4427" s="7" t="str">
        <f t="shared" si="69"/>
        <v>No</v>
      </c>
    </row>
    <row r="4428" spans="1:12" x14ac:dyDescent="0.25">
      <c r="A4428" s="2" t="s">
        <v>2201</v>
      </c>
      <c r="B4428" s="2" t="s">
        <v>35</v>
      </c>
      <c r="C4428" s="2" t="s">
        <v>23</v>
      </c>
      <c r="D4428" s="2">
        <v>277</v>
      </c>
      <c r="E4428" s="2">
        <v>46</v>
      </c>
      <c r="F4428" s="2">
        <v>52</v>
      </c>
      <c r="G4428" s="2">
        <v>375.84</v>
      </c>
      <c r="H4428" s="3">
        <v>45083</v>
      </c>
      <c r="I4428" s="2">
        <f>'Main Data (2)'!$D4428-'Main Data (2)'!$F4428</f>
        <v>225</v>
      </c>
      <c r="J4428" s="2">
        <f>'Main Data (2)'!$D4428*'Main Data (2)'!$G4428</f>
        <v>104107.68</v>
      </c>
      <c r="K4428" s="2">
        <f>'Main Data (2)'!$F4428*'Main Data (2)'!$G4428</f>
        <v>19543.68</v>
      </c>
      <c r="L4428" s="6" t="str">
        <f t="shared" si="69"/>
        <v>No</v>
      </c>
    </row>
    <row r="4429" spans="1:12" x14ac:dyDescent="0.25">
      <c r="A4429" s="4" t="s">
        <v>2203</v>
      </c>
      <c r="B4429" s="4" t="s">
        <v>12</v>
      </c>
      <c r="C4429" s="4" t="s">
        <v>23</v>
      </c>
      <c r="D4429" s="4">
        <v>405</v>
      </c>
      <c r="E4429" s="4">
        <v>46</v>
      </c>
      <c r="F4429" s="4">
        <v>120</v>
      </c>
      <c r="G4429" s="4">
        <v>383.76</v>
      </c>
      <c r="H4429" s="5">
        <v>45136</v>
      </c>
      <c r="I4429" s="4">
        <f>'Main Data (2)'!$D4429-'Main Data (2)'!$F4429</f>
        <v>285</v>
      </c>
      <c r="J4429" s="4">
        <f>'Main Data (2)'!$D4429*'Main Data (2)'!$G4429</f>
        <v>155422.79999999999</v>
      </c>
      <c r="K4429" s="4">
        <f>'Main Data (2)'!$F4429*'Main Data (2)'!$G4429</f>
        <v>46051.199999999997</v>
      </c>
      <c r="L4429" s="7" t="str">
        <f t="shared" si="69"/>
        <v>No</v>
      </c>
    </row>
    <row r="4430" spans="1:12" x14ac:dyDescent="0.25">
      <c r="A4430" s="2" t="s">
        <v>2206</v>
      </c>
      <c r="B4430" s="2" t="s">
        <v>35</v>
      </c>
      <c r="C4430" s="2" t="s">
        <v>23</v>
      </c>
      <c r="D4430" s="2">
        <v>274</v>
      </c>
      <c r="E4430" s="2">
        <v>34</v>
      </c>
      <c r="F4430" s="2">
        <v>198</v>
      </c>
      <c r="G4430" s="2">
        <v>98.91</v>
      </c>
      <c r="H4430" s="3">
        <v>45269</v>
      </c>
      <c r="I4430" s="2">
        <f>'Main Data (2)'!$D4430-'Main Data (2)'!$F4430</f>
        <v>76</v>
      </c>
      <c r="J4430" s="2">
        <f>'Main Data (2)'!$D4430*'Main Data (2)'!$G4430</f>
        <v>27101.34</v>
      </c>
      <c r="K4430" s="2">
        <f>'Main Data (2)'!$F4430*'Main Data (2)'!$G4430</f>
        <v>19584.18</v>
      </c>
      <c r="L4430" s="6" t="str">
        <f t="shared" si="69"/>
        <v>No</v>
      </c>
    </row>
    <row r="4431" spans="1:12" x14ac:dyDescent="0.25">
      <c r="A4431" s="4" t="s">
        <v>2210</v>
      </c>
      <c r="B4431" s="4" t="s">
        <v>48</v>
      </c>
      <c r="C4431" s="4" t="s">
        <v>23</v>
      </c>
      <c r="D4431" s="4">
        <v>143</v>
      </c>
      <c r="E4431" s="4">
        <v>73</v>
      </c>
      <c r="F4431" s="4">
        <v>104</v>
      </c>
      <c r="G4431" s="4">
        <v>180.11</v>
      </c>
      <c r="H4431" s="5">
        <v>45203</v>
      </c>
      <c r="I4431" s="4">
        <f>'Main Data (2)'!$D4431-'Main Data (2)'!$F4431</f>
        <v>39</v>
      </c>
      <c r="J4431" s="4">
        <f>'Main Data (2)'!$D4431*'Main Data (2)'!$G4431</f>
        <v>25755.730000000003</v>
      </c>
      <c r="K4431" s="4">
        <f>'Main Data (2)'!$F4431*'Main Data (2)'!$G4431</f>
        <v>18731.440000000002</v>
      </c>
      <c r="L4431" s="7" t="str">
        <f t="shared" si="69"/>
        <v>No</v>
      </c>
    </row>
    <row r="4432" spans="1:12" x14ac:dyDescent="0.25">
      <c r="A4432" s="2" t="s">
        <v>2217</v>
      </c>
      <c r="B4432" s="2" t="s">
        <v>21</v>
      </c>
      <c r="C4432" s="2" t="s">
        <v>23</v>
      </c>
      <c r="D4432" s="2">
        <v>375</v>
      </c>
      <c r="E4432" s="2">
        <v>20</v>
      </c>
      <c r="F4432" s="2">
        <v>206</v>
      </c>
      <c r="G4432" s="2">
        <v>160.30000000000001</v>
      </c>
      <c r="H4432" s="3">
        <v>45270</v>
      </c>
      <c r="I4432" s="2">
        <f>'Main Data (2)'!$D4432-'Main Data (2)'!$F4432</f>
        <v>169</v>
      </c>
      <c r="J4432" s="2">
        <f>'Main Data (2)'!$D4432*'Main Data (2)'!$G4432</f>
        <v>60112.500000000007</v>
      </c>
      <c r="K4432" s="2">
        <f>'Main Data (2)'!$F4432*'Main Data (2)'!$G4432</f>
        <v>33021.800000000003</v>
      </c>
      <c r="L4432" s="6" t="str">
        <f t="shared" si="69"/>
        <v>No</v>
      </c>
    </row>
    <row r="4433" spans="1:12" x14ac:dyDescent="0.25">
      <c r="A4433" s="4" t="s">
        <v>2223</v>
      </c>
      <c r="B4433" s="4" t="s">
        <v>17</v>
      </c>
      <c r="C4433" s="4" t="s">
        <v>23</v>
      </c>
      <c r="D4433" s="4">
        <v>67</v>
      </c>
      <c r="E4433" s="4">
        <v>95</v>
      </c>
      <c r="F4433" s="4">
        <v>16</v>
      </c>
      <c r="G4433" s="4">
        <v>224</v>
      </c>
      <c r="H4433" s="5">
        <v>45189</v>
      </c>
      <c r="I4433" s="4">
        <f>'Main Data (2)'!$D4433-'Main Data (2)'!$F4433</f>
        <v>51</v>
      </c>
      <c r="J4433" s="4">
        <f>'Main Data (2)'!$D4433*'Main Data (2)'!$G4433</f>
        <v>15008</v>
      </c>
      <c r="K4433" s="4">
        <f>'Main Data (2)'!$F4433*'Main Data (2)'!$G4433</f>
        <v>3584</v>
      </c>
      <c r="L4433" s="7" t="str">
        <f t="shared" si="69"/>
        <v>Yes</v>
      </c>
    </row>
    <row r="4434" spans="1:12" x14ac:dyDescent="0.25">
      <c r="A4434" s="2" t="s">
        <v>2231</v>
      </c>
      <c r="B4434" s="2" t="s">
        <v>12</v>
      </c>
      <c r="C4434" s="2" t="s">
        <v>23</v>
      </c>
      <c r="D4434" s="2">
        <v>338</v>
      </c>
      <c r="E4434" s="2">
        <v>23</v>
      </c>
      <c r="F4434" s="2">
        <v>54</v>
      </c>
      <c r="G4434" s="2">
        <v>173.62</v>
      </c>
      <c r="H4434" s="3">
        <v>45116</v>
      </c>
      <c r="I4434" s="2">
        <f>'Main Data (2)'!$D4434-'Main Data (2)'!$F4434</f>
        <v>284</v>
      </c>
      <c r="J4434" s="2">
        <f>'Main Data (2)'!$D4434*'Main Data (2)'!$G4434</f>
        <v>58683.560000000005</v>
      </c>
      <c r="K4434" s="2">
        <f>'Main Data (2)'!$F4434*'Main Data (2)'!$G4434</f>
        <v>9375.48</v>
      </c>
      <c r="L4434" s="6" t="str">
        <f t="shared" si="69"/>
        <v>No</v>
      </c>
    </row>
    <row r="4435" spans="1:12" x14ac:dyDescent="0.25">
      <c r="A4435" s="4" t="s">
        <v>2237</v>
      </c>
      <c r="B4435" s="4" t="s">
        <v>12</v>
      </c>
      <c r="C4435" s="4" t="s">
        <v>23</v>
      </c>
      <c r="D4435" s="4">
        <v>279</v>
      </c>
      <c r="E4435" s="4">
        <v>35</v>
      </c>
      <c r="F4435" s="4">
        <v>62</v>
      </c>
      <c r="G4435" s="4">
        <v>61.13</v>
      </c>
      <c r="H4435" s="5">
        <v>45177</v>
      </c>
      <c r="I4435" s="4">
        <f>'Main Data (2)'!$D4435-'Main Data (2)'!$F4435</f>
        <v>217</v>
      </c>
      <c r="J4435" s="4">
        <f>'Main Data (2)'!$D4435*'Main Data (2)'!$G4435</f>
        <v>17055.27</v>
      </c>
      <c r="K4435" s="4">
        <f>'Main Data (2)'!$F4435*'Main Data (2)'!$G4435</f>
        <v>3790.06</v>
      </c>
      <c r="L4435" s="7" t="str">
        <f t="shared" si="69"/>
        <v>No</v>
      </c>
    </row>
    <row r="4436" spans="1:12" x14ac:dyDescent="0.25">
      <c r="A4436" s="2" t="s">
        <v>2239</v>
      </c>
      <c r="B4436" s="2" t="s">
        <v>14</v>
      </c>
      <c r="C4436" s="2" t="s">
        <v>23</v>
      </c>
      <c r="D4436" s="2">
        <v>341</v>
      </c>
      <c r="E4436" s="2">
        <v>69</v>
      </c>
      <c r="F4436" s="2">
        <v>160</v>
      </c>
      <c r="G4436" s="2">
        <v>263.31</v>
      </c>
      <c r="H4436" s="3">
        <v>45275</v>
      </c>
      <c r="I4436" s="2">
        <f>'Main Data (2)'!$D4436-'Main Data (2)'!$F4436</f>
        <v>181</v>
      </c>
      <c r="J4436" s="2">
        <f>'Main Data (2)'!$D4436*'Main Data (2)'!$G4436</f>
        <v>89788.71</v>
      </c>
      <c r="K4436" s="2">
        <f>'Main Data (2)'!$F4436*'Main Data (2)'!$G4436</f>
        <v>42129.599999999999</v>
      </c>
      <c r="L4436" s="6" t="str">
        <f t="shared" si="69"/>
        <v>No</v>
      </c>
    </row>
    <row r="4437" spans="1:12" x14ac:dyDescent="0.25">
      <c r="A4437" s="4" t="s">
        <v>2240</v>
      </c>
      <c r="B4437" s="4" t="s">
        <v>28</v>
      </c>
      <c r="C4437" s="4" t="s">
        <v>23</v>
      </c>
      <c r="D4437" s="4">
        <v>298</v>
      </c>
      <c r="E4437" s="4">
        <v>54</v>
      </c>
      <c r="F4437" s="4">
        <v>15</v>
      </c>
      <c r="G4437" s="4">
        <v>368.62</v>
      </c>
      <c r="H4437" s="5">
        <v>45139</v>
      </c>
      <c r="I4437" s="4">
        <f>'Main Data (2)'!$D4437-'Main Data (2)'!$F4437</f>
        <v>283</v>
      </c>
      <c r="J4437" s="4">
        <f>'Main Data (2)'!$D4437*'Main Data (2)'!$G4437</f>
        <v>109848.76</v>
      </c>
      <c r="K4437" s="4">
        <f>'Main Data (2)'!$F4437*'Main Data (2)'!$G4437</f>
        <v>5529.3</v>
      </c>
      <c r="L4437" s="7" t="str">
        <f t="shared" si="69"/>
        <v>No</v>
      </c>
    </row>
    <row r="4438" spans="1:12" x14ac:dyDescent="0.25">
      <c r="A4438" s="2" t="s">
        <v>2245</v>
      </c>
      <c r="B4438" s="2" t="s">
        <v>48</v>
      </c>
      <c r="C4438" s="2" t="s">
        <v>23</v>
      </c>
      <c r="D4438" s="2">
        <v>367</v>
      </c>
      <c r="E4438" s="2">
        <v>50</v>
      </c>
      <c r="F4438" s="2">
        <v>97</v>
      </c>
      <c r="G4438" s="2">
        <v>179.93</v>
      </c>
      <c r="H4438" s="3">
        <v>45152</v>
      </c>
      <c r="I4438" s="2">
        <f>'Main Data (2)'!$D4438-'Main Data (2)'!$F4438</f>
        <v>270</v>
      </c>
      <c r="J4438" s="2">
        <f>'Main Data (2)'!$D4438*'Main Data (2)'!$G4438</f>
        <v>66034.31</v>
      </c>
      <c r="K4438" s="2">
        <f>'Main Data (2)'!$F4438*'Main Data (2)'!$G4438</f>
        <v>17453.21</v>
      </c>
      <c r="L4438" s="6" t="str">
        <f t="shared" si="69"/>
        <v>No</v>
      </c>
    </row>
    <row r="4439" spans="1:12" x14ac:dyDescent="0.25">
      <c r="A4439" s="4" t="s">
        <v>2249</v>
      </c>
      <c r="B4439" s="4" t="s">
        <v>28</v>
      </c>
      <c r="C4439" s="4" t="s">
        <v>23</v>
      </c>
      <c r="D4439" s="4">
        <v>415</v>
      </c>
      <c r="E4439" s="4">
        <v>59</v>
      </c>
      <c r="F4439" s="4">
        <v>200</v>
      </c>
      <c r="G4439" s="4">
        <v>187.74</v>
      </c>
      <c r="H4439" s="5">
        <v>45132</v>
      </c>
      <c r="I4439" s="4">
        <f>'Main Data (2)'!$D4439-'Main Data (2)'!$F4439</f>
        <v>215</v>
      </c>
      <c r="J4439" s="4">
        <f>'Main Data (2)'!$D4439*'Main Data (2)'!$G4439</f>
        <v>77912.100000000006</v>
      </c>
      <c r="K4439" s="4">
        <f>'Main Data (2)'!$F4439*'Main Data (2)'!$G4439</f>
        <v>37548</v>
      </c>
      <c r="L4439" s="7" t="str">
        <f t="shared" si="69"/>
        <v>No</v>
      </c>
    </row>
    <row r="4440" spans="1:12" x14ac:dyDescent="0.25">
      <c r="A4440" s="2" t="s">
        <v>2254</v>
      </c>
      <c r="B4440" s="2" t="s">
        <v>35</v>
      </c>
      <c r="C4440" s="2" t="s">
        <v>23</v>
      </c>
      <c r="D4440" s="2">
        <v>259</v>
      </c>
      <c r="E4440" s="2">
        <v>33</v>
      </c>
      <c r="F4440" s="2">
        <v>203</v>
      </c>
      <c r="G4440" s="2">
        <v>27.98</v>
      </c>
      <c r="H4440" s="3">
        <v>45253</v>
      </c>
      <c r="I4440" s="2">
        <f>'Main Data (2)'!$D4440-'Main Data (2)'!$F4440</f>
        <v>56</v>
      </c>
      <c r="J4440" s="2">
        <f>'Main Data (2)'!$D4440*'Main Data (2)'!$G4440</f>
        <v>7246.82</v>
      </c>
      <c r="K4440" s="2">
        <f>'Main Data (2)'!$F4440*'Main Data (2)'!$G4440</f>
        <v>5679.9400000000005</v>
      </c>
      <c r="L4440" s="6" t="str">
        <f t="shared" si="69"/>
        <v>No</v>
      </c>
    </row>
    <row r="4441" spans="1:12" x14ac:dyDescent="0.25">
      <c r="A4441" s="4" t="s">
        <v>2261</v>
      </c>
      <c r="B4441" s="4" t="s">
        <v>35</v>
      </c>
      <c r="C4441" s="4" t="s">
        <v>23</v>
      </c>
      <c r="D4441" s="4">
        <v>484</v>
      </c>
      <c r="E4441" s="4">
        <v>36</v>
      </c>
      <c r="F4441" s="4">
        <v>270</v>
      </c>
      <c r="G4441" s="4">
        <v>49.71</v>
      </c>
      <c r="H4441" s="5">
        <v>45162</v>
      </c>
      <c r="I4441" s="4">
        <f>'Main Data (2)'!$D4441-'Main Data (2)'!$F4441</f>
        <v>214</v>
      </c>
      <c r="J4441" s="4">
        <f>'Main Data (2)'!$D4441*'Main Data (2)'!$G4441</f>
        <v>24059.64</v>
      </c>
      <c r="K4441" s="4">
        <f>'Main Data (2)'!$F4441*'Main Data (2)'!$G4441</f>
        <v>13421.7</v>
      </c>
      <c r="L4441" s="7" t="str">
        <f t="shared" si="69"/>
        <v>No</v>
      </c>
    </row>
    <row r="4442" spans="1:12" x14ac:dyDescent="0.25">
      <c r="A4442" s="2" t="s">
        <v>2264</v>
      </c>
      <c r="B4442" s="2" t="s">
        <v>35</v>
      </c>
      <c r="C4442" s="2" t="s">
        <v>23</v>
      </c>
      <c r="D4442" s="2">
        <v>407</v>
      </c>
      <c r="E4442" s="2">
        <v>89</v>
      </c>
      <c r="F4442" s="2">
        <v>133</v>
      </c>
      <c r="G4442" s="2">
        <v>244.59</v>
      </c>
      <c r="H4442" s="3">
        <v>45001</v>
      </c>
      <c r="I4442" s="2">
        <f>'Main Data (2)'!$D4442-'Main Data (2)'!$F4442</f>
        <v>274</v>
      </c>
      <c r="J4442" s="2">
        <f>'Main Data (2)'!$D4442*'Main Data (2)'!$G4442</f>
        <v>99548.13</v>
      </c>
      <c r="K4442" s="2">
        <f>'Main Data (2)'!$F4442*'Main Data (2)'!$G4442</f>
        <v>32530.47</v>
      </c>
      <c r="L4442" s="6" t="str">
        <f t="shared" si="69"/>
        <v>No</v>
      </c>
    </row>
    <row r="4443" spans="1:12" x14ac:dyDescent="0.25">
      <c r="A4443" s="4" t="s">
        <v>2273</v>
      </c>
      <c r="B4443" s="4" t="s">
        <v>26</v>
      </c>
      <c r="C4443" s="4" t="s">
        <v>23</v>
      </c>
      <c r="D4443" s="4">
        <v>328</v>
      </c>
      <c r="E4443" s="4">
        <v>45</v>
      </c>
      <c r="F4443" s="4">
        <v>274</v>
      </c>
      <c r="G4443" s="4">
        <v>400.64</v>
      </c>
      <c r="H4443" s="5">
        <v>45185</v>
      </c>
      <c r="I4443" s="4">
        <f>'Main Data (2)'!$D4443-'Main Data (2)'!$F4443</f>
        <v>54</v>
      </c>
      <c r="J4443" s="4">
        <f>'Main Data (2)'!$D4443*'Main Data (2)'!$G4443</f>
        <v>131409.91999999998</v>
      </c>
      <c r="K4443" s="4">
        <f>'Main Data (2)'!$F4443*'Main Data (2)'!$G4443</f>
        <v>109775.36</v>
      </c>
      <c r="L4443" s="7" t="str">
        <f t="shared" si="69"/>
        <v>No</v>
      </c>
    </row>
    <row r="4444" spans="1:12" x14ac:dyDescent="0.25">
      <c r="A4444" s="2" t="s">
        <v>2275</v>
      </c>
      <c r="B4444" s="2" t="s">
        <v>48</v>
      </c>
      <c r="C4444" s="2" t="s">
        <v>23</v>
      </c>
      <c r="D4444" s="2">
        <v>280</v>
      </c>
      <c r="E4444" s="2">
        <v>85</v>
      </c>
      <c r="F4444" s="2">
        <v>246</v>
      </c>
      <c r="G4444" s="2">
        <v>210.28</v>
      </c>
      <c r="H4444" s="3">
        <v>44990</v>
      </c>
      <c r="I4444" s="2">
        <f>'Main Data (2)'!$D4444-'Main Data (2)'!$F4444</f>
        <v>34</v>
      </c>
      <c r="J4444" s="2">
        <f>'Main Data (2)'!$D4444*'Main Data (2)'!$G4444</f>
        <v>58878.400000000001</v>
      </c>
      <c r="K4444" s="2">
        <f>'Main Data (2)'!$F4444*'Main Data (2)'!$G4444</f>
        <v>51728.88</v>
      </c>
      <c r="L4444" s="6" t="str">
        <f t="shared" si="69"/>
        <v>No</v>
      </c>
    </row>
    <row r="4445" spans="1:12" x14ac:dyDescent="0.25">
      <c r="A4445" s="4" t="s">
        <v>2291</v>
      </c>
      <c r="B4445" s="4" t="s">
        <v>12</v>
      </c>
      <c r="C4445" s="4" t="s">
        <v>23</v>
      </c>
      <c r="D4445" s="4">
        <v>372</v>
      </c>
      <c r="E4445" s="4">
        <v>73</v>
      </c>
      <c r="F4445" s="4">
        <v>296</v>
      </c>
      <c r="G4445" s="4">
        <v>380.68</v>
      </c>
      <c r="H4445" s="5">
        <v>45281</v>
      </c>
      <c r="I4445" s="4">
        <f>'Main Data (2)'!$D4445-'Main Data (2)'!$F4445</f>
        <v>76</v>
      </c>
      <c r="J4445" s="4">
        <f>'Main Data (2)'!$D4445*'Main Data (2)'!$G4445</f>
        <v>141612.96</v>
      </c>
      <c r="K4445" s="4">
        <f>'Main Data (2)'!$F4445*'Main Data (2)'!$G4445</f>
        <v>112681.28</v>
      </c>
      <c r="L4445" s="7" t="str">
        <f t="shared" si="69"/>
        <v>No</v>
      </c>
    </row>
    <row r="4446" spans="1:12" x14ac:dyDescent="0.25">
      <c r="A4446" s="2" t="s">
        <v>2297</v>
      </c>
      <c r="B4446" s="2" t="s">
        <v>37</v>
      </c>
      <c r="C4446" s="2" t="s">
        <v>23</v>
      </c>
      <c r="D4446" s="2">
        <v>302</v>
      </c>
      <c r="E4446" s="2">
        <v>86</v>
      </c>
      <c r="F4446" s="2">
        <v>30</v>
      </c>
      <c r="G4446" s="2">
        <v>176.46</v>
      </c>
      <c r="H4446" s="3">
        <v>45249</v>
      </c>
      <c r="I4446" s="2">
        <f>'Main Data (2)'!$D4446-'Main Data (2)'!$F4446</f>
        <v>272</v>
      </c>
      <c r="J4446" s="2">
        <f>'Main Data (2)'!$D4446*'Main Data (2)'!$G4446</f>
        <v>53290.920000000006</v>
      </c>
      <c r="K4446" s="2">
        <f>'Main Data (2)'!$F4446*'Main Data (2)'!$G4446</f>
        <v>5293.8</v>
      </c>
      <c r="L4446" s="6" t="str">
        <f t="shared" si="69"/>
        <v>No</v>
      </c>
    </row>
    <row r="4447" spans="1:12" x14ac:dyDescent="0.25">
      <c r="A4447" s="4" t="s">
        <v>2313</v>
      </c>
      <c r="B4447" s="4" t="s">
        <v>21</v>
      </c>
      <c r="C4447" s="4" t="s">
        <v>23</v>
      </c>
      <c r="D4447" s="4">
        <v>560</v>
      </c>
      <c r="E4447" s="4">
        <v>71</v>
      </c>
      <c r="F4447" s="4">
        <v>275</v>
      </c>
      <c r="G4447" s="4">
        <v>389.94</v>
      </c>
      <c r="H4447" s="5">
        <v>44995</v>
      </c>
      <c r="I4447" s="4">
        <f>'Main Data (2)'!$D4447-'Main Data (2)'!$F4447</f>
        <v>285</v>
      </c>
      <c r="J4447" s="4">
        <f>'Main Data (2)'!$D4447*'Main Data (2)'!$G4447</f>
        <v>218366.4</v>
      </c>
      <c r="K4447" s="4">
        <f>'Main Data (2)'!$F4447*'Main Data (2)'!$G4447</f>
        <v>107233.5</v>
      </c>
      <c r="L4447" s="7" t="str">
        <f t="shared" si="69"/>
        <v>No</v>
      </c>
    </row>
    <row r="4448" spans="1:12" x14ac:dyDescent="0.25">
      <c r="A4448" s="2" t="s">
        <v>2318</v>
      </c>
      <c r="B4448" s="2" t="s">
        <v>28</v>
      </c>
      <c r="C4448" s="2" t="s">
        <v>23</v>
      </c>
      <c r="D4448" s="2">
        <v>195</v>
      </c>
      <c r="E4448" s="2">
        <v>30</v>
      </c>
      <c r="F4448" s="2">
        <v>63</v>
      </c>
      <c r="G4448" s="2">
        <v>177.71</v>
      </c>
      <c r="H4448" s="3">
        <v>45069</v>
      </c>
      <c r="I4448" s="2">
        <f>'Main Data (2)'!$D4448-'Main Data (2)'!$F4448</f>
        <v>132</v>
      </c>
      <c r="J4448" s="2">
        <f>'Main Data (2)'!$D4448*'Main Data (2)'!$G4448</f>
        <v>34653.450000000004</v>
      </c>
      <c r="K4448" s="2">
        <f>'Main Data (2)'!$F4448*'Main Data (2)'!$G4448</f>
        <v>11195.730000000001</v>
      </c>
      <c r="L4448" s="6" t="str">
        <f t="shared" si="69"/>
        <v>No</v>
      </c>
    </row>
    <row r="4449" spans="1:12" x14ac:dyDescent="0.25">
      <c r="A4449" s="4" t="s">
        <v>2322</v>
      </c>
      <c r="B4449" s="4" t="s">
        <v>37</v>
      </c>
      <c r="C4449" s="4" t="s">
        <v>23</v>
      </c>
      <c r="D4449" s="4">
        <v>499</v>
      </c>
      <c r="E4449" s="4">
        <v>71</v>
      </c>
      <c r="F4449" s="4">
        <v>293</v>
      </c>
      <c r="G4449" s="4">
        <v>209.94</v>
      </c>
      <c r="H4449" s="5">
        <v>45101</v>
      </c>
      <c r="I4449" s="4">
        <f>'Main Data (2)'!$D4449-'Main Data (2)'!$F4449</f>
        <v>206</v>
      </c>
      <c r="J4449" s="4">
        <f>'Main Data (2)'!$D4449*'Main Data (2)'!$G4449</f>
        <v>104760.06</v>
      </c>
      <c r="K4449" s="4">
        <f>'Main Data (2)'!$F4449*'Main Data (2)'!$G4449</f>
        <v>61512.42</v>
      </c>
      <c r="L4449" s="7" t="str">
        <f t="shared" si="69"/>
        <v>No</v>
      </c>
    </row>
    <row r="4450" spans="1:12" x14ac:dyDescent="0.25">
      <c r="A4450" s="2" t="s">
        <v>2331</v>
      </c>
      <c r="B4450" s="2" t="s">
        <v>48</v>
      </c>
      <c r="C4450" s="2" t="s">
        <v>23</v>
      </c>
      <c r="D4450" s="2">
        <v>187</v>
      </c>
      <c r="E4450" s="2">
        <v>44</v>
      </c>
      <c r="F4450" s="2">
        <v>178</v>
      </c>
      <c r="G4450" s="2">
        <v>332.03</v>
      </c>
      <c r="H4450" s="3">
        <v>45099</v>
      </c>
      <c r="I4450" s="2">
        <f>'Main Data (2)'!$D4450-'Main Data (2)'!$F4450</f>
        <v>9</v>
      </c>
      <c r="J4450" s="2">
        <f>'Main Data (2)'!$D4450*'Main Data (2)'!$G4450</f>
        <v>62089.609999999993</v>
      </c>
      <c r="K4450" s="2">
        <f>'Main Data (2)'!$F4450*'Main Data (2)'!$G4450</f>
        <v>59101.34</v>
      </c>
      <c r="L4450" s="6" t="str">
        <f t="shared" si="69"/>
        <v>No</v>
      </c>
    </row>
    <row r="4451" spans="1:12" x14ac:dyDescent="0.25">
      <c r="A4451" s="4" t="s">
        <v>2341</v>
      </c>
      <c r="B4451" s="4" t="s">
        <v>21</v>
      </c>
      <c r="C4451" s="4" t="s">
        <v>23</v>
      </c>
      <c r="D4451" s="4">
        <v>414</v>
      </c>
      <c r="E4451" s="4">
        <v>96</v>
      </c>
      <c r="F4451" s="4">
        <v>135</v>
      </c>
      <c r="G4451" s="4">
        <v>113.13</v>
      </c>
      <c r="H4451" s="5">
        <v>45228</v>
      </c>
      <c r="I4451" s="4">
        <f>'Main Data (2)'!$D4451-'Main Data (2)'!$F4451</f>
        <v>279</v>
      </c>
      <c r="J4451" s="4">
        <f>'Main Data (2)'!$D4451*'Main Data (2)'!$G4451</f>
        <v>46835.82</v>
      </c>
      <c r="K4451" s="4">
        <f>'Main Data (2)'!$F4451*'Main Data (2)'!$G4451</f>
        <v>15272.55</v>
      </c>
      <c r="L4451" s="7" t="str">
        <f t="shared" si="69"/>
        <v>No</v>
      </c>
    </row>
    <row r="4452" spans="1:12" x14ac:dyDescent="0.25">
      <c r="A4452" s="2" t="s">
        <v>2349</v>
      </c>
      <c r="B4452" s="2" t="s">
        <v>12</v>
      </c>
      <c r="C4452" s="2" t="s">
        <v>23</v>
      </c>
      <c r="D4452" s="2">
        <v>449</v>
      </c>
      <c r="E4452" s="2">
        <v>53</v>
      </c>
      <c r="F4452" s="2">
        <v>214</v>
      </c>
      <c r="G4452" s="2">
        <v>290.02</v>
      </c>
      <c r="H4452" s="3">
        <v>45262</v>
      </c>
      <c r="I4452" s="2">
        <f>'Main Data (2)'!$D4452-'Main Data (2)'!$F4452</f>
        <v>235</v>
      </c>
      <c r="J4452" s="2">
        <f>'Main Data (2)'!$D4452*'Main Data (2)'!$G4452</f>
        <v>130218.98</v>
      </c>
      <c r="K4452" s="2">
        <f>'Main Data (2)'!$F4452*'Main Data (2)'!$G4452</f>
        <v>62064.28</v>
      </c>
      <c r="L4452" s="6" t="str">
        <f t="shared" si="69"/>
        <v>No</v>
      </c>
    </row>
    <row r="4453" spans="1:12" x14ac:dyDescent="0.25">
      <c r="A4453" s="4" t="s">
        <v>2351</v>
      </c>
      <c r="B4453" s="4" t="s">
        <v>14</v>
      </c>
      <c r="C4453" s="4" t="s">
        <v>23</v>
      </c>
      <c r="D4453" s="4">
        <v>255</v>
      </c>
      <c r="E4453" s="4">
        <v>94</v>
      </c>
      <c r="F4453" s="4">
        <v>107</v>
      </c>
      <c r="G4453" s="4">
        <v>244.31</v>
      </c>
      <c r="H4453" s="5">
        <v>45185</v>
      </c>
      <c r="I4453" s="4">
        <f>'Main Data (2)'!$D4453-'Main Data (2)'!$F4453</f>
        <v>148</v>
      </c>
      <c r="J4453" s="4">
        <f>'Main Data (2)'!$D4453*'Main Data (2)'!$G4453</f>
        <v>62299.05</v>
      </c>
      <c r="K4453" s="4">
        <f>'Main Data (2)'!$F4453*'Main Data (2)'!$G4453</f>
        <v>26141.170000000002</v>
      </c>
      <c r="L4453" s="7" t="str">
        <f t="shared" si="69"/>
        <v>No</v>
      </c>
    </row>
    <row r="4454" spans="1:12" x14ac:dyDescent="0.25">
      <c r="A4454" s="2" t="s">
        <v>2356</v>
      </c>
      <c r="B4454" s="2" t="s">
        <v>17</v>
      </c>
      <c r="C4454" s="2" t="s">
        <v>23</v>
      </c>
      <c r="D4454" s="2">
        <v>111</v>
      </c>
      <c r="E4454" s="2">
        <v>98</v>
      </c>
      <c r="F4454" s="2">
        <v>64</v>
      </c>
      <c r="G4454" s="2">
        <v>394.62</v>
      </c>
      <c r="H4454" s="3">
        <v>45124</v>
      </c>
      <c r="I4454" s="2">
        <f>'Main Data (2)'!$D4454-'Main Data (2)'!$F4454</f>
        <v>47</v>
      </c>
      <c r="J4454" s="2">
        <f>'Main Data (2)'!$D4454*'Main Data (2)'!$G4454</f>
        <v>43802.82</v>
      </c>
      <c r="K4454" s="2">
        <f>'Main Data (2)'!$F4454*'Main Data (2)'!$G4454</f>
        <v>25255.68</v>
      </c>
      <c r="L4454" s="6" t="str">
        <f t="shared" si="69"/>
        <v>No</v>
      </c>
    </row>
    <row r="4455" spans="1:12" x14ac:dyDescent="0.25">
      <c r="A4455" s="4" t="s">
        <v>2363</v>
      </c>
      <c r="B4455" s="4" t="s">
        <v>26</v>
      </c>
      <c r="C4455" s="4" t="s">
        <v>23</v>
      </c>
      <c r="D4455" s="4">
        <v>385</v>
      </c>
      <c r="E4455" s="4">
        <v>87</v>
      </c>
      <c r="F4455" s="4">
        <v>271</v>
      </c>
      <c r="G4455" s="4">
        <v>221.69</v>
      </c>
      <c r="H4455" s="5">
        <v>45276</v>
      </c>
      <c r="I4455" s="4">
        <f>'Main Data (2)'!$D4455-'Main Data (2)'!$F4455</f>
        <v>114</v>
      </c>
      <c r="J4455" s="4">
        <f>'Main Data (2)'!$D4455*'Main Data (2)'!$G4455</f>
        <v>85350.65</v>
      </c>
      <c r="K4455" s="4">
        <f>'Main Data (2)'!$F4455*'Main Data (2)'!$G4455</f>
        <v>60077.99</v>
      </c>
      <c r="L4455" s="7" t="str">
        <f t="shared" si="69"/>
        <v>No</v>
      </c>
    </row>
    <row r="4456" spans="1:12" x14ac:dyDescent="0.25">
      <c r="A4456" s="2" t="s">
        <v>2367</v>
      </c>
      <c r="B4456" s="2" t="s">
        <v>8</v>
      </c>
      <c r="C4456" s="2" t="s">
        <v>23</v>
      </c>
      <c r="D4456" s="2">
        <v>254</v>
      </c>
      <c r="E4456" s="2">
        <v>36</v>
      </c>
      <c r="F4456" s="2">
        <v>4</v>
      </c>
      <c r="G4456" s="2">
        <v>310.02</v>
      </c>
      <c r="H4456" s="3">
        <v>44977</v>
      </c>
      <c r="I4456" s="2">
        <f>'Main Data (2)'!$D4456-'Main Data (2)'!$F4456</f>
        <v>250</v>
      </c>
      <c r="J4456" s="2">
        <f>'Main Data (2)'!$D4456*'Main Data (2)'!$G4456</f>
        <v>78745.08</v>
      </c>
      <c r="K4456" s="2">
        <f>'Main Data (2)'!$F4456*'Main Data (2)'!$G4456</f>
        <v>1240.08</v>
      </c>
      <c r="L4456" s="6" t="str">
        <f t="shared" si="69"/>
        <v>No</v>
      </c>
    </row>
    <row r="4457" spans="1:12" x14ac:dyDescent="0.25">
      <c r="A4457" s="4" t="s">
        <v>2368</v>
      </c>
      <c r="B4457" s="4" t="s">
        <v>26</v>
      </c>
      <c r="C4457" s="4" t="s">
        <v>23</v>
      </c>
      <c r="D4457" s="4">
        <v>524</v>
      </c>
      <c r="E4457" s="4">
        <v>43</v>
      </c>
      <c r="F4457" s="4">
        <v>251</v>
      </c>
      <c r="G4457" s="4">
        <v>272.75</v>
      </c>
      <c r="H4457" s="5">
        <v>45035</v>
      </c>
      <c r="I4457" s="4">
        <f>'Main Data (2)'!$D4457-'Main Data (2)'!$F4457</f>
        <v>273</v>
      </c>
      <c r="J4457" s="4">
        <f>'Main Data (2)'!$D4457*'Main Data (2)'!$G4457</f>
        <v>142921</v>
      </c>
      <c r="K4457" s="4">
        <f>'Main Data (2)'!$F4457*'Main Data (2)'!$G4457</f>
        <v>68460.25</v>
      </c>
      <c r="L4457" s="7" t="str">
        <f t="shared" si="69"/>
        <v>No</v>
      </c>
    </row>
    <row r="4458" spans="1:12" x14ac:dyDescent="0.25">
      <c r="A4458" s="2" t="s">
        <v>2372</v>
      </c>
      <c r="B4458" s="2" t="s">
        <v>28</v>
      </c>
      <c r="C4458" s="2" t="s">
        <v>23</v>
      </c>
      <c r="D4458" s="2">
        <v>286</v>
      </c>
      <c r="E4458" s="2">
        <v>98</v>
      </c>
      <c r="F4458" s="2">
        <v>91</v>
      </c>
      <c r="G4458" s="2">
        <v>397.25</v>
      </c>
      <c r="H4458" s="3">
        <v>44988</v>
      </c>
      <c r="I4458" s="2">
        <f>'Main Data (2)'!$D4458-'Main Data (2)'!$F4458</f>
        <v>195</v>
      </c>
      <c r="J4458" s="2">
        <f>'Main Data (2)'!$D4458*'Main Data (2)'!$G4458</f>
        <v>113613.5</v>
      </c>
      <c r="K4458" s="2">
        <f>'Main Data (2)'!$F4458*'Main Data (2)'!$G4458</f>
        <v>36149.75</v>
      </c>
      <c r="L4458" s="6" t="str">
        <f t="shared" si="69"/>
        <v>No</v>
      </c>
    </row>
    <row r="4459" spans="1:12" x14ac:dyDescent="0.25">
      <c r="A4459" s="4" t="s">
        <v>2374</v>
      </c>
      <c r="B4459" s="4" t="s">
        <v>48</v>
      </c>
      <c r="C4459" s="4" t="s">
        <v>23</v>
      </c>
      <c r="D4459" s="4">
        <v>134</v>
      </c>
      <c r="E4459" s="4">
        <v>72</v>
      </c>
      <c r="F4459" s="4">
        <v>20</v>
      </c>
      <c r="G4459" s="4">
        <v>448.2</v>
      </c>
      <c r="H4459" s="5">
        <v>45227</v>
      </c>
      <c r="I4459" s="4">
        <f>'Main Data (2)'!$D4459-'Main Data (2)'!$F4459</f>
        <v>114</v>
      </c>
      <c r="J4459" s="4">
        <f>'Main Data (2)'!$D4459*'Main Data (2)'!$G4459</f>
        <v>60058.799999999996</v>
      </c>
      <c r="K4459" s="4">
        <f>'Main Data (2)'!$F4459*'Main Data (2)'!$G4459</f>
        <v>8964</v>
      </c>
      <c r="L4459" s="7" t="str">
        <f t="shared" si="69"/>
        <v>No</v>
      </c>
    </row>
    <row r="4460" spans="1:12" x14ac:dyDescent="0.25">
      <c r="A4460" s="2" t="s">
        <v>2380</v>
      </c>
      <c r="B4460" s="2" t="s">
        <v>21</v>
      </c>
      <c r="C4460" s="2" t="s">
        <v>23</v>
      </c>
      <c r="D4460" s="2">
        <v>397</v>
      </c>
      <c r="E4460" s="2">
        <v>34</v>
      </c>
      <c r="F4460" s="2">
        <v>176</v>
      </c>
      <c r="G4460" s="2">
        <v>379.32</v>
      </c>
      <c r="H4460" s="3">
        <v>45156</v>
      </c>
      <c r="I4460" s="2">
        <f>'Main Data (2)'!$D4460-'Main Data (2)'!$F4460</f>
        <v>221</v>
      </c>
      <c r="J4460" s="2">
        <f>'Main Data (2)'!$D4460*'Main Data (2)'!$G4460</f>
        <v>150590.04</v>
      </c>
      <c r="K4460" s="2">
        <f>'Main Data (2)'!$F4460*'Main Data (2)'!$G4460</f>
        <v>66760.319999999992</v>
      </c>
      <c r="L4460" s="6" t="str">
        <f t="shared" si="69"/>
        <v>No</v>
      </c>
    </row>
    <row r="4461" spans="1:12" x14ac:dyDescent="0.25">
      <c r="A4461" s="4" t="s">
        <v>2385</v>
      </c>
      <c r="B4461" s="4" t="s">
        <v>37</v>
      </c>
      <c r="C4461" s="4" t="s">
        <v>23</v>
      </c>
      <c r="D4461" s="4">
        <v>309</v>
      </c>
      <c r="E4461" s="4">
        <v>91</v>
      </c>
      <c r="F4461" s="4">
        <v>69</v>
      </c>
      <c r="G4461" s="4">
        <v>280.51</v>
      </c>
      <c r="H4461" s="5">
        <v>45195</v>
      </c>
      <c r="I4461" s="4">
        <f>'Main Data (2)'!$D4461-'Main Data (2)'!$F4461</f>
        <v>240</v>
      </c>
      <c r="J4461" s="4">
        <f>'Main Data (2)'!$D4461*'Main Data (2)'!$G4461</f>
        <v>86677.59</v>
      </c>
      <c r="K4461" s="4">
        <f>'Main Data (2)'!$F4461*'Main Data (2)'!$G4461</f>
        <v>19355.189999999999</v>
      </c>
      <c r="L4461" s="7" t="str">
        <f t="shared" si="69"/>
        <v>No</v>
      </c>
    </row>
    <row r="4462" spans="1:12" x14ac:dyDescent="0.25">
      <c r="A4462" s="2" t="s">
        <v>2395</v>
      </c>
      <c r="B4462" s="2" t="s">
        <v>8</v>
      </c>
      <c r="C4462" s="2" t="s">
        <v>23</v>
      </c>
      <c r="D4462" s="2">
        <v>179</v>
      </c>
      <c r="E4462" s="2">
        <v>35</v>
      </c>
      <c r="F4462" s="2">
        <v>34</v>
      </c>
      <c r="G4462" s="2">
        <v>105.18</v>
      </c>
      <c r="H4462" s="3">
        <v>45247</v>
      </c>
      <c r="I4462" s="2">
        <f>'Main Data (2)'!$D4462-'Main Data (2)'!$F4462</f>
        <v>145</v>
      </c>
      <c r="J4462" s="2">
        <f>'Main Data (2)'!$D4462*'Main Data (2)'!$G4462</f>
        <v>18827.22</v>
      </c>
      <c r="K4462" s="2">
        <f>'Main Data (2)'!$F4462*'Main Data (2)'!$G4462</f>
        <v>3576.1200000000003</v>
      </c>
      <c r="L4462" s="6" t="str">
        <f t="shared" si="69"/>
        <v>No</v>
      </c>
    </row>
    <row r="4463" spans="1:12" x14ac:dyDescent="0.25">
      <c r="A4463" s="4" t="s">
        <v>2397</v>
      </c>
      <c r="B4463" s="4" t="s">
        <v>48</v>
      </c>
      <c r="C4463" s="4" t="s">
        <v>23</v>
      </c>
      <c r="D4463" s="4">
        <v>516</v>
      </c>
      <c r="E4463" s="4">
        <v>38</v>
      </c>
      <c r="F4463" s="4">
        <v>223</v>
      </c>
      <c r="G4463" s="4">
        <v>136.35</v>
      </c>
      <c r="H4463" s="5">
        <v>45174</v>
      </c>
      <c r="I4463" s="4">
        <f>'Main Data (2)'!$D4463-'Main Data (2)'!$F4463</f>
        <v>293</v>
      </c>
      <c r="J4463" s="4">
        <f>'Main Data (2)'!$D4463*'Main Data (2)'!$G4463</f>
        <v>70356.599999999991</v>
      </c>
      <c r="K4463" s="4">
        <f>'Main Data (2)'!$F4463*'Main Data (2)'!$G4463</f>
        <v>30406.05</v>
      </c>
      <c r="L4463" s="7" t="str">
        <f t="shared" si="69"/>
        <v>No</v>
      </c>
    </row>
    <row r="4464" spans="1:12" x14ac:dyDescent="0.25">
      <c r="A4464" s="2" t="s">
        <v>2398</v>
      </c>
      <c r="B4464" s="2" t="s">
        <v>28</v>
      </c>
      <c r="C4464" s="2" t="s">
        <v>23</v>
      </c>
      <c r="D4464" s="2">
        <v>370</v>
      </c>
      <c r="E4464" s="2">
        <v>82</v>
      </c>
      <c r="F4464" s="2">
        <v>213</v>
      </c>
      <c r="G4464" s="2">
        <v>457.52</v>
      </c>
      <c r="H4464" s="3">
        <v>45156</v>
      </c>
      <c r="I4464" s="2">
        <f>'Main Data (2)'!$D4464-'Main Data (2)'!$F4464</f>
        <v>157</v>
      </c>
      <c r="J4464" s="2">
        <f>'Main Data (2)'!$D4464*'Main Data (2)'!$G4464</f>
        <v>169282.4</v>
      </c>
      <c r="K4464" s="2">
        <f>'Main Data (2)'!$F4464*'Main Data (2)'!$G4464</f>
        <v>97451.76</v>
      </c>
      <c r="L4464" s="6" t="str">
        <f t="shared" si="69"/>
        <v>No</v>
      </c>
    </row>
    <row r="4465" spans="1:12" x14ac:dyDescent="0.25">
      <c r="A4465" s="4" t="s">
        <v>2400</v>
      </c>
      <c r="B4465" s="4" t="s">
        <v>14</v>
      </c>
      <c r="C4465" s="4" t="s">
        <v>23</v>
      </c>
      <c r="D4465" s="4">
        <v>198</v>
      </c>
      <c r="E4465" s="4">
        <v>99</v>
      </c>
      <c r="F4465" s="4">
        <v>98</v>
      </c>
      <c r="G4465" s="4">
        <v>97.57</v>
      </c>
      <c r="H4465" s="5">
        <v>45169</v>
      </c>
      <c r="I4465" s="4">
        <f>'Main Data (2)'!$D4465-'Main Data (2)'!$F4465</f>
        <v>100</v>
      </c>
      <c r="J4465" s="4">
        <f>'Main Data (2)'!$D4465*'Main Data (2)'!$G4465</f>
        <v>19318.859999999997</v>
      </c>
      <c r="K4465" s="4">
        <f>'Main Data (2)'!$F4465*'Main Data (2)'!$G4465</f>
        <v>9561.8599999999988</v>
      </c>
      <c r="L4465" s="7" t="str">
        <f t="shared" si="69"/>
        <v>No</v>
      </c>
    </row>
    <row r="4466" spans="1:12" x14ac:dyDescent="0.25">
      <c r="A4466" s="2" t="s">
        <v>2405</v>
      </c>
      <c r="B4466" s="2" t="s">
        <v>12</v>
      </c>
      <c r="C4466" s="2" t="s">
        <v>23</v>
      </c>
      <c r="D4466" s="2">
        <v>452</v>
      </c>
      <c r="E4466" s="2">
        <v>22</v>
      </c>
      <c r="F4466" s="2">
        <v>258</v>
      </c>
      <c r="G4466" s="2">
        <v>122.9</v>
      </c>
      <c r="H4466" s="3">
        <v>45010</v>
      </c>
      <c r="I4466" s="2">
        <f>'Main Data (2)'!$D4466-'Main Data (2)'!$F4466</f>
        <v>194</v>
      </c>
      <c r="J4466" s="2">
        <f>'Main Data (2)'!$D4466*'Main Data (2)'!$G4466</f>
        <v>55550.8</v>
      </c>
      <c r="K4466" s="2">
        <f>'Main Data (2)'!$F4466*'Main Data (2)'!$G4466</f>
        <v>31708.2</v>
      </c>
      <c r="L4466" s="6" t="str">
        <f t="shared" si="69"/>
        <v>No</v>
      </c>
    </row>
    <row r="4467" spans="1:12" x14ac:dyDescent="0.25">
      <c r="A4467" s="4" t="s">
        <v>2413</v>
      </c>
      <c r="B4467" s="4" t="s">
        <v>14</v>
      </c>
      <c r="C4467" s="4" t="s">
        <v>23</v>
      </c>
      <c r="D4467" s="4">
        <v>161</v>
      </c>
      <c r="E4467" s="4">
        <v>90</v>
      </c>
      <c r="F4467" s="4">
        <v>96</v>
      </c>
      <c r="G4467" s="4">
        <v>276.8</v>
      </c>
      <c r="H4467" s="5">
        <v>45139</v>
      </c>
      <c r="I4467" s="4">
        <f>'Main Data (2)'!$D4467-'Main Data (2)'!$F4467</f>
        <v>65</v>
      </c>
      <c r="J4467" s="4">
        <f>'Main Data (2)'!$D4467*'Main Data (2)'!$G4467</f>
        <v>44564.800000000003</v>
      </c>
      <c r="K4467" s="4">
        <f>'Main Data (2)'!$F4467*'Main Data (2)'!$G4467</f>
        <v>26572.800000000003</v>
      </c>
      <c r="L4467" s="7" t="str">
        <f t="shared" si="69"/>
        <v>No</v>
      </c>
    </row>
    <row r="4468" spans="1:12" x14ac:dyDescent="0.25">
      <c r="A4468" s="2" t="s">
        <v>2414</v>
      </c>
      <c r="B4468" s="2" t="s">
        <v>28</v>
      </c>
      <c r="C4468" s="2" t="s">
        <v>23</v>
      </c>
      <c r="D4468" s="2">
        <v>172</v>
      </c>
      <c r="E4468" s="2">
        <v>38</v>
      </c>
      <c r="F4468" s="2">
        <v>165</v>
      </c>
      <c r="G4468" s="2">
        <v>178.24</v>
      </c>
      <c r="H4468" s="3">
        <v>45086</v>
      </c>
      <c r="I4468" s="2">
        <f>'Main Data (2)'!$D4468-'Main Data (2)'!$F4468</f>
        <v>7</v>
      </c>
      <c r="J4468" s="2">
        <f>'Main Data (2)'!$D4468*'Main Data (2)'!$G4468</f>
        <v>30657.280000000002</v>
      </c>
      <c r="K4468" s="2">
        <f>'Main Data (2)'!$F4468*'Main Data (2)'!$G4468</f>
        <v>29409.600000000002</v>
      </c>
      <c r="L4468" s="6" t="str">
        <f t="shared" si="69"/>
        <v>No</v>
      </c>
    </row>
    <row r="4469" spans="1:12" x14ac:dyDescent="0.25">
      <c r="A4469" s="4" t="s">
        <v>2424</v>
      </c>
      <c r="B4469" s="4" t="s">
        <v>28</v>
      </c>
      <c r="C4469" s="4" t="s">
        <v>23</v>
      </c>
      <c r="D4469" s="4">
        <v>415</v>
      </c>
      <c r="E4469" s="4">
        <v>96</v>
      </c>
      <c r="F4469" s="4">
        <v>174</v>
      </c>
      <c r="G4469" s="4">
        <v>140.63999999999999</v>
      </c>
      <c r="H4469" s="5">
        <v>45171</v>
      </c>
      <c r="I4469" s="4">
        <f>'Main Data (2)'!$D4469-'Main Data (2)'!$F4469</f>
        <v>241</v>
      </c>
      <c r="J4469" s="4">
        <f>'Main Data (2)'!$D4469*'Main Data (2)'!$G4469</f>
        <v>58365.599999999991</v>
      </c>
      <c r="K4469" s="4">
        <f>'Main Data (2)'!$F4469*'Main Data (2)'!$G4469</f>
        <v>24471.359999999997</v>
      </c>
      <c r="L4469" s="7" t="str">
        <f t="shared" si="69"/>
        <v>No</v>
      </c>
    </row>
    <row r="4470" spans="1:12" x14ac:dyDescent="0.25">
      <c r="A4470" s="2" t="s">
        <v>2426</v>
      </c>
      <c r="B4470" s="2" t="s">
        <v>26</v>
      </c>
      <c r="C4470" s="2" t="s">
        <v>23</v>
      </c>
      <c r="D4470" s="2">
        <v>380</v>
      </c>
      <c r="E4470" s="2">
        <v>98</v>
      </c>
      <c r="F4470" s="2">
        <v>298</v>
      </c>
      <c r="G4470" s="2">
        <v>344.05</v>
      </c>
      <c r="H4470" s="3">
        <v>45170</v>
      </c>
      <c r="I4470" s="2">
        <f>'Main Data (2)'!$D4470-'Main Data (2)'!$F4470</f>
        <v>82</v>
      </c>
      <c r="J4470" s="2">
        <f>'Main Data (2)'!$D4470*'Main Data (2)'!$G4470</f>
        <v>130739</v>
      </c>
      <c r="K4470" s="2">
        <f>'Main Data (2)'!$F4470*'Main Data (2)'!$G4470</f>
        <v>102526.90000000001</v>
      </c>
      <c r="L4470" s="6" t="str">
        <f t="shared" si="69"/>
        <v>No</v>
      </c>
    </row>
    <row r="4471" spans="1:12" x14ac:dyDescent="0.25">
      <c r="A4471" s="4" t="s">
        <v>2431</v>
      </c>
      <c r="B4471" s="4" t="s">
        <v>35</v>
      </c>
      <c r="C4471" s="4" t="s">
        <v>23</v>
      </c>
      <c r="D4471" s="4">
        <v>326</v>
      </c>
      <c r="E4471" s="4">
        <v>95</v>
      </c>
      <c r="F4471" s="4">
        <v>156</v>
      </c>
      <c r="G4471" s="4">
        <v>460.41</v>
      </c>
      <c r="H4471" s="5">
        <v>45239</v>
      </c>
      <c r="I4471" s="4">
        <f>'Main Data (2)'!$D4471-'Main Data (2)'!$F4471</f>
        <v>170</v>
      </c>
      <c r="J4471" s="4">
        <f>'Main Data (2)'!$D4471*'Main Data (2)'!$G4471</f>
        <v>150093.66</v>
      </c>
      <c r="K4471" s="4">
        <f>'Main Data (2)'!$F4471*'Main Data (2)'!$G4471</f>
        <v>71823.960000000006</v>
      </c>
      <c r="L4471" s="7" t="str">
        <f t="shared" si="69"/>
        <v>No</v>
      </c>
    </row>
    <row r="4472" spans="1:12" x14ac:dyDescent="0.25">
      <c r="A4472" s="2" t="s">
        <v>2440</v>
      </c>
      <c r="B4472" s="2" t="s">
        <v>48</v>
      </c>
      <c r="C4472" s="2" t="s">
        <v>23</v>
      </c>
      <c r="D4472" s="2">
        <v>99</v>
      </c>
      <c r="E4472" s="2">
        <v>34</v>
      </c>
      <c r="F4472" s="2">
        <v>18</v>
      </c>
      <c r="G4472" s="2">
        <v>239.45</v>
      </c>
      <c r="H4472" s="3">
        <v>45209</v>
      </c>
      <c r="I4472" s="2">
        <f>'Main Data (2)'!$D4472-'Main Data (2)'!$F4472</f>
        <v>81</v>
      </c>
      <c r="J4472" s="2">
        <f>'Main Data (2)'!$D4472*'Main Data (2)'!$G4472</f>
        <v>23705.55</v>
      </c>
      <c r="K4472" s="2">
        <f>'Main Data (2)'!$F4472*'Main Data (2)'!$G4472</f>
        <v>4310.0999999999995</v>
      </c>
      <c r="L4472" s="6" t="str">
        <f t="shared" si="69"/>
        <v>No</v>
      </c>
    </row>
    <row r="4473" spans="1:12" x14ac:dyDescent="0.25">
      <c r="A4473" s="4" t="s">
        <v>2446</v>
      </c>
      <c r="B4473" s="4" t="s">
        <v>37</v>
      </c>
      <c r="C4473" s="4" t="s">
        <v>23</v>
      </c>
      <c r="D4473" s="4">
        <v>203</v>
      </c>
      <c r="E4473" s="4">
        <v>90</v>
      </c>
      <c r="F4473" s="4">
        <v>51</v>
      </c>
      <c r="G4473" s="4">
        <v>404.93</v>
      </c>
      <c r="H4473" s="5">
        <v>45058</v>
      </c>
      <c r="I4473" s="4">
        <f>'Main Data (2)'!$D4473-'Main Data (2)'!$F4473</f>
        <v>152</v>
      </c>
      <c r="J4473" s="4">
        <f>'Main Data (2)'!$D4473*'Main Data (2)'!$G4473</f>
        <v>82200.790000000008</v>
      </c>
      <c r="K4473" s="4">
        <f>'Main Data (2)'!$F4473*'Main Data (2)'!$G4473</f>
        <v>20651.43</v>
      </c>
      <c r="L4473" s="7" t="str">
        <f t="shared" si="69"/>
        <v>No</v>
      </c>
    </row>
    <row r="4474" spans="1:12" x14ac:dyDescent="0.25">
      <c r="A4474" s="2" t="s">
        <v>2452</v>
      </c>
      <c r="B4474" s="2" t="s">
        <v>17</v>
      </c>
      <c r="C4474" s="2" t="s">
        <v>23</v>
      </c>
      <c r="D4474" s="2">
        <v>291</v>
      </c>
      <c r="E4474" s="2">
        <v>91</v>
      </c>
      <c r="F4474" s="2">
        <v>11</v>
      </c>
      <c r="G4474" s="2">
        <v>173.31</v>
      </c>
      <c r="H4474" s="3">
        <v>45282</v>
      </c>
      <c r="I4474" s="2">
        <f>'Main Data (2)'!$D4474-'Main Data (2)'!$F4474</f>
        <v>280</v>
      </c>
      <c r="J4474" s="2">
        <f>'Main Data (2)'!$D4474*'Main Data (2)'!$G4474</f>
        <v>50433.21</v>
      </c>
      <c r="K4474" s="2">
        <f>'Main Data (2)'!$F4474*'Main Data (2)'!$G4474</f>
        <v>1906.41</v>
      </c>
      <c r="L4474" s="6" t="str">
        <f t="shared" si="69"/>
        <v>No</v>
      </c>
    </row>
    <row r="4475" spans="1:12" x14ac:dyDescent="0.25">
      <c r="A4475" s="4" t="s">
        <v>2469</v>
      </c>
      <c r="B4475" s="4" t="s">
        <v>48</v>
      </c>
      <c r="C4475" s="4" t="s">
        <v>23</v>
      </c>
      <c r="D4475" s="4">
        <v>544</v>
      </c>
      <c r="E4475" s="4">
        <v>74</v>
      </c>
      <c r="F4475" s="4">
        <v>290</v>
      </c>
      <c r="G4475" s="4">
        <v>280.74</v>
      </c>
      <c r="H4475" s="5">
        <v>45273</v>
      </c>
      <c r="I4475" s="4">
        <f>'Main Data (2)'!$D4475-'Main Data (2)'!$F4475</f>
        <v>254</v>
      </c>
      <c r="J4475" s="4">
        <f>'Main Data (2)'!$D4475*'Main Data (2)'!$G4475</f>
        <v>152722.56</v>
      </c>
      <c r="K4475" s="4">
        <f>'Main Data (2)'!$F4475*'Main Data (2)'!$G4475</f>
        <v>81414.600000000006</v>
      </c>
      <c r="L4475" s="7" t="str">
        <f t="shared" si="69"/>
        <v>No</v>
      </c>
    </row>
    <row r="4476" spans="1:12" x14ac:dyDescent="0.25">
      <c r="A4476" s="2" t="s">
        <v>2485</v>
      </c>
      <c r="B4476" s="2" t="s">
        <v>12</v>
      </c>
      <c r="C4476" s="2" t="s">
        <v>23</v>
      </c>
      <c r="D4476" s="2">
        <v>78</v>
      </c>
      <c r="E4476" s="2">
        <v>70</v>
      </c>
      <c r="F4476" s="2">
        <v>5</v>
      </c>
      <c r="G4476" s="2">
        <v>149.99</v>
      </c>
      <c r="H4476" s="3">
        <v>45250</v>
      </c>
      <c r="I4476" s="2">
        <f>'Main Data (2)'!$D4476-'Main Data (2)'!$F4476</f>
        <v>73</v>
      </c>
      <c r="J4476" s="2">
        <f>'Main Data (2)'!$D4476*'Main Data (2)'!$G4476</f>
        <v>11699.220000000001</v>
      </c>
      <c r="K4476" s="2">
        <f>'Main Data (2)'!$F4476*'Main Data (2)'!$G4476</f>
        <v>749.95</v>
      </c>
      <c r="L4476" s="6" t="str">
        <f t="shared" si="69"/>
        <v>No</v>
      </c>
    </row>
    <row r="4477" spans="1:12" x14ac:dyDescent="0.25">
      <c r="A4477" s="4" t="s">
        <v>2487</v>
      </c>
      <c r="B4477" s="4" t="s">
        <v>14</v>
      </c>
      <c r="C4477" s="4" t="s">
        <v>23</v>
      </c>
      <c r="D4477" s="4">
        <v>227</v>
      </c>
      <c r="E4477" s="4">
        <v>63</v>
      </c>
      <c r="F4477" s="4">
        <v>169</v>
      </c>
      <c r="G4477" s="4">
        <v>364.8</v>
      </c>
      <c r="H4477" s="5">
        <v>45188</v>
      </c>
      <c r="I4477" s="4">
        <f>'Main Data (2)'!$D4477-'Main Data (2)'!$F4477</f>
        <v>58</v>
      </c>
      <c r="J4477" s="4">
        <f>'Main Data (2)'!$D4477*'Main Data (2)'!$G4477</f>
        <v>82809.600000000006</v>
      </c>
      <c r="K4477" s="4">
        <f>'Main Data (2)'!$F4477*'Main Data (2)'!$G4477</f>
        <v>61651.200000000004</v>
      </c>
      <c r="L4477" s="7" t="str">
        <f t="shared" si="69"/>
        <v>No</v>
      </c>
    </row>
    <row r="4478" spans="1:12" x14ac:dyDescent="0.25">
      <c r="A4478" s="2" t="s">
        <v>2488</v>
      </c>
      <c r="B4478" s="2" t="s">
        <v>28</v>
      </c>
      <c r="C4478" s="2" t="s">
        <v>23</v>
      </c>
      <c r="D4478" s="2">
        <v>226</v>
      </c>
      <c r="E4478" s="2">
        <v>23</v>
      </c>
      <c r="F4478" s="2">
        <v>107</v>
      </c>
      <c r="G4478" s="2">
        <v>383.22</v>
      </c>
      <c r="H4478" s="3">
        <v>45215</v>
      </c>
      <c r="I4478" s="2">
        <f>'Main Data (2)'!$D4478-'Main Data (2)'!$F4478</f>
        <v>119</v>
      </c>
      <c r="J4478" s="2">
        <f>'Main Data (2)'!$D4478*'Main Data (2)'!$G4478</f>
        <v>86607.72</v>
      </c>
      <c r="K4478" s="2">
        <f>'Main Data (2)'!$F4478*'Main Data (2)'!$G4478</f>
        <v>41004.54</v>
      </c>
      <c r="L4478" s="6" t="str">
        <f t="shared" si="69"/>
        <v>No</v>
      </c>
    </row>
    <row r="4479" spans="1:12" x14ac:dyDescent="0.25">
      <c r="A4479" s="4" t="s">
        <v>2490</v>
      </c>
      <c r="B4479" s="4" t="s">
        <v>21</v>
      </c>
      <c r="C4479" s="4" t="s">
        <v>23</v>
      </c>
      <c r="D4479" s="4">
        <v>265</v>
      </c>
      <c r="E4479" s="4">
        <v>38</v>
      </c>
      <c r="F4479" s="4">
        <v>97</v>
      </c>
      <c r="G4479" s="4">
        <v>307.82</v>
      </c>
      <c r="H4479" s="5">
        <v>45016</v>
      </c>
      <c r="I4479" s="4">
        <f>'Main Data (2)'!$D4479-'Main Data (2)'!$F4479</f>
        <v>168</v>
      </c>
      <c r="J4479" s="4">
        <f>'Main Data (2)'!$D4479*'Main Data (2)'!$G4479</f>
        <v>81572.3</v>
      </c>
      <c r="K4479" s="4">
        <f>'Main Data (2)'!$F4479*'Main Data (2)'!$G4479</f>
        <v>29858.54</v>
      </c>
      <c r="L4479" s="7" t="str">
        <f t="shared" si="69"/>
        <v>No</v>
      </c>
    </row>
    <row r="4480" spans="1:12" x14ac:dyDescent="0.25">
      <c r="A4480" s="2" t="s">
        <v>2496</v>
      </c>
      <c r="B4480" s="2" t="s">
        <v>48</v>
      </c>
      <c r="C4480" s="2" t="s">
        <v>23</v>
      </c>
      <c r="D4480" s="2">
        <v>307</v>
      </c>
      <c r="E4480" s="2">
        <v>29</v>
      </c>
      <c r="F4480" s="2">
        <v>30</v>
      </c>
      <c r="G4480" s="2">
        <v>157.12</v>
      </c>
      <c r="H4480" s="3">
        <v>45078</v>
      </c>
      <c r="I4480" s="2">
        <f>'Main Data (2)'!$D4480-'Main Data (2)'!$F4480</f>
        <v>277</v>
      </c>
      <c r="J4480" s="2">
        <f>'Main Data (2)'!$D4480*'Main Data (2)'!$G4480</f>
        <v>48235.840000000004</v>
      </c>
      <c r="K4480" s="2">
        <f>'Main Data (2)'!$F4480*'Main Data (2)'!$G4480</f>
        <v>4713.6000000000004</v>
      </c>
      <c r="L4480" s="6" t="str">
        <f t="shared" si="69"/>
        <v>No</v>
      </c>
    </row>
    <row r="4481" spans="1:12" x14ac:dyDescent="0.25">
      <c r="A4481" s="4" t="s">
        <v>2503</v>
      </c>
      <c r="B4481" s="4" t="s">
        <v>48</v>
      </c>
      <c r="C4481" s="4" t="s">
        <v>23</v>
      </c>
      <c r="D4481" s="4">
        <v>304</v>
      </c>
      <c r="E4481" s="4">
        <v>36</v>
      </c>
      <c r="F4481" s="4">
        <v>83</v>
      </c>
      <c r="G4481" s="4">
        <v>78.41</v>
      </c>
      <c r="H4481" s="5">
        <v>45167</v>
      </c>
      <c r="I4481" s="4">
        <f>'Main Data (2)'!$D4481-'Main Data (2)'!$F4481</f>
        <v>221</v>
      </c>
      <c r="J4481" s="4">
        <f>'Main Data (2)'!$D4481*'Main Data (2)'!$G4481</f>
        <v>23836.639999999999</v>
      </c>
      <c r="K4481" s="4">
        <f>'Main Data (2)'!$F4481*'Main Data (2)'!$G4481</f>
        <v>6508.03</v>
      </c>
      <c r="L4481" s="7" t="str">
        <f t="shared" si="69"/>
        <v>No</v>
      </c>
    </row>
    <row r="4482" spans="1:12" x14ac:dyDescent="0.25">
      <c r="A4482" s="2" t="s">
        <v>2506</v>
      </c>
      <c r="B4482" s="2" t="s">
        <v>17</v>
      </c>
      <c r="C4482" s="2" t="s">
        <v>23</v>
      </c>
      <c r="D4482" s="2">
        <v>543</v>
      </c>
      <c r="E4482" s="2">
        <v>95</v>
      </c>
      <c r="F4482" s="2">
        <v>300</v>
      </c>
      <c r="G4482" s="2">
        <v>145</v>
      </c>
      <c r="H4482" s="3">
        <v>45242</v>
      </c>
      <c r="I4482" s="2">
        <f>'Main Data (2)'!$D4482-'Main Data (2)'!$F4482</f>
        <v>243</v>
      </c>
      <c r="J4482" s="2">
        <f>'Main Data (2)'!$D4482*'Main Data (2)'!$G4482</f>
        <v>78735</v>
      </c>
      <c r="K4482" s="2">
        <f>'Main Data (2)'!$F4482*'Main Data (2)'!$G4482</f>
        <v>43500</v>
      </c>
      <c r="L4482" s="6" t="str">
        <f t="shared" ref="L4482:L4545" si="70">IF(D4482&lt;=E4482,"Yes","No")</f>
        <v>No</v>
      </c>
    </row>
    <row r="4483" spans="1:12" x14ac:dyDescent="0.25">
      <c r="A4483" s="4" t="s">
        <v>2513</v>
      </c>
      <c r="B4483" s="4" t="s">
        <v>48</v>
      </c>
      <c r="C4483" s="4" t="s">
        <v>23</v>
      </c>
      <c r="D4483" s="4">
        <v>241</v>
      </c>
      <c r="E4483" s="4">
        <v>85</v>
      </c>
      <c r="F4483" s="4">
        <v>35</v>
      </c>
      <c r="G4483" s="4">
        <v>23.84</v>
      </c>
      <c r="H4483" s="5">
        <v>45211</v>
      </c>
      <c r="I4483" s="4">
        <f>'Main Data (2)'!$D4483-'Main Data (2)'!$F4483</f>
        <v>206</v>
      </c>
      <c r="J4483" s="4">
        <f>'Main Data (2)'!$D4483*'Main Data (2)'!$G4483</f>
        <v>5745.44</v>
      </c>
      <c r="K4483" s="4">
        <f>'Main Data (2)'!$F4483*'Main Data (2)'!$G4483</f>
        <v>834.4</v>
      </c>
      <c r="L4483" s="7" t="str">
        <f t="shared" si="70"/>
        <v>No</v>
      </c>
    </row>
    <row r="4484" spans="1:12" x14ac:dyDescent="0.25">
      <c r="A4484" s="2" t="s">
        <v>2514</v>
      </c>
      <c r="B4484" s="2" t="s">
        <v>8</v>
      </c>
      <c r="C4484" s="2" t="s">
        <v>23</v>
      </c>
      <c r="D4484" s="2">
        <v>430</v>
      </c>
      <c r="E4484" s="2">
        <v>20</v>
      </c>
      <c r="F4484" s="2">
        <v>255</v>
      </c>
      <c r="G4484" s="2">
        <v>134.29</v>
      </c>
      <c r="H4484" s="3">
        <v>45157</v>
      </c>
      <c r="I4484" s="2">
        <f>'Main Data (2)'!$D4484-'Main Data (2)'!$F4484</f>
        <v>175</v>
      </c>
      <c r="J4484" s="2">
        <f>'Main Data (2)'!$D4484*'Main Data (2)'!$G4484</f>
        <v>57744.7</v>
      </c>
      <c r="K4484" s="2">
        <f>'Main Data (2)'!$F4484*'Main Data (2)'!$G4484</f>
        <v>34243.949999999997</v>
      </c>
      <c r="L4484" s="6" t="str">
        <f t="shared" si="70"/>
        <v>No</v>
      </c>
    </row>
    <row r="4485" spans="1:12" x14ac:dyDescent="0.25">
      <c r="A4485" s="4" t="s">
        <v>2518</v>
      </c>
      <c r="B4485" s="4" t="s">
        <v>35</v>
      </c>
      <c r="C4485" s="4" t="s">
        <v>23</v>
      </c>
      <c r="D4485" s="4">
        <v>294</v>
      </c>
      <c r="E4485" s="4">
        <v>79</v>
      </c>
      <c r="F4485" s="4">
        <v>137</v>
      </c>
      <c r="G4485" s="4">
        <v>473.73</v>
      </c>
      <c r="H4485" s="5">
        <v>45050</v>
      </c>
      <c r="I4485" s="4">
        <f>'Main Data (2)'!$D4485-'Main Data (2)'!$F4485</f>
        <v>157</v>
      </c>
      <c r="J4485" s="4">
        <f>'Main Data (2)'!$D4485*'Main Data (2)'!$G4485</f>
        <v>139276.62</v>
      </c>
      <c r="K4485" s="4">
        <f>'Main Data (2)'!$F4485*'Main Data (2)'!$G4485</f>
        <v>64901.01</v>
      </c>
      <c r="L4485" s="7" t="str">
        <f t="shared" si="70"/>
        <v>No</v>
      </c>
    </row>
    <row r="4486" spans="1:12" x14ac:dyDescent="0.25">
      <c r="A4486" s="2" t="s">
        <v>2528</v>
      </c>
      <c r="B4486" s="2" t="s">
        <v>21</v>
      </c>
      <c r="C4486" s="2" t="s">
        <v>23</v>
      </c>
      <c r="D4486" s="2">
        <v>396</v>
      </c>
      <c r="E4486" s="2">
        <v>92</v>
      </c>
      <c r="F4486" s="2">
        <v>276</v>
      </c>
      <c r="G4486" s="2">
        <v>216.65</v>
      </c>
      <c r="H4486" s="3">
        <v>45176</v>
      </c>
      <c r="I4486" s="2">
        <f>'Main Data (2)'!$D4486-'Main Data (2)'!$F4486</f>
        <v>120</v>
      </c>
      <c r="J4486" s="2">
        <f>'Main Data (2)'!$D4486*'Main Data (2)'!$G4486</f>
        <v>85793.400000000009</v>
      </c>
      <c r="K4486" s="2">
        <f>'Main Data (2)'!$F4486*'Main Data (2)'!$G4486</f>
        <v>59795.4</v>
      </c>
      <c r="L4486" s="6" t="str">
        <f t="shared" si="70"/>
        <v>No</v>
      </c>
    </row>
    <row r="4487" spans="1:12" x14ac:dyDescent="0.25">
      <c r="A4487" s="4" t="s">
        <v>2533</v>
      </c>
      <c r="B4487" s="4" t="s">
        <v>8</v>
      </c>
      <c r="C4487" s="4" t="s">
        <v>23</v>
      </c>
      <c r="D4487" s="4">
        <v>339</v>
      </c>
      <c r="E4487" s="4">
        <v>21</v>
      </c>
      <c r="F4487" s="4">
        <v>83</v>
      </c>
      <c r="G4487" s="4">
        <v>237.72</v>
      </c>
      <c r="H4487" s="5">
        <v>44991</v>
      </c>
      <c r="I4487" s="4">
        <f>'Main Data (2)'!$D4487-'Main Data (2)'!$F4487</f>
        <v>256</v>
      </c>
      <c r="J4487" s="4">
        <f>'Main Data (2)'!$D4487*'Main Data (2)'!$G4487</f>
        <v>80587.08</v>
      </c>
      <c r="K4487" s="4">
        <f>'Main Data (2)'!$F4487*'Main Data (2)'!$G4487</f>
        <v>19730.759999999998</v>
      </c>
      <c r="L4487" s="7" t="str">
        <f t="shared" si="70"/>
        <v>No</v>
      </c>
    </row>
    <row r="4488" spans="1:12" x14ac:dyDescent="0.25">
      <c r="A4488" s="2" t="s">
        <v>2535</v>
      </c>
      <c r="B4488" s="2" t="s">
        <v>28</v>
      </c>
      <c r="C4488" s="2" t="s">
        <v>23</v>
      </c>
      <c r="D4488" s="2">
        <v>269</v>
      </c>
      <c r="E4488" s="2">
        <v>77</v>
      </c>
      <c r="F4488" s="2">
        <v>257</v>
      </c>
      <c r="G4488" s="2">
        <v>428.42</v>
      </c>
      <c r="H4488" s="3">
        <v>45166</v>
      </c>
      <c r="I4488" s="2">
        <f>'Main Data (2)'!$D4488-'Main Data (2)'!$F4488</f>
        <v>12</v>
      </c>
      <c r="J4488" s="2">
        <f>'Main Data (2)'!$D4488*'Main Data (2)'!$G4488</f>
        <v>115244.98000000001</v>
      </c>
      <c r="K4488" s="2">
        <f>'Main Data (2)'!$F4488*'Main Data (2)'!$G4488</f>
        <v>110103.94</v>
      </c>
      <c r="L4488" s="6" t="str">
        <f t="shared" si="70"/>
        <v>No</v>
      </c>
    </row>
    <row r="4489" spans="1:12" x14ac:dyDescent="0.25">
      <c r="A4489" s="4" t="s">
        <v>2542</v>
      </c>
      <c r="B4489" s="4" t="s">
        <v>8</v>
      </c>
      <c r="C4489" s="4" t="s">
        <v>23</v>
      </c>
      <c r="D4489" s="4">
        <v>216</v>
      </c>
      <c r="E4489" s="4">
        <v>54</v>
      </c>
      <c r="F4489" s="4">
        <v>70</v>
      </c>
      <c r="G4489" s="4">
        <v>245.98</v>
      </c>
      <c r="H4489" s="5">
        <v>45051</v>
      </c>
      <c r="I4489" s="4">
        <f>'Main Data (2)'!$D4489-'Main Data (2)'!$F4489</f>
        <v>146</v>
      </c>
      <c r="J4489" s="4">
        <f>'Main Data (2)'!$D4489*'Main Data (2)'!$G4489</f>
        <v>53131.68</v>
      </c>
      <c r="K4489" s="4">
        <f>'Main Data (2)'!$F4489*'Main Data (2)'!$G4489</f>
        <v>17218.599999999999</v>
      </c>
      <c r="L4489" s="7" t="str">
        <f t="shared" si="70"/>
        <v>No</v>
      </c>
    </row>
    <row r="4490" spans="1:12" x14ac:dyDescent="0.25">
      <c r="A4490" s="2" t="s">
        <v>2545</v>
      </c>
      <c r="B4490" s="2" t="s">
        <v>35</v>
      </c>
      <c r="C4490" s="2" t="s">
        <v>23</v>
      </c>
      <c r="D4490" s="2">
        <v>295</v>
      </c>
      <c r="E4490" s="2">
        <v>28</v>
      </c>
      <c r="F4490" s="2">
        <v>35</v>
      </c>
      <c r="G4490" s="2">
        <v>69.28</v>
      </c>
      <c r="H4490" s="3">
        <v>45148</v>
      </c>
      <c r="I4490" s="2">
        <f>'Main Data (2)'!$D4490-'Main Data (2)'!$F4490</f>
        <v>260</v>
      </c>
      <c r="J4490" s="2">
        <f>'Main Data (2)'!$D4490*'Main Data (2)'!$G4490</f>
        <v>20437.599999999999</v>
      </c>
      <c r="K4490" s="2">
        <f>'Main Data (2)'!$F4490*'Main Data (2)'!$G4490</f>
        <v>2424.8000000000002</v>
      </c>
      <c r="L4490" s="6" t="str">
        <f t="shared" si="70"/>
        <v>No</v>
      </c>
    </row>
    <row r="4491" spans="1:12" x14ac:dyDescent="0.25">
      <c r="A4491" s="4" t="s">
        <v>2546</v>
      </c>
      <c r="B4491" s="4" t="s">
        <v>21</v>
      </c>
      <c r="C4491" s="4" t="s">
        <v>23</v>
      </c>
      <c r="D4491" s="4">
        <v>285</v>
      </c>
      <c r="E4491" s="4">
        <v>30</v>
      </c>
      <c r="F4491" s="4">
        <v>97</v>
      </c>
      <c r="G4491" s="4">
        <v>110.43</v>
      </c>
      <c r="H4491" s="5">
        <v>45059</v>
      </c>
      <c r="I4491" s="4">
        <f>'Main Data (2)'!$D4491-'Main Data (2)'!$F4491</f>
        <v>188</v>
      </c>
      <c r="J4491" s="4">
        <f>'Main Data (2)'!$D4491*'Main Data (2)'!$G4491</f>
        <v>31472.550000000003</v>
      </c>
      <c r="K4491" s="4">
        <f>'Main Data (2)'!$F4491*'Main Data (2)'!$G4491</f>
        <v>10711.710000000001</v>
      </c>
      <c r="L4491" s="7" t="str">
        <f t="shared" si="70"/>
        <v>No</v>
      </c>
    </row>
    <row r="4492" spans="1:12" x14ac:dyDescent="0.25">
      <c r="A4492" s="2" t="s">
        <v>2550</v>
      </c>
      <c r="B4492" s="2" t="s">
        <v>17</v>
      </c>
      <c r="C4492" s="2" t="s">
        <v>23</v>
      </c>
      <c r="D4492" s="2">
        <v>124</v>
      </c>
      <c r="E4492" s="2">
        <v>62</v>
      </c>
      <c r="F4492" s="2">
        <v>59</v>
      </c>
      <c r="G4492" s="2">
        <v>463.04</v>
      </c>
      <c r="H4492" s="3">
        <v>45228</v>
      </c>
      <c r="I4492" s="2">
        <f>'Main Data (2)'!$D4492-'Main Data (2)'!$F4492</f>
        <v>65</v>
      </c>
      <c r="J4492" s="2">
        <f>'Main Data (2)'!$D4492*'Main Data (2)'!$G4492</f>
        <v>57416.959999999999</v>
      </c>
      <c r="K4492" s="2">
        <f>'Main Data (2)'!$F4492*'Main Data (2)'!$G4492</f>
        <v>27319.360000000001</v>
      </c>
      <c r="L4492" s="6" t="str">
        <f t="shared" si="70"/>
        <v>No</v>
      </c>
    </row>
    <row r="4493" spans="1:12" x14ac:dyDescent="0.25">
      <c r="A4493" s="4" t="s">
        <v>2565</v>
      </c>
      <c r="B4493" s="4" t="s">
        <v>21</v>
      </c>
      <c r="C4493" s="4" t="s">
        <v>23</v>
      </c>
      <c r="D4493" s="4">
        <v>245</v>
      </c>
      <c r="E4493" s="4">
        <v>40</v>
      </c>
      <c r="F4493" s="4">
        <v>98</v>
      </c>
      <c r="G4493" s="4">
        <v>60.55</v>
      </c>
      <c r="H4493" s="5">
        <v>45047</v>
      </c>
      <c r="I4493" s="4">
        <f>'Main Data (2)'!$D4493-'Main Data (2)'!$F4493</f>
        <v>147</v>
      </c>
      <c r="J4493" s="4">
        <f>'Main Data (2)'!$D4493*'Main Data (2)'!$G4493</f>
        <v>14834.75</v>
      </c>
      <c r="K4493" s="4">
        <f>'Main Data (2)'!$F4493*'Main Data (2)'!$G4493</f>
        <v>5933.9</v>
      </c>
      <c r="L4493" s="7" t="str">
        <f t="shared" si="70"/>
        <v>No</v>
      </c>
    </row>
    <row r="4494" spans="1:12" x14ac:dyDescent="0.25">
      <c r="A4494" s="2" t="s">
        <v>2568</v>
      </c>
      <c r="B4494" s="2" t="s">
        <v>37</v>
      </c>
      <c r="C4494" s="2" t="s">
        <v>23</v>
      </c>
      <c r="D4494" s="2">
        <v>85</v>
      </c>
      <c r="E4494" s="2">
        <v>48</v>
      </c>
      <c r="F4494" s="2">
        <v>58</v>
      </c>
      <c r="G4494" s="2">
        <v>258.48</v>
      </c>
      <c r="H4494" s="3">
        <v>44986</v>
      </c>
      <c r="I4494" s="2">
        <f>'Main Data (2)'!$D4494-'Main Data (2)'!$F4494</f>
        <v>27</v>
      </c>
      <c r="J4494" s="2">
        <f>'Main Data (2)'!$D4494*'Main Data (2)'!$G4494</f>
        <v>21970.800000000003</v>
      </c>
      <c r="K4494" s="2">
        <f>'Main Data (2)'!$F4494*'Main Data (2)'!$G4494</f>
        <v>14991.84</v>
      </c>
      <c r="L4494" s="6" t="str">
        <f t="shared" si="70"/>
        <v>No</v>
      </c>
    </row>
    <row r="4495" spans="1:12" x14ac:dyDescent="0.25">
      <c r="A4495" s="4" t="s">
        <v>2585</v>
      </c>
      <c r="B4495" s="4" t="s">
        <v>35</v>
      </c>
      <c r="C4495" s="4" t="s">
        <v>23</v>
      </c>
      <c r="D4495" s="4">
        <v>448</v>
      </c>
      <c r="E4495" s="4">
        <v>96</v>
      </c>
      <c r="F4495" s="4">
        <v>261</v>
      </c>
      <c r="G4495" s="4">
        <v>313.7</v>
      </c>
      <c r="H4495" s="5">
        <v>45198</v>
      </c>
      <c r="I4495" s="4">
        <f>'Main Data (2)'!$D4495-'Main Data (2)'!$F4495</f>
        <v>187</v>
      </c>
      <c r="J4495" s="4">
        <f>'Main Data (2)'!$D4495*'Main Data (2)'!$G4495</f>
        <v>140537.60000000001</v>
      </c>
      <c r="K4495" s="4">
        <f>'Main Data (2)'!$F4495*'Main Data (2)'!$G4495</f>
        <v>81875.7</v>
      </c>
      <c r="L4495" s="7" t="str">
        <f t="shared" si="70"/>
        <v>No</v>
      </c>
    </row>
    <row r="4496" spans="1:12" x14ac:dyDescent="0.25">
      <c r="A4496" s="2" t="s">
        <v>2589</v>
      </c>
      <c r="B4496" s="2" t="s">
        <v>12</v>
      </c>
      <c r="C4496" s="2" t="s">
        <v>23</v>
      </c>
      <c r="D4496" s="2">
        <v>372</v>
      </c>
      <c r="E4496" s="2">
        <v>62</v>
      </c>
      <c r="F4496" s="2">
        <v>93</v>
      </c>
      <c r="G4496" s="2">
        <v>61.14</v>
      </c>
      <c r="H4496" s="3">
        <v>44933</v>
      </c>
      <c r="I4496" s="2">
        <f>'Main Data (2)'!$D4496-'Main Data (2)'!$F4496</f>
        <v>279</v>
      </c>
      <c r="J4496" s="2">
        <f>'Main Data (2)'!$D4496*'Main Data (2)'!$G4496</f>
        <v>22744.080000000002</v>
      </c>
      <c r="K4496" s="2">
        <f>'Main Data (2)'!$F4496*'Main Data (2)'!$G4496</f>
        <v>5686.02</v>
      </c>
      <c r="L4496" s="6" t="str">
        <f t="shared" si="70"/>
        <v>No</v>
      </c>
    </row>
    <row r="4497" spans="1:12" x14ac:dyDescent="0.25">
      <c r="A4497" s="4" t="s">
        <v>2594</v>
      </c>
      <c r="B4497" s="4" t="s">
        <v>35</v>
      </c>
      <c r="C4497" s="4" t="s">
        <v>23</v>
      </c>
      <c r="D4497" s="4">
        <v>138</v>
      </c>
      <c r="E4497" s="4">
        <v>88</v>
      </c>
      <c r="F4497" s="4">
        <v>18</v>
      </c>
      <c r="G4497" s="4">
        <v>124.89</v>
      </c>
      <c r="H4497" s="5">
        <v>45201</v>
      </c>
      <c r="I4497" s="4">
        <f>'Main Data (2)'!$D4497-'Main Data (2)'!$F4497</f>
        <v>120</v>
      </c>
      <c r="J4497" s="4">
        <f>'Main Data (2)'!$D4497*'Main Data (2)'!$G4497</f>
        <v>17234.82</v>
      </c>
      <c r="K4497" s="4">
        <f>'Main Data (2)'!$F4497*'Main Data (2)'!$G4497</f>
        <v>2248.02</v>
      </c>
      <c r="L4497" s="7" t="str">
        <f t="shared" si="70"/>
        <v>No</v>
      </c>
    </row>
    <row r="4498" spans="1:12" x14ac:dyDescent="0.25">
      <c r="A4498" s="2" t="s">
        <v>2596</v>
      </c>
      <c r="B4498" s="2" t="s">
        <v>28</v>
      </c>
      <c r="C4498" s="2" t="s">
        <v>23</v>
      </c>
      <c r="D4498" s="2">
        <v>490</v>
      </c>
      <c r="E4498" s="2">
        <v>76</v>
      </c>
      <c r="F4498" s="2">
        <v>193</v>
      </c>
      <c r="G4498" s="2">
        <v>432.88</v>
      </c>
      <c r="H4498" s="3">
        <v>44933</v>
      </c>
      <c r="I4498" s="2">
        <f>'Main Data (2)'!$D4498-'Main Data (2)'!$F4498</f>
        <v>297</v>
      </c>
      <c r="J4498" s="2">
        <f>'Main Data (2)'!$D4498*'Main Data (2)'!$G4498</f>
        <v>212111.2</v>
      </c>
      <c r="K4498" s="2">
        <f>'Main Data (2)'!$F4498*'Main Data (2)'!$G4498</f>
        <v>83545.84</v>
      </c>
      <c r="L4498" s="6" t="str">
        <f t="shared" si="70"/>
        <v>No</v>
      </c>
    </row>
    <row r="4499" spans="1:12" x14ac:dyDescent="0.25">
      <c r="A4499" s="4" t="s">
        <v>2598</v>
      </c>
      <c r="B4499" s="4" t="s">
        <v>35</v>
      </c>
      <c r="C4499" s="4" t="s">
        <v>23</v>
      </c>
      <c r="D4499" s="4">
        <v>442</v>
      </c>
      <c r="E4499" s="4">
        <v>78</v>
      </c>
      <c r="F4499" s="4">
        <v>291</v>
      </c>
      <c r="G4499" s="4">
        <v>375.88</v>
      </c>
      <c r="H4499" s="5">
        <v>45150</v>
      </c>
      <c r="I4499" s="4">
        <f>'Main Data (2)'!$D4499-'Main Data (2)'!$F4499</f>
        <v>151</v>
      </c>
      <c r="J4499" s="4">
        <f>'Main Data (2)'!$D4499*'Main Data (2)'!$G4499</f>
        <v>166138.96</v>
      </c>
      <c r="K4499" s="4">
        <f>'Main Data (2)'!$F4499*'Main Data (2)'!$G4499</f>
        <v>109381.08</v>
      </c>
      <c r="L4499" s="7" t="str">
        <f t="shared" si="70"/>
        <v>No</v>
      </c>
    </row>
    <row r="4500" spans="1:12" x14ac:dyDescent="0.25">
      <c r="A4500" s="2" t="s">
        <v>2599</v>
      </c>
      <c r="B4500" s="2" t="s">
        <v>17</v>
      </c>
      <c r="C4500" s="2" t="s">
        <v>23</v>
      </c>
      <c r="D4500" s="2">
        <v>308</v>
      </c>
      <c r="E4500" s="2">
        <v>54</v>
      </c>
      <c r="F4500" s="2">
        <v>191</v>
      </c>
      <c r="G4500" s="2">
        <v>381.35</v>
      </c>
      <c r="H4500" s="3">
        <v>45137</v>
      </c>
      <c r="I4500" s="2">
        <f>'Main Data (2)'!$D4500-'Main Data (2)'!$F4500</f>
        <v>117</v>
      </c>
      <c r="J4500" s="2">
        <f>'Main Data (2)'!$D4500*'Main Data (2)'!$G4500</f>
        <v>117455.8</v>
      </c>
      <c r="K4500" s="2">
        <f>'Main Data (2)'!$F4500*'Main Data (2)'!$G4500</f>
        <v>72837.850000000006</v>
      </c>
      <c r="L4500" s="6" t="str">
        <f t="shared" si="70"/>
        <v>No</v>
      </c>
    </row>
    <row r="4501" spans="1:12" x14ac:dyDescent="0.25">
      <c r="A4501" s="4" t="s">
        <v>2605</v>
      </c>
      <c r="B4501" s="4" t="s">
        <v>21</v>
      </c>
      <c r="C4501" s="4" t="s">
        <v>23</v>
      </c>
      <c r="D4501" s="4">
        <v>85</v>
      </c>
      <c r="E4501" s="4">
        <v>23</v>
      </c>
      <c r="F4501" s="4">
        <v>29</v>
      </c>
      <c r="G4501" s="4">
        <v>413.41</v>
      </c>
      <c r="H4501" s="5">
        <v>45123</v>
      </c>
      <c r="I4501" s="4">
        <f>'Main Data (2)'!$D4501-'Main Data (2)'!$F4501</f>
        <v>56</v>
      </c>
      <c r="J4501" s="4">
        <f>'Main Data (2)'!$D4501*'Main Data (2)'!$G4501</f>
        <v>35139.85</v>
      </c>
      <c r="K4501" s="4">
        <f>'Main Data (2)'!$F4501*'Main Data (2)'!$G4501</f>
        <v>11988.890000000001</v>
      </c>
      <c r="L4501" s="7" t="str">
        <f t="shared" si="70"/>
        <v>No</v>
      </c>
    </row>
    <row r="4502" spans="1:12" x14ac:dyDescent="0.25">
      <c r="A4502" s="2" t="s">
        <v>2611</v>
      </c>
      <c r="B4502" s="2" t="s">
        <v>48</v>
      </c>
      <c r="C4502" s="2" t="s">
        <v>23</v>
      </c>
      <c r="D4502" s="2">
        <v>344</v>
      </c>
      <c r="E4502" s="2">
        <v>98</v>
      </c>
      <c r="F4502" s="2">
        <v>211</v>
      </c>
      <c r="G4502" s="2">
        <v>104.42</v>
      </c>
      <c r="H4502" s="3">
        <v>45258</v>
      </c>
      <c r="I4502" s="2">
        <f>'Main Data (2)'!$D4502-'Main Data (2)'!$F4502</f>
        <v>133</v>
      </c>
      <c r="J4502" s="2">
        <f>'Main Data (2)'!$D4502*'Main Data (2)'!$G4502</f>
        <v>35920.480000000003</v>
      </c>
      <c r="K4502" s="2">
        <f>'Main Data (2)'!$F4502*'Main Data (2)'!$G4502</f>
        <v>22032.62</v>
      </c>
      <c r="L4502" s="6" t="str">
        <f t="shared" si="70"/>
        <v>No</v>
      </c>
    </row>
    <row r="4503" spans="1:12" x14ac:dyDescent="0.25">
      <c r="A4503" s="4" t="s">
        <v>2619</v>
      </c>
      <c r="B4503" s="4" t="s">
        <v>48</v>
      </c>
      <c r="C4503" s="4" t="s">
        <v>23</v>
      </c>
      <c r="D4503" s="4">
        <v>400</v>
      </c>
      <c r="E4503" s="4">
        <v>75</v>
      </c>
      <c r="F4503" s="4">
        <v>129</v>
      </c>
      <c r="G4503" s="4">
        <v>257.14999999999998</v>
      </c>
      <c r="H4503" s="5">
        <v>45200</v>
      </c>
      <c r="I4503" s="4">
        <f>'Main Data (2)'!$D4503-'Main Data (2)'!$F4503</f>
        <v>271</v>
      </c>
      <c r="J4503" s="4">
        <f>'Main Data (2)'!$D4503*'Main Data (2)'!$G4503</f>
        <v>102859.99999999999</v>
      </c>
      <c r="K4503" s="4">
        <f>'Main Data (2)'!$F4503*'Main Data (2)'!$G4503</f>
        <v>33172.35</v>
      </c>
      <c r="L4503" s="7" t="str">
        <f t="shared" si="70"/>
        <v>No</v>
      </c>
    </row>
    <row r="4504" spans="1:12" x14ac:dyDescent="0.25">
      <c r="A4504" s="2" t="s">
        <v>2623</v>
      </c>
      <c r="B4504" s="2" t="s">
        <v>12</v>
      </c>
      <c r="C4504" s="2" t="s">
        <v>23</v>
      </c>
      <c r="D4504" s="2">
        <v>203</v>
      </c>
      <c r="E4504" s="2">
        <v>52</v>
      </c>
      <c r="F4504" s="2">
        <v>94</v>
      </c>
      <c r="G4504" s="2">
        <v>167.54</v>
      </c>
      <c r="H4504" s="3">
        <v>45277</v>
      </c>
      <c r="I4504" s="2">
        <f>'Main Data (2)'!$D4504-'Main Data (2)'!$F4504</f>
        <v>109</v>
      </c>
      <c r="J4504" s="2">
        <f>'Main Data (2)'!$D4504*'Main Data (2)'!$G4504</f>
        <v>34010.619999999995</v>
      </c>
      <c r="K4504" s="2">
        <f>'Main Data (2)'!$F4504*'Main Data (2)'!$G4504</f>
        <v>15748.759999999998</v>
      </c>
      <c r="L4504" s="6" t="str">
        <f t="shared" si="70"/>
        <v>No</v>
      </c>
    </row>
    <row r="4505" spans="1:12" x14ac:dyDescent="0.25">
      <c r="A4505" s="4" t="s">
        <v>2628</v>
      </c>
      <c r="B4505" s="4" t="s">
        <v>17</v>
      </c>
      <c r="C4505" s="4" t="s">
        <v>23</v>
      </c>
      <c r="D4505" s="4">
        <v>233</v>
      </c>
      <c r="E4505" s="4">
        <v>33</v>
      </c>
      <c r="F4505" s="4">
        <v>175</v>
      </c>
      <c r="G4505" s="4">
        <v>231.57</v>
      </c>
      <c r="H4505" s="5">
        <v>45227</v>
      </c>
      <c r="I4505" s="4">
        <f>'Main Data (2)'!$D4505-'Main Data (2)'!$F4505</f>
        <v>58</v>
      </c>
      <c r="J4505" s="4">
        <f>'Main Data (2)'!$D4505*'Main Data (2)'!$G4505</f>
        <v>53955.81</v>
      </c>
      <c r="K4505" s="4">
        <f>'Main Data (2)'!$F4505*'Main Data (2)'!$G4505</f>
        <v>40524.75</v>
      </c>
      <c r="L4505" s="7" t="str">
        <f t="shared" si="70"/>
        <v>No</v>
      </c>
    </row>
    <row r="4506" spans="1:12" x14ac:dyDescent="0.25">
      <c r="A4506" s="2" t="s">
        <v>2633</v>
      </c>
      <c r="B4506" s="2" t="s">
        <v>17</v>
      </c>
      <c r="C4506" s="2" t="s">
        <v>23</v>
      </c>
      <c r="D4506" s="2">
        <v>146</v>
      </c>
      <c r="E4506" s="2">
        <v>87</v>
      </c>
      <c r="F4506" s="2">
        <v>0</v>
      </c>
      <c r="G4506" s="2">
        <v>43.84</v>
      </c>
      <c r="H4506" s="3">
        <v>45289</v>
      </c>
      <c r="I4506" s="2">
        <f>'Main Data (2)'!$D4506-'Main Data (2)'!$F4506</f>
        <v>146</v>
      </c>
      <c r="J4506" s="2">
        <f>'Main Data (2)'!$D4506*'Main Data (2)'!$G4506</f>
        <v>6400.64</v>
      </c>
      <c r="K4506" s="2">
        <f>'Main Data (2)'!$F4506*'Main Data (2)'!$G4506</f>
        <v>0</v>
      </c>
      <c r="L4506" s="6" t="str">
        <f t="shared" si="70"/>
        <v>No</v>
      </c>
    </row>
    <row r="4507" spans="1:12" x14ac:dyDescent="0.25">
      <c r="A4507" s="4" t="s">
        <v>2654</v>
      </c>
      <c r="B4507" s="4" t="s">
        <v>26</v>
      </c>
      <c r="C4507" s="4" t="s">
        <v>23</v>
      </c>
      <c r="D4507" s="4">
        <v>555</v>
      </c>
      <c r="E4507" s="4">
        <v>86</v>
      </c>
      <c r="F4507" s="4">
        <v>300</v>
      </c>
      <c r="G4507" s="4">
        <v>358.18</v>
      </c>
      <c r="H4507" s="5">
        <v>45062</v>
      </c>
      <c r="I4507" s="4">
        <f>'Main Data (2)'!$D4507-'Main Data (2)'!$F4507</f>
        <v>255</v>
      </c>
      <c r="J4507" s="4">
        <f>'Main Data (2)'!$D4507*'Main Data (2)'!$G4507</f>
        <v>198789.9</v>
      </c>
      <c r="K4507" s="4">
        <f>'Main Data (2)'!$F4507*'Main Data (2)'!$G4507</f>
        <v>107454</v>
      </c>
      <c r="L4507" s="7" t="str">
        <f t="shared" si="70"/>
        <v>No</v>
      </c>
    </row>
    <row r="4508" spans="1:12" x14ac:dyDescent="0.25">
      <c r="A4508" s="2" t="s">
        <v>2658</v>
      </c>
      <c r="B4508" s="2" t="s">
        <v>26</v>
      </c>
      <c r="C4508" s="2" t="s">
        <v>23</v>
      </c>
      <c r="D4508" s="2">
        <v>273</v>
      </c>
      <c r="E4508" s="2">
        <v>84</v>
      </c>
      <c r="F4508" s="2">
        <v>140</v>
      </c>
      <c r="G4508" s="2">
        <v>375.01</v>
      </c>
      <c r="H4508" s="3">
        <v>45237</v>
      </c>
      <c r="I4508" s="2">
        <f>'Main Data (2)'!$D4508-'Main Data (2)'!$F4508</f>
        <v>133</v>
      </c>
      <c r="J4508" s="2">
        <f>'Main Data (2)'!$D4508*'Main Data (2)'!$G4508</f>
        <v>102377.73</v>
      </c>
      <c r="K4508" s="2">
        <f>'Main Data (2)'!$F4508*'Main Data (2)'!$G4508</f>
        <v>52501.4</v>
      </c>
      <c r="L4508" s="6" t="str">
        <f t="shared" si="70"/>
        <v>No</v>
      </c>
    </row>
    <row r="4509" spans="1:12" x14ac:dyDescent="0.25">
      <c r="A4509" s="4" t="s">
        <v>2659</v>
      </c>
      <c r="B4509" s="4" t="s">
        <v>21</v>
      </c>
      <c r="C4509" s="4" t="s">
        <v>23</v>
      </c>
      <c r="D4509" s="4">
        <v>281</v>
      </c>
      <c r="E4509" s="4">
        <v>86</v>
      </c>
      <c r="F4509" s="4">
        <v>0</v>
      </c>
      <c r="G4509" s="4">
        <v>476.83</v>
      </c>
      <c r="H4509" s="5">
        <v>45041</v>
      </c>
      <c r="I4509" s="4">
        <f>'Main Data (2)'!$D4509-'Main Data (2)'!$F4509</f>
        <v>281</v>
      </c>
      <c r="J4509" s="4">
        <f>'Main Data (2)'!$D4509*'Main Data (2)'!$G4509</f>
        <v>133989.22999999998</v>
      </c>
      <c r="K4509" s="4">
        <f>'Main Data (2)'!$F4509*'Main Data (2)'!$G4509</f>
        <v>0</v>
      </c>
      <c r="L4509" s="7" t="str">
        <f t="shared" si="70"/>
        <v>No</v>
      </c>
    </row>
    <row r="4510" spans="1:12" x14ac:dyDescent="0.25">
      <c r="A4510" s="2" t="s">
        <v>2663</v>
      </c>
      <c r="B4510" s="2" t="s">
        <v>17</v>
      </c>
      <c r="C4510" s="2" t="s">
        <v>23</v>
      </c>
      <c r="D4510" s="2">
        <v>297</v>
      </c>
      <c r="E4510" s="2">
        <v>35</v>
      </c>
      <c r="F4510" s="2">
        <v>95</v>
      </c>
      <c r="G4510" s="2">
        <v>375.49</v>
      </c>
      <c r="H4510" s="3">
        <v>45138</v>
      </c>
      <c r="I4510" s="2">
        <f>'Main Data (2)'!$D4510-'Main Data (2)'!$F4510</f>
        <v>202</v>
      </c>
      <c r="J4510" s="2">
        <f>'Main Data (2)'!$D4510*'Main Data (2)'!$G4510</f>
        <v>111520.53</v>
      </c>
      <c r="K4510" s="2">
        <f>'Main Data (2)'!$F4510*'Main Data (2)'!$G4510</f>
        <v>35671.550000000003</v>
      </c>
      <c r="L4510" s="6" t="str">
        <f t="shared" si="70"/>
        <v>No</v>
      </c>
    </row>
    <row r="4511" spans="1:12" x14ac:dyDescent="0.25">
      <c r="A4511" s="4" t="s">
        <v>2665</v>
      </c>
      <c r="B4511" s="4" t="s">
        <v>17</v>
      </c>
      <c r="C4511" s="4" t="s">
        <v>23</v>
      </c>
      <c r="D4511" s="4">
        <v>102</v>
      </c>
      <c r="E4511" s="4">
        <v>37</v>
      </c>
      <c r="F4511" s="4">
        <v>9</v>
      </c>
      <c r="G4511" s="4">
        <v>177.38</v>
      </c>
      <c r="H4511" s="5">
        <v>44974</v>
      </c>
      <c r="I4511" s="4">
        <f>'Main Data (2)'!$D4511-'Main Data (2)'!$F4511</f>
        <v>93</v>
      </c>
      <c r="J4511" s="4">
        <f>'Main Data (2)'!$D4511*'Main Data (2)'!$G4511</f>
        <v>18092.759999999998</v>
      </c>
      <c r="K4511" s="4">
        <f>'Main Data (2)'!$F4511*'Main Data (2)'!$G4511</f>
        <v>1596.42</v>
      </c>
      <c r="L4511" s="7" t="str">
        <f t="shared" si="70"/>
        <v>No</v>
      </c>
    </row>
    <row r="4512" spans="1:12" x14ac:dyDescent="0.25">
      <c r="A4512" s="2" t="s">
        <v>2669</v>
      </c>
      <c r="B4512" s="2" t="s">
        <v>35</v>
      </c>
      <c r="C4512" s="2" t="s">
        <v>23</v>
      </c>
      <c r="D4512" s="2">
        <v>339</v>
      </c>
      <c r="E4512" s="2">
        <v>100</v>
      </c>
      <c r="F4512" s="2">
        <v>67</v>
      </c>
      <c r="G4512" s="2">
        <v>390.83</v>
      </c>
      <c r="H4512" s="3">
        <v>45054</v>
      </c>
      <c r="I4512" s="2">
        <f>'Main Data (2)'!$D4512-'Main Data (2)'!$F4512</f>
        <v>272</v>
      </c>
      <c r="J4512" s="2">
        <f>'Main Data (2)'!$D4512*'Main Data (2)'!$G4512</f>
        <v>132491.37</v>
      </c>
      <c r="K4512" s="2">
        <f>'Main Data (2)'!$F4512*'Main Data (2)'!$G4512</f>
        <v>26185.61</v>
      </c>
      <c r="L4512" s="6" t="str">
        <f t="shared" si="70"/>
        <v>No</v>
      </c>
    </row>
    <row r="4513" spans="1:12" x14ac:dyDescent="0.25">
      <c r="A4513" s="4" t="s">
        <v>2670</v>
      </c>
      <c r="B4513" s="4" t="s">
        <v>8</v>
      </c>
      <c r="C4513" s="4" t="s">
        <v>23</v>
      </c>
      <c r="D4513" s="4">
        <v>539</v>
      </c>
      <c r="E4513" s="4">
        <v>49</v>
      </c>
      <c r="F4513" s="4">
        <v>254</v>
      </c>
      <c r="G4513" s="4">
        <v>301.16000000000003</v>
      </c>
      <c r="H4513" s="5">
        <v>45065</v>
      </c>
      <c r="I4513" s="4">
        <f>'Main Data (2)'!$D4513-'Main Data (2)'!$F4513</f>
        <v>285</v>
      </c>
      <c r="J4513" s="4">
        <f>'Main Data (2)'!$D4513*'Main Data (2)'!$G4513</f>
        <v>162325.24000000002</v>
      </c>
      <c r="K4513" s="4">
        <f>'Main Data (2)'!$F4513*'Main Data (2)'!$G4513</f>
        <v>76494.64</v>
      </c>
      <c r="L4513" s="7" t="str">
        <f t="shared" si="70"/>
        <v>No</v>
      </c>
    </row>
    <row r="4514" spans="1:12" x14ac:dyDescent="0.25">
      <c r="A4514" s="2" t="s">
        <v>2671</v>
      </c>
      <c r="B4514" s="2" t="s">
        <v>35</v>
      </c>
      <c r="C4514" s="2" t="s">
        <v>23</v>
      </c>
      <c r="D4514" s="2">
        <v>546</v>
      </c>
      <c r="E4514" s="2">
        <v>64</v>
      </c>
      <c r="F4514" s="2">
        <v>285</v>
      </c>
      <c r="G4514" s="2">
        <v>191.04</v>
      </c>
      <c r="H4514" s="3">
        <v>44997</v>
      </c>
      <c r="I4514" s="2">
        <f>'Main Data (2)'!$D4514-'Main Data (2)'!$F4514</f>
        <v>261</v>
      </c>
      <c r="J4514" s="2">
        <f>'Main Data (2)'!$D4514*'Main Data (2)'!$G4514</f>
        <v>104307.84</v>
      </c>
      <c r="K4514" s="2">
        <f>'Main Data (2)'!$F4514*'Main Data (2)'!$G4514</f>
        <v>54446.399999999994</v>
      </c>
      <c r="L4514" s="6" t="str">
        <f t="shared" si="70"/>
        <v>No</v>
      </c>
    </row>
    <row r="4515" spans="1:12" x14ac:dyDescent="0.25">
      <c r="A4515" s="4" t="s">
        <v>2678</v>
      </c>
      <c r="B4515" s="4" t="s">
        <v>26</v>
      </c>
      <c r="C4515" s="4" t="s">
        <v>23</v>
      </c>
      <c r="D4515" s="4">
        <v>231</v>
      </c>
      <c r="E4515" s="4">
        <v>71</v>
      </c>
      <c r="F4515" s="4">
        <v>184</v>
      </c>
      <c r="G4515" s="4">
        <v>197.39</v>
      </c>
      <c r="H4515" s="5">
        <v>44943</v>
      </c>
      <c r="I4515" s="4">
        <f>'Main Data (2)'!$D4515-'Main Data (2)'!$F4515</f>
        <v>47</v>
      </c>
      <c r="J4515" s="4">
        <f>'Main Data (2)'!$D4515*'Main Data (2)'!$G4515</f>
        <v>45597.09</v>
      </c>
      <c r="K4515" s="4">
        <f>'Main Data (2)'!$F4515*'Main Data (2)'!$G4515</f>
        <v>36319.759999999995</v>
      </c>
      <c r="L4515" s="7" t="str">
        <f t="shared" si="70"/>
        <v>No</v>
      </c>
    </row>
    <row r="4516" spans="1:12" x14ac:dyDescent="0.25">
      <c r="A4516" s="2" t="s">
        <v>2701</v>
      </c>
      <c r="B4516" s="2" t="s">
        <v>35</v>
      </c>
      <c r="C4516" s="2" t="s">
        <v>23</v>
      </c>
      <c r="D4516" s="2">
        <v>337</v>
      </c>
      <c r="E4516" s="2">
        <v>57</v>
      </c>
      <c r="F4516" s="2">
        <v>186</v>
      </c>
      <c r="G4516" s="2">
        <v>384.65</v>
      </c>
      <c r="H4516" s="3">
        <v>45118</v>
      </c>
      <c r="I4516" s="2">
        <f>'Main Data (2)'!$D4516-'Main Data (2)'!$F4516</f>
        <v>151</v>
      </c>
      <c r="J4516" s="2">
        <f>'Main Data (2)'!$D4516*'Main Data (2)'!$G4516</f>
        <v>129627.04999999999</v>
      </c>
      <c r="K4516" s="2">
        <f>'Main Data (2)'!$F4516*'Main Data (2)'!$G4516</f>
        <v>71544.899999999994</v>
      </c>
      <c r="L4516" s="6" t="str">
        <f t="shared" si="70"/>
        <v>No</v>
      </c>
    </row>
    <row r="4517" spans="1:12" x14ac:dyDescent="0.25">
      <c r="A4517" s="4" t="s">
        <v>2707</v>
      </c>
      <c r="B4517" s="4" t="s">
        <v>37</v>
      </c>
      <c r="C4517" s="4" t="s">
        <v>23</v>
      </c>
      <c r="D4517" s="4">
        <v>129</v>
      </c>
      <c r="E4517" s="4">
        <v>26</v>
      </c>
      <c r="F4517" s="4">
        <v>71</v>
      </c>
      <c r="G4517" s="4">
        <v>182.59</v>
      </c>
      <c r="H4517" s="5">
        <v>45126</v>
      </c>
      <c r="I4517" s="4">
        <f>'Main Data (2)'!$D4517-'Main Data (2)'!$F4517</f>
        <v>58</v>
      </c>
      <c r="J4517" s="4">
        <f>'Main Data (2)'!$D4517*'Main Data (2)'!$G4517</f>
        <v>23554.11</v>
      </c>
      <c r="K4517" s="4">
        <f>'Main Data (2)'!$F4517*'Main Data (2)'!$G4517</f>
        <v>12963.89</v>
      </c>
      <c r="L4517" s="7" t="str">
        <f t="shared" si="70"/>
        <v>No</v>
      </c>
    </row>
    <row r="4518" spans="1:12" x14ac:dyDescent="0.25">
      <c r="A4518" s="2" t="s">
        <v>2709</v>
      </c>
      <c r="B4518" s="2" t="s">
        <v>21</v>
      </c>
      <c r="C4518" s="2" t="s">
        <v>23</v>
      </c>
      <c r="D4518" s="2">
        <v>466</v>
      </c>
      <c r="E4518" s="2">
        <v>80</v>
      </c>
      <c r="F4518" s="2">
        <v>279</v>
      </c>
      <c r="G4518" s="2">
        <v>450.77</v>
      </c>
      <c r="H4518" s="3">
        <v>44956</v>
      </c>
      <c r="I4518" s="2">
        <f>'Main Data (2)'!$D4518-'Main Data (2)'!$F4518</f>
        <v>187</v>
      </c>
      <c r="J4518" s="2">
        <f>'Main Data (2)'!$D4518*'Main Data (2)'!$G4518</f>
        <v>210058.81999999998</v>
      </c>
      <c r="K4518" s="2">
        <f>'Main Data (2)'!$F4518*'Main Data (2)'!$G4518</f>
        <v>125764.83</v>
      </c>
      <c r="L4518" s="6" t="str">
        <f t="shared" si="70"/>
        <v>No</v>
      </c>
    </row>
    <row r="4519" spans="1:12" x14ac:dyDescent="0.25">
      <c r="A4519" s="4" t="s">
        <v>2715</v>
      </c>
      <c r="B4519" s="4" t="s">
        <v>8</v>
      </c>
      <c r="C4519" s="4" t="s">
        <v>23</v>
      </c>
      <c r="D4519" s="4">
        <v>410</v>
      </c>
      <c r="E4519" s="4">
        <v>51</v>
      </c>
      <c r="F4519" s="4">
        <v>288</v>
      </c>
      <c r="G4519" s="4">
        <v>489.25</v>
      </c>
      <c r="H4519" s="5">
        <v>45049</v>
      </c>
      <c r="I4519" s="4">
        <f>'Main Data (2)'!$D4519-'Main Data (2)'!$F4519</f>
        <v>122</v>
      </c>
      <c r="J4519" s="4">
        <f>'Main Data (2)'!$D4519*'Main Data (2)'!$G4519</f>
        <v>200592.5</v>
      </c>
      <c r="K4519" s="4">
        <f>'Main Data (2)'!$F4519*'Main Data (2)'!$G4519</f>
        <v>140904</v>
      </c>
      <c r="L4519" s="7" t="str">
        <f t="shared" si="70"/>
        <v>No</v>
      </c>
    </row>
    <row r="4520" spans="1:12" x14ac:dyDescent="0.25">
      <c r="A4520" s="2" t="s">
        <v>2724</v>
      </c>
      <c r="B4520" s="2" t="s">
        <v>14</v>
      </c>
      <c r="C4520" s="2" t="s">
        <v>23</v>
      </c>
      <c r="D4520" s="2">
        <v>164</v>
      </c>
      <c r="E4520" s="2">
        <v>45</v>
      </c>
      <c r="F4520" s="2">
        <v>45</v>
      </c>
      <c r="G4520" s="2">
        <v>307.57</v>
      </c>
      <c r="H4520" s="3">
        <v>45187</v>
      </c>
      <c r="I4520" s="2">
        <f>'Main Data (2)'!$D4520-'Main Data (2)'!$F4520</f>
        <v>119</v>
      </c>
      <c r="J4520" s="2">
        <f>'Main Data (2)'!$D4520*'Main Data (2)'!$G4520</f>
        <v>50441.479999999996</v>
      </c>
      <c r="K4520" s="2">
        <f>'Main Data (2)'!$F4520*'Main Data (2)'!$G4520</f>
        <v>13840.65</v>
      </c>
      <c r="L4520" s="6" t="str">
        <f t="shared" si="70"/>
        <v>No</v>
      </c>
    </row>
    <row r="4521" spans="1:12" x14ac:dyDescent="0.25">
      <c r="A4521" s="4" t="s">
        <v>2734</v>
      </c>
      <c r="B4521" s="4" t="s">
        <v>12</v>
      </c>
      <c r="C4521" s="4" t="s">
        <v>23</v>
      </c>
      <c r="D4521" s="4">
        <v>305</v>
      </c>
      <c r="E4521" s="4">
        <v>92</v>
      </c>
      <c r="F4521" s="4">
        <v>103</v>
      </c>
      <c r="G4521" s="4">
        <v>375.51</v>
      </c>
      <c r="H4521" s="5">
        <v>44992</v>
      </c>
      <c r="I4521" s="4">
        <f>'Main Data (2)'!$D4521-'Main Data (2)'!$F4521</f>
        <v>202</v>
      </c>
      <c r="J4521" s="4">
        <f>'Main Data (2)'!$D4521*'Main Data (2)'!$G4521</f>
        <v>114530.55</v>
      </c>
      <c r="K4521" s="4">
        <f>'Main Data (2)'!$F4521*'Main Data (2)'!$G4521</f>
        <v>38677.53</v>
      </c>
      <c r="L4521" s="7" t="str">
        <f t="shared" si="70"/>
        <v>No</v>
      </c>
    </row>
    <row r="4522" spans="1:12" x14ac:dyDescent="0.25">
      <c r="A4522" s="2" t="s">
        <v>2746</v>
      </c>
      <c r="B4522" s="2" t="s">
        <v>14</v>
      </c>
      <c r="C4522" s="2" t="s">
        <v>23</v>
      </c>
      <c r="D4522" s="2">
        <v>33</v>
      </c>
      <c r="E4522" s="2">
        <v>48</v>
      </c>
      <c r="F4522" s="2">
        <v>9</v>
      </c>
      <c r="G4522" s="2">
        <v>239.53</v>
      </c>
      <c r="H4522" s="3">
        <v>45151</v>
      </c>
      <c r="I4522" s="2">
        <f>'Main Data (2)'!$D4522-'Main Data (2)'!$F4522</f>
        <v>24</v>
      </c>
      <c r="J4522" s="2">
        <f>'Main Data (2)'!$D4522*'Main Data (2)'!$G4522</f>
        <v>7904.49</v>
      </c>
      <c r="K4522" s="2">
        <f>'Main Data (2)'!$F4522*'Main Data (2)'!$G4522</f>
        <v>2155.77</v>
      </c>
      <c r="L4522" s="6" t="str">
        <f t="shared" si="70"/>
        <v>Yes</v>
      </c>
    </row>
    <row r="4523" spans="1:12" x14ac:dyDescent="0.25">
      <c r="A4523" s="4" t="s">
        <v>2749</v>
      </c>
      <c r="B4523" s="4" t="s">
        <v>14</v>
      </c>
      <c r="C4523" s="4" t="s">
        <v>23</v>
      </c>
      <c r="D4523" s="4">
        <v>500</v>
      </c>
      <c r="E4523" s="4">
        <v>23</v>
      </c>
      <c r="F4523" s="4">
        <v>226</v>
      </c>
      <c r="G4523" s="4">
        <v>385.33</v>
      </c>
      <c r="H4523" s="5">
        <v>45258</v>
      </c>
      <c r="I4523" s="4">
        <f>'Main Data (2)'!$D4523-'Main Data (2)'!$F4523</f>
        <v>274</v>
      </c>
      <c r="J4523" s="4">
        <f>'Main Data (2)'!$D4523*'Main Data (2)'!$G4523</f>
        <v>192665</v>
      </c>
      <c r="K4523" s="4">
        <f>'Main Data (2)'!$F4523*'Main Data (2)'!$G4523</f>
        <v>87084.58</v>
      </c>
      <c r="L4523" s="7" t="str">
        <f t="shared" si="70"/>
        <v>No</v>
      </c>
    </row>
    <row r="4524" spans="1:12" x14ac:dyDescent="0.25">
      <c r="A4524" s="2" t="s">
        <v>2750</v>
      </c>
      <c r="B4524" s="2" t="s">
        <v>8</v>
      </c>
      <c r="C4524" s="2" t="s">
        <v>23</v>
      </c>
      <c r="D4524" s="2">
        <v>423</v>
      </c>
      <c r="E4524" s="2">
        <v>44</v>
      </c>
      <c r="F4524" s="2">
        <v>200</v>
      </c>
      <c r="G4524" s="2">
        <v>485.63</v>
      </c>
      <c r="H4524" s="3">
        <v>44953</v>
      </c>
      <c r="I4524" s="2">
        <f>'Main Data (2)'!$D4524-'Main Data (2)'!$F4524</f>
        <v>223</v>
      </c>
      <c r="J4524" s="2">
        <f>'Main Data (2)'!$D4524*'Main Data (2)'!$G4524</f>
        <v>205421.49</v>
      </c>
      <c r="K4524" s="2">
        <f>'Main Data (2)'!$F4524*'Main Data (2)'!$G4524</f>
        <v>97126</v>
      </c>
      <c r="L4524" s="6" t="str">
        <f t="shared" si="70"/>
        <v>No</v>
      </c>
    </row>
    <row r="4525" spans="1:12" x14ac:dyDescent="0.25">
      <c r="A4525" s="4" t="s">
        <v>2760</v>
      </c>
      <c r="B4525" s="4" t="s">
        <v>26</v>
      </c>
      <c r="C4525" s="4" t="s">
        <v>23</v>
      </c>
      <c r="D4525" s="4">
        <v>199</v>
      </c>
      <c r="E4525" s="4">
        <v>69</v>
      </c>
      <c r="F4525" s="4">
        <v>41</v>
      </c>
      <c r="G4525" s="4">
        <v>416.27</v>
      </c>
      <c r="H4525" s="5">
        <v>45027</v>
      </c>
      <c r="I4525" s="4">
        <f>'Main Data (2)'!$D4525-'Main Data (2)'!$F4525</f>
        <v>158</v>
      </c>
      <c r="J4525" s="4">
        <f>'Main Data (2)'!$D4525*'Main Data (2)'!$G4525</f>
        <v>82837.73</v>
      </c>
      <c r="K4525" s="4">
        <f>'Main Data (2)'!$F4525*'Main Data (2)'!$G4525</f>
        <v>17067.07</v>
      </c>
      <c r="L4525" s="7" t="str">
        <f t="shared" si="70"/>
        <v>No</v>
      </c>
    </row>
    <row r="4526" spans="1:12" x14ac:dyDescent="0.25">
      <c r="A4526" s="2" t="s">
        <v>2763</v>
      </c>
      <c r="B4526" s="2" t="s">
        <v>35</v>
      </c>
      <c r="C4526" s="2" t="s">
        <v>23</v>
      </c>
      <c r="D4526" s="2">
        <v>206</v>
      </c>
      <c r="E4526" s="2">
        <v>50</v>
      </c>
      <c r="F4526" s="2">
        <v>85</v>
      </c>
      <c r="G4526" s="2">
        <v>418.35</v>
      </c>
      <c r="H4526" s="3">
        <v>45132</v>
      </c>
      <c r="I4526" s="2">
        <f>'Main Data (2)'!$D4526-'Main Data (2)'!$F4526</f>
        <v>121</v>
      </c>
      <c r="J4526" s="2">
        <f>'Main Data (2)'!$D4526*'Main Data (2)'!$G4526</f>
        <v>86180.1</v>
      </c>
      <c r="K4526" s="2">
        <f>'Main Data (2)'!$F4526*'Main Data (2)'!$G4526</f>
        <v>35559.75</v>
      </c>
      <c r="L4526" s="6" t="str">
        <f t="shared" si="70"/>
        <v>No</v>
      </c>
    </row>
    <row r="4527" spans="1:12" x14ac:dyDescent="0.25">
      <c r="A4527" s="4" t="s">
        <v>2768</v>
      </c>
      <c r="B4527" s="4" t="s">
        <v>17</v>
      </c>
      <c r="C4527" s="4" t="s">
        <v>23</v>
      </c>
      <c r="D4527" s="4">
        <v>421</v>
      </c>
      <c r="E4527" s="4">
        <v>26</v>
      </c>
      <c r="F4527" s="4">
        <v>194</v>
      </c>
      <c r="G4527" s="4">
        <v>39.04</v>
      </c>
      <c r="H4527" s="5">
        <v>45109</v>
      </c>
      <c r="I4527" s="4">
        <f>'Main Data (2)'!$D4527-'Main Data (2)'!$F4527</f>
        <v>227</v>
      </c>
      <c r="J4527" s="4">
        <f>'Main Data (2)'!$D4527*'Main Data (2)'!$G4527</f>
        <v>16435.84</v>
      </c>
      <c r="K4527" s="4">
        <f>'Main Data (2)'!$F4527*'Main Data (2)'!$G4527</f>
        <v>7573.76</v>
      </c>
      <c r="L4527" s="7" t="str">
        <f t="shared" si="70"/>
        <v>No</v>
      </c>
    </row>
    <row r="4528" spans="1:12" x14ac:dyDescent="0.25">
      <c r="A4528" s="2" t="s">
        <v>2774</v>
      </c>
      <c r="B4528" s="2" t="s">
        <v>26</v>
      </c>
      <c r="C4528" s="2" t="s">
        <v>23</v>
      </c>
      <c r="D4528" s="2">
        <v>428</v>
      </c>
      <c r="E4528" s="2">
        <v>42</v>
      </c>
      <c r="F4528" s="2">
        <v>262</v>
      </c>
      <c r="G4528" s="2">
        <v>40.5</v>
      </c>
      <c r="H4528" s="3">
        <v>45046</v>
      </c>
      <c r="I4528" s="2">
        <f>'Main Data (2)'!$D4528-'Main Data (2)'!$F4528</f>
        <v>166</v>
      </c>
      <c r="J4528" s="2">
        <f>'Main Data (2)'!$D4528*'Main Data (2)'!$G4528</f>
        <v>17334</v>
      </c>
      <c r="K4528" s="2">
        <f>'Main Data (2)'!$F4528*'Main Data (2)'!$G4528</f>
        <v>10611</v>
      </c>
      <c r="L4528" s="6" t="str">
        <f t="shared" si="70"/>
        <v>No</v>
      </c>
    </row>
    <row r="4529" spans="1:12" x14ac:dyDescent="0.25">
      <c r="A4529" s="4" t="s">
        <v>2778</v>
      </c>
      <c r="B4529" s="4" t="s">
        <v>28</v>
      </c>
      <c r="C4529" s="4" t="s">
        <v>23</v>
      </c>
      <c r="D4529" s="4">
        <v>217</v>
      </c>
      <c r="E4529" s="4">
        <v>83</v>
      </c>
      <c r="F4529" s="4">
        <v>13</v>
      </c>
      <c r="G4529" s="4">
        <v>64.3</v>
      </c>
      <c r="H4529" s="5">
        <v>45035</v>
      </c>
      <c r="I4529" s="4">
        <f>'Main Data (2)'!$D4529-'Main Data (2)'!$F4529</f>
        <v>204</v>
      </c>
      <c r="J4529" s="4">
        <f>'Main Data (2)'!$D4529*'Main Data (2)'!$G4529</f>
        <v>13953.099999999999</v>
      </c>
      <c r="K4529" s="4">
        <f>'Main Data (2)'!$F4529*'Main Data (2)'!$G4529</f>
        <v>835.9</v>
      </c>
      <c r="L4529" s="7" t="str">
        <f t="shared" si="70"/>
        <v>No</v>
      </c>
    </row>
    <row r="4530" spans="1:12" x14ac:dyDescent="0.25">
      <c r="A4530" s="2" t="s">
        <v>2786</v>
      </c>
      <c r="B4530" s="2" t="s">
        <v>12</v>
      </c>
      <c r="C4530" s="2" t="s">
        <v>23</v>
      </c>
      <c r="D4530" s="2">
        <v>193</v>
      </c>
      <c r="E4530" s="2">
        <v>85</v>
      </c>
      <c r="F4530" s="2">
        <v>122</v>
      </c>
      <c r="G4530" s="2">
        <v>20.65</v>
      </c>
      <c r="H4530" s="3">
        <v>45177</v>
      </c>
      <c r="I4530" s="2">
        <f>'Main Data (2)'!$D4530-'Main Data (2)'!$F4530</f>
        <v>71</v>
      </c>
      <c r="J4530" s="2">
        <f>'Main Data (2)'!$D4530*'Main Data (2)'!$G4530</f>
        <v>3985.45</v>
      </c>
      <c r="K4530" s="2">
        <f>'Main Data (2)'!$F4530*'Main Data (2)'!$G4530</f>
        <v>2519.2999999999997</v>
      </c>
      <c r="L4530" s="6" t="str">
        <f t="shared" si="70"/>
        <v>No</v>
      </c>
    </row>
    <row r="4531" spans="1:12" x14ac:dyDescent="0.25">
      <c r="A4531" s="4" t="s">
        <v>2789</v>
      </c>
      <c r="B4531" s="4" t="s">
        <v>8</v>
      </c>
      <c r="C4531" s="4" t="s">
        <v>23</v>
      </c>
      <c r="D4531" s="4">
        <v>344</v>
      </c>
      <c r="E4531" s="4">
        <v>50</v>
      </c>
      <c r="F4531" s="4">
        <v>284</v>
      </c>
      <c r="G4531" s="4">
        <v>286.75</v>
      </c>
      <c r="H4531" s="5">
        <v>44962</v>
      </c>
      <c r="I4531" s="4">
        <f>'Main Data (2)'!$D4531-'Main Data (2)'!$F4531</f>
        <v>60</v>
      </c>
      <c r="J4531" s="4">
        <f>'Main Data (2)'!$D4531*'Main Data (2)'!$G4531</f>
        <v>98642</v>
      </c>
      <c r="K4531" s="4">
        <f>'Main Data (2)'!$F4531*'Main Data (2)'!$G4531</f>
        <v>81437</v>
      </c>
      <c r="L4531" s="7" t="str">
        <f t="shared" si="70"/>
        <v>No</v>
      </c>
    </row>
    <row r="4532" spans="1:12" x14ac:dyDescent="0.25">
      <c r="A4532" s="2" t="s">
        <v>2792</v>
      </c>
      <c r="B4532" s="2" t="s">
        <v>8</v>
      </c>
      <c r="C4532" s="2" t="s">
        <v>23</v>
      </c>
      <c r="D4532" s="2">
        <v>491</v>
      </c>
      <c r="E4532" s="2">
        <v>93</v>
      </c>
      <c r="F4532" s="2">
        <v>196</v>
      </c>
      <c r="G4532" s="2">
        <v>159.27000000000001</v>
      </c>
      <c r="H4532" s="3">
        <v>45038</v>
      </c>
      <c r="I4532" s="2">
        <f>'Main Data (2)'!$D4532-'Main Data (2)'!$F4532</f>
        <v>295</v>
      </c>
      <c r="J4532" s="2">
        <f>'Main Data (2)'!$D4532*'Main Data (2)'!$G4532</f>
        <v>78201.570000000007</v>
      </c>
      <c r="K4532" s="2">
        <f>'Main Data (2)'!$F4532*'Main Data (2)'!$G4532</f>
        <v>31216.920000000002</v>
      </c>
      <c r="L4532" s="6" t="str">
        <f t="shared" si="70"/>
        <v>No</v>
      </c>
    </row>
    <row r="4533" spans="1:12" x14ac:dyDescent="0.25">
      <c r="A4533" s="4" t="s">
        <v>2794</v>
      </c>
      <c r="B4533" s="4" t="s">
        <v>37</v>
      </c>
      <c r="C4533" s="4" t="s">
        <v>23</v>
      </c>
      <c r="D4533" s="4">
        <v>122</v>
      </c>
      <c r="E4533" s="4">
        <v>20</v>
      </c>
      <c r="F4533" s="4">
        <v>112</v>
      </c>
      <c r="G4533" s="4">
        <v>19.93</v>
      </c>
      <c r="H4533" s="5">
        <v>45027</v>
      </c>
      <c r="I4533" s="4">
        <f>'Main Data (2)'!$D4533-'Main Data (2)'!$F4533</f>
        <v>10</v>
      </c>
      <c r="J4533" s="4">
        <f>'Main Data (2)'!$D4533*'Main Data (2)'!$G4533</f>
        <v>2431.46</v>
      </c>
      <c r="K4533" s="4">
        <f>'Main Data (2)'!$F4533*'Main Data (2)'!$G4533</f>
        <v>2232.16</v>
      </c>
      <c r="L4533" s="7" t="str">
        <f t="shared" si="70"/>
        <v>No</v>
      </c>
    </row>
    <row r="4534" spans="1:12" x14ac:dyDescent="0.25">
      <c r="A4534" s="2" t="s">
        <v>2797</v>
      </c>
      <c r="B4534" s="2" t="s">
        <v>48</v>
      </c>
      <c r="C4534" s="2" t="s">
        <v>23</v>
      </c>
      <c r="D4534" s="2">
        <v>446</v>
      </c>
      <c r="E4534" s="2">
        <v>40</v>
      </c>
      <c r="F4534" s="2">
        <v>240</v>
      </c>
      <c r="G4534" s="2">
        <v>379.73</v>
      </c>
      <c r="H4534" s="3">
        <v>45221</v>
      </c>
      <c r="I4534" s="2">
        <f>'Main Data (2)'!$D4534-'Main Data (2)'!$F4534</f>
        <v>206</v>
      </c>
      <c r="J4534" s="2">
        <f>'Main Data (2)'!$D4534*'Main Data (2)'!$G4534</f>
        <v>169359.58000000002</v>
      </c>
      <c r="K4534" s="2">
        <f>'Main Data (2)'!$F4534*'Main Data (2)'!$G4534</f>
        <v>91135.200000000012</v>
      </c>
      <c r="L4534" s="6" t="str">
        <f t="shared" si="70"/>
        <v>No</v>
      </c>
    </row>
    <row r="4535" spans="1:12" x14ac:dyDescent="0.25">
      <c r="A4535" s="4" t="s">
        <v>2800</v>
      </c>
      <c r="B4535" s="4" t="s">
        <v>28</v>
      </c>
      <c r="C4535" s="4" t="s">
        <v>23</v>
      </c>
      <c r="D4535" s="4">
        <v>362</v>
      </c>
      <c r="E4535" s="4">
        <v>44</v>
      </c>
      <c r="F4535" s="4">
        <v>64</v>
      </c>
      <c r="G4535" s="4">
        <v>404.7</v>
      </c>
      <c r="H4535" s="5">
        <v>45281</v>
      </c>
      <c r="I4535" s="4">
        <f>'Main Data (2)'!$D4535-'Main Data (2)'!$F4535</f>
        <v>298</v>
      </c>
      <c r="J4535" s="4">
        <f>'Main Data (2)'!$D4535*'Main Data (2)'!$G4535</f>
        <v>146501.4</v>
      </c>
      <c r="K4535" s="4">
        <f>'Main Data (2)'!$F4535*'Main Data (2)'!$G4535</f>
        <v>25900.799999999999</v>
      </c>
      <c r="L4535" s="7" t="str">
        <f t="shared" si="70"/>
        <v>No</v>
      </c>
    </row>
    <row r="4536" spans="1:12" x14ac:dyDescent="0.25">
      <c r="A4536" s="2" t="s">
        <v>2804</v>
      </c>
      <c r="B4536" s="2" t="s">
        <v>35</v>
      </c>
      <c r="C4536" s="2" t="s">
        <v>23</v>
      </c>
      <c r="D4536" s="2">
        <v>343</v>
      </c>
      <c r="E4536" s="2">
        <v>88</v>
      </c>
      <c r="F4536" s="2">
        <v>176</v>
      </c>
      <c r="G4536" s="2">
        <v>285.33999999999997</v>
      </c>
      <c r="H4536" s="3">
        <v>45147</v>
      </c>
      <c r="I4536" s="2">
        <f>'Main Data (2)'!$D4536-'Main Data (2)'!$F4536</f>
        <v>167</v>
      </c>
      <c r="J4536" s="2">
        <f>'Main Data (2)'!$D4536*'Main Data (2)'!$G4536</f>
        <v>97871.62</v>
      </c>
      <c r="K4536" s="2">
        <f>'Main Data (2)'!$F4536*'Main Data (2)'!$G4536</f>
        <v>50219.839999999997</v>
      </c>
      <c r="L4536" s="6" t="str">
        <f t="shared" si="70"/>
        <v>No</v>
      </c>
    </row>
    <row r="4537" spans="1:12" x14ac:dyDescent="0.25">
      <c r="A4537" s="4" t="s">
        <v>2810</v>
      </c>
      <c r="B4537" s="4" t="s">
        <v>8</v>
      </c>
      <c r="C4537" s="4" t="s">
        <v>23</v>
      </c>
      <c r="D4537" s="4">
        <v>427</v>
      </c>
      <c r="E4537" s="4">
        <v>93</v>
      </c>
      <c r="F4537" s="4">
        <v>169</v>
      </c>
      <c r="G4537" s="4">
        <v>288.17</v>
      </c>
      <c r="H4537" s="5">
        <v>44996</v>
      </c>
      <c r="I4537" s="4">
        <f>'Main Data (2)'!$D4537-'Main Data (2)'!$F4537</f>
        <v>258</v>
      </c>
      <c r="J4537" s="4">
        <f>'Main Data (2)'!$D4537*'Main Data (2)'!$G4537</f>
        <v>123048.59000000001</v>
      </c>
      <c r="K4537" s="4">
        <f>'Main Data (2)'!$F4537*'Main Data (2)'!$G4537</f>
        <v>48700.73</v>
      </c>
      <c r="L4537" s="7" t="str">
        <f t="shared" si="70"/>
        <v>No</v>
      </c>
    </row>
    <row r="4538" spans="1:12" x14ac:dyDescent="0.25">
      <c r="A4538" s="2" t="s">
        <v>2813</v>
      </c>
      <c r="B4538" s="2" t="s">
        <v>35</v>
      </c>
      <c r="C4538" s="2" t="s">
        <v>23</v>
      </c>
      <c r="D4538" s="2">
        <v>534</v>
      </c>
      <c r="E4538" s="2">
        <v>38</v>
      </c>
      <c r="F4538" s="2">
        <v>276</v>
      </c>
      <c r="G4538" s="2">
        <v>295</v>
      </c>
      <c r="H4538" s="3">
        <v>44931</v>
      </c>
      <c r="I4538" s="2">
        <f>'Main Data (2)'!$D4538-'Main Data (2)'!$F4538</f>
        <v>258</v>
      </c>
      <c r="J4538" s="2">
        <f>'Main Data (2)'!$D4538*'Main Data (2)'!$G4538</f>
        <v>157530</v>
      </c>
      <c r="K4538" s="2">
        <f>'Main Data (2)'!$F4538*'Main Data (2)'!$G4538</f>
        <v>81420</v>
      </c>
      <c r="L4538" s="6" t="str">
        <f t="shared" si="70"/>
        <v>No</v>
      </c>
    </row>
    <row r="4539" spans="1:12" x14ac:dyDescent="0.25">
      <c r="A4539" s="4" t="s">
        <v>2817</v>
      </c>
      <c r="B4539" s="4" t="s">
        <v>26</v>
      </c>
      <c r="C4539" s="4" t="s">
        <v>23</v>
      </c>
      <c r="D4539" s="4">
        <v>410</v>
      </c>
      <c r="E4539" s="4">
        <v>23</v>
      </c>
      <c r="F4539" s="4">
        <v>188</v>
      </c>
      <c r="G4539" s="4">
        <v>89.8</v>
      </c>
      <c r="H4539" s="5">
        <v>45118</v>
      </c>
      <c r="I4539" s="4">
        <f>'Main Data (2)'!$D4539-'Main Data (2)'!$F4539</f>
        <v>222</v>
      </c>
      <c r="J4539" s="4">
        <f>'Main Data (2)'!$D4539*'Main Data (2)'!$G4539</f>
        <v>36818</v>
      </c>
      <c r="K4539" s="4">
        <f>'Main Data (2)'!$F4539*'Main Data (2)'!$G4539</f>
        <v>16882.399999999998</v>
      </c>
      <c r="L4539" s="7" t="str">
        <f t="shared" si="70"/>
        <v>No</v>
      </c>
    </row>
    <row r="4540" spans="1:12" x14ac:dyDescent="0.25">
      <c r="A4540" s="2" t="s">
        <v>2818</v>
      </c>
      <c r="B4540" s="2" t="s">
        <v>17</v>
      </c>
      <c r="C4540" s="2" t="s">
        <v>23</v>
      </c>
      <c r="D4540" s="2">
        <v>222</v>
      </c>
      <c r="E4540" s="2">
        <v>73</v>
      </c>
      <c r="F4540" s="2">
        <v>179</v>
      </c>
      <c r="G4540" s="2">
        <v>338.49</v>
      </c>
      <c r="H4540" s="3">
        <v>45104</v>
      </c>
      <c r="I4540" s="2">
        <f>'Main Data (2)'!$D4540-'Main Data (2)'!$F4540</f>
        <v>43</v>
      </c>
      <c r="J4540" s="2">
        <f>'Main Data (2)'!$D4540*'Main Data (2)'!$G4540</f>
        <v>75144.78</v>
      </c>
      <c r="K4540" s="2">
        <f>'Main Data (2)'!$F4540*'Main Data (2)'!$G4540</f>
        <v>60589.71</v>
      </c>
      <c r="L4540" s="6" t="str">
        <f t="shared" si="70"/>
        <v>No</v>
      </c>
    </row>
    <row r="4541" spans="1:12" x14ac:dyDescent="0.25">
      <c r="A4541" s="4" t="s">
        <v>2821</v>
      </c>
      <c r="B4541" s="4" t="s">
        <v>48</v>
      </c>
      <c r="C4541" s="4" t="s">
        <v>23</v>
      </c>
      <c r="D4541" s="4">
        <v>324</v>
      </c>
      <c r="E4541" s="4">
        <v>78</v>
      </c>
      <c r="F4541" s="4">
        <v>183</v>
      </c>
      <c r="G4541" s="4">
        <v>257.44</v>
      </c>
      <c r="H4541" s="5">
        <v>45211</v>
      </c>
      <c r="I4541" s="4">
        <f>'Main Data (2)'!$D4541-'Main Data (2)'!$F4541</f>
        <v>141</v>
      </c>
      <c r="J4541" s="4">
        <f>'Main Data (2)'!$D4541*'Main Data (2)'!$G4541</f>
        <v>83410.559999999998</v>
      </c>
      <c r="K4541" s="4">
        <f>'Main Data (2)'!$F4541*'Main Data (2)'!$G4541</f>
        <v>47111.519999999997</v>
      </c>
      <c r="L4541" s="7" t="str">
        <f t="shared" si="70"/>
        <v>No</v>
      </c>
    </row>
    <row r="4542" spans="1:12" x14ac:dyDescent="0.25">
      <c r="A4542" s="2" t="s">
        <v>2824</v>
      </c>
      <c r="B4542" s="2" t="s">
        <v>21</v>
      </c>
      <c r="C4542" s="2" t="s">
        <v>23</v>
      </c>
      <c r="D4542" s="2">
        <v>299</v>
      </c>
      <c r="E4542" s="2">
        <v>41</v>
      </c>
      <c r="F4542" s="2">
        <v>24</v>
      </c>
      <c r="G4542" s="2">
        <v>252.84</v>
      </c>
      <c r="H4542" s="3">
        <v>44950</v>
      </c>
      <c r="I4542" s="2">
        <f>'Main Data (2)'!$D4542-'Main Data (2)'!$F4542</f>
        <v>275</v>
      </c>
      <c r="J4542" s="2">
        <f>'Main Data (2)'!$D4542*'Main Data (2)'!$G4542</f>
        <v>75599.16</v>
      </c>
      <c r="K4542" s="2">
        <f>'Main Data (2)'!$F4542*'Main Data (2)'!$G4542</f>
        <v>6068.16</v>
      </c>
      <c r="L4542" s="6" t="str">
        <f t="shared" si="70"/>
        <v>No</v>
      </c>
    </row>
    <row r="4543" spans="1:12" x14ac:dyDescent="0.25">
      <c r="A4543" s="4" t="s">
        <v>2830</v>
      </c>
      <c r="B4543" s="4" t="s">
        <v>8</v>
      </c>
      <c r="C4543" s="4" t="s">
        <v>23</v>
      </c>
      <c r="D4543" s="4">
        <v>316</v>
      </c>
      <c r="E4543" s="4">
        <v>83</v>
      </c>
      <c r="F4543" s="4">
        <v>216</v>
      </c>
      <c r="G4543" s="4">
        <v>59.8</v>
      </c>
      <c r="H4543" s="5">
        <v>45134</v>
      </c>
      <c r="I4543" s="4">
        <f>'Main Data (2)'!$D4543-'Main Data (2)'!$F4543</f>
        <v>100</v>
      </c>
      <c r="J4543" s="4">
        <f>'Main Data (2)'!$D4543*'Main Data (2)'!$G4543</f>
        <v>18896.8</v>
      </c>
      <c r="K4543" s="4">
        <f>'Main Data (2)'!$F4543*'Main Data (2)'!$G4543</f>
        <v>12916.8</v>
      </c>
      <c r="L4543" s="7" t="str">
        <f t="shared" si="70"/>
        <v>No</v>
      </c>
    </row>
    <row r="4544" spans="1:12" x14ac:dyDescent="0.25">
      <c r="A4544" s="2" t="s">
        <v>2834</v>
      </c>
      <c r="B4544" s="2" t="s">
        <v>14</v>
      </c>
      <c r="C4544" s="2" t="s">
        <v>23</v>
      </c>
      <c r="D4544" s="2">
        <v>118</v>
      </c>
      <c r="E4544" s="2">
        <v>96</v>
      </c>
      <c r="F4544" s="2">
        <v>73</v>
      </c>
      <c r="G4544" s="2">
        <v>365.48</v>
      </c>
      <c r="H4544" s="3">
        <v>45241</v>
      </c>
      <c r="I4544" s="2">
        <f>'Main Data (2)'!$D4544-'Main Data (2)'!$F4544</f>
        <v>45</v>
      </c>
      <c r="J4544" s="2">
        <f>'Main Data (2)'!$D4544*'Main Data (2)'!$G4544</f>
        <v>43126.64</v>
      </c>
      <c r="K4544" s="2">
        <f>'Main Data (2)'!$F4544*'Main Data (2)'!$G4544</f>
        <v>26680.04</v>
      </c>
      <c r="L4544" s="6" t="str">
        <f t="shared" si="70"/>
        <v>No</v>
      </c>
    </row>
    <row r="4545" spans="1:12" x14ac:dyDescent="0.25">
      <c r="A4545" s="4" t="s">
        <v>2837</v>
      </c>
      <c r="B4545" s="4" t="s">
        <v>17</v>
      </c>
      <c r="C4545" s="4" t="s">
        <v>23</v>
      </c>
      <c r="D4545" s="4">
        <v>368</v>
      </c>
      <c r="E4545" s="4">
        <v>88</v>
      </c>
      <c r="F4545" s="4">
        <v>200</v>
      </c>
      <c r="G4545" s="4">
        <v>461.96</v>
      </c>
      <c r="H4545" s="5">
        <v>44964</v>
      </c>
      <c r="I4545" s="4">
        <f>'Main Data (2)'!$D4545-'Main Data (2)'!$F4545</f>
        <v>168</v>
      </c>
      <c r="J4545" s="4">
        <f>'Main Data (2)'!$D4545*'Main Data (2)'!$G4545</f>
        <v>170001.28</v>
      </c>
      <c r="K4545" s="4">
        <f>'Main Data (2)'!$F4545*'Main Data (2)'!$G4545</f>
        <v>92392</v>
      </c>
      <c r="L4545" s="7" t="str">
        <f t="shared" si="70"/>
        <v>No</v>
      </c>
    </row>
    <row r="4546" spans="1:12" x14ac:dyDescent="0.25">
      <c r="A4546" s="2" t="s">
        <v>2838</v>
      </c>
      <c r="B4546" s="2" t="s">
        <v>48</v>
      </c>
      <c r="C4546" s="2" t="s">
        <v>23</v>
      </c>
      <c r="D4546" s="2">
        <v>362</v>
      </c>
      <c r="E4546" s="2">
        <v>91</v>
      </c>
      <c r="F4546" s="2">
        <v>219</v>
      </c>
      <c r="G4546" s="2">
        <v>196.42</v>
      </c>
      <c r="H4546" s="3">
        <v>44944</v>
      </c>
      <c r="I4546" s="2">
        <f>'Main Data (2)'!$D4546-'Main Data (2)'!$F4546</f>
        <v>143</v>
      </c>
      <c r="J4546" s="2">
        <f>'Main Data (2)'!$D4546*'Main Data (2)'!$G4546</f>
        <v>71104.039999999994</v>
      </c>
      <c r="K4546" s="2">
        <f>'Main Data (2)'!$F4546*'Main Data (2)'!$G4546</f>
        <v>43015.979999999996</v>
      </c>
      <c r="L4546" s="6" t="str">
        <f t="shared" ref="L4546:L4609" si="71">IF(D4546&lt;=E4546,"Yes","No")</f>
        <v>No</v>
      </c>
    </row>
    <row r="4547" spans="1:12" x14ac:dyDescent="0.25">
      <c r="A4547" s="4" t="s">
        <v>2846</v>
      </c>
      <c r="B4547" s="4" t="s">
        <v>17</v>
      </c>
      <c r="C4547" s="4" t="s">
        <v>23</v>
      </c>
      <c r="D4547" s="4">
        <v>531</v>
      </c>
      <c r="E4547" s="4">
        <v>22</v>
      </c>
      <c r="F4547" s="4">
        <v>277</v>
      </c>
      <c r="G4547" s="4">
        <v>297.93</v>
      </c>
      <c r="H4547" s="5">
        <v>45144</v>
      </c>
      <c r="I4547" s="4">
        <f>'Main Data (2)'!$D4547-'Main Data (2)'!$F4547</f>
        <v>254</v>
      </c>
      <c r="J4547" s="4">
        <f>'Main Data (2)'!$D4547*'Main Data (2)'!$G4547</f>
        <v>158200.83000000002</v>
      </c>
      <c r="K4547" s="4">
        <f>'Main Data (2)'!$F4547*'Main Data (2)'!$G4547</f>
        <v>82526.61</v>
      </c>
      <c r="L4547" s="7" t="str">
        <f t="shared" si="71"/>
        <v>No</v>
      </c>
    </row>
    <row r="4548" spans="1:12" x14ac:dyDescent="0.25">
      <c r="A4548" s="2" t="s">
        <v>2848</v>
      </c>
      <c r="B4548" s="2" t="s">
        <v>37</v>
      </c>
      <c r="C4548" s="2" t="s">
        <v>23</v>
      </c>
      <c r="D4548" s="2">
        <v>338</v>
      </c>
      <c r="E4548" s="2">
        <v>87</v>
      </c>
      <c r="F4548" s="2">
        <v>48</v>
      </c>
      <c r="G4548" s="2">
        <v>398.92</v>
      </c>
      <c r="H4548" s="3">
        <v>44991</v>
      </c>
      <c r="I4548" s="2">
        <f>'Main Data (2)'!$D4548-'Main Data (2)'!$F4548</f>
        <v>290</v>
      </c>
      <c r="J4548" s="2">
        <f>'Main Data (2)'!$D4548*'Main Data (2)'!$G4548</f>
        <v>134834.96</v>
      </c>
      <c r="K4548" s="2">
        <f>'Main Data (2)'!$F4548*'Main Data (2)'!$G4548</f>
        <v>19148.16</v>
      </c>
      <c r="L4548" s="6" t="str">
        <f t="shared" si="71"/>
        <v>No</v>
      </c>
    </row>
    <row r="4549" spans="1:12" x14ac:dyDescent="0.25">
      <c r="A4549" s="4" t="s">
        <v>2856</v>
      </c>
      <c r="B4549" s="4" t="s">
        <v>26</v>
      </c>
      <c r="C4549" s="4" t="s">
        <v>23</v>
      </c>
      <c r="D4549" s="4">
        <v>318</v>
      </c>
      <c r="E4549" s="4">
        <v>44</v>
      </c>
      <c r="F4549" s="4">
        <v>285</v>
      </c>
      <c r="G4549" s="4">
        <v>496.79</v>
      </c>
      <c r="H4549" s="5">
        <v>45078</v>
      </c>
      <c r="I4549" s="4">
        <f>'Main Data (2)'!$D4549-'Main Data (2)'!$F4549</f>
        <v>33</v>
      </c>
      <c r="J4549" s="4">
        <f>'Main Data (2)'!$D4549*'Main Data (2)'!$G4549</f>
        <v>157979.22</v>
      </c>
      <c r="K4549" s="4">
        <f>'Main Data (2)'!$F4549*'Main Data (2)'!$G4549</f>
        <v>141585.15</v>
      </c>
      <c r="L4549" s="7" t="str">
        <f t="shared" si="71"/>
        <v>No</v>
      </c>
    </row>
    <row r="4550" spans="1:12" x14ac:dyDescent="0.25">
      <c r="A4550" s="2" t="s">
        <v>2859</v>
      </c>
      <c r="B4550" s="2" t="s">
        <v>17</v>
      </c>
      <c r="C4550" s="2" t="s">
        <v>23</v>
      </c>
      <c r="D4550" s="2">
        <v>289</v>
      </c>
      <c r="E4550" s="2">
        <v>38</v>
      </c>
      <c r="F4550" s="2">
        <v>283</v>
      </c>
      <c r="G4550" s="2">
        <v>351.08</v>
      </c>
      <c r="H4550" s="3">
        <v>44935</v>
      </c>
      <c r="I4550" s="2">
        <f>'Main Data (2)'!$D4550-'Main Data (2)'!$F4550</f>
        <v>6</v>
      </c>
      <c r="J4550" s="2">
        <f>'Main Data (2)'!$D4550*'Main Data (2)'!$G4550</f>
        <v>101462.12</v>
      </c>
      <c r="K4550" s="2">
        <f>'Main Data (2)'!$F4550*'Main Data (2)'!$G4550</f>
        <v>99355.64</v>
      </c>
      <c r="L4550" s="6" t="str">
        <f t="shared" si="71"/>
        <v>No</v>
      </c>
    </row>
    <row r="4551" spans="1:12" x14ac:dyDescent="0.25">
      <c r="A4551" s="4" t="s">
        <v>2860</v>
      </c>
      <c r="B4551" s="4" t="s">
        <v>26</v>
      </c>
      <c r="C4551" s="4" t="s">
        <v>23</v>
      </c>
      <c r="D4551" s="4">
        <v>252</v>
      </c>
      <c r="E4551" s="4">
        <v>94</v>
      </c>
      <c r="F4551" s="4">
        <v>90</v>
      </c>
      <c r="G4551" s="4">
        <v>296.36</v>
      </c>
      <c r="H4551" s="5">
        <v>44942</v>
      </c>
      <c r="I4551" s="4">
        <f>'Main Data (2)'!$D4551-'Main Data (2)'!$F4551</f>
        <v>162</v>
      </c>
      <c r="J4551" s="4">
        <f>'Main Data (2)'!$D4551*'Main Data (2)'!$G4551</f>
        <v>74682.720000000001</v>
      </c>
      <c r="K4551" s="4">
        <f>'Main Data (2)'!$F4551*'Main Data (2)'!$G4551</f>
        <v>26672.400000000001</v>
      </c>
      <c r="L4551" s="7" t="str">
        <f t="shared" si="71"/>
        <v>No</v>
      </c>
    </row>
    <row r="4552" spans="1:12" x14ac:dyDescent="0.25">
      <c r="A4552" s="2" t="s">
        <v>2866</v>
      </c>
      <c r="B4552" s="2" t="s">
        <v>8</v>
      </c>
      <c r="C4552" s="2" t="s">
        <v>23</v>
      </c>
      <c r="D4552" s="2">
        <v>198</v>
      </c>
      <c r="E4552" s="2">
        <v>20</v>
      </c>
      <c r="F4552" s="2">
        <v>183</v>
      </c>
      <c r="G4552" s="2">
        <v>264.76</v>
      </c>
      <c r="H4552" s="3">
        <v>45228</v>
      </c>
      <c r="I4552" s="2">
        <f>'Main Data (2)'!$D4552-'Main Data (2)'!$F4552</f>
        <v>15</v>
      </c>
      <c r="J4552" s="2">
        <f>'Main Data (2)'!$D4552*'Main Data (2)'!$G4552</f>
        <v>52422.479999999996</v>
      </c>
      <c r="K4552" s="2">
        <f>'Main Data (2)'!$F4552*'Main Data (2)'!$G4552</f>
        <v>48451.08</v>
      </c>
      <c r="L4552" s="6" t="str">
        <f t="shared" si="71"/>
        <v>No</v>
      </c>
    </row>
    <row r="4553" spans="1:12" x14ac:dyDescent="0.25">
      <c r="A4553" s="4" t="s">
        <v>2869</v>
      </c>
      <c r="B4553" s="4" t="s">
        <v>37</v>
      </c>
      <c r="C4553" s="4" t="s">
        <v>23</v>
      </c>
      <c r="D4553" s="4">
        <v>195</v>
      </c>
      <c r="E4553" s="4">
        <v>25</v>
      </c>
      <c r="F4553" s="4">
        <v>63</v>
      </c>
      <c r="G4553" s="4">
        <v>155.69999999999999</v>
      </c>
      <c r="H4553" s="5">
        <v>45256</v>
      </c>
      <c r="I4553" s="4">
        <f>'Main Data (2)'!$D4553-'Main Data (2)'!$F4553</f>
        <v>132</v>
      </c>
      <c r="J4553" s="4">
        <f>'Main Data (2)'!$D4553*'Main Data (2)'!$G4553</f>
        <v>30361.499999999996</v>
      </c>
      <c r="K4553" s="4">
        <f>'Main Data (2)'!$F4553*'Main Data (2)'!$G4553</f>
        <v>9809.0999999999985</v>
      </c>
      <c r="L4553" s="7" t="str">
        <f t="shared" si="71"/>
        <v>No</v>
      </c>
    </row>
    <row r="4554" spans="1:12" x14ac:dyDescent="0.25">
      <c r="A4554" s="2" t="s">
        <v>2871</v>
      </c>
      <c r="B4554" s="2" t="s">
        <v>12</v>
      </c>
      <c r="C4554" s="2" t="s">
        <v>23</v>
      </c>
      <c r="D4554" s="2">
        <v>107</v>
      </c>
      <c r="E4554" s="2">
        <v>30</v>
      </c>
      <c r="F4554" s="2">
        <v>53</v>
      </c>
      <c r="G4554" s="2">
        <v>280.27999999999997</v>
      </c>
      <c r="H4554" s="3">
        <v>45055</v>
      </c>
      <c r="I4554" s="2">
        <f>'Main Data (2)'!$D4554-'Main Data (2)'!$F4554</f>
        <v>54</v>
      </c>
      <c r="J4554" s="2">
        <f>'Main Data (2)'!$D4554*'Main Data (2)'!$G4554</f>
        <v>29989.959999999995</v>
      </c>
      <c r="K4554" s="2">
        <f>'Main Data (2)'!$F4554*'Main Data (2)'!$G4554</f>
        <v>14854.839999999998</v>
      </c>
      <c r="L4554" s="6" t="str">
        <f t="shared" si="71"/>
        <v>No</v>
      </c>
    </row>
    <row r="4555" spans="1:12" x14ac:dyDescent="0.25">
      <c r="A4555" s="4" t="s">
        <v>2873</v>
      </c>
      <c r="B4555" s="4" t="s">
        <v>48</v>
      </c>
      <c r="C4555" s="4" t="s">
        <v>23</v>
      </c>
      <c r="D4555" s="4">
        <v>297</v>
      </c>
      <c r="E4555" s="4">
        <v>61</v>
      </c>
      <c r="F4555" s="4">
        <v>280</v>
      </c>
      <c r="G4555" s="4">
        <v>356.33</v>
      </c>
      <c r="H4555" s="5">
        <v>45139</v>
      </c>
      <c r="I4555" s="4">
        <f>'Main Data (2)'!$D4555-'Main Data (2)'!$F4555</f>
        <v>17</v>
      </c>
      <c r="J4555" s="4">
        <f>'Main Data (2)'!$D4555*'Main Data (2)'!$G4555</f>
        <v>105830.01</v>
      </c>
      <c r="K4555" s="4">
        <f>'Main Data (2)'!$F4555*'Main Data (2)'!$G4555</f>
        <v>99772.4</v>
      </c>
      <c r="L4555" s="7" t="str">
        <f t="shared" si="71"/>
        <v>No</v>
      </c>
    </row>
    <row r="4556" spans="1:12" x14ac:dyDescent="0.25">
      <c r="A4556" s="2" t="s">
        <v>2874</v>
      </c>
      <c r="B4556" s="2" t="s">
        <v>8</v>
      </c>
      <c r="C4556" s="2" t="s">
        <v>23</v>
      </c>
      <c r="D4556" s="2">
        <v>551</v>
      </c>
      <c r="E4556" s="2">
        <v>36</v>
      </c>
      <c r="F4556" s="2">
        <v>292</v>
      </c>
      <c r="G4556" s="2">
        <v>444.16</v>
      </c>
      <c r="H4556" s="3">
        <v>45112</v>
      </c>
      <c r="I4556" s="2">
        <f>'Main Data (2)'!$D4556-'Main Data (2)'!$F4556</f>
        <v>259</v>
      </c>
      <c r="J4556" s="2">
        <f>'Main Data (2)'!$D4556*'Main Data (2)'!$G4556</f>
        <v>244732.16</v>
      </c>
      <c r="K4556" s="2">
        <f>'Main Data (2)'!$F4556*'Main Data (2)'!$G4556</f>
        <v>129694.72</v>
      </c>
      <c r="L4556" s="6" t="str">
        <f t="shared" si="71"/>
        <v>No</v>
      </c>
    </row>
    <row r="4557" spans="1:12" x14ac:dyDescent="0.25">
      <c r="A4557" s="4" t="s">
        <v>2877</v>
      </c>
      <c r="B4557" s="4" t="s">
        <v>21</v>
      </c>
      <c r="C4557" s="4" t="s">
        <v>23</v>
      </c>
      <c r="D4557" s="4">
        <v>79</v>
      </c>
      <c r="E4557" s="4">
        <v>68</v>
      </c>
      <c r="F4557" s="4">
        <v>30</v>
      </c>
      <c r="G4557" s="4">
        <v>79.38</v>
      </c>
      <c r="H4557" s="5">
        <v>45241</v>
      </c>
      <c r="I4557" s="4">
        <f>'Main Data (2)'!$D4557-'Main Data (2)'!$F4557</f>
        <v>49</v>
      </c>
      <c r="J4557" s="4">
        <f>'Main Data (2)'!$D4557*'Main Data (2)'!$G4557</f>
        <v>6271.0199999999995</v>
      </c>
      <c r="K4557" s="4">
        <f>'Main Data (2)'!$F4557*'Main Data (2)'!$G4557</f>
        <v>2381.3999999999996</v>
      </c>
      <c r="L4557" s="7" t="str">
        <f t="shared" si="71"/>
        <v>No</v>
      </c>
    </row>
    <row r="4558" spans="1:12" x14ac:dyDescent="0.25">
      <c r="A4558" s="2" t="s">
        <v>2880</v>
      </c>
      <c r="B4558" s="2" t="s">
        <v>26</v>
      </c>
      <c r="C4558" s="2" t="s">
        <v>23</v>
      </c>
      <c r="D4558" s="2">
        <v>133</v>
      </c>
      <c r="E4558" s="2">
        <v>47</v>
      </c>
      <c r="F4558" s="2">
        <v>20</v>
      </c>
      <c r="G4558" s="2">
        <v>202.51</v>
      </c>
      <c r="H4558" s="3">
        <v>45237</v>
      </c>
      <c r="I4558" s="2">
        <f>'Main Data (2)'!$D4558-'Main Data (2)'!$F4558</f>
        <v>113</v>
      </c>
      <c r="J4558" s="2">
        <f>'Main Data (2)'!$D4558*'Main Data (2)'!$G4558</f>
        <v>26933.829999999998</v>
      </c>
      <c r="K4558" s="2">
        <f>'Main Data (2)'!$F4558*'Main Data (2)'!$G4558</f>
        <v>4050.2</v>
      </c>
      <c r="L4558" s="6" t="str">
        <f t="shared" si="71"/>
        <v>No</v>
      </c>
    </row>
    <row r="4559" spans="1:12" x14ac:dyDescent="0.25">
      <c r="A4559" s="4" t="s">
        <v>2886</v>
      </c>
      <c r="B4559" s="4" t="s">
        <v>26</v>
      </c>
      <c r="C4559" s="4" t="s">
        <v>23</v>
      </c>
      <c r="D4559" s="4">
        <v>256</v>
      </c>
      <c r="E4559" s="4">
        <v>33</v>
      </c>
      <c r="F4559" s="4">
        <v>169</v>
      </c>
      <c r="G4559" s="4">
        <v>171.73</v>
      </c>
      <c r="H4559" s="5">
        <v>45151</v>
      </c>
      <c r="I4559" s="4">
        <f>'Main Data (2)'!$D4559-'Main Data (2)'!$F4559</f>
        <v>87</v>
      </c>
      <c r="J4559" s="4">
        <f>'Main Data (2)'!$D4559*'Main Data (2)'!$G4559</f>
        <v>43962.879999999997</v>
      </c>
      <c r="K4559" s="4">
        <f>'Main Data (2)'!$F4559*'Main Data (2)'!$G4559</f>
        <v>29022.37</v>
      </c>
      <c r="L4559" s="7" t="str">
        <f t="shared" si="71"/>
        <v>No</v>
      </c>
    </row>
    <row r="4560" spans="1:12" x14ac:dyDescent="0.25">
      <c r="A4560" s="2" t="s">
        <v>2894</v>
      </c>
      <c r="B4560" s="2" t="s">
        <v>26</v>
      </c>
      <c r="C4560" s="2" t="s">
        <v>23</v>
      </c>
      <c r="D4560" s="2">
        <v>386</v>
      </c>
      <c r="E4560" s="2">
        <v>86</v>
      </c>
      <c r="F4560" s="2">
        <v>284</v>
      </c>
      <c r="G4560" s="2">
        <v>256.39</v>
      </c>
      <c r="H4560" s="3">
        <v>45045</v>
      </c>
      <c r="I4560" s="2">
        <f>'Main Data (2)'!$D4560-'Main Data (2)'!$F4560</f>
        <v>102</v>
      </c>
      <c r="J4560" s="2">
        <f>'Main Data (2)'!$D4560*'Main Data (2)'!$G4560</f>
        <v>98966.54</v>
      </c>
      <c r="K4560" s="2">
        <f>'Main Data (2)'!$F4560*'Main Data (2)'!$G4560</f>
        <v>72814.759999999995</v>
      </c>
      <c r="L4560" s="6" t="str">
        <f t="shared" si="71"/>
        <v>No</v>
      </c>
    </row>
    <row r="4561" spans="1:12" x14ac:dyDescent="0.25">
      <c r="A4561" s="4" t="s">
        <v>2898</v>
      </c>
      <c r="B4561" s="4" t="s">
        <v>48</v>
      </c>
      <c r="C4561" s="4" t="s">
        <v>23</v>
      </c>
      <c r="D4561" s="4">
        <v>472</v>
      </c>
      <c r="E4561" s="4">
        <v>83</v>
      </c>
      <c r="F4561" s="4">
        <v>298</v>
      </c>
      <c r="G4561" s="4">
        <v>136.68</v>
      </c>
      <c r="H4561" s="5">
        <v>45200</v>
      </c>
      <c r="I4561" s="4">
        <f>'Main Data (2)'!$D4561-'Main Data (2)'!$F4561</f>
        <v>174</v>
      </c>
      <c r="J4561" s="4">
        <f>'Main Data (2)'!$D4561*'Main Data (2)'!$G4561</f>
        <v>64512.960000000006</v>
      </c>
      <c r="K4561" s="4">
        <f>'Main Data (2)'!$F4561*'Main Data (2)'!$G4561</f>
        <v>40730.639999999999</v>
      </c>
      <c r="L4561" s="7" t="str">
        <f t="shared" si="71"/>
        <v>No</v>
      </c>
    </row>
    <row r="4562" spans="1:12" x14ac:dyDescent="0.25">
      <c r="A4562" s="2" t="s">
        <v>2901</v>
      </c>
      <c r="B4562" s="2" t="s">
        <v>12</v>
      </c>
      <c r="C4562" s="2" t="s">
        <v>23</v>
      </c>
      <c r="D4562" s="2">
        <v>208</v>
      </c>
      <c r="E4562" s="2">
        <v>72</v>
      </c>
      <c r="F4562" s="2">
        <v>49</v>
      </c>
      <c r="G4562" s="2">
        <v>130.41999999999999</v>
      </c>
      <c r="H4562" s="3">
        <v>45270</v>
      </c>
      <c r="I4562" s="2">
        <f>'Main Data (2)'!$D4562-'Main Data (2)'!$F4562</f>
        <v>159</v>
      </c>
      <c r="J4562" s="2">
        <f>'Main Data (2)'!$D4562*'Main Data (2)'!$G4562</f>
        <v>27127.359999999997</v>
      </c>
      <c r="K4562" s="2">
        <f>'Main Data (2)'!$F4562*'Main Data (2)'!$G4562</f>
        <v>6390.579999999999</v>
      </c>
      <c r="L4562" s="6" t="str">
        <f t="shared" si="71"/>
        <v>No</v>
      </c>
    </row>
    <row r="4563" spans="1:12" x14ac:dyDescent="0.25">
      <c r="A4563" s="4" t="s">
        <v>2907</v>
      </c>
      <c r="B4563" s="4" t="s">
        <v>21</v>
      </c>
      <c r="C4563" s="4" t="s">
        <v>23</v>
      </c>
      <c r="D4563" s="4">
        <v>281</v>
      </c>
      <c r="E4563" s="4">
        <v>73</v>
      </c>
      <c r="F4563" s="4">
        <v>110</v>
      </c>
      <c r="G4563" s="4">
        <v>144.11000000000001</v>
      </c>
      <c r="H4563" s="5">
        <v>45104</v>
      </c>
      <c r="I4563" s="4">
        <f>'Main Data (2)'!$D4563-'Main Data (2)'!$F4563</f>
        <v>171</v>
      </c>
      <c r="J4563" s="4">
        <f>'Main Data (2)'!$D4563*'Main Data (2)'!$G4563</f>
        <v>40494.910000000003</v>
      </c>
      <c r="K4563" s="4">
        <f>'Main Data (2)'!$F4563*'Main Data (2)'!$G4563</f>
        <v>15852.100000000002</v>
      </c>
      <c r="L4563" s="7" t="str">
        <f t="shared" si="71"/>
        <v>No</v>
      </c>
    </row>
    <row r="4564" spans="1:12" x14ac:dyDescent="0.25">
      <c r="A4564" s="2" t="s">
        <v>2917</v>
      </c>
      <c r="B4564" s="2" t="s">
        <v>48</v>
      </c>
      <c r="C4564" s="2" t="s">
        <v>23</v>
      </c>
      <c r="D4564" s="2">
        <v>339</v>
      </c>
      <c r="E4564" s="2">
        <v>21</v>
      </c>
      <c r="F4564" s="2">
        <v>115</v>
      </c>
      <c r="G4564" s="2">
        <v>20.18</v>
      </c>
      <c r="H4564" s="3">
        <v>45086</v>
      </c>
      <c r="I4564" s="2">
        <f>'Main Data (2)'!$D4564-'Main Data (2)'!$F4564</f>
        <v>224</v>
      </c>
      <c r="J4564" s="2">
        <f>'Main Data (2)'!$D4564*'Main Data (2)'!$G4564</f>
        <v>6841.0199999999995</v>
      </c>
      <c r="K4564" s="2">
        <f>'Main Data (2)'!$F4564*'Main Data (2)'!$G4564</f>
        <v>2320.6999999999998</v>
      </c>
      <c r="L4564" s="6" t="str">
        <f t="shared" si="71"/>
        <v>No</v>
      </c>
    </row>
    <row r="4565" spans="1:12" x14ac:dyDescent="0.25">
      <c r="A4565" s="4" t="s">
        <v>2919</v>
      </c>
      <c r="B4565" s="4" t="s">
        <v>28</v>
      </c>
      <c r="C4565" s="4" t="s">
        <v>23</v>
      </c>
      <c r="D4565" s="4">
        <v>359</v>
      </c>
      <c r="E4565" s="4">
        <v>55</v>
      </c>
      <c r="F4565" s="4">
        <v>69</v>
      </c>
      <c r="G4565" s="4">
        <v>277.43</v>
      </c>
      <c r="H4565" s="5">
        <v>44950</v>
      </c>
      <c r="I4565" s="4">
        <f>'Main Data (2)'!$D4565-'Main Data (2)'!$F4565</f>
        <v>290</v>
      </c>
      <c r="J4565" s="4">
        <f>'Main Data (2)'!$D4565*'Main Data (2)'!$G4565</f>
        <v>99597.37</v>
      </c>
      <c r="K4565" s="4">
        <f>'Main Data (2)'!$F4565*'Main Data (2)'!$G4565</f>
        <v>19142.670000000002</v>
      </c>
      <c r="L4565" s="7" t="str">
        <f t="shared" si="71"/>
        <v>No</v>
      </c>
    </row>
    <row r="4566" spans="1:12" x14ac:dyDescent="0.25">
      <c r="A4566" s="2" t="s">
        <v>2926</v>
      </c>
      <c r="B4566" s="2" t="s">
        <v>35</v>
      </c>
      <c r="C4566" s="2" t="s">
        <v>23</v>
      </c>
      <c r="D4566" s="2">
        <v>297</v>
      </c>
      <c r="E4566" s="2">
        <v>53</v>
      </c>
      <c r="F4566" s="2">
        <v>212</v>
      </c>
      <c r="G4566" s="2">
        <v>442.84</v>
      </c>
      <c r="H4566" s="3">
        <v>45034</v>
      </c>
      <c r="I4566" s="2">
        <f>'Main Data (2)'!$D4566-'Main Data (2)'!$F4566</f>
        <v>85</v>
      </c>
      <c r="J4566" s="2">
        <f>'Main Data (2)'!$D4566*'Main Data (2)'!$G4566</f>
        <v>131523.47999999998</v>
      </c>
      <c r="K4566" s="2">
        <f>'Main Data (2)'!$F4566*'Main Data (2)'!$G4566</f>
        <v>93882.08</v>
      </c>
      <c r="L4566" s="6" t="str">
        <f t="shared" si="71"/>
        <v>No</v>
      </c>
    </row>
    <row r="4567" spans="1:12" x14ac:dyDescent="0.25">
      <c r="A4567" s="4" t="s">
        <v>2929</v>
      </c>
      <c r="B4567" s="4" t="s">
        <v>26</v>
      </c>
      <c r="C4567" s="4" t="s">
        <v>23</v>
      </c>
      <c r="D4567" s="4">
        <v>386</v>
      </c>
      <c r="E4567" s="4">
        <v>28</v>
      </c>
      <c r="F4567" s="4">
        <v>157</v>
      </c>
      <c r="G4567" s="4">
        <v>101.04</v>
      </c>
      <c r="H4567" s="5">
        <v>45229</v>
      </c>
      <c r="I4567" s="4">
        <f>'Main Data (2)'!$D4567-'Main Data (2)'!$F4567</f>
        <v>229</v>
      </c>
      <c r="J4567" s="4">
        <f>'Main Data (2)'!$D4567*'Main Data (2)'!$G4567</f>
        <v>39001.440000000002</v>
      </c>
      <c r="K4567" s="4">
        <f>'Main Data (2)'!$F4567*'Main Data (2)'!$G4567</f>
        <v>15863.28</v>
      </c>
      <c r="L4567" s="7" t="str">
        <f t="shared" si="71"/>
        <v>No</v>
      </c>
    </row>
    <row r="4568" spans="1:12" x14ac:dyDescent="0.25">
      <c r="A4568" s="2" t="s">
        <v>2934</v>
      </c>
      <c r="B4568" s="2" t="s">
        <v>26</v>
      </c>
      <c r="C4568" s="2" t="s">
        <v>23</v>
      </c>
      <c r="D4568" s="2">
        <v>476</v>
      </c>
      <c r="E4568" s="2">
        <v>72</v>
      </c>
      <c r="F4568" s="2">
        <v>216</v>
      </c>
      <c r="G4568" s="2">
        <v>116.66</v>
      </c>
      <c r="H4568" s="3">
        <v>44980</v>
      </c>
      <c r="I4568" s="2">
        <f>'Main Data (2)'!$D4568-'Main Data (2)'!$F4568</f>
        <v>260</v>
      </c>
      <c r="J4568" s="2">
        <f>'Main Data (2)'!$D4568*'Main Data (2)'!$G4568</f>
        <v>55530.159999999996</v>
      </c>
      <c r="K4568" s="2">
        <f>'Main Data (2)'!$F4568*'Main Data (2)'!$G4568</f>
        <v>25198.559999999998</v>
      </c>
      <c r="L4568" s="6" t="str">
        <f t="shared" si="71"/>
        <v>No</v>
      </c>
    </row>
    <row r="4569" spans="1:12" x14ac:dyDescent="0.25">
      <c r="A4569" s="4" t="s">
        <v>2935</v>
      </c>
      <c r="B4569" s="4" t="s">
        <v>14</v>
      </c>
      <c r="C4569" s="4" t="s">
        <v>23</v>
      </c>
      <c r="D4569" s="4">
        <v>115</v>
      </c>
      <c r="E4569" s="4">
        <v>25</v>
      </c>
      <c r="F4569" s="4">
        <v>74</v>
      </c>
      <c r="G4569" s="4">
        <v>278.27999999999997</v>
      </c>
      <c r="H4569" s="5">
        <v>45092</v>
      </c>
      <c r="I4569" s="4">
        <f>'Main Data (2)'!$D4569-'Main Data (2)'!$F4569</f>
        <v>41</v>
      </c>
      <c r="J4569" s="4">
        <f>'Main Data (2)'!$D4569*'Main Data (2)'!$G4569</f>
        <v>32002.199999999997</v>
      </c>
      <c r="K4569" s="4">
        <f>'Main Data (2)'!$F4569*'Main Data (2)'!$G4569</f>
        <v>20592.719999999998</v>
      </c>
      <c r="L4569" s="7" t="str">
        <f t="shared" si="71"/>
        <v>No</v>
      </c>
    </row>
    <row r="4570" spans="1:12" x14ac:dyDescent="0.25">
      <c r="A4570" s="2" t="s">
        <v>2940</v>
      </c>
      <c r="B4570" s="2" t="s">
        <v>35</v>
      </c>
      <c r="C4570" s="2" t="s">
        <v>23</v>
      </c>
      <c r="D4570" s="2">
        <v>475</v>
      </c>
      <c r="E4570" s="2">
        <v>45</v>
      </c>
      <c r="F4570" s="2">
        <v>209</v>
      </c>
      <c r="G4570" s="2">
        <v>49.96</v>
      </c>
      <c r="H4570" s="3">
        <v>45174</v>
      </c>
      <c r="I4570" s="2">
        <f>'Main Data (2)'!$D4570-'Main Data (2)'!$F4570</f>
        <v>266</v>
      </c>
      <c r="J4570" s="2">
        <f>'Main Data (2)'!$D4570*'Main Data (2)'!$G4570</f>
        <v>23731</v>
      </c>
      <c r="K4570" s="2">
        <f>'Main Data (2)'!$F4570*'Main Data (2)'!$G4570</f>
        <v>10441.64</v>
      </c>
      <c r="L4570" s="6" t="str">
        <f t="shared" si="71"/>
        <v>No</v>
      </c>
    </row>
    <row r="4571" spans="1:12" x14ac:dyDescent="0.25">
      <c r="A4571" s="4" t="s">
        <v>2941</v>
      </c>
      <c r="B4571" s="4" t="s">
        <v>17</v>
      </c>
      <c r="C4571" s="4" t="s">
        <v>23</v>
      </c>
      <c r="D4571" s="4">
        <v>372</v>
      </c>
      <c r="E4571" s="4">
        <v>69</v>
      </c>
      <c r="F4571" s="4">
        <v>264</v>
      </c>
      <c r="G4571" s="4">
        <v>44.06</v>
      </c>
      <c r="H4571" s="5">
        <v>45121</v>
      </c>
      <c r="I4571" s="4">
        <f>'Main Data (2)'!$D4571-'Main Data (2)'!$F4571</f>
        <v>108</v>
      </c>
      <c r="J4571" s="4">
        <f>'Main Data (2)'!$D4571*'Main Data (2)'!$G4571</f>
        <v>16390.32</v>
      </c>
      <c r="K4571" s="4">
        <f>'Main Data (2)'!$F4571*'Main Data (2)'!$G4571</f>
        <v>11631.84</v>
      </c>
      <c r="L4571" s="7" t="str">
        <f t="shared" si="71"/>
        <v>No</v>
      </c>
    </row>
    <row r="4572" spans="1:12" x14ac:dyDescent="0.25">
      <c r="A4572" s="2" t="s">
        <v>2942</v>
      </c>
      <c r="B4572" s="2" t="s">
        <v>26</v>
      </c>
      <c r="C4572" s="2" t="s">
        <v>23</v>
      </c>
      <c r="D4572" s="2">
        <v>464</v>
      </c>
      <c r="E4572" s="2">
        <v>24</v>
      </c>
      <c r="F4572" s="2">
        <v>252</v>
      </c>
      <c r="G4572" s="2">
        <v>231.2</v>
      </c>
      <c r="H4572" s="3">
        <v>45257</v>
      </c>
      <c r="I4572" s="2">
        <f>'Main Data (2)'!$D4572-'Main Data (2)'!$F4572</f>
        <v>212</v>
      </c>
      <c r="J4572" s="2">
        <f>'Main Data (2)'!$D4572*'Main Data (2)'!$G4572</f>
        <v>107276.79999999999</v>
      </c>
      <c r="K4572" s="2">
        <f>'Main Data (2)'!$F4572*'Main Data (2)'!$G4572</f>
        <v>58262.399999999994</v>
      </c>
      <c r="L4572" s="6" t="str">
        <f t="shared" si="71"/>
        <v>No</v>
      </c>
    </row>
    <row r="4573" spans="1:12" x14ac:dyDescent="0.25">
      <c r="A4573" s="4" t="s">
        <v>2957</v>
      </c>
      <c r="B4573" s="4" t="s">
        <v>26</v>
      </c>
      <c r="C4573" s="4" t="s">
        <v>23</v>
      </c>
      <c r="D4573" s="4">
        <v>399</v>
      </c>
      <c r="E4573" s="4">
        <v>47</v>
      </c>
      <c r="F4573" s="4">
        <v>289</v>
      </c>
      <c r="G4573" s="4">
        <v>363.54</v>
      </c>
      <c r="H4573" s="5">
        <v>45260</v>
      </c>
      <c r="I4573" s="4">
        <f>'Main Data (2)'!$D4573-'Main Data (2)'!$F4573</f>
        <v>110</v>
      </c>
      <c r="J4573" s="4">
        <f>'Main Data (2)'!$D4573*'Main Data (2)'!$G4573</f>
        <v>145052.46000000002</v>
      </c>
      <c r="K4573" s="4">
        <f>'Main Data (2)'!$F4573*'Main Data (2)'!$G4573</f>
        <v>105063.06000000001</v>
      </c>
      <c r="L4573" s="7" t="str">
        <f t="shared" si="71"/>
        <v>No</v>
      </c>
    </row>
    <row r="4574" spans="1:12" x14ac:dyDescent="0.25">
      <c r="A4574" s="2" t="s">
        <v>2973</v>
      </c>
      <c r="B4574" s="2" t="s">
        <v>26</v>
      </c>
      <c r="C4574" s="2" t="s">
        <v>23</v>
      </c>
      <c r="D4574" s="2">
        <v>326</v>
      </c>
      <c r="E4574" s="2">
        <v>41</v>
      </c>
      <c r="F4574" s="2">
        <v>241</v>
      </c>
      <c r="G4574" s="2">
        <v>29.16</v>
      </c>
      <c r="H4574" s="3">
        <v>45100</v>
      </c>
      <c r="I4574" s="2">
        <f>'Main Data (2)'!$D4574-'Main Data (2)'!$F4574</f>
        <v>85</v>
      </c>
      <c r="J4574" s="2">
        <f>'Main Data (2)'!$D4574*'Main Data (2)'!$G4574</f>
        <v>9506.16</v>
      </c>
      <c r="K4574" s="2">
        <f>'Main Data (2)'!$F4574*'Main Data (2)'!$G4574</f>
        <v>7027.56</v>
      </c>
      <c r="L4574" s="6" t="str">
        <f t="shared" si="71"/>
        <v>No</v>
      </c>
    </row>
    <row r="4575" spans="1:12" x14ac:dyDescent="0.25">
      <c r="A4575" s="4" t="s">
        <v>2979</v>
      </c>
      <c r="B4575" s="4" t="s">
        <v>17</v>
      </c>
      <c r="C4575" s="4" t="s">
        <v>23</v>
      </c>
      <c r="D4575" s="4">
        <v>116</v>
      </c>
      <c r="E4575" s="4">
        <v>34</v>
      </c>
      <c r="F4575" s="4">
        <v>81</v>
      </c>
      <c r="G4575" s="4">
        <v>332.13</v>
      </c>
      <c r="H4575" s="5">
        <v>45247</v>
      </c>
      <c r="I4575" s="4">
        <f>'Main Data (2)'!$D4575-'Main Data (2)'!$F4575</f>
        <v>35</v>
      </c>
      <c r="J4575" s="4">
        <f>'Main Data (2)'!$D4575*'Main Data (2)'!$G4575</f>
        <v>38527.08</v>
      </c>
      <c r="K4575" s="4">
        <f>'Main Data (2)'!$F4575*'Main Data (2)'!$G4575</f>
        <v>26902.53</v>
      </c>
      <c r="L4575" s="7" t="str">
        <f t="shared" si="71"/>
        <v>No</v>
      </c>
    </row>
    <row r="4576" spans="1:12" x14ac:dyDescent="0.25">
      <c r="A4576" s="2" t="s">
        <v>2981</v>
      </c>
      <c r="B4576" s="2" t="s">
        <v>35</v>
      </c>
      <c r="C4576" s="2" t="s">
        <v>23</v>
      </c>
      <c r="D4576" s="2">
        <v>241</v>
      </c>
      <c r="E4576" s="2">
        <v>90</v>
      </c>
      <c r="F4576" s="2">
        <v>6</v>
      </c>
      <c r="G4576" s="2">
        <v>52.38</v>
      </c>
      <c r="H4576" s="3">
        <v>45098</v>
      </c>
      <c r="I4576" s="2">
        <f>'Main Data (2)'!$D4576-'Main Data (2)'!$F4576</f>
        <v>235</v>
      </c>
      <c r="J4576" s="2">
        <f>'Main Data (2)'!$D4576*'Main Data (2)'!$G4576</f>
        <v>12623.58</v>
      </c>
      <c r="K4576" s="2">
        <f>'Main Data (2)'!$F4576*'Main Data (2)'!$G4576</f>
        <v>314.28000000000003</v>
      </c>
      <c r="L4576" s="6" t="str">
        <f t="shared" si="71"/>
        <v>No</v>
      </c>
    </row>
    <row r="4577" spans="1:12" x14ac:dyDescent="0.25">
      <c r="A4577" s="4" t="s">
        <v>2989</v>
      </c>
      <c r="B4577" s="4" t="s">
        <v>8</v>
      </c>
      <c r="C4577" s="4" t="s">
        <v>23</v>
      </c>
      <c r="D4577" s="4">
        <v>442</v>
      </c>
      <c r="E4577" s="4">
        <v>80</v>
      </c>
      <c r="F4577" s="4">
        <v>243</v>
      </c>
      <c r="G4577" s="4">
        <v>63.24</v>
      </c>
      <c r="H4577" s="5">
        <v>45226</v>
      </c>
      <c r="I4577" s="4">
        <f>'Main Data (2)'!$D4577-'Main Data (2)'!$F4577</f>
        <v>199</v>
      </c>
      <c r="J4577" s="4">
        <f>'Main Data (2)'!$D4577*'Main Data (2)'!$G4577</f>
        <v>27952.080000000002</v>
      </c>
      <c r="K4577" s="4">
        <f>'Main Data (2)'!$F4577*'Main Data (2)'!$G4577</f>
        <v>15367.32</v>
      </c>
      <c r="L4577" s="7" t="str">
        <f t="shared" si="71"/>
        <v>No</v>
      </c>
    </row>
    <row r="4578" spans="1:12" x14ac:dyDescent="0.25">
      <c r="A4578" s="2" t="s">
        <v>2993</v>
      </c>
      <c r="B4578" s="2" t="s">
        <v>21</v>
      </c>
      <c r="C4578" s="2" t="s">
        <v>23</v>
      </c>
      <c r="D4578" s="2">
        <v>333</v>
      </c>
      <c r="E4578" s="2">
        <v>86</v>
      </c>
      <c r="F4578" s="2">
        <v>76</v>
      </c>
      <c r="G4578" s="2">
        <v>110.37</v>
      </c>
      <c r="H4578" s="3">
        <v>45153</v>
      </c>
      <c r="I4578" s="2">
        <f>'Main Data (2)'!$D4578-'Main Data (2)'!$F4578</f>
        <v>257</v>
      </c>
      <c r="J4578" s="2">
        <f>'Main Data (2)'!$D4578*'Main Data (2)'!$G4578</f>
        <v>36753.21</v>
      </c>
      <c r="K4578" s="2">
        <f>'Main Data (2)'!$F4578*'Main Data (2)'!$G4578</f>
        <v>8388.1200000000008</v>
      </c>
      <c r="L4578" s="6" t="str">
        <f t="shared" si="71"/>
        <v>No</v>
      </c>
    </row>
    <row r="4579" spans="1:12" x14ac:dyDescent="0.25">
      <c r="A4579" s="4" t="s">
        <v>2999</v>
      </c>
      <c r="B4579" s="4" t="s">
        <v>8</v>
      </c>
      <c r="C4579" s="4" t="s">
        <v>23</v>
      </c>
      <c r="D4579" s="4">
        <v>472</v>
      </c>
      <c r="E4579" s="4">
        <v>55</v>
      </c>
      <c r="F4579" s="4">
        <v>290</v>
      </c>
      <c r="G4579" s="4">
        <v>179.81</v>
      </c>
      <c r="H4579" s="5">
        <v>45132</v>
      </c>
      <c r="I4579" s="4">
        <f>'Main Data (2)'!$D4579-'Main Data (2)'!$F4579</f>
        <v>182</v>
      </c>
      <c r="J4579" s="4">
        <f>'Main Data (2)'!$D4579*'Main Data (2)'!$G4579</f>
        <v>84870.32</v>
      </c>
      <c r="K4579" s="4">
        <f>'Main Data (2)'!$F4579*'Main Data (2)'!$G4579</f>
        <v>52144.9</v>
      </c>
      <c r="L4579" s="7" t="str">
        <f t="shared" si="71"/>
        <v>No</v>
      </c>
    </row>
    <row r="4580" spans="1:12" x14ac:dyDescent="0.25">
      <c r="A4580" s="2" t="s">
        <v>3002</v>
      </c>
      <c r="B4580" s="2" t="s">
        <v>12</v>
      </c>
      <c r="C4580" s="2" t="s">
        <v>23</v>
      </c>
      <c r="D4580" s="2">
        <v>331</v>
      </c>
      <c r="E4580" s="2">
        <v>48</v>
      </c>
      <c r="F4580" s="2">
        <v>75</v>
      </c>
      <c r="G4580" s="2">
        <v>344.38</v>
      </c>
      <c r="H4580" s="3">
        <v>45172</v>
      </c>
      <c r="I4580" s="2">
        <f>'Main Data (2)'!$D4580-'Main Data (2)'!$F4580</f>
        <v>256</v>
      </c>
      <c r="J4580" s="2">
        <f>'Main Data (2)'!$D4580*'Main Data (2)'!$G4580</f>
        <v>113989.78</v>
      </c>
      <c r="K4580" s="2">
        <f>'Main Data (2)'!$F4580*'Main Data (2)'!$G4580</f>
        <v>25828.5</v>
      </c>
      <c r="L4580" s="6" t="str">
        <f t="shared" si="71"/>
        <v>No</v>
      </c>
    </row>
    <row r="4581" spans="1:12" x14ac:dyDescent="0.25">
      <c r="A4581" s="4" t="s">
        <v>3007</v>
      </c>
      <c r="B4581" s="4" t="s">
        <v>35</v>
      </c>
      <c r="C4581" s="4" t="s">
        <v>23</v>
      </c>
      <c r="D4581" s="4">
        <v>315</v>
      </c>
      <c r="E4581" s="4">
        <v>46</v>
      </c>
      <c r="F4581" s="4">
        <v>284</v>
      </c>
      <c r="G4581" s="4">
        <v>410.14</v>
      </c>
      <c r="H4581" s="5">
        <v>45270</v>
      </c>
      <c r="I4581" s="4">
        <f>'Main Data (2)'!$D4581-'Main Data (2)'!$F4581</f>
        <v>31</v>
      </c>
      <c r="J4581" s="4">
        <f>'Main Data (2)'!$D4581*'Main Data (2)'!$G4581</f>
        <v>129194.09999999999</v>
      </c>
      <c r="K4581" s="4">
        <f>'Main Data (2)'!$F4581*'Main Data (2)'!$G4581</f>
        <v>116479.76</v>
      </c>
      <c r="L4581" s="7" t="str">
        <f t="shared" si="71"/>
        <v>No</v>
      </c>
    </row>
    <row r="4582" spans="1:12" x14ac:dyDescent="0.25">
      <c r="A4582" s="2" t="s">
        <v>3009</v>
      </c>
      <c r="B4582" s="2" t="s">
        <v>35</v>
      </c>
      <c r="C4582" s="2" t="s">
        <v>23</v>
      </c>
      <c r="D4582" s="2">
        <v>222</v>
      </c>
      <c r="E4582" s="2">
        <v>59</v>
      </c>
      <c r="F4582" s="2">
        <v>67</v>
      </c>
      <c r="G4582" s="2">
        <v>238.77</v>
      </c>
      <c r="H4582" s="3">
        <v>44988</v>
      </c>
      <c r="I4582" s="2">
        <f>'Main Data (2)'!$D4582-'Main Data (2)'!$F4582</f>
        <v>155</v>
      </c>
      <c r="J4582" s="2">
        <f>'Main Data (2)'!$D4582*'Main Data (2)'!$G4582</f>
        <v>53006.94</v>
      </c>
      <c r="K4582" s="2">
        <f>'Main Data (2)'!$F4582*'Main Data (2)'!$G4582</f>
        <v>15997.59</v>
      </c>
      <c r="L4582" s="6" t="str">
        <f t="shared" si="71"/>
        <v>No</v>
      </c>
    </row>
    <row r="4583" spans="1:12" x14ac:dyDescent="0.25">
      <c r="A4583" s="4" t="s">
        <v>3010</v>
      </c>
      <c r="B4583" s="4" t="s">
        <v>28</v>
      </c>
      <c r="C4583" s="4" t="s">
        <v>23</v>
      </c>
      <c r="D4583" s="4">
        <v>516</v>
      </c>
      <c r="E4583" s="4">
        <v>37</v>
      </c>
      <c r="F4583" s="4">
        <v>260</v>
      </c>
      <c r="G4583" s="4">
        <v>433.08</v>
      </c>
      <c r="H4583" s="5">
        <v>45255</v>
      </c>
      <c r="I4583" s="4">
        <f>'Main Data (2)'!$D4583-'Main Data (2)'!$F4583</f>
        <v>256</v>
      </c>
      <c r="J4583" s="4">
        <f>'Main Data (2)'!$D4583*'Main Data (2)'!$G4583</f>
        <v>223469.28</v>
      </c>
      <c r="K4583" s="4">
        <f>'Main Data (2)'!$F4583*'Main Data (2)'!$G4583</f>
        <v>112600.8</v>
      </c>
      <c r="L4583" s="7" t="str">
        <f t="shared" si="71"/>
        <v>No</v>
      </c>
    </row>
    <row r="4584" spans="1:12" x14ac:dyDescent="0.25">
      <c r="A4584" s="2" t="s">
        <v>3022</v>
      </c>
      <c r="B4584" s="2" t="s">
        <v>14</v>
      </c>
      <c r="C4584" s="2" t="s">
        <v>23</v>
      </c>
      <c r="D4584" s="2">
        <v>155</v>
      </c>
      <c r="E4584" s="2">
        <v>52</v>
      </c>
      <c r="F4584" s="2">
        <v>52</v>
      </c>
      <c r="G4584" s="2">
        <v>40.92</v>
      </c>
      <c r="H4584" s="3">
        <v>45056</v>
      </c>
      <c r="I4584" s="2">
        <f>'Main Data (2)'!$D4584-'Main Data (2)'!$F4584</f>
        <v>103</v>
      </c>
      <c r="J4584" s="2">
        <f>'Main Data (2)'!$D4584*'Main Data (2)'!$G4584</f>
        <v>6342.6</v>
      </c>
      <c r="K4584" s="2">
        <f>'Main Data (2)'!$F4584*'Main Data (2)'!$G4584</f>
        <v>2127.84</v>
      </c>
      <c r="L4584" s="6" t="str">
        <f t="shared" si="71"/>
        <v>No</v>
      </c>
    </row>
    <row r="4585" spans="1:12" x14ac:dyDescent="0.25">
      <c r="A4585" s="4" t="s">
        <v>3024</v>
      </c>
      <c r="B4585" s="4" t="s">
        <v>28</v>
      </c>
      <c r="C4585" s="4" t="s">
        <v>23</v>
      </c>
      <c r="D4585" s="4">
        <v>299</v>
      </c>
      <c r="E4585" s="4">
        <v>60</v>
      </c>
      <c r="F4585" s="4">
        <v>102</v>
      </c>
      <c r="G4585" s="4">
        <v>172.45</v>
      </c>
      <c r="H4585" s="5">
        <v>45045</v>
      </c>
      <c r="I4585" s="4">
        <f>'Main Data (2)'!$D4585-'Main Data (2)'!$F4585</f>
        <v>197</v>
      </c>
      <c r="J4585" s="4">
        <f>'Main Data (2)'!$D4585*'Main Data (2)'!$G4585</f>
        <v>51562.549999999996</v>
      </c>
      <c r="K4585" s="4">
        <f>'Main Data (2)'!$F4585*'Main Data (2)'!$G4585</f>
        <v>17589.899999999998</v>
      </c>
      <c r="L4585" s="7" t="str">
        <f t="shared" si="71"/>
        <v>No</v>
      </c>
    </row>
    <row r="4586" spans="1:12" x14ac:dyDescent="0.25">
      <c r="A4586" s="2" t="s">
        <v>3026</v>
      </c>
      <c r="B4586" s="2" t="s">
        <v>12</v>
      </c>
      <c r="C4586" s="2" t="s">
        <v>23</v>
      </c>
      <c r="D4586" s="2">
        <v>545</v>
      </c>
      <c r="E4586" s="2">
        <v>20</v>
      </c>
      <c r="F4586" s="2">
        <v>263</v>
      </c>
      <c r="G4586" s="2">
        <v>389.28</v>
      </c>
      <c r="H4586" s="3">
        <v>44970</v>
      </c>
      <c r="I4586" s="2">
        <f>'Main Data (2)'!$D4586-'Main Data (2)'!$F4586</f>
        <v>282</v>
      </c>
      <c r="J4586" s="2">
        <f>'Main Data (2)'!$D4586*'Main Data (2)'!$G4586</f>
        <v>212157.59999999998</v>
      </c>
      <c r="K4586" s="2">
        <f>'Main Data (2)'!$F4586*'Main Data (2)'!$G4586</f>
        <v>102380.64</v>
      </c>
      <c r="L4586" s="6" t="str">
        <f t="shared" si="71"/>
        <v>No</v>
      </c>
    </row>
    <row r="4587" spans="1:12" x14ac:dyDescent="0.25">
      <c r="A4587" s="4" t="s">
        <v>3036</v>
      </c>
      <c r="B4587" s="4" t="s">
        <v>37</v>
      </c>
      <c r="C4587" s="4" t="s">
        <v>23</v>
      </c>
      <c r="D4587" s="4">
        <v>244</v>
      </c>
      <c r="E4587" s="4">
        <v>86</v>
      </c>
      <c r="F4587" s="4">
        <v>119</v>
      </c>
      <c r="G4587" s="4">
        <v>40.49</v>
      </c>
      <c r="H4587" s="5">
        <v>45038</v>
      </c>
      <c r="I4587" s="4">
        <f>'Main Data (2)'!$D4587-'Main Data (2)'!$F4587</f>
        <v>125</v>
      </c>
      <c r="J4587" s="4">
        <f>'Main Data (2)'!$D4587*'Main Data (2)'!$G4587</f>
        <v>9879.5600000000013</v>
      </c>
      <c r="K4587" s="4">
        <f>'Main Data (2)'!$F4587*'Main Data (2)'!$G4587</f>
        <v>4818.3100000000004</v>
      </c>
      <c r="L4587" s="7" t="str">
        <f t="shared" si="71"/>
        <v>No</v>
      </c>
    </row>
    <row r="4588" spans="1:12" x14ac:dyDescent="0.25">
      <c r="A4588" s="2" t="s">
        <v>3040</v>
      </c>
      <c r="B4588" s="2" t="s">
        <v>35</v>
      </c>
      <c r="C4588" s="2" t="s">
        <v>23</v>
      </c>
      <c r="D4588" s="2">
        <v>393</v>
      </c>
      <c r="E4588" s="2">
        <v>45</v>
      </c>
      <c r="F4588" s="2">
        <v>298</v>
      </c>
      <c r="G4588" s="2">
        <v>268.57</v>
      </c>
      <c r="H4588" s="3">
        <v>45268</v>
      </c>
      <c r="I4588" s="2">
        <f>'Main Data (2)'!$D4588-'Main Data (2)'!$F4588</f>
        <v>95</v>
      </c>
      <c r="J4588" s="2">
        <f>'Main Data (2)'!$D4588*'Main Data (2)'!$G4588</f>
        <v>105548.01</v>
      </c>
      <c r="K4588" s="2">
        <f>'Main Data (2)'!$F4588*'Main Data (2)'!$G4588</f>
        <v>80033.86</v>
      </c>
      <c r="L4588" s="6" t="str">
        <f t="shared" si="71"/>
        <v>No</v>
      </c>
    </row>
    <row r="4589" spans="1:12" x14ac:dyDescent="0.25">
      <c r="A4589" s="4" t="s">
        <v>3047</v>
      </c>
      <c r="B4589" s="4" t="s">
        <v>17</v>
      </c>
      <c r="C4589" s="4" t="s">
        <v>23</v>
      </c>
      <c r="D4589" s="4">
        <v>176</v>
      </c>
      <c r="E4589" s="4">
        <v>43</v>
      </c>
      <c r="F4589" s="4">
        <v>49</v>
      </c>
      <c r="G4589" s="4">
        <v>85.57</v>
      </c>
      <c r="H4589" s="5">
        <v>45070</v>
      </c>
      <c r="I4589" s="4">
        <f>'Main Data (2)'!$D4589-'Main Data (2)'!$F4589</f>
        <v>127</v>
      </c>
      <c r="J4589" s="4">
        <f>'Main Data (2)'!$D4589*'Main Data (2)'!$G4589</f>
        <v>15060.32</v>
      </c>
      <c r="K4589" s="4">
        <f>'Main Data (2)'!$F4589*'Main Data (2)'!$G4589</f>
        <v>4192.9299999999994</v>
      </c>
      <c r="L4589" s="7" t="str">
        <f t="shared" si="71"/>
        <v>No</v>
      </c>
    </row>
    <row r="4590" spans="1:12" x14ac:dyDescent="0.25">
      <c r="A4590" s="2" t="s">
        <v>3057</v>
      </c>
      <c r="B4590" s="2" t="s">
        <v>26</v>
      </c>
      <c r="C4590" s="2" t="s">
        <v>23</v>
      </c>
      <c r="D4590" s="2">
        <v>98</v>
      </c>
      <c r="E4590" s="2">
        <v>61</v>
      </c>
      <c r="F4590" s="2">
        <v>48</v>
      </c>
      <c r="G4590" s="2">
        <v>304.5</v>
      </c>
      <c r="H4590" s="3">
        <v>45259</v>
      </c>
      <c r="I4590" s="2">
        <f>'Main Data (2)'!$D4590-'Main Data (2)'!$F4590</f>
        <v>50</v>
      </c>
      <c r="J4590" s="2">
        <f>'Main Data (2)'!$D4590*'Main Data (2)'!$G4590</f>
        <v>29841</v>
      </c>
      <c r="K4590" s="2">
        <f>'Main Data (2)'!$F4590*'Main Data (2)'!$G4590</f>
        <v>14616</v>
      </c>
      <c r="L4590" s="6" t="str">
        <f t="shared" si="71"/>
        <v>No</v>
      </c>
    </row>
    <row r="4591" spans="1:12" x14ac:dyDescent="0.25">
      <c r="A4591" s="4" t="s">
        <v>3063</v>
      </c>
      <c r="B4591" s="4" t="s">
        <v>37</v>
      </c>
      <c r="C4591" s="4" t="s">
        <v>23</v>
      </c>
      <c r="D4591" s="4">
        <v>87</v>
      </c>
      <c r="E4591" s="4">
        <v>41</v>
      </c>
      <c r="F4591" s="4">
        <v>26</v>
      </c>
      <c r="G4591" s="4">
        <v>160.18</v>
      </c>
      <c r="H4591" s="5">
        <v>45119</v>
      </c>
      <c r="I4591" s="4">
        <f>'Main Data (2)'!$D4591-'Main Data (2)'!$F4591</f>
        <v>61</v>
      </c>
      <c r="J4591" s="4">
        <f>'Main Data (2)'!$D4591*'Main Data (2)'!$G4591</f>
        <v>13935.66</v>
      </c>
      <c r="K4591" s="4">
        <f>'Main Data (2)'!$F4591*'Main Data (2)'!$G4591</f>
        <v>4164.68</v>
      </c>
      <c r="L4591" s="7" t="str">
        <f t="shared" si="71"/>
        <v>No</v>
      </c>
    </row>
    <row r="4592" spans="1:12" x14ac:dyDescent="0.25">
      <c r="A4592" s="2" t="s">
        <v>3068</v>
      </c>
      <c r="B4592" s="2" t="s">
        <v>48</v>
      </c>
      <c r="C4592" s="2" t="s">
        <v>23</v>
      </c>
      <c r="D4592" s="2">
        <v>357</v>
      </c>
      <c r="E4592" s="2">
        <v>63</v>
      </c>
      <c r="F4592" s="2">
        <v>74</v>
      </c>
      <c r="G4592" s="2">
        <v>411.87</v>
      </c>
      <c r="H4592" s="3">
        <v>45002</v>
      </c>
      <c r="I4592" s="2">
        <f>'Main Data (2)'!$D4592-'Main Data (2)'!$F4592</f>
        <v>283</v>
      </c>
      <c r="J4592" s="2">
        <f>'Main Data (2)'!$D4592*'Main Data (2)'!$G4592</f>
        <v>147037.59</v>
      </c>
      <c r="K4592" s="2">
        <f>'Main Data (2)'!$F4592*'Main Data (2)'!$G4592</f>
        <v>30478.38</v>
      </c>
      <c r="L4592" s="6" t="str">
        <f t="shared" si="71"/>
        <v>No</v>
      </c>
    </row>
    <row r="4593" spans="1:12" x14ac:dyDescent="0.25">
      <c r="A4593" s="4" t="s">
        <v>3070</v>
      </c>
      <c r="B4593" s="4" t="s">
        <v>14</v>
      </c>
      <c r="C4593" s="4" t="s">
        <v>23</v>
      </c>
      <c r="D4593" s="4">
        <v>277</v>
      </c>
      <c r="E4593" s="4">
        <v>33</v>
      </c>
      <c r="F4593" s="4">
        <v>138</v>
      </c>
      <c r="G4593" s="4">
        <v>200.44</v>
      </c>
      <c r="H4593" s="5">
        <v>45171</v>
      </c>
      <c r="I4593" s="4">
        <f>'Main Data (2)'!$D4593-'Main Data (2)'!$F4593</f>
        <v>139</v>
      </c>
      <c r="J4593" s="4">
        <f>'Main Data (2)'!$D4593*'Main Data (2)'!$G4593</f>
        <v>55521.88</v>
      </c>
      <c r="K4593" s="4">
        <f>'Main Data (2)'!$F4593*'Main Data (2)'!$G4593</f>
        <v>27660.720000000001</v>
      </c>
      <c r="L4593" s="7" t="str">
        <f t="shared" si="71"/>
        <v>No</v>
      </c>
    </row>
    <row r="4594" spans="1:12" x14ac:dyDescent="0.25">
      <c r="A4594" s="2" t="s">
        <v>3071</v>
      </c>
      <c r="B4594" s="2" t="s">
        <v>8</v>
      </c>
      <c r="C4594" s="2" t="s">
        <v>23</v>
      </c>
      <c r="D4594" s="2">
        <v>379</v>
      </c>
      <c r="E4594" s="2">
        <v>84</v>
      </c>
      <c r="F4594" s="2">
        <v>263</v>
      </c>
      <c r="G4594" s="2">
        <v>498.4</v>
      </c>
      <c r="H4594" s="3">
        <v>44982</v>
      </c>
      <c r="I4594" s="2">
        <f>'Main Data (2)'!$D4594-'Main Data (2)'!$F4594</f>
        <v>116</v>
      </c>
      <c r="J4594" s="2">
        <f>'Main Data (2)'!$D4594*'Main Data (2)'!$G4594</f>
        <v>188893.6</v>
      </c>
      <c r="K4594" s="2">
        <f>'Main Data (2)'!$F4594*'Main Data (2)'!$G4594</f>
        <v>131079.19999999998</v>
      </c>
      <c r="L4594" s="6" t="str">
        <f t="shared" si="71"/>
        <v>No</v>
      </c>
    </row>
    <row r="4595" spans="1:12" x14ac:dyDescent="0.25">
      <c r="A4595" s="4" t="s">
        <v>3072</v>
      </c>
      <c r="B4595" s="4" t="s">
        <v>21</v>
      </c>
      <c r="C4595" s="4" t="s">
        <v>23</v>
      </c>
      <c r="D4595" s="4">
        <v>399</v>
      </c>
      <c r="E4595" s="4">
        <v>42</v>
      </c>
      <c r="F4595" s="4">
        <v>221</v>
      </c>
      <c r="G4595" s="4">
        <v>192.44</v>
      </c>
      <c r="H4595" s="5">
        <v>44944</v>
      </c>
      <c r="I4595" s="4">
        <f>'Main Data (2)'!$D4595-'Main Data (2)'!$F4595</f>
        <v>178</v>
      </c>
      <c r="J4595" s="4">
        <f>'Main Data (2)'!$D4595*'Main Data (2)'!$G4595</f>
        <v>76783.56</v>
      </c>
      <c r="K4595" s="4">
        <f>'Main Data (2)'!$F4595*'Main Data (2)'!$G4595</f>
        <v>42529.24</v>
      </c>
      <c r="L4595" s="7" t="str">
        <f t="shared" si="71"/>
        <v>No</v>
      </c>
    </row>
    <row r="4596" spans="1:12" x14ac:dyDescent="0.25">
      <c r="A4596" s="2" t="s">
        <v>3073</v>
      </c>
      <c r="B4596" s="2" t="s">
        <v>37</v>
      </c>
      <c r="C4596" s="2" t="s">
        <v>23</v>
      </c>
      <c r="D4596" s="2">
        <v>514</v>
      </c>
      <c r="E4596" s="2">
        <v>81</v>
      </c>
      <c r="F4596" s="2">
        <v>229</v>
      </c>
      <c r="G4596" s="2">
        <v>39.54</v>
      </c>
      <c r="H4596" s="3">
        <v>45140</v>
      </c>
      <c r="I4596" s="2">
        <f>'Main Data (2)'!$D4596-'Main Data (2)'!$F4596</f>
        <v>285</v>
      </c>
      <c r="J4596" s="2">
        <f>'Main Data (2)'!$D4596*'Main Data (2)'!$G4596</f>
        <v>20323.560000000001</v>
      </c>
      <c r="K4596" s="2">
        <f>'Main Data (2)'!$F4596*'Main Data (2)'!$G4596</f>
        <v>9054.66</v>
      </c>
      <c r="L4596" s="6" t="str">
        <f t="shared" si="71"/>
        <v>No</v>
      </c>
    </row>
    <row r="4597" spans="1:12" x14ac:dyDescent="0.25">
      <c r="A4597" s="4" t="s">
        <v>3081</v>
      </c>
      <c r="B4597" s="4" t="s">
        <v>37</v>
      </c>
      <c r="C4597" s="4" t="s">
        <v>23</v>
      </c>
      <c r="D4597" s="4">
        <v>355</v>
      </c>
      <c r="E4597" s="4">
        <v>24</v>
      </c>
      <c r="F4597" s="4">
        <v>76</v>
      </c>
      <c r="G4597" s="4">
        <v>221.66</v>
      </c>
      <c r="H4597" s="5">
        <v>45150</v>
      </c>
      <c r="I4597" s="4">
        <f>'Main Data (2)'!$D4597-'Main Data (2)'!$F4597</f>
        <v>279</v>
      </c>
      <c r="J4597" s="4">
        <f>'Main Data (2)'!$D4597*'Main Data (2)'!$G4597</f>
        <v>78689.3</v>
      </c>
      <c r="K4597" s="4">
        <f>'Main Data (2)'!$F4597*'Main Data (2)'!$G4597</f>
        <v>16846.16</v>
      </c>
      <c r="L4597" s="7" t="str">
        <f t="shared" si="71"/>
        <v>No</v>
      </c>
    </row>
    <row r="4598" spans="1:12" x14ac:dyDescent="0.25">
      <c r="A4598" s="2" t="s">
        <v>3087</v>
      </c>
      <c r="B4598" s="2" t="s">
        <v>37</v>
      </c>
      <c r="C4598" s="2" t="s">
        <v>23</v>
      </c>
      <c r="D4598" s="2">
        <v>284</v>
      </c>
      <c r="E4598" s="2">
        <v>46</v>
      </c>
      <c r="F4598" s="2">
        <v>100</v>
      </c>
      <c r="G4598" s="2">
        <v>383.75</v>
      </c>
      <c r="H4598" s="3">
        <v>45232</v>
      </c>
      <c r="I4598" s="2">
        <f>'Main Data (2)'!$D4598-'Main Data (2)'!$F4598</f>
        <v>184</v>
      </c>
      <c r="J4598" s="2">
        <f>'Main Data (2)'!$D4598*'Main Data (2)'!$G4598</f>
        <v>108985</v>
      </c>
      <c r="K4598" s="2">
        <f>'Main Data (2)'!$F4598*'Main Data (2)'!$G4598</f>
        <v>38375</v>
      </c>
      <c r="L4598" s="6" t="str">
        <f t="shared" si="71"/>
        <v>No</v>
      </c>
    </row>
    <row r="4599" spans="1:12" x14ac:dyDescent="0.25">
      <c r="A4599" s="4" t="s">
        <v>3089</v>
      </c>
      <c r="B4599" s="4" t="s">
        <v>17</v>
      </c>
      <c r="C4599" s="4" t="s">
        <v>23</v>
      </c>
      <c r="D4599" s="4">
        <v>486</v>
      </c>
      <c r="E4599" s="4">
        <v>68</v>
      </c>
      <c r="F4599" s="4">
        <v>234</v>
      </c>
      <c r="G4599" s="4">
        <v>461.15</v>
      </c>
      <c r="H4599" s="5">
        <v>44954</v>
      </c>
      <c r="I4599" s="4">
        <f>'Main Data (2)'!$D4599-'Main Data (2)'!$F4599</f>
        <v>252</v>
      </c>
      <c r="J4599" s="4">
        <f>'Main Data (2)'!$D4599*'Main Data (2)'!$G4599</f>
        <v>224118.9</v>
      </c>
      <c r="K4599" s="4">
        <f>'Main Data (2)'!$F4599*'Main Data (2)'!$G4599</f>
        <v>107909.09999999999</v>
      </c>
      <c r="L4599" s="7" t="str">
        <f t="shared" si="71"/>
        <v>No</v>
      </c>
    </row>
    <row r="4600" spans="1:12" x14ac:dyDescent="0.25">
      <c r="A4600" s="2" t="s">
        <v>3091</v>
      </c>
      <c r="B4600" s="2" t="s">
        <v>35</v>
      </c>
      <c r="C4600" s="2" t="s">
        <v>23</v>
      </c>
      <c r="D4600" s="2">
        <v>178</v>
      </c>
      <c r="E4600" s="2">
        <v>30</v>
      </c>
      <c r="F4600" s="2">
        <v>70</v>
      </c>
      <c r="G4600" s="2">
        <v>225.26</v>
      </c>
      <c r="H4600" s="3">
        <v>45168</v>
      </c>
      <c r="I4600" s="2">
        <f>'Main Data (2)'!$D4600-'Main Data (2)'!$F4600</f>
        <v>108</v>
      </c>
      <c r="J4600" s="2">
        <f>'Main Data (2)'!$D4600*'Main Data (2)'!$G4600</f>
        <v>40096.28</v>
      </c>
      <c r="K4600" s="2">
        <f>'Main Data (2)'!$F4600*'Main Data (2)'!$G4600</f>
        <v>15768.199999999999</v>
      </c>
      <c r="L4600" s="6" t="str">
        <f t="shared" si="71"/>
        <v>No</v>
      </c>
    </row>
    <row r="4601" spans="1:12" x14ac:dyDescent="0.25">
      <c r="A4601" s="4" t="s">
        <v>3105</v>
      </c>
      <c r="B4601" s="4" t="s">
        <v>35</v>
      </c>
      <c r="C4601" s="4" t="s">
        <v>23</v>
      </c>
      <c r="D4601" s="4">
        <v>107</v>
      </c>
      <c r="E4601" s="4">
        <v>67</v>
      </c>
      <c r="F4601" s="4">
        <v>28</v>
      </c>
      <c r="G4601" s="4">
        <v>437.56</v>
      </c>
      <c r="H4601" s="5">
        <v>45182</v>
      </c>
      <c r="I4601" s="4">
        <f>'Main Data (2)'!$D4601-'Main Data (2)'!$F4601</f>
        <v>79</v>
      </c>
      <c r="J4601" s="4">
        <f>'Main Data (2)'!$D4601*'Main Data (2)'!$G4601</f>
        <v>46818.92</v>
      </c>
      <c r="K4601" s="4">
        <f>'Main Data (2)'!$F4601*'Main Data (2)'!$G4601</f>
        <v>12251.68</v>
      </c>
      <c r="L4601" s="7" t="str">
        <f t="shared" si="71"/>
        <v>No</v>
      </c>
    </row>
    <row r="4602" spans="1:12" x14ac:dyDescent="0.25">
      <c r="A4602" s="2" t="s">
        <v>3116</v>
      </c>
      <c r="B4602" s="2" t="s">
        <v>12</v>
      </c>
      <c r="C4602" s="2" t="s">
        <v>23</v>
      </c>
      <c r="D4602" s="2">
        <v>352</v>
      </c>
      <c r="E4602" s="2">
        <v>24</v>
      </c>
      <c r="F4602" s="2">
        <v>262</v>
      </c>
      <c r="G4602" s="2">
        <v>214.56</v>
      </c>
      <c r="H4602" s="3">
        <v>45221</v>
      </c>
      <c r="I4602" s="2">
        <f>'Main Data (2)'!$D4602-'Main Data (2)'!$F4602</f>
        <v>90</v>
      </c>
      <c r="J4602" s="2">
        <f>'Main Data (2)'!$D4602*'Main Data (2)'!$G4602</f>
        <v>75525.119999999995</v>
      </c>
      <c r="K4602" s="2">
        <f>'Main Data (2)'!$F4602*'Main Data (2)'!$G4602</f>
        <v>56214.720000000001</v>
      </c>
      <c r="L4602" s="6" t="str">
        <f t="shared" si="71"/>
        <v>No</v>
      </c>
    </row>
    <row r="4603" spans="1:12" x14ac:dyDescent="0.25">
      <c r="A4603" s="4" t="s">
        <v>3119</v>
      </c>
      <c r="B4603" s="4" t="s">
        <v>21</v>
      </c>
      <c r="C4603" s="4" t="s">
        <v>23</v>
      </c>
      <c r="D4603" s="4">
        <v>358</v>
      </c>
      <c r="E4603" s="4">
        <v>42</v>
      </c>
      <c r="F4603" s="4">
        <v>243</v>
      </c>
      <c r="G4603" s="4">
        <v>76.680000000000007</v>
      </c>
      <c r="H4603" s="5">
        <v>45147</v>
      </c>
      <c r="I4603" s="4">
        <f>'Main Data (2)'!$D4603-'Main Data (2)'!$F4603</f>
        <v>115</v>
      </c>
      <c r="J4603" s="4">
        <f>'Main Data (2)'!$D4603*'Main Data (2)'!$G4603</f>
        <v>27451.440000000002</v>
      </c>
      <c r="K4603" s="4">
        <f>'Main Data (2)'!$F4603*'Main Data (2)'!$G4603</f>
        <v>18633.240000000002</v>
      </c>
      <c r="L4603" s="7" t="str">
        <f t="shared" si="71"/>
        <v>No</v>
      </c>
    </row>
    <row r="4604" spans="1:12" x14ac:dyDescent="0.25">
      <c r="A4604" s="2" t="s">
        <v>3120</v>
      </c>
      <c r="B4604" s="2" t="s">
        <v>35</v>
      </c>
      <c r="C4604" s="2" t="s">
        <v>23</v>
      </c>
      <c r="D4604" s="2">
        <v>448</v>
      </c>
      <c r="E4604" s="2">
        <v>43</v>
      </c>
      <c r="F4604" s="2">
        <v>280</v>
      </c>
      <c r="G4604" s="2">
        <v>159.05000000000001</v>
      </c>
      <c r="H4604" s="3">
        <v>45211</v>
      </c>
      <c r="I4604" s="2">
        <f>'Main Data (2)'!$D4604-'Main Data (2)'!$F4604</f>
        <v>168</v>
      </c>
      <c r="J4604" s="2">
        <f>'Main Data (2)'!$D4604*'Main Data (2)'!$G4604</f>
        <v>71254.400000000009</v>
      </c>
      <c r="K4604" s="2">
        <f>'Main Data (2)'!$F4604*'Main Data (2)'!$G4604</f>
        <v>44534</v>
      </c>
      <c r="L4604" s="6" t="str">
        <f t="shared" si="71"/>
        <v>No</v>
      </c>
    </row>
    <row r="4605" spans="1:12" x14ac:dyDescent="0.25">
      <c r="A4605" s="4" t="s">
        <v>3127</v>
      </c>
      <c r="B4605" s="4" t="s">
        <v>48</v>
      </c>
      <c r="C4605" s="4" t="s">
        <v>23</v>
      </c>
      <c r="D4605" s="4">
        <v>315</v>
      </c>
      <c r="E4605" s="4">
        <v>69</v>
      </c>
      <c r="F4605" s="4">
        <v>287</v>
      </c>
      <c r="G4605" s="4">
        <v>170.64</v>
      </c>
      <c r="H4605" s="5">
        <v>45225</v>
      </c>
      <c r="I4605" s="4">
        <f>'Main Data (2)'!$D4605-'Main Data (2)'!$F4605</f>
        <v>28</v>
      </c>
      <c r="J4605" s="4">
        <f>'Main Data (2)'!$D4605*'Main Data (2)'!$G4605</f>
        <v>53751.6</v>
      </c>
      <c r="K4605" s="4">
        <f>'Main Data (2)'!$F4605*'Main Data (2)'!$G4605</f>
        <v>48973.679999999993</v>
      </c>
      <c r="L4605" s="7" t="str">
        <f t="shared" si="71"/>
        <v>No</v>
      </c>
    </row>
    <row r="4606" spans="1:12" x14ac:dyDescent="0.25">
      <c r="A4606" s="2" t="s">
        <v>3130</v>
      </c>
      <c r="B4606" s="2" t="s">
        <v>26</v>
      </c>
      <c r="C4606" s="2" t="s">
        <v>23</v>
      </c>
      <c r="D4606" s="2">
        <v>409</v>
      </c>
      <c r="E4606" s="2">
        <v>48</v>
      </c>
      <c r="F4606" s="2">
        <v>143</v>
      </c>
      <c r="G4606" s="2">
        <v>183.51</v>
      </c>
      <c r="H4606" s="3">
        <v>45222</v>
      </c>
      <c r="I4606" s="2">
        <f>'Main Data (2)'!$D4606-'Main Data (2)'!$F4606</f>
        <v>266</v>
      </c>
      <c r="J4606" s="2">
        <f>'Main Data (2)'!$D4606*'Main Data (2)'!$G4606</f>
        <v>75055.59</v>
      </c>
      <c r="K4606" s="2">
        <f>'Main Data (2)'!$F4606*'Main Data (2)'!$G4606</f>
        <v>26241.93</v>
      </c>
      <c r="L4606" s="6" t="str">
        <f t="shared" si="71"/>
        <v>No</v>
      </c>
    </row>
    <row r="4607" spans="1:12" x14ac:dyDescent="0.25">
      <c r="A4607" s="4" t="s">
        <v>3135</v>
      </c>
      <c r="B4607" s="4" t="s">
        <v>48</v>
      </c>
      <c r="C4607" s="4" t="s">
        <v>23</v>
      </c>
      <c r="D4607" s="4">
        <v>252</v>
      </c>
      <c r="E4607" s="4">
        <v>75</v>
      </c>
      <c r="F4607" s="4">
        <v>32</v>
      </c>
      <c r="G4607" s="4">
        <v>183.93</v>
      </c>
      <c r="H4607" s="5">
        <v>45098</v>
      </c>
      <c r="I4607" s="4">
        <f>'Main Data (2)'!$D4607-'Main Data (2)'!$F4607</f>
        <v>220</v>
      </c>
      <c r="J4607" s="4">
        <f>'Main Data (2)'!$D4607*'Main Data (2)'!$G4607</f>
        <v>46350.36</v>
      </c>
      <c r="K4607" s="4">
        <f>'Main Data (2)'!$F4607*'Main Data (2)'!$G4607</f>
        <v>5885.76</v>
      </c>
      <c r="L4607" s="7" t="str">
        <f t="shared" si="71"/>
        <v>No</v>
      </c>
    </row>
    <row r="4608" spans="1:12" x14ac:dyDescent="0.25">
      <c r="A4608" s="2" t="s">
        <v>3137</v>
      </c>
      <c r="B4608" s="2" t="s">
        <v>14</v>
      </c>
      <c r="C4608" s="2" t="s">
        <v>23</v>
      </c>
      <c r="D4608" s="2">
        <v>391</v>
      </c>
      <c r="E4608" s="2">
        <v>89</v>
      </c>
      <c r="F4608" s="2">
        <v>224</v>
      </c>
      <c r="G4608" s="2">
        <v>300.52999999999997</v>
      </c>
      <c r="H4608" s="3">
        <v>45245</v>
      </c>
      <c r="I4608" s="2">
        <f>'Main Data (2)'!$D4608-'Main Data (2)'!$F4608</f>
        <v>167</v>
      </c>
      <c r="J4608" s="2">
        <f>'Main Data (2)'!$D4608*'Main Data (2)'!$G4608</f>
        <v>117507.23</v>
      </c>
      <c r="K4608" s="2">
        <f>'Main Data (2)'!$F4608*'Main Data (2)'!$G4608</f>
        <v>67318.720000000001</v>
      </c>
      <c r="L4608" s="6" t="str">
        <f t="shared" si="71"/>
        <v>No</v>
      </c>
    </row>
    <row r="4609" spans="1:12" x14ac:dyDescent="0.25">
      <c r="A4609" s="4" t="s">
        <v>3142</v>
      </c>
      <c r="B4609" s="4" t="s">
        <v>28</v>
      </c>
      <c r="C4609" s="4" t="s">
        <v>23</v>
      </c>
      <c r="D4609" s="4">
        <v>195</v>
      </c>
      <c r="E4609" s="4">
        <v>48</v>
      </c>
      <c r="F4609" s="4">
        <v>149</v>
      </c>
      <c r="G4609" s="4">
        <v>78.739999999999995</v>
      </c>
      <c r="H4609" s="5">
        <v>44962</v>
      </c>
      <c r="I4609" s="4">
        <f>'Main Data (2)'!$D4609-'Main Data (2)'!$F4609</f>
        <v>46</v>
      </c>
      <c r="J4609" s="4">
        <f>'Main Data (2)'!$D4609*'Main Data (2)'!$G4609</f>
        <v>15354.3</v>
      </c>
      <c r="K4609" s="4">
        <f>'Main Data (2)'!$F4609*'Main Data (2)'!$G4609</f>
        <v>11732.259999999998</v>
      </c>
      <c r="L4609" s="7" t="str">
        <f t="shared" si="71"/>
        <v>No</v>
      </c>
    </row>
    <row r="4610" spans="1:12" x14ac:dyDescent="0.25">
      <c r="A4610" s="2" t="s">
        <v>3150</v>
      </c>
      <c r="B4610" s="2" t="s">
        <v>37</v>
      </c>
      <c r="C4610" s="2" t="s">
        <v>23</v>
      </c>
      <c r="D4610" s="2">
        <v>344</v>
      </c>
      <c r="E4610" s="2">
        <v>44</v>
      </c>
      <c r="F4610" s="2">
        <v>72</v>
      </c>
      <c r="G4610" s="2">
        <v>171.98</v>
      </c>
      <c r="H4610" s="3">
        <v>45207</v>
      </c>
      <c r="I4610" s="2">
        <f>'Main Data (2)'!$D4610-'Main Data (2)'!$F4610</f>
        <v>272</v>
      </c>
      <c r="J4610" s="2">
        <f>'Main Data (2)'!$D4610*'Main Data (2)'!$G4610</f>
        <v>59161.119999999995</v>
      </c>
      <c r="K4610" s="2">
        <f>'Main Data (2)'!$F4610*'Main Data (2)'!$G4610</f>
        <v>12382.56</v>
      </c>
      <c r="L4610" s="6" t="str">
        <f t="shared" ref="L4610:L4673" si="72">IF(D4610&lt;=E4610,"Yes","No")</f>
        <v>No</v>
      </c>
    </row>
    <row r="4611" spans="1:12" x14ac:dyDescent="0.25">
      <c r="A4611" s="4" t="s">
        <v>3152</v>
      </c>
      <c r="B4611" s="4" t="s">
        <v>37</v>
      </c>
      <c r="C4611" s="4" t="s">
        <v>23</v>
      </c>
      <c r="D4611" s="4">
        <v>153</v>
      </c>
      <c r="E4611" s="4">
        <v>87</v>
      </c>
      <c r="F4611" s="4">
        <v>24</v>
      </c>
      <c r="G4611" s="4">
        <v>201.01</v>
      </c>
      <c r="H4611" s="5">
        <v>45080</v>
      </c>
      <c r="I4611" s="4">
        <f>'Main Data (2)'!$D4611-'Main Data (2)'!$F4611</f>
        <v>129</v>
      </c>
      <c r="J4611" s="4">
        <f>'Main Data (2)'!$D4611*'Main Data (2)'!$G4611</f>
        <v>30754.53</v>
      </c>
      <c r="K4611" s="4">
        <f>'Main Data (2)'!$F4611*'Main Data (2)'!$G4611</f>
        <v>4824.24</v>
      </c>
      <c r="L4611" s="7" t="str">
        <f t="shared" si="72"/>
        <v>No</v>
      </c>
    </row>
    <row r="4612" spans="1:12" x14ac:dyDescent="0.25">
      <c r="A4612" s="2" t="s">
        <v>3155</v>
      </c>
      <c r="B4612" s="2" t="s">
        <v>12</v>
      </c>
      <c r="C4612" s="2" t="s">
        <v>23</v>
      </c>
      <c r="D4612" s="2">
        <v>306</v>
      </c>
      <c r="E4612" s="2">
        <v>24</v>
      </c>
      <c r="F4612" s="2">
        <v>49</v>
      </c>
      <c r="G4612" s="2">
        <v>98.02</v>
      </c>
      <c r="H4612" s="3">
        <v>44964</v>
      </c>
      <c r="I4612" s="2">
        <f>'Main Data (2)'!$D4612-'Main Data (2)'!$F4612</f>
        <v>257</v>
      </c>
      <c r="J4612" s="2">
        <f>'Main Data (2)'!$D4612*'Main Data (2)'!$G4612</f>
        <v>29994.12</v>
      </c>
      <c r="K4612" s="2">
        <f>'Main Data (2)'!$F4612*'Main Data (2)'!$G4612</f>
        <v>4802.9799999999996</v>
      </c>
      <c r="L4612" s="6" t="str">
        <f t="shared" si="72"/>
        <v>No</v>
      </c>
    </row>
    <row r="4613" spans="1:12" x14ac:dyDescent="0.25">
      <c r="A4613" s="4" t="s">
        <v>3156</v>
      </c>
      <c r="B4613" s="4" t="s">
        <v>12</v>
      </c>
      <c r="C4613" s="4" t="s">
        <v>23</v>
      </c>
      <c r="D4613" s="4">
        <v>195</v>
      </c>
      <c r="E4613" s="4">
        <v>51</v>
      </c>
      <c r="F4613" s="4">
        <v>90</v>
      </c>
      <c r="G4613" s="4">
        <v>304.95</v>
      </c>
      <c r="H4613" s="5">
        <v>45208</v>
      </c>
      <c r="I4613" s="4">
        <f>'Main Data (2)'!$D4613-'Main Data (2)'!$F4613</f>
        <v>105</v>
      </c>
      <c r="J4613" s="4">
        <f>'Main Data (2)'!$D4613*'Main Data (2)'!$G4613</f>
        <v>59465.25</v>
      </c>
      <c r="K4613" s="4">
        <f>'Main Data (2)'!$F4613*'Main Data (2)'!$G4613</f>
        <v>27445.5</v>
      </c>
      <c r="L4613" s="7" t="str">
        <f t="shared" si="72"/>
        <v>No</v>
      </c>
    </row>
    <row r="4614" spans="1:12" x14ac:dyDescent="0.25">
      <c r="A4614" s="2" t="s">
        <v>3160</v>
      </c>
      <c r="B4614" s="2" t="s">
        <v>35</v>
      </c>
      <c r="C4614" s="2" t="s">
        <v>23</v>
      </c>
      <c r="D4614" s="2">
        <v>255</v>
      </c>
      <c r="E4614" s="2">
        <v>66</v>
      </c>
      <c r="F4614" s="2">
        <v>60</v>
      </c>
      <c r="G4614" s="2">
        <v>475.32</v>
      </c>
      <c r="H4614" s="3">
        <v>45245</v>
      </c>
      <c r="I4614" s="2">
        <f>'Main Data (2)'!$D4614-'Main Data (2)'!$F4614</f>
        <v>195</v>
      </c>
      <c r="J4614" s="2">
        <f>'Main Data (2)'!$D4614*'Main Data (2)'!$G4614</f>
        <v>121206.59999999999</v>
      </c>
      <c r="K4614" s="2">
        <f>'Main Data (2)'!$F4614*'Main Data (2)'!$G4614</f>
        <v>28519.200000000001</v>
      </c>
      <c r="L4614" s="6" t="str">
        <f t="shared" si="72"/>
        <v>No</v>
      </c>
    </row>
    <row r="4615" spans="1:12" x14ac:dyDescent="0.25">
      <c r="A4615" s="4" t="s">
        <v>3161</v>
      </c>
      <c r="B4615" s="4" t="s">
        <v>17</v>
      </c>
      <c r="C4615" s="4" t="s">
        <v>23</v>
      </c>
      <c r="D4615" s="4">
        <v>65</v>
      </c>
      <c r="E4615" s="4">
        <v>65</v>
      </c>
      <c r="F4615" s="4">
        <v>52</v>
      </c>
      <c r="G4615" s="4">
        <v>82.93</v>
      </c>
      <c r="H4615" s="5">
        <v>45019</v>
      </c>
      <c r="I4615" s="4">
        <f>'Main Data (2)'!$D4615-'Main Data (2)'!$F4615</f>
        <v>13</v>
      </c>
      <c r="J4615" s="4">
        <f>'Main Data (2)'!$D4615*'Main Data (2)'!$G4615</f>
        <v>5390.4500000000007</v>
      </c>
      <c r="K4615" s="4">
        <f>'Main Data (2)'!$F4615*'Main Data (2)'!$G4615</f>
        <v>4312.3600000000006</v>
      </c>
      <c r="L4615" s="7" t="str">
        <f t="shared" si="72"/>
        <v>Yes</v>
      </c>
    </row>
    <row r="4616" spans="1:12" x14ac:dyDescent="0.25">
      <c r="A4616" s="2" t="s">
        <v>3162</v>
      </c>
      <c r="B4616" s="2" t="s">
        <v>21</v>
      </c>
      <c r="C4616" s="2" t="s">
        <v>23</v>
      </c>
      <c r="D4616" s="2">
        <v>102</v>
      </c>
      <c r="E4616" s="2">
        <v>24</v>
      </c>
      <c r="F4616" s="2">
        <v>19</v>
      </c>
      <c r="G4616" s="2">
        <v>270.72000000000003</v>
      </c>
      <c r="H4616" s="3">
        <v>45279</v>
      </c>
      <c r="I4616" s="2">
        <f>'Main Data (2)'!$D4616-'Main Data (2)'!$F4616</f>
        <v>83</v>
      </c>
      <c r="J4616" s="2">
        <f>'Main Data (2)'!$D4616*'Main Data (2)'!$G4616</f>
        <v>27613.440000000002</v>
      </c>
      <c r="K4616" s="2">
        <f>'Main Data (2)'!$F4616*'Main Data (2)'!$G4616</f>
        <v>5143.68</v>
      </c>
      <c r="L4616" s="6" t="str">
        <f t="shared" si="72"/>
        <v>No</v>
      </c>
    </row>
    <row r="4617" spans="1:12" x14ac:dyDescent="0.25">
      <c r="A4617" s="4" t="s">
        <v>3164</v>
      </c>
      <c r="B4617" s="4" t="s">
        <v>37</v>
      </c>
      <c r="C4617" s="4" t="s">
        <v>23</v>
      </c>
      <c r="D4617" s="4">
        <v>348</v>
      </c>
      <c r="E4617" s="4">
        <v>43</v>
      </c>
      <c r="F4617" s="4">
        <v>68</v>
      </c>
      <c r="G4617" s="4">
        <v>424.84</v>
      </c>
      <c r="H4617" s="5">
        <v>45044</v>
      </c>
      <c r="I4617" s="4">
        <f>'Main Data (2)'!$D4617-'Main Data (2)'!$F4617</f>
        <v>280</v>
      </c>
      <c r="J4617" s="4">
        <f>'Main Data (2)'!$D4617*'Main Data (2)'!$G4617</f>
        <v>147844.31999999998</v>
      </c>
      <c r="K4617" s="4">
        <f>'Main Data (2)'!$F4617*'Main Data (2)'!$G4617</f>
        <v>28889.119999999999</v>
      </c>
      <c r="L4617" s="7" t="str">
        <f t="shared" si="72"/>
        <v>No</v>
      </c>
    </row>
    <row r="4618" spans="1:12" x14ac:dyDescent="0.25">
      <c r="A4618" s="2" t="s">
        <v>3165</v>
      </c>
      <c r="B4618" s="2" t="s">
        <v>26</v>
      </c>
      <c r="C4618" s="2" t="s">
        <v>23</v>
      </c>
      <c r="D4618" s="2">
        <v>467</v>
      </c>
      <c r="E4618" s="2">
        <v>42</v>
      </c>
      <c r="F4618" s="2">
        <v>235</v>
      </c>
      <c r="G4618" s="2">
        <v>116.36</v>
      </c>
      <c r="H4618" s="3">
        <v>45015</v>
      </c>
      <c r="I4618" s="2">
        <f>'Main Data (2)'!$D4618-'Main Data (2)'!$F4618</f>
        <v>232</v>
      </c>
      <c r="J4618" s="2">
        <f>'Main Data (2)'!$D4618*'Main Data (2)'!$G4618</f>
        <v>54340.12</v>
      </c>
      <c r="K4618" s="2">
        <f>'Main Data (2)'!$F4618*'Main Data (2)'!$G4618</f>
        <v>27344.6</v>
      </c>
      <c r="L4618" s="6" t="str">
        <f t="shared" si="72"/>
        <v>No</v>
      </c>
    </row>
    <row r="4619" spans="1:12" x14ac:dyDescent="0.25">
      <c r="A4619" s="4" t="s">
        <v>3182</v>
      </c>
      <c r="B4619" s="4" t="s">
        <v>35</v>
      </c>
      <c r="C4619" s="4" t="s">
        <v>23</v>
      </c>
      <c r="D4619" s="4">
        <v>442</v>
      </c>
      <c r="E4619" s="4">
        <v>70</v>
      </c>
      <c r="F4619" s="4">
        <v>187</v>
      </c>
      <c r="G4619" s="4">
        <v>211.32</v>
      </c>
      <c r="H4619" s="5">
        <v>45124</v>
      </c>
      <c r="I4619" s="4">
        <f>'Main Data (2)'!$D4619-'Main Data (2)'!$F4619</f>
        <v>255</v>
      </c>
      <c r="J4619" s="4">
        <f>'Main Data (2)'!$D4619*'Main Data (2)'!$G4619</f>
        <v>93403.44</v>
      </c>
      <c r="K4619" s="4">
        <f>'Main Data (2)'!$F4619*'Main Data (2)'!$G4619</f>
        <v>39516.839999999997</v>
      </c>
      <c r="L4619" s="7" t="str">
        <f t="shared" si="72"/>
        <v>No</v>
      </c>
    </row>
    <row r="4620" spans="1:12" x14ac:dyDescent="0.25">
      <c r="A4620" s="2" t="s">
        <v>3187</v>
      </c>
      <c r="B4620" s="2" t="s">
        <v>21</v>
      </c>
      <c r="C4620" s="2" t="s">
        <v>23</v>
      </c>
      <c r="D4620" s="2">
        <v>233</v>
      </c>
      <c r="E4620" s="2">
        <v>33</v>
      </c>
      <c r="F4620" s="2">
        <v>104</v>
      </c>
      <c r="G4620" s="2">
        <v>209.86</v>
      </c>
      <c r="H4620" s="3">
        <v>45026</v>
      </c>
      <c r="I4620" s="2">
        <f>'Main Data (2)'!$D4620-'Main Data (2)'!$F4620</f>
        <v>129</v>
      </c>
      <c r="J4620" s="2">
        <f>'Main Data (2)'!$D4620*'Main Data (2)'!$G4620</f>
        <v>48897.380000000005</v>
      </c>
      <c r="K4620" s="2">
        <f>'Main Data (2)'!$F4620*'Main Data (2)'!$G4620</f>
        <v>21825.440000000002</v>
      </c>
      <c r="L4620" s="6" t="str">
        <f t="shared" si="72"/>
        <v>No</v>
      </c>
    </row>
    <row r="4621" spans="1:12" x14ac:dyDescent="0.25">
      <c r="A4621" s="4" t="s">
        <v>3195</v>
      </c>
      <c r="B4621" s="4" t="s">
        <v>12</v>
      </c>
      <c r="C4621" s="4" t="s">
        <v>23</v>
      </c>
      <c r="D4621" s="4">
        <v>274</v>
      </c>
      <c r="E4621" s="4">
        <v>51</v>
      </c>
      <c r="F4621" s="4">
        <v>122</v>
      </c>
      <c r="G4621" s="4">
        <v>257.76</v>
      </c>
      <c r="H4621" s="5">
        <v>44928</v>
      </c>
      <c r="I4621" s="4">
        <f>'Main Data (2)'!$D4621-'Main Data (2)'!$F4621</f>
        <v>152</v>
      </c>
      <c r="J4621" s="4">
        <f>'Main Data (2)'!$D4621*'Main Data (2)'!$G4621</f>
        <v>70626.239999999991</v>
      </c>
      <c r="K4621" s="4">
        <f>'Main Data (2)'!$F4621*'Main Data (2)'!$G4621</f>
        <v>31446.719999999998</v>
      </c>
      <c r="L4621" s="7" t="str">
        <f t="shared" si="72"/>
        <v>No</v>
      </c>
    </row>
    <row r="4622" spans="1:12" x14ac:dyDescent="0.25">
      <c r="A4622" s="2" t="s">
        <v>3197</v>
      </c>
      <c r="B4622" s="2" t="s">
        <v>37</v>
      </c>
      <c r="C4622" s="2" t="s">
        <v>23</v>
      </c>
      <c r="D4622" s="2">
        <v>322</v>
      </c>
      <c r="E4622" s="2">
        <v>72</v>
      </c>
      <c r="F4622" s="2">
        <v>240</v>
      </c>
      <c r="G4622" s="2">
        <v>94.76</v>
      </c>
      <c r="H4622" s="3">
        <v>45288</v>
      </c>
      <c r="I4622" s="2">
        <f>'Main Data (2)'!$D4622-'Main Data (2)'!$F4622</f>
        <v>82</v>
      </c>
      <c r="J4622" s="2">
        <f>'Main Data (2)'!$D4622*'Main Data (2)'!$G4622</f>
        <v>30512.720000000001</v>
      </c>
      <c r="K4622" s="2">
        <f>'Main Data (2)'!$F4622*'Main Data (2)'!$G4622</f>
        <v>22742.400000000001</v>
      </c>
      <c r="L4622" s="6" t="str">
        <f t="shared" si="72"/>
        <v>No</v>
      </c>
    </row>
    <row r="4623" spans="1:12" x14ac:dyDescent="0.25">
      <c r="A4623" s="4" t="s">
        <v>3200</v>
      </c>
      <c r="B4623" s="4" t="s">
        <v>14</v>
      </c>
      <c r="C4623" s="4" t="s">
        <v>23</v>
      </c>
      <c r="D4623" s="4">
        <v>182</v>
      </c>
      <c r="E4623" s="4">
        <v>81</v>
      </c>
      <c r="F4623" s="4">
        <v>13</v>
      </c>
      <c r="G4623" s="4">
        <v>398.1</v>
      </c>
      <c r="H4623" s="5">
        <v>45099</v>
      </c>
      <c r="I4623" s="4">
        <f>'Main Data (2)'!$D4623-'Main Data (2)'!$F4623</f>
        <v>169</v>
      </c>
      <c r="J4623" s="4">
        <f>'Main Data (2)'!$D4623*'Main Data (2)'!$G4623</f>
        <v>72454.2</v>
      </c>
      <c r="K4623" s="4">
        <f>'Main Data (2)'!$F4623*'Main Data (2)'!$G4623</f>
        <v>5175.3</v>
      </c>
      <c r="L4623" s="7" t="str">
        <f t="shared" si="72"/>
        <v>No</v>
      </c>
    </row>
    <row r="4624" spans="1:12" x14ac:dyDescent="0.25">
      <c r="A4624" s="2" t="s">
        <v>3203</v>
      </c>
      <c r="B4624" s="2" t="s">
        <v>8</v>
      </c>
      <c r="C4624" s="2" t="s">
        <v>23</v>
      </c>
      <c r="D4624" s="2">
        <v>342</v>
      </c>
      <c r="E4624" s="2">
        <v>48</v>
      </c>
      <c r="F4624" s="2">
        <v>172</v>
      </c>
      <c r="G4624" s="2">
        <v>337.03</v>
      </c>
      <c r="H4624" s="3">
        <v>45161</v>
      </c>
      <c r="I4624" s="2">
        <f>'Main Data (2)'!$D4624-'Main Data (2)'!$F4624</f>
        <v>170</v>
      </c>
      <c r="J4624" s="2">
        <f>'Main Data (2)'!$D4624*'Main Data (2)'!$G4624</f>
        <v>115264.26</v>
      </c>
      <c r="K4624" s="2">
        <f>'Main Data (2)'!$F4624*'Main Data (2)'!$G4624</f>
        <v>57969.159999999996</v>
      </c>
      <c r="L4624" s="6" t="str">
        <f t="shared" si="72"/>
        <v>No</v>
      </c>
    </row>
    <row r="4625" spans="1:12" x14ac:dyDescent="0.25">
      <c r="A4625" s="4" t="s">
        <v>3224</v>
      </c>
      <c r="B4625" s="4" t="s">
        <v>14</v>
      </c>
      <c r="C4625" s="4" t="s">
        <v>23</v>
      </c>
      <c r="D4625" s="4">
        <v>262</v>
      </c>
      <c r="E4625" s="4">
        <v>73</v>
      </c>
      <c r="F4625" s="4">
        <v>101</v>
      </c>
      <c r="G4625" s="4">
        <v>402.12</v>
      </c>
      <c r="H4625" s="5">
        <v>45020</v>
      </c>
      <c r="I4625" s="4">
        <f>'Main Data (2)'!$D4625-'Main Data (2)'!$F4625</f>
        <v>161</v>
      </c>
      <c r="J4625" s="4">
        <f>'Main Data (2)'!$D4625*'Main Data (2)'!$G4625</f>
        <v>105355.44</v>
      </c>
      <c r="K4625" s="4">
        <f>'Main Data (2)'!$F4625*'Main Data (2)'!$G4625</f>
        <v>40614.120000000003</v>
      </c>
      <c r="L4625" s="7" t="str">
        <f t="shared" si="72"/>
        <v>No</v>
      </c>
    </row>
    <row r="4626" spans="1:12" x14ac:dyDescent="0.25">
      <c r="A4626" s="2" t="s">
        <v>3225</v>
      </c>
      <c r="B4626" s="2" t="s">
        <v>12</v>
      </c>
      <c r="C4626" s="2" t="s">
        <v>23</v>
      </c>
      <c r="D4626" s="2">
        <v>338</v>
      </c>
      <c r="E4626" s="2">
        <v>30</v>
      </c>
      <c r="F4626" s="2">
        <v>236</v>
      </c>
      <c r="G4626" s="2">
        <v>137.28</v>
      </c>
      <c r="H4626" s="3">
        <v>45220</v>
      </c>
      <c r="I4626" s="2">
        <f>'Main Data (2)'!$D4626-'Main Data (2)'!$F4626</f>
        <v>102</v>
      </c>
      <c r="J4626" s="2">
        <f>'Main Data (2)'!$D4626*'Main Data (2)'!$G4626</f>
        <v>46400.639999999999</v>
      </c>
      <c r="K4626" s="2">
        <f>'Main Data (2)'!$F4626*'Main Data (2)'!$G4626</f>
        <v>32398.080000000002</v>
      </c>
      <c r="L4626" s="6" t="str">
        <f t="shared" si="72"/>
        <v>No</v>
      </c>
    </row>
    <row r="4627" spans="1:12" x14ac:dyDescent="0.25">
      <c r="A4627" s="4" t="s">
        <v>3226</v>
      </c>
      <c r="B4627" s="4" t="s">
        <v>8</v>
      </c>
      <c r="C4627" s="4" t="s">
        <v>23</v>
      </c>
      <c r="D4627" s="4">
        <v>126</v>
      </c>
      <c r="E4627" s="4">
        <v>20</v>
      </c>
      <c r="F4627" s="4">
        <v>73</v>
      </c>
      <c r="G4627" s="4">
        <v>324.45999999999998</v>
      </c>
      <c r="H4627" s="5">
        <v>45024</v>
      </c>
      <c r="I4627" s="4">
        <f>'Main Data (2)'!$D4627-'Main Data (2)'!$F4627</f>
        <v>53</v>
      </c>
      <c r="J4627" s="4">
        <f>'Main Data (2)'!$D4627*'Main Data (2)'!$G4627</f>
        <v>40881.96</v>
      </c>
      <c r="K4627" s="4">
        <f>'Main Data (2)'!$F4627*'Main Data (2)'!$G4627</f>
        <v>23685.579999999998</v>
      </c>
      <c r="L4627" s="7" t="str">
        <f t="shared" si="72"/>
        <v>No</v>
      </c>
    </row>
    <row r="4628" spans="1:12" x14ac:dyDescent="0.25">
      <c r="A4628" s="2" t="s">
        <v>3227</v>
      </c>
      <c r="B4628" s="2" t="s">
        <v>37</v>
      </c>
      <c r="C4628" s="2" t="s">
        <v>23</v>
      </c>
      <c r="D4628" s="2">
        <v>285</v>
      </c>
      <c r="E4628" s="2">
        <v>37</v>
      </c>
      <c r="F4628" s="2">
        <v>272</v>
      </c>
      <c r="G4628" s="2">
        <v>303</v>
      </c>
      <c r="H4628" s="3">
        <v>45004</v>
      </c>
      <c r="I4628" s="2">
        <f>'Main Data (2)'!$D4628-'Main Data (2)'!$F4628</f>
        <v>13</v>
      </c>
      <c r="J4628" s="2">
        <f>'Main Data (2)'!$D4628*'Main Data (2)'!$G4628</f>
        <v>86355</v>
      </c>
      <c r="K4628" s="2">
        <f>'Main Data (2)'!$F4628*'Main Data (2)'!$G4628</f>
        <v>82416</v>
      </c>
      <c r="L4628" s="6" t="str">
        <f t="shared" si="72"/>
        <v>No</v>
      </c>
    </row>
    <row r="4629" spans="1:12" x14ac:dyDescent="0.25">
      <c r="A4629" s="4" t="s">
        <v>3233</v>
      </c>
      <c r="B4629" s="4" t="s">
        <v>12</v>
      </c>
      <c r="C4629" s="4" t="s">
        <v>23</v>
      </c>
      <c r="D4629" s="4">
        <v>351</v>
      </c>
      <c r="E4629" s="4">
        <v>50</v>
      </c>
      <c r="F4629" s="4">
        <v>136</v>
      </c>
      <c r="G4629" s="4">
        <v>474.65</v>
      </c>
      <c r="H4629" s="5">
        <v>45145</v>
      </c>
      <c r="I4629" s="4">
        <f>'Main Data (2)'!$D4629-'Main Data (2)'!$F4629</f>
        <v>215</v>
      </c>
      <c r="J4629" s="4">
        <f>'Main Data (2)'!$D4629*'Main Data (2)'!$G4629</f>
        <v>166602.15</v>
      </c>
      <c r="K4629" s="4">
        <f>'Main Data (2)'!$F4629*'Main Data (2)'!$G4629</f>
        <v>64552.399999999994</v>
      </c>
      <c r="L4629" s="7" t="str">
        <f t="shared" si="72"/>
        <v>No</v>
      </c>
    </row>
    <row r="4630" spans="1:12" x14ac:dyDescent="0.25">
      <c r="A4630" s="2" t="s">
        <v>3234</v>
      </c>
      <c r="B4630" s="2" t="s">
        <v>12</v>
      </c>
      <c r="C4630" s="2" t="s">
        <v>23</v>
      </c>
      <c r="D4630" s="2">
        <v>508</v>
      </c>
      <c r="E4630" s="2">
        <v>34</v>
      </c>
      <c r="F4630" s="2">
        <v>261</v>
      </c>
      <c r="G4630" s="2">
        <v>350.84</v>
      </c>
      <c r="H4630" s="3">
        <v>44962</v>
      </c>
      <c r="I4630" s="2">
        <f>'Main Data (2)'!$D4630-'Main Data (2)'!$F4630</f>
        <v>247</v>
      </c>
      <c r="J4630" s="2">
        <f>'Main Data (2)'!$D4630*'Main Data (2)'!$G4630</f>
        <v>178226.72</v>
      </c>
      <c r="K4630" s="2">
        <f>'Main Data (2)'!$F4630*'Main Data (2)'!$G4630</f>
        <v>91569.239999999991</v>
      </c>
      <c r="L4630" s="6" t="str">
        <f t="shared" si="72"/>
        <v>No</v>
      </c>
    </row>
    <row r="4631" spans="1:12" x14ac:dyDescent="0.25">
      <c r="A4631" s="4" t="s">
        <v>3242</v>
      </c>
      <c r="B4631" s="4" t="s">
        <v>28</v>
      </c>
      <c r="C4631" s="4" t="s">
        <v>23</v>
      </c>
      <c r="D4631" s="4">
        <v>334</v>
      </c>
      <c r="E4631" s="4">
        <v>60</v>
      </c>
      <c r="F4631" s="4">
        <v>132</v>
      </c>
      <c r="G4631" s="4">
        <v>234.4</v>
      </c>
      <c r="H4631" s="5">
        <v>44954</v>
      </c>
      <c r="I4631" s="4">
        <f>'Main Data (2)'!$D4631-'Main Data (2)'!$F4631</f>
        <v>202</v>
      </c>
      <c r="J4631" s="4">
        <f>'Main Data (2)'!$D4631*'Main Data (2)'!$G4631</f>
        <v>78289.600000000006</v>
      </c>
      <c r="K4631" s="4">
        <f>'Main Data (2)'!$F4631*'Main Data (2)'!$G4631</f>
        <v>30940.799999999999</v>
      </c>
      <c r="L4631" s="7" t="str">
        <f t="shared" si="72"/>
        <v>No</v>
      </c>
    </row>
    <row r="4632" spans="1:12" x14ac:dyDescent="0.25">
      <c r="A4632" s="2" t="s">
        <v>3243</v>
      </c>
      <c r="B4632" s="2" t="s">
        <v>28</v>
      </c>
      <c r="C4632" s="2" t="s">
        <v>23</v>
      </c>
      <c r="D4632" s="2">
        <v>290</v>
      </c>
      <c r="E4632" s="2">
        <v>28</v>
      </c>
      <c r="F4632" s="2">
        <v>230</v>
      </c>
      <c r="G4632" s="2">
        <v>287.3</v>
      </c>
      <c r="H4632" s="3">
        <v>45200</v>
      </c>
      <c r="I4632" s="2">
        <f>'Main Data (2)'!$D4632-'Main Data (2)'!$F4632</f>
        <v>60</v>
      </c>
      <c r="J4632" s="2">
        <f>'Main Data (2)'!$D4632*'Main Data (2)'!$G4632</f>
        <v>83317</v>
      </c>
      <c r="K4632" s="2">
        <f>'Main Data (2)'!$F4632*'Main Data (2)'!$G4632</f>
        <v>66079</v>
      </c>
      <c r="L4632" s="6" t="str">
        <f t="shared" si="72"/>
        <v>No</v>
      </c>
    </row>
    <row r="4633" spans="1:12" x14ac:dyDescent="0.25">
      <c r="A4633" s="4" t="s">
        <v>3244</v>
      </c>
      <c r="B4633" s="4" t="s">
        <v>17</v>
      </c>
      <c r="C4633" s="4" t="s">
        <v>23</v>
      </c>
      <c r="D4633" s="4">
        <v>320</v>
      </c>
      <c r="E4633" s="4">
        <v>71</v>
      </c>
      <c r="F4633" s="4">
        <v>113</v>
      </c>
      <c r="G4633" s="4">
        <v>497.52</v>
      </c>
      <c r="H4633" s="5">
        <v>44949</v>
      </c>
      <c r="I4633" s="4">
        <f>'Main Data (2)'!$D4633-'Main Data (2)'!$F4633</f>
        <v>207</v>
      </c>
      <c r="J4633" s="4">
        <f>'Main Data (2)'!$D4633*'Main Data (2)'!$G4633</f>
        <v>159206.39999999999</v>
      </c>
      <c r="K4633" s="4">
        <f>'Main Data (2)'!$F4633*'Main Data (2)'!$G4633</f>
        <v>56219.759999999995</v>
      </c>
      <c r="L4633" s="7" t="str">
        <f t="shared" si="72"/>
        <v>No</v>
      </c>
    </row>
    <row r="4634" spans="1:12" x14ac:dyDescent="0.25">
      <c r="A4634" s="2" t="s">
        <v>3246</v>
      </c>
      <c r="B4634" s="2" t="s">
        <v>21</v>
      </c>
      <c r="C4634" s="2" t="s">
        <v>23</v>
      </c>
      <c r="D4634" s="2">
        <v>507</v>
      </c>
      <c r="E4634" s="2">
        <v>45</v>
      </c>
      <c r="F4634" s="2">
        <v>209</v>
      </c>
      <c r="G4634" s="2">
        <v>22.68</v>
      </c>
      <c r="H4634" s="3">
        <v>45123</v>
      </c>
      <c r="I4634" s="2">
        <f>'Main Data (2)'!$D4634-'Main Data (2)'!$F4634</f>
        <v>298</v>
      </c>
      <c r="J4634" s="2">
        <f>'Main Data (2)'!$D4634*'Main Data (2)'!$G4634</f>
        <v>11498.76</v>
      </c>
      <c r="K4634" s="2">
        <f>'Main Data (2)'!$F4634*'Main Data (2)'!$G4634</f>
        <v>4740.12</v>
      </c>
      <c r="L4634" s="6" t="str">
        <f t="shared" si="72"/>
        <v>No</v>
      </c>
    </row>
    <row r="4635" spans="1:12" x14ac:dyDescent="0.25">
      <c r="A4635" s="4" t="s">
        <v>3253</v>
      </c>
      <c r="B4635" s="4" t="s">
        <v>28</v>
      </c>
      <c r="C4635" s="4" t="s">
        <v>23</v>
      </c>
      <c r="D4635" s="4">
        <v>427</v>
      </c>
      <c r="E4635" s="4">
        <v>37</v>
      </c>
      <c r="F4635" s="4">
        <v>171</v>
      </c>
      <c r="G4635" s="4">
        <v>216.85</v>
      </c>
      <c r="H4635" s="5">
        <v>44999</v>
      </c>
      <c r="I4635" s="4">
        <f>'Main Data (2)'!$D4635-'Main Data (2)'!$F4635</f>
        <v>256</v>
      </c>
      <c r="J4635" s="4">
        <f>'Main Data (2)'!$D4635*'Main Data (2)'!$G4635</f>
        <v>92594.95</v>
      </c>
      <c r="K4635" s="4">
        <f>'Main Data (2)'!$F4635*'Main Data (2)'!$G4635</f>
        <v>37081.35</v>
      </c>
      <c r="L4635" s="7" t="str">
        <f t="shared" si="72"/>
        <v>No</v>
      </c>
    </row>
    <row r="4636" spans="1:12" x14ac:dyDescent="0.25">
      <c r="A4636" s="2" t="s">
        <v>3257</v>
      </c>
      <c r="B4636" s="2" t="s">
        <v>14</v>
      </c>
      <c r="C4636" s="2" t="s">
        <v>23</v>
      </c>
      <c r="D4636" s="2">
        <v>513</v>
      </c>
      <c r="E4636" s="2">
        <v>93</v>
      </c>
      <c r="F4636" s="2">
        <v>248</v>
      </c>
      <c r="G4636" s="2">
        <v>151.72999999999999</v>
      </c>
      <c r="H4636" s="3">
        <v>45087</v>
      </c>
      <c r="I4636" s="2">
        <f>'Main Data (2)'!$D4636-'Main Data (2)'!$F4636</f>
        <v>265</v>
      </c>
      <c r="J4636" s="2">
        <f>'Main Data (2)'!$D4636*'Main Data (2)'!$G4636</f>
        <v>77837.489999999991</v>
      </c>
      <c r="K4636" s="2">
        <f>'Main Data (2)'!$F4636*'Main Data (2)'!$G4636</f>
        <v>37629.040000000001</v>
      </c>
      <c r="L4636" s="6" t="str">
        <f t="shared" si="72"/>
        <v>No</v>
      </c>
    </row>
    <row r="4637" spans="1:12" x14ac:dyDescent="0.25">
      <c r="A4637" s="4" t="s">
        <v>3258</v>
      </c>
      <c r="B4637" s="4" t="s">
        <v>8</v>
      </c>
      <c r="C4637" s="4" t="s">
        <v>23</v>
      </c>
      <c r="D4637" s="4">
        <v>164</v>
      </c>
      <c r="E4637" s="4">
        <v>87</v>
      </c>
      <c r="F4637" s="4">
        <v>12</v>
      </c>
      <c r="G4637" s="4">
        <v>484.14</v>
      </c>
      <c r="H4637" s="5">
        <v>45193</v>
      </c>
      <c r="I4637" s="4">
        <f>'Main Data (2)'!$D4637-'Main Data (2)'!$F4637</f>
        <v>152</v>
      </c>
      <c r="J4637" s="4">
        <f>'Main Data (2)'!$D4637*'Main Data (2)'!$G4637</f>
        <v>79398.959999999992</v>
      </c>
      <c r="K4637" s="4">
        <f>'Main Data (2)'!$F4637*'Main Data (2)'!$G4637</f>
        <v>5809.68</v>
      </c>
      <c r="L4637" s="7" t="str">
        <f t="shared" si="72"/>
        <v>No</v>
      </c>
    </row>
    <row r="4638" spans="1:12" x14ac:dyDescent="0.25">
      <c r="A4638" s="2" t="s">
        <v>3263</v>
      </c>
      <c r="B4638" s="2" t="s">
        <v>21</v>
      </c>
      <c r="C4638" s="2" t="s">
        <v>23</v>
      </c>
      <c r="D4638" s="2">
        <v>134</v>
      </c>
      <c r="E4638" s="2">
        <v>73</v>
      </c>
      <c r="F4638" s="2">
        <v>86</v>
      </c>
      <c r="G4638" s="2">
        <v>138.15</v>
      </c>
      <c r="H4638" s="3">
        <v>45005</v>
      </c>
      <c r="I4638" s="2">
        <f>'Main Data (2)'!$D4638-'Main Data (2)'!$F4638</f>
        <v>48</v>
      </c>
      <c r="J4638" s="2">
        <f>'Main Data (2)'!$D4638*'Main Data (2)'!$G4638</f>
        <v>18512.100000000002</v>
      </c>
      <c r="K4638" s="2">
        <f>'Main Data (2)'!$F4638*'Main Data (2)'!$G4638</f>
        <v>11880.9</v>
      </c>
      <c r="L4638" s="6" t="str">
        <f t="shared" si="72"/>
        <v>No</v>
      </c>
    </row>
    <row r="4639" spans="1:12" x14ac:dyDescent="0.25">
      <c r="A4639" s="4" t="s">
        <v>3266</v>
      </c>
      <c r="B4639" s="4" t="s">
        <v>14</v>
      </c>
      <c r="C4639" s="4" t="s">
        <v>23</v>
      </c>
      <c r="D4639" s="4">
        <v>228</v>
      </c>
      <c r="E4639" s="4">
        <v>54</v>
      </c>
      <c r="F4639" s="4">
        <v>213</v>
      </c>
      <c r="G4639" s="4">
        <v>181.8</v>
      </c>
      <c r="H4639" s="5">
        <v>45181</v>
      </c>
      <c r="I4639" s="4">
        <f>'Main Data (2)'!$D4639-'Main Data (2)'!$F4639</f>
        <v>15</v>
      </c>
      <c r="J4639" s="4">
        <f>'Main Data (2)'!$D4639*'Main Data (2)'!$G4639</f>
        <v>41450.400000000001</v>
      </c>
      <c r="K4639" s="4">
        <f>'Main Data (2)'!$F4639*'Main Data (2)'!$G4639</f>
        <v>38723.4</v>
      </c>
      <c r="L4639" s="7" t="str">
        <f t="shared" si="72"/>
        <v>No</v>
      </c>
    </row>
    <row r="4640" spans="1:12" x14ac:dyDescent="0.25">
      <c r="A4640" s="2" t="s">
        <v>3267</v>
      </c>
      <c r="B4640" s="2" t="s">
        <v>26</v>
      </c>
      <c r="C4640" s="2" t="s">
        <v>23</v>
      </c>
      <c r="D4640" s="2">
        <v>265</v>
      </c>
      <c r="E4640" s="2">
        <v>83</v>
      </c>
      <c r="F4640" s="2">
        <v>77</v>
      </c>
      <c r="G4640" s="2">
        <v>307.17</v>
      </c>
      <c r="H4640" s="3">
        <v>44947</v>
      </c>
      <c r="I4640" s="2">
        <f>'Main Data (2)'!$D4640-'Main Data (2)'!$F4640</f>
        <v>188</v>
      </c>
      <c r="J4640" s="2">
        <f>'Main Data (2)'!$D4640*'Main Data (2)'!$G4640</f>
        <v>81400.05</v>
      </c>
      <c r="K4640" s="2">
        <f>'Main Data (2)'!$F4640*'Main Data (2)'!$G4640</f>
        <v>23652.09</v>
      </c>
      <c r="L4640" s="6" t="str">
        <f t="shared" si="72"/>
        <v>No</v>
      </c>
    </row>
    <row r="4641" spans="1:12" x14ac:dyDescent="0.25">
      <c r="A4641" s="4" t="s">
        <v>3272</v>
      </c>
      <c r="B4641" s="4" t="s">
        <v>12</v>
      </c>
      <c r="C4641" s="4" t="s">
        <v>23</v>
      </c>
      <c r="D4641" s="4">
        <v>399</v>
      </c>
      <c r="E4641" s="4">
        <v>81</v>
      </c>
      <c r="F4641" s="4">
        <v>151</v>
      </c>
      <c r="G4641" s="4">
        <v>41.34</v>
      </c>
      <c r="H4641" s="5">
        <v>45209</v>
      </c>
      <c r="I4641" s="4">
        <f>'Main Data (2)'!$D4641-'Main Data (2)'!$F4641</f>
        <v>248</v>
      </c>
      <c r="J4641" s="4">
        <f>'Main Data (2)'!$D4641*'Main Data (2)'!$G4641</f>
        <v>16494.66</v>
      </c>
      <c r="K4641" s="4">
        <f>'Main Data (2)'!$F4641*'Main Data (2)'!$G4641</f>
        <v>6242.34</v>
      </c>
      <c r="L4641" s="7" t="str">
        <f t="shared" si="72"/>
        <v>No</v>
      </c>
    </row>
    <row r="4642" spans="1:12" x14ac:dyDescent="0.25">
      <c r="A4642" s="2" t="s">
        <v>3280</v>
      </c>
      <c r="B4642" s="2" t="s">
        <v>12</v>
      </c>
      <c r="C4642" s="2" t="s">
        <v>23</v>
      </c>
      <c r="D4642" s="2">
        <v>134</v>
      </c>
      <c r="E4642" s="2">
        <v>97</v>
      </c>
      <c r="F4642" s="2">
        <v>72</v>
      </c>
      <c r="G4642" s="2">
        <v>89.73</v>
      </c>
      <c r="H4642" s="3">
        <v>45227</v>
      </c>
      <c r="I4642" s="2">
        <f>'Main Data (2)'!$D4642-'Main Data (2)'!$F4642</f>
        <v>62</v>
      </c>
      <c r="J4642" s="2">
        <f>'Main Data (2)'!$D4642*'Main Data (2)'!$G4642</f>
        <v>12023.82</v>
      </c>
      <c r="K4642" s="2">
        <f>'Main Data (2)'!$F4642*'Main Data (2)'!$G4642</f>
        <v>6460.56</v>
      </c>
      <c r="L4642" s="6" t="str">
        <f t="shared" si="72"/>
        <v>No</v>
      </c>
    </row>
    <row r="4643" spans="1:12" x14ac:dyDescent="0.25">
      <c r="A4643" s="4" t="s">
        <v>3281</v>
      </c>
      <c r="B4643" s="4" t="s">
        <v>12</v>
      </c>
      <c r="C4643" s="4" t="s">
        <v>23</v>
      </c>
      <c r="D4643" s="4">
        <v>230</v>
      </c>
      <c r="E4643" s="4">
        <v>95</v>
      </c>
      <c r="F4643" s="4">
        <v>86</v>
      </c>
      <c r="G4643" s="4">
        <v>318.39</v>
      </c>
      <c r="H4643" s="5">
        <v>45245</v>
      </c>
      <c r="I4643" s="4">
        <f>'Main Data (2)'!$D4643-'Main Data (2)'!$F4643</f>
        <v>144</v>
      </c>
      <c r="J4643" s="4">
        <f>'Main Data (2)'!$D4643*'Main Data (2)'!$G4643</f>
        <v>73229.7</v>
      </c>
      <c r="K4643" s="4">
        <f>'Main Data (2)'!$F4643*'Main Data (2)'!$G4643</f>
        <v>27381.539999999997</v>
      </c>
      <c r="L4643" s="7" t="str">
        <f t="shared" si="72"/>
        <v>No</v>
      </c>
    </row>
    <row r="4644" spans="1:12" x14ac:dyDescent="0.25">
      <c r="A4644" s="2" t="s">
        <v>3284</v>
      </c>
      <c r="B4644" s="2" t="s">
        <v>8</v>
      </c>
      <c r="C4644" s="2" t="s">
        <v>23</v>
      </c>
      <c r="D4644" s="2">
        <v>153</v>
      </c>
      <c r="E4644" s="2">
        <v>99</v>
      </c>
      <c r="F4644" s="2">
        <v>119</v>
      </c>
      <c r="G4644" s="2">
        <v>284.83</v>
      </c>
      <c r="H4644" s="3">
        <v>45235</v>
      </c>
      <c r="I4644" s="2">
        <f>'Main Data (2)'!$D4644-'Main Data (2)'!$F4644</f>
        <v>34</v>
      </c>
      <c r="J4644" s="2">
        <f>'Main Data (2)'!$D4644*'Main Data (2)'!$G4644</f>
        <v>43578.99</v>
      </c>
      <c r="K4644" s="2">
        <f>'Main Data (2)'!$F4644*'Main Data (2)'!$G4644</f>
        <v>33894.769999999997</v>
      </c>
      <c r="L4644" s="6" t="str">
        <f t="shared" si="72"/>
        <v>No</v>
      </c>
    </row>
    <row r="4645" spans="1:12" x14ac:dyDescent="0.25">
      <c r="A4645" s="4" t="s">
        <v>3289</v>
      </c>
      <c r="B4645" s="4" t="s">
        <v>21</v>
      </c>
      <c r="C4645" s="4" t="s">
        <v>23</v>
      </c>
      <c r="D4645" s="4">
        <v>467</v>
      </c>
      <c r="E4645" s="4">
        <v>64</v>
      </c>
      <c r="F4645" s="4">
        <v>172</v>
      </c>
      <c r="G4645" s="4">
        <v>238.41</v>
      </c>
      <c r="H4645" s="5">
        <v>44936</v>
      </c>
      <c r="I4645" s="4">
        <f>'Main Data (2)'!$D4645-'Main Data (2)'!$F4645</f>
        <v>295</v>
      </c>
      <c r="J4645" s="4">
        <f>'Main Data (2)'!$D4645*'Main Data (2)'!$G4645</f>
        <v>111337.47</v>
      </c>
      <c r="K4645" s="4">
        <f>'Main Data (2)'!$F4645*'Main Data (2)'!$G4645</f>
        <v>41006.519999999997</v>
      </c>
      <c r="L4645" s="7" t="str">
        <f t="shared" si="72"/>
        <v>No</v>
      </c>
    </row>
    <row r="4646" spans="1:12" x14ac:dyDescent="0.25">
      <c r="A4646" s="2" t="s">
        <v>3293</v>
      </c>
      <c r="B4646" s="2" t="s">
        <v>26</v>
      </c>
      <c r="C4646" s="2" t="s">
        <v>23</v>
      </c>
      <c r="D4646" s="2">
        <v>270</v>
      </c>
      <c r="E4646" s="2">
        <v>41</v>
      </c>
      <c r="F4646" s="2">
        <v>27</v>
      </c>
      <c r="G4646" s="2">
        <v>28.07</v>
      </c>
      <c r="H4646" s="3">
        <v>44983</v>
      </c>
      <c r="I4646" s="2">
        <f>'Main Data (2)'!$D4646-'Main Data (2)'!$F4646</f>
        <v>243</v>
      </c>
      <c r="J4646" s="2">
        <f>'Main Data (2)'!$D4646*'Main Data (2)'!$G4646</f>
        <v>7578.9</v>
      </c>
      <c r="K4646" s="2">
        <f>'Main Data (2)'!$F4646*'Main Data (2)'!$G4646</f>
        <v>757.89</v>
      </c>
      <c r="L4646" s="6" t="str">
        <f t="shared" si="72"/>
        <v>No</v>
      </c>
    </row>
    <row r="4647" spans="1:12" x14ac:dyDescent="0.25">
      <c r="A4647" s="4" t="s">
        <v>3300</v>
      </c>
      <c r="B4647" s="4" t="s">
        <v>35</v>
      </c>
      <c r="C4647" s="4" t="s">
        <v>23</v>
      </c>
      <c r="D4647" s="4">
        <v>177</v>
      </c>
      <c r="E4647" s="4">
        <v>36</v>
      </c>
      <c r="F4647" s="4">
        <v>60</v>
      </c>
      <c r="G4647" s="4">
        <v>413.48</v>
      </c>
      <c r="H4647" s="5">
        <v>45255</v>
      </c>
      <c r="I4647" s="4">
        <f>'Main Data (2)'!$D4647-'Main Data (2)'!$F4647</f>
        <v>117</v>
      </c>
      <c r="J4647" s="4">
        <f>'Main Data (2)'!$D4647*'Main Data (2)'!$G4647</f>
        <v>73185.960000000006</v>
      </c>
      <c r="K4647" s="4">
        <f>'Main Data (2)'!$F4647*'Main Data (2)'!$G4647</f>
        <v>24808.800000000003</v>
      </c>
      <c r="L4647" s="7" t="str">
        <f t="shared" si="72"/>
        <v>No</v>
      </c>
    </row>
    <row r="4648" spans="1:12" x14ac:dyDescent="0.25">
      <c r="A4648" s="2" t="s">
        <v>3303</v>
      </c>
      <c r="B4648" s="2" t="s">
        <v>8</v>
      </c>
      <c r="C4648" s="2" t="s">
        <v>23</v>
      </c>
      <c r="D4648" s="2">
        <v>461</v>
      </c>
      <c r="E4648" s="2">
        <v>21</v>
      </c>
      <c r="F4648" s="2">
        <v>253</v>
      </c>
      <c r="G4648" s="2">
        <v>485.19</v>
      </c>
      <c r="H4648" s="3">
        <v>45057</v>
      </c>
      <c r="I4648" s="2">
        <f>'Main Data (2)'!$D4648-'Main Data (2)'!$F4648</f>
        <v>208</v>
      </c>
      <c r="J4648" s="2">
        <f>'Main Data (2)'!$D4648*'Main Data (2)'!$G4648</f>
        <v>223672.59</v>
      </c>
      <c r="K4648" s="2">
        <f>'Main Data (2)'!$F4648*'Main Data (2)'!$G4648</f>
        <v>122753.06999999999</v>
      </c>
      <c r="L4648" s="6" t="str">
        <f t="shared" si="72"/>
        <v>No</v>
      </c>
    </row>
    <row r="4649" spans="1:12" x14ac:dyDescent="0.25">
      <c r="A4649" s="4" t="s">
        <v>3304</v>
      </c>
      <c r="B4649" s="4" t="s">
        <v>26</v>
      </c>
      <c r="C4649" s="4" t="s">
        <v>23</v>
      </c>
      <c r="D4649" s="4">
        <v>454</v>
      </c>
      <c r="E4649" s="4">
        <v>70</v>
      </c>
      <c r="F4649" s="4">
        <v>212</v>
      </c>
      <c r="G4649" s="4">
        <v>108.28</v>
      </c>
      <c r="H4649" s="5">
        <v>45014</v>
      </c>
      <c r="I4649" s="4">
        <f>'Main Data (2)'!$D4649-'Main Data (2)'!$F4649</f>
        <v>242</v>
      </c>
      <c r="J4649" s="4">
        <f>'Main Data (2)'!$D4649*'Main Data (2)'!$G4649</f>
        <v>49159.12</v>
      </c>
      <c r="K4649" s="4">
        <f>'Main Data (2)'!$F4649*'Main Data (2)'!$G4649</f>
        <v>22955.360000000001</v>
      </c>
      <c r="L4649" s="7" t="str">
        <f t="shared" si="72"/>
        <v>No</v>
      </c>
    </row>
    <row r="4650" spans="1:12" x14ac:dyDescent="0.25">
      <c r="A4650" s="2" t="s">
        <v>3317</v>
      </c>
      <c r="B4650" s="2" t="s">
        <v>21</v>
      </c>
      <c r="C4650" s="2" t="s">
        <v>23</v>
      </c>
      <c r="D4650" s="2">
        <v>163</v>
      </c>
      <c r="E4650" s="2">
        <v>46</v>
      </c>
      <c r="F4650" s="2">
        <v>88</v>
      </c>
      <c r="G4650" s="2">
        <v>145.38999999999999</v>
      </c>
      <c r="H4650" s="3">
        <v>44933</v>
      </c>
      <c r="I4650" s="2">
        <f>'Main Data (2)'!$D4650-'Main Data (2)'!$F4650</f>
        <v>75</v>
      </c>
      <c r="J4650" s="2">
        <f>'Main Data (2)'!$D4650*'Main Data (2)'!$G4650</f>
        <v>23698.569999999996</v>
      </c>
      <c r="K4650" s="2">
        <f>'Main Data (2)'!$F4650*'Main Data (2)'!$G4650</f>
        <v>12794.32</v>
      </c>
      <c r="L4650" s="6" t="str">
        <f t="shared" si="72"/>
        <v>No</v>
      </c>
    </row>
    <row r="4651" spans="1:12" x14ac:dyDescent="0.25">
      <c r="A4651" s="4" t="s">
        <v>3320</v>
      </c>
      <c r="B4651" s="4" t="s">
        <v>14</v>
      </c>
      <c r="C4651" s="4" t="s">
        <v>23</v>
      </c>
      <c r="D4651" s="4">
        <v>323</v>
      </c>
      <c r="E4651" s="4">
        <v>63</v>
      </c>
      <c r="F4651" s="4">
        <v>39</v>
      </c>
      <c r="G4651" s="4">
        <v>250.29</v>
      </c>
      <c r="H4651" s="5">
        <v>45000</v>
      </c>
      <c r="I4651" s="4">
        <f>'Main Data (2)'!$D4651-'Main Data (2)'!$F4651</f>
        <v>284</v>
      </c>
      <c r="J4651" s="4">
        <f>'Main Data (2)'!$D4651*'Main Data (2)'!$G4651</f>
        <v>80843.67</v>
      </c>
      <c r="K4651" s="4">
        <f>'Main Data (2)'!$F4651*'Main Data (2)'!$G4651</f>
        <v>9761.31</v>
      </c>
      <c r="L4651" s="7" t="str">
        <f t="shared" si="72"/>
        <v>No</v>
      </c>
    </row>
    <row r="4652" spans="1:12" x14ac:dyDescent="0.25">
      <c r="A4652" s="2" t="s">
        <v>3326</v>
      </c>
      <c r="B4652" s="2" t="s">
        <v>37</v>
      </c>
      <c r="C4652" s="2" t="s">
        <v>23</v>
      </c>
      <c r="D4652" s="2">
        <v>153</v>
      </c>
      <c r="E4652" s="2">
        <v>70</v>
      </c>
      <c r="F4652" s="2">
        <v>74</v>
      </c>
      <c r="G4652" s="2">
        <v>221</v>
      </c>
      <c r="H4652" s="3">
        <v>44989</v>
      </c>
      <c r="I4652" s="2">
        <f>'Main Data (2)'!$D4652-'Main Data (2)'!$F4652</f>
        <v>79</v>
      </c>
      <c r="J4652" s="2">
        <f>'Main Data (2)'!$D4652*'Main Data (2)'!$G4652</f>
        <v>33813</v>
      </c>
      <c r="K4652" s="2">
        <f>'Main Data (2)'!$F4652*'Main Data (2)'!$G4652</f>
        <v>16354</v>
      </c>
      <c r="L4652" s="6" t="str">
        <f t="shared" si="72"/>
        <v>No</v>
      </c>
    </row>
    <row r="4653" spans="1:12" x14ac:dyDescent="0.25">
      <c r="A4653" s="4" t="s">
        <v>3327</v>
      </c>
      <c r="B4653" s="4" t="s">
        <v>35</v>
      </c>
      <c r="C4653" s="4" t="s">
        <v>23</v>
      </c>
      <c r="D4653" s="4">
        <v>286</v>
      </c>
      <c r="E4653" s="4">
        <v>89</v>
      </c>
      <c r="F4653" s="4">
        <v>180</v>
      </c>
      <c r="G4653" s="4">
        <v>486.15</v>
      </c>
      <c r="H4653" s="5">
        <v>44973</v>
      </c>
      <c r="I4653" s="4">
        <f>'Main Data (2)'!$D4653-'Main Data (2)'!$F4653</f>
        <v>106</v>
      </c>
      <c r="J4653" s="4">
        <f>'Main Data (2)'!$D4653*'Main Data (2)'!$G4653</f>
        <v>139038.9</v>
      </c>
      <c r="K4653" s="4">
        <f>'Main Data (2)'!$F4653*'Main Data (2)'!$G4653</f>
        <v>87507</v>
      </c>
      <c r="L4653" s="7" t="str">
        <f t="shared" si="72"/>
        <v>No</v>
      </c>
    </row>
    <row r="4654" spans="1:12" x14ac:dyDescent="0.25">
      <c r="A4654" s="2" t="s">
        <v>3328</v>
      </c>
      <c r="B4654" s="2" t="s">
        <v>21</v>
      </c>
      <c r="C4654" s="2" t="s">
        <v>23</v>
      </c>
      <c r="D4654" s="2">
        <v>237</v>
      </c>
      <c r="E4654" s="2">
        <v>67</v>
      </c>
      <c r="F4654" s="2">
        <v>124</v>
      </c>
      <c r="G4654" s="2">
        <v>457.12</v>
      </c>
      <c r="H4654" s="3">
        <v>45075</v>
      </c>
      <c r="I4654" s="2">
        <f>'Main Data (2)'!$D4654-'Main Data (2)'!$F4654</f>
        <v>113</v>
      </c>
      <c r="J4654" s="2">
        <f>'Main Data (2)'!$D4654*'Main Data (2)'!$G4654</f>
        <v>108337.44</v>
      </c>
      <c r="K4654" s="2">
        <f>'Main Data (2)'!$F4654*'Main Data (2)'!$G4654</f>
        <v>56682.879999999997</v>
      </c>
      <c r="L4654" s="6" t="str">
        <f t="shared" si="72"/>
        <v>No</v>
      </c>
    </row>
    <row r="4655" spans="1:12" x14ac:dyDescent="0.25">
      <c r="A4655" s="4" t="s">
        <v>3329</v>
      </c>
      <c r="B4655" s="4" t="s">
        <v>48</v>
      </c>
      <c r="C4655" s="4" t="s">
        <v>23</v>
      </c>
      <c r="D4655" s="4">
        <v>297</v>
      </c>
      <c r="E4655" s="4">
        <v>94</v>
      </c>
      <c r="F4655" s="4">
        <v>278</v>
      </c>
      <c r="G4655" s="4">
        <v>231.38</v>
      </c>
      <c r="H4655" s="5">
        <v>45050</v>
      </c>
      <c r="I4655" s="4">
        <f>'Main Data (2)'!$D4655-'Main Data (2)'!$F4655</f>
        <v>19</v>
      </c>
      <c r="J4655" s="4">
        <f>'Main Data (2)'!$D4655*'Main Data (2)'!$G4655</f>
        <v>68719.86</v>
      </c>
      <c r="K4655" s="4">
        <f>'Main Data (2)'!$F4655*'Main Data (2)'!$G4655</f>
        <v>64323.64</v>
      </c>
      <c r="L4655" s="7" t="str">
        <f t="shared" si="72"/>
        <v>No</v>
      </c>
    </row>
    <row r="4656" spans="1:12" x14ac:dyDescent="0.25">
      <c r="A4656" s="2" t="s">
        <v>3331</v>
      </c>
      <c r="B4656" s="2" t="s">
        <v>35</v>
      </c>
      <c r="C4656" s="2" t="s">
        <v>23</v>
      </c>
      <c r="D4656" s="2">
        <v>98</v>
      </c>
      <c r="E4656" s="2">
        <v>70</v>
      </c>
      <c r="F4656" s="2">
        <v>42</v>
      </c>
      <c r="G4656" s="2">
        <v>82.48</v>
      </c>
      <c r="H4656" s="3">
        <v>45194</v>
      </c>
      <c r="I4656" s="2">
        <f>'Main Data (2)'!$D4656-'Main Data (2)'!$F4656</f>
        <v>56</v>
      </c>
      <c r="J4656" s="2">
        <f>'Main Data (2)'!$D4656*'Main Data (2)'!$G4656</f>
        <v>8083.04</v>
      </c>
      <c r="K4656" s="2">
        <f>'Main Data (2)'!$F4656*'Main Data (2)'!$G4656</f>
        <v>3464.1600000000003</v>
      </c>
      <c r="L4656" s="6" t="str">
        <f t="shared" si="72"/>
        <v>No</v>
      </c>
    </row>
    <row r="4657" spans="1:12" x14ac:dyDescent="0.25">
      <c r="A4657" s="4" t="s">
        <v>3338</v>
      </c>
      <c r="B4657" s="4" t="s">
        <v>48</v>
      </c>
      <c r="C4657" s="4" t="s">
        <v>23</v>
      </c>
      <c r="D4657" s="4">
        <v>300</v>
      </c>
      <c r="E4657" s="4">
        <v>47</v>
      </c>
      <c r="F4657" s="4">
        <v>77</v>
      </c>
      <c r="G4657" s="4">
        <v>90.07</v>
      </c>
      <c r="H4657" s="5">
        <v>45098</v>
      </c>
      <c r="I4657" s="4">
        <f>'Main Data (2)'!$D4657-'Main Data (2)'!$F4657</f>
        <v>223</v>
      </c>
      <c r="J4657" s="4">
        <f>'Main Data (2)'!$D4657*'Main Data (2)'!$G4657</f>
        <v>27020.999999999996</v>
      </c>
      <c r="K4657" s="4">
        <f>'Main Data (2)'!$F4657*'Main Data (2)'!$G4657</f>
        <v>6935.3899999999994</v>
      </c>
      <c r="L4657" s="7" t="str">
        <f t="shared" si="72"/>
        <v>No</v>
      </c>
    </row>
    <row r="4658" spans="1:12" x14ac:dyDescent="0.25">
      <c r="A4658" s="2" t="s">
        <v>3342</v>
      </c>
      <c r="B4658" s="2" t="s">
        <v>21</v>
      </c>
      <c r="C4658" s="2" t="s">
        <v>23</v>
      </c>
      <c r="D4658" s="2">
        <v>261</v>
      </c>
      <c r="E4658" s="2">
        <v>93</v>
      </c>
      <c r="F4658" s="2">
        <v>26</v>
      </c>
      <c r="G4658" s="2">
        <v>272.01</v>
      </c>
      <c r="H4658" s="3">
        <v>45042</v>
      </c>
      <c r="I4658" s="2">
        <f>'Main Data (2)'!$D4658-'Main Data (2)'!$F4658</f>
        <v>235</v>
      </c>
      <c r="J4658" s="2">
        <f>'Main Data (2)'!$D4658*'Main Data (2)'!$G4658</f>
        <v>70994.61</v>
      </c>
      <c r="K4658" s="2">
        <f>'Main Data (2)'!$F4658*'Main Data (2)'!$G4658</f>
        <v>7072.26</v>
      </c>
      <c r="L4658" s="6" t="str">
        <f t="shared" si="72"/>
        <v>No</v>
      </c>
    </row>
    <row r="4659" spans="1:12" x14ac:dyDescent="0.25">
      <c r="A4659" s="4" t="s">
        <v>3343</v>
      </c>
      <c r="B4659" s="4" t="s">
        <v>28</v>
      </c>
      <c r="C4659" s="4" t="s">
        <v>23</v>
      </c>
      <c r="D4659" s="4">
        <v>257</v>
      </c>
      <c r="E4659" s="4">
        <v>23</v>
      </c>
      <c r="F4659" s="4">
        <v>192</v>
      </c>
      <c r="G4659" s="4">
        <v>428.84</v>
      </c>
      <c r="H4659" s="5">
        <v>44932</v>
      </c>
      <c r="I4659" s="4">
        <f>'Main Data (2)'!$D4659-'Main Data (2)'!$F4659</f>
        <v>65</v>
      </c>
      <c r="J4659" s="4">
        <f>'Main Data (2)'!$D4659*'Main Data (2)'!$G4659</f>
        <v>110211.87999999999</v>
      </c>
      <c r="K4659" s="4">
        <f>'Main Data (2)'!$F4659*'Main Data (2)'!$G4659</f>
        <v>82337.279999999999</v>
      </c>
      <c r="L4659" s="7" t="str">
        <f t="shared" si="72"/>
        <v>No</v>
      </c>
    </row>
    <row r="4660" spans="1:12" x14ac:dyDescent="0.25">
      <c r="A4660" s="2" t="s">
        <v>3350</v>
      </c>
      <c r="B4660" s="2" t="s">
        <v>37</v>
      </c>
      <c r="C4660" s="2" t="s">
        <v>23</v>
      </c>
      <c r="D4660" s="2">
        <v>374</v>
      </c>
      <c r="E4660" s="2">
        <v>80</v>
      </c>
      <c r="F4660" s="2">
        <v>187</v>
      </c>
      <c r="G4660" s="2">
        <v>447.79</v>
      </c>
      <c r="H4660" s="3">
        <v>44973</v>
      </c>
      <c r="I4660" s="2">
        <f>'Main Data (2)'!$D4660-'Main Data (2)'!$F4660</f>
        <v>187</v>
      </c>
      <c r="J4660" s="2">
        <f>'Main Data (2)'!$D4660*'Main Data (2)'!$G4660</f>
        <v>167473.46000000002</v>
      </c>
      <c r="K4660" s="2">
        <f>'Main Data (2)'!$F4660*'Main Data (2)'!$G4660</f>
        <v>83736.73000000001</v>
      </c>
      <c r="L4660" s="6" t="str">
        <f t="shared" si="72"/>
        <v>No</v>
      </c>
    </row>
    <row r="4661" spans="1:12" x14ac:dyDescent="0.25">
      <c r="A4661" s="4" t="s">
        <v>3351</v>
      </c>
      <c r="B4661" s="4" t="s">
        <v>12</v>
      </c>
      <c r="C4661" s="4" t="s">
        <v>23</v>
      </c>
      <c r="D4661" s="4">
        <v>307</v>
      </c>
      <c r="E4661" s="4">
        <v>52</v>
      </c>
      <c r="F4661" s="4">
        <v>220</v>
      </c>
      <c r="G4661" s="4">
        <v>185.89</v>
      </c>
      <c r="H4661" s="5">
        <v>45290</v>
      </c>
      <c r="I4661" s="4">
        <f>'Main Data (2)'!$D4661-'Main Data (2)'!$F4661</f>
        <v>87</v>
      </c>
      <c r="J4661" s="4">
        <f>'Main Data (2)'!$D4661*'Main Data (2)'!$G4661</f>
        <v>57068.229999999996</v>
      </c>
      <c r="K4661" s="4">
        <f>'Main Data (2)'!$F4661*'Main Data (2)'!$G4661</f>
        <v>40895.799999999996</v>
      </c>
      <c r="L4661" s="7" t="str">
        <f t="shared" si="72"/>
        <v>No</v>
      </c>
    </row>
    <row r="4662" spans="1:12" x14ac:dyDescent="0.25">
      <c r="A4662" s="2" t="s">
        <v>3352</v>
      </c>
      <c r="B4662" s="2" t="s">
        <v>28</v>
      </c>
      <c r="C4662" s="2" t="s">
        <v>23</v>
      </c>
      <c r="D4662" s="2">
        <v>152</v>
      </c>
      <c r="E4662" s="2">
        <v>58</v>
      </c>
      <c r="F4662" s="2">
        <v>96</v>
      </c>
      <c r="G4662" s="2">
        <v>224.09</v>
      </c>
      <c r="H4662" s="3">
        <v>45099</v>
      </c>
      <c r="I4662" s="2">
        <f>'Main Data (2)'!$D4662-'Main Data (2)'!$F4662</f>
        <v>56</v>
      </c>
      <c r="J4662" s="2">
        <f>'Main Data (2)'!$D4662*'Main Data (2)'!$G4662</f>
        <v>34061.68</v>
      </c>
      <c r="K4662" s="2">
        <f>'Main Data (2)'!$F4662*'Main Data (2)'!$G4662</f>
        <v>21512.639999999999</v>
      </c>
      <c r="L4662" s="6" t="str">
        <f t="shared" si="72"/>
        <v>No</v>
      </c>
    </row>
    <row r="4663" spans="1:12" x14ac:dyDescent="0.25">
      <c r="A4663" s="4" t="s">
        <v>3360</v>
      </c>
      <c r="B4663" s="4" t="s">
        <v>37</v>
      </c>
      <c r="C4663" s="4" t="s">
        <v>23</v>
      </c>
      <c r="D4663" s="4">
        <v>334</v>
      </c>
      <c r="E4663" s="4">
        <v>87</v>
      </c>
      <c r="F4663" s="4">
        <v>117</v>
      </c>
      <c r="G4663" s="4">
        <v>318.33</v>
      </c>
      <c r="H4663" s="5">
        <v>45024</v>
      </c>
      <c r="I4663" s="4">
        <f>'Main Data (2)'!$D4663-'Main Data (2)'!$F4663</f>
        <v>217</v>
      </c>
      <c r="J4663" s="4">
        <f>'Main Data (2)'!$D4663*'Main Data (2)'!$G4663</f>
        <v>106322.22</v>
      </c>
      <c r="K4663" s="4">
        <f>'Main Data (2)'!$F4663*'Main Data (2)'!$G4663</f>
        <v>37244.61</v>
      </c>
      <c r="L4663" s="7" t="str">
        <f t="shared" si="72"/>
        <v>No</v>
      </c>
    </row>
    <row r="4664" spans="1:12" x14ac:dyDescent="0.25">
      <c r="A4664" s="2" t="s">
        <v>3364</v>
      </c>
      <c r="B4664" s="2" t="s">
        <v>26</v>
      </c>
      <c r="C4664" s="2" t="s">
        <v>23</v>
      </c>
      <c r="D4664" s="2">
        <v>467</v>
      </c>
      <c r="E4664" s="2">
        <v>47</v>
      </c>
      <c r="F4664" s="2">
        <v>240</v>
      </c>
      <c r="G4664" s="2">
        <v>213.76</v>
      </c>
      <c r="H4664" s="3">
        <v>45206</v>
      </c>
      <c r="I4664" s="2">
        <f>'Main Data (2)'!$D4664-'Main Data (2)'!$F4664</f>
        <v>227</v>
      </c>
      <c r="J4664" s="2">
        <f>'Main Data (2)'!$D4664*'Main Data (2)'!$G4664</f>
        <v>99825.919999999998</v>
      </c>
      <c r="K4664" s="2">
        <f>'Main Data (2)'!$F4664*'Main Data (2)'!$G4664</f>
        <v>51302.399999999994</v>
      </c>
      <c r="L4664" s="6" t="str">
        <f t="shared" si="72"/>
        <v>No</v>
      </c>
    </row>
    <row r="4665" spans="1:12" x14ac:dyDescent="0.25">
      <c r="A4665" s="4" t="s">
        <v>3366</v>
      </c>
      <c r="B4665" s="4" t="s">
        <v>48</v>
      </c>
      <c r="C4665" s="4" t="s">
        <v>23</v>
      </c>
      <c r="D4665" s="4">
        <v>340</v>
      </c>
      <c r="E4665" s="4">
        <v>37</v>
      </c>
      <c r="F4665" s="4">
        <v>148</v>
      </c>
      <c r="G4665" s="4">
        <v>374.93</v>
      </c>
      <c r="H4665" s="5">
        <v>45012</v>
      </c>
      <c r="I4665" s="4">
        <f>'Main Data (2)'!$D4665-'Main Data (2)'!$F4665</f>
        <v>192</v>
      </c>
      <c r="J4665" s="4">
        <f>'Main Data (2)'!$D4665*'Main Data (2)'!$G4665</f>
        <v>127476.2</v>
      </c>
      <c r="K4665" s="4">
        <f>'Main Data (2)'!$F4665*'Main Data (2)'!$G4665</f>
        <v>55489.64</v>
      </c>
      <c r="L4665" s="7" t="str">
        <f t="shared" si="72"/>
        <v>No</v>
      </c>
    </row>
    <row r="4666" spans="1:12" x14ac:dyDescent="0.25">
      <c r="A4666" s="2" t="s">
        <v>3371</v>
      </c>
      <c r="B4666" s="2" t="s">
        <v>48</v>
      </c>
      <c r="C4666" s="2" t="s">
        <v>23</v>
      </c>
      <c r="D4666" s="2">
        <v>261</v>
      </c>
      <c r="E4666" s="2">
        <v>35</v>
      </c>
      <c r="F4666" s="2">
        <v>245</v>
      </c>
      <c r="G4666" s="2">
        <v>247.02</v>
      </c>
      <c r="H4666" s="3">
        <v>44995</v>
      </c>
      <c r="I4666" s="2">
        <f>'Main Data (2)'!$D4666-'Main Data (2)'!$F4666</f>
        <v>16</v>
      </c>
      <c r="J4666" s="2">
        <f>'Main Data (2)'!$D4666*'Main Data (2)'!$G4666</f>
        <v>64472.22</v>
      </c>
      <c r="K4666" s="2">
        <f>'Main Data (2)'!$F4666*'Main Data (2)'!$G4666</f>
        <v>60519.9</v>
      </c>
      <c r="L4666" s="6" t="str">
        <f t="shared" si="72"/>
        <v>No</v>
      </c>
    </row>
    <row r="4667" spans="1:12" x14ac:dyDescent="0.25">
      <c r="A4667" s="4" t="s">
        <v>3387</v>
      </c>
      <c r="B4667" s="4" t="s">
        <v>14</v>
      </c>
      <c r="C4667" s="4" t="s">
        <v>23</v>
      </c>
      <c r="D4667" s="4">
        <v>251</v>
      </c>
      <c r="E4667" s="4">
        <v>23</v>
      </c>
      <c r="F4667" s="4">
        <v>7</v>
      </c>
      <c r="G4667" s="4">
        <v>256.77999999999997</v>
      </c>
      <c r="H4667" s="5">
        <v>45075</v>
      </c>
      <c r="I4667" s="4">
        <f>'Main Data (2)'!$D4667-'Main Data (2)'!$F4667</f>
        <v>244</v>
      </c>
      <c r="J4667" s="4">
        <f>'Main Data (2)'!$D4667*'Main Data (2)'!$G4667</f>
        <v>64451.779999999992</v>
      </c>
      <c r="K4667" s="4">
        <f>'Main Data (2)'!$F4667*'Main Data (2)'!$G4667</f>
        <v>1797.4599999999998</v>
      </c>
      <c r="L4667" s="7" t="str">
        <f t="shared" si="72"/>
        <v>No</v>
      </c>
    </row>
    <row r="4668" spans="1:12" x14ac:dyDescent="0.25">
      <c r="A4668" s="2" t="s">
        <v>3417</v>
      </c>
      <c r="B4668" s="2" t="s">
        <v>17</v>
      </c>
      <c r="C4668" s="2" t="s">
        <v>23</v>
      </c>
      <c r="D4668" s="2">
        <v>357</v>
      </c>
      <c r="E4668" s="2">
        <v>55</v>
      </c>
      <c r="F4668" s="2">
        <v>285</v>
      </c>
      <c r="G4668" s="2">
        <v>145.32</v>
      </c>
      <c r="H4668" s="3">
        <v>45059</v>
      </c>
      <c r="I4668" s="2">
        <f>'Main Data (2)'!$D4668-'Main Data (2)'!$F4668</f>
        <v>72</v>
      </c>
      <c r="J4668" s="2">
        <f>'Main Data (2)'!$D4668*'Main Data (2)'!$G4668</f>
        <v>51879.24</v>
      </c>
      <c r="K4668" s="2">
        <f>'Main Data (2)'!$F4668*'Main Data (2)'!$G4668</f>
        <v>41416.199999999997</v>
      </c>
      <c r="L4668" s="6" t="str">
        <f t="shared" si="72"/>
        <v>No</v>
      </c>
    </row>
    <row r="4669" spans="1:12" x14ac:dyDescent="0.25">
      <c r="A4669" s="4" t="s">
        <v>3423</v>
      </c>
      <c r="B4669" s="4" t="s">
        <v>37</v>
      </c>
      <c r="C4669" s="4" t="s">
        <v>23</v>
      </c>
      <c r="D4669" s="4">
        <v>300</v>
      </c>
      <c r="E4669" s="4">
        <v>77</v>
      </c>
      <c r="F4669" s="4">
        <v>225</v>
      </c>
      <c r="G4669" s="4">
        <v>466.91</v>
      </c>
      <c r="H4669" s="5">
        <v>44971</v>
      </c>
      <c r="I4669" s="4">
        <f>'Main Data (2)'!$D4669-'Main Data (2)'!$F4669</f>
        <v>75</v>
      </c>
      <c r="J4669" s="4">
        <f>'Main Data (2)'!$D4669*'Main Data (2)'!$G4669</f>
        <v>140073</v>
      </c>
      <c r="K4669" s="4">
        <f>'Main Data (2)'!$F4669*'Main Data (2)'!$G4669</f>
        <v>105054.75</v>
      </c>
      <c r="L4669" s="7" t="str">
        <f t="shared" si="72"/>
        <v>No</v>
      </c>
    </row>
    <row r="4670" spans="1:12" x14ac:dyDescent="0.25">
      <c r="A4670" s="2" t="s">
        <v>3426</v>
      </c>
      <c r="B4670" s="2" t="s">
        <v>37</v>
      </c>
      <c r="C4670" s="2" t="s">
        <v>23</v>
      </c>
      <c r="D4670" s="2">
        <v>335</v>
      </c>
      <c r="E4670" s="2">
        <v>74</v>
      </c>
      <c r="F4670" s="2">
        <v>176</v>
      </c>
      <c r="G4670" s="2">
        <v>327.14999999999998</v>
      </c>
      <c r="H4670" s="3">
        <v>45008</v>
      </c>
      <c r="I4670" s="2">
        <f>'Main Data (2)'!$D4670-'Main Data (2)'!$F4670</f>
        <v>159</v>
      </c>
      <c r="J4670" s="2">
        <f>'Main Data (2)'!$D4670*'Main Data (2)'!$G4670</f>
        <v>109595.24999999999</v>
      </c>
      <c r="K4670" s="2">
        <f>'Main Data (2)'!$F4670*'Main Data (2)'!$G4670</f>
        <v>57578.399999999994</v>
      </c>
      <c r="L4670" s="6" t="str">
        <f t="shared" si="72"/>
        <v>No</v>
      </c>
    </row>
    <row r="4671" spans="1:12" x14ac:dyDescent="0.25">
      <c r="A4671" s="4" t="s">
        <v>3427</v>
      </c>
      <c r="B4671" s="4" t="s">
        <v>48</v>
      </c>
      <c r="C4671" s="4" t="s">
        <v>23</v>
      </c>
      <c r="D4671" s="4">
        <v>346</v>
      </c>
      <c r="E4671" s="4">
        <v>74</v>
      </c>
      <c r="F4671" s="4">
        <v>173</v>
      </c>
      <c r="G4671" s="4">
        <v>282.56</v>
      </c>
      <c r="H4671" s="5">
        <v>45216</v>
      </c>
      <c r="I4671" s="4">
        <f>'Main Data (2)'!$D4671-'Main Data (2)'!$F4671</f>
        <v>173</v>
      </c>
      <c r="J4671" s="4">
        <f>'Main Data (2)'!$D4671*'Main Data (2)'!$G4671</f>
        <v>97765.759999999995</v>
      </c>
      <c r="K4671" s="4">
        <f>'Main Data (2)'!$F4671*'Main Data (2)'!$G4671</f>
        <v>48882.879999999997</v>
      </c>
      <c r="L4671" s="7" t="str">
        <f t="shared" si="72"/>
        <v>No</v>
      </c>
    </row>
    <row r="4672" spans="1:12" x14ac:dyDescent="0.25">
      <c r="A4672" s="2" t="s">
        <v>3434</v>
      </c>
      <c r="B4672" s="2" t="s">
        <v>48</v>
      </c>
      <c r="C4672" s="2" t="s">
        <v>23</v>
      </c>
      <c r="D4672" s="2">
        <v>430</v>
      </c>
      <c r="E4672" s="2">
        <v>96</v>
      </c>
      <c r="F4672" s="2">
        <v>176</v>
      </c>
      <c r="G4672" s="2">
        <v>489.83</v>
      </c>
      <c r="H4672" s="3">
        <v>45067</v>
      </c>
      <c r="I4672" s="2">
        <f>'Main Data (2)'!$D4672-'Main Data (2)'!$F4672</f>
        <v>254</v>
      </c>
      <c r="J4672" s="2">
        <f>'Main Data (2)'!$D4672*'Main Data (2)'!$G4672</f>
        <v>210626.9</v>
      </c>
      <c r="K4672" s="2">
        <f>'Main Data (2)'!$F4672*'Main Data (2)'!$G4672</f>
        <v>86210.08</v>
      </c>
      <c r="L4672" s="6" t="str">
        <f t="shared" si="72"/>
        <v>No</v>
      </c>
    </row>
    <row r="4673" spans="1:12" x14ac:dyDescent="0.25">
      <c r="A4673" s="4" t="s">
        <v>3435</v>
      </c>
      <c r="B4673" s="4" t="s">
        <v>48</v>
      </c>
      <c r="C4673" s="4" t="s">
        <v>23</v>
      </c>
      <c r="D4673" s="4">
        <v>255</v>
      </c>
      <c r="E4673" s="4">
        <v>78</v>
      </c>
      <c r="F4673" s="4">
        <v>20</v>
      </c>
      <c r="G4673" s="4">
        <v>101.35</v>
      </c>
      <c r="H4673" s="5">
        <v>45016</v>
      </c>
      <c r="I4673" s="4">
        <f>'Main Data (2)'!$D4673-'Main Data (2)'!$F4673</f>
        <v>235</v>
      </c>
      <c r="J4673" s="4">
        <f>'Main Data (2)'!$D4673*'Main Data (2)'!$G4673</f>
        <v>25844.25</v>
      </c>
      <c r="K4673" s="4">
        <f>'Main Data (2)'!$F4673*'Main Data (2)'!$G4673</f>
        <v>2027</v>
      </c>
      <c r="L4673" s="7" t="str">
        <f t="shared" si="72"/>
        <v>No</v>
      </c>
    </row>
    <row r="4674" spans="1:12" x14ac:dyDescent="0.25">
      <c r="A4674" s="2" t="s">
        <v>3440</v>
      </c>
      <c r="B4674" s="2" t="s">
        <v>8</v>
      </c>
      <c r="C4674" s="2" t="s">
        <v>23</v>
      </c>
      <c r="D4674" s="2">
        <v>287</v>
      </c>
      <c r="E4674" s="2">
        <v>31</v>
      </c>
      <c r="F4674" s="2">
        <v>196</v>
      </c>
      <c r="G4674" s="2">
        <v>71.69</v>
      </c>
      <c r="H4674" s="3">
        <v>45159</v>
      </c>
      <c r="I4674" s="2">
        <f>'Main Data (2)'!$D4674-'Main Data (2)'!$F4674</f>
        <v>91</v>
      </c>
      <c r="J4674" s="2">
        <f>'Main Data (2)'!$D4674*'Main Data (2)'!$G4674</f>
        <v>20575.03</v>
      </c>
      <c r="K4674" s="2">
        <f>'Main Data (2)'!$F4674*'Main Data (2)'!$G4674</f>
        <v>14051.24</v>
      </c>
      <c r="L4674" s="6" t="str">
        <f t="shared" ref="L4674:L4737" si="73">IF(D4674&lt;=E4674,"Yes","No")</f>
        <v>No</v>
      </c>
    </row>
    <row r="4675" spans="1:12" x14ac:dyDescent="0.25">
      <c r="A4675" s="4" t="s">
        <v>3450</v>
      </c>
      <c r="B4675" s="4" t="s">
        <v>37</v>
      </c>
      <c r="C4675" s="4" t="s">
        <v>23</v>
      </c>
      <c r="D4675" s="4">
        <v>140</v>
      </c>
      <c r="E4675" s="4">
        <v>29</v>
      </c>
      <c r="F4675" s="4">
        <v>9</v>
      </c>
      <c r="G4675" s="4">
        <v>12.46</v>
      </c>
      <c r="H4675" s="5">
        <v>45136</v>
      </c>
      <c r="I4675" s="4">
        <f>'Main Data (2)'!$D4675-'Main Data (2)'!$F4675</f>
        <v>131</v>
      </c>
      <c r="J4675" s="4">
        <f>'Main Data (2)'!$D4675*'Main Data (2)'!$G4675</f>
        <v>1744.4</v>
      </c>
      <c r="K4675" s="4">
        <f>'Main Data (2)'!$F4675*'Main Data (2)'!$G4675</f>
        <v>112.14000000000001</v>
      </c>
      <c r="L4675" s="7" t="str">
        <f t="shared" si="73"/>
        <v>No</v>
      </c>
    </row>
    <row r="4676" spans="1:12" x14ac:dyDescent="0.25">
      <c r="A4676" s="2" t="s">
        <v>3454</v>
      </c>
      <c r="B4676" s="2" t="s">
        <v>8</v>
      </c>
      <c r="C4676" s="2" t="s">
        <v>23</v>
      </c>
      <c r="D4676" s="2">
        <v>186</v>
      </c>
      <c r="E4676" s="2">
        <v>42</v>
      </c>
      <c r="F4676" s="2">
        <v>180</v>
      </c>
      <c r="G4676" s="2">
        <v>206.13</v>
      </c>
      <c r="H4676" s="3">
        <v>45134</v>
      </c>
      <c r="I4676" s="2">
        <f>'Main Data (2)'!$D4676-'Main Data (2)'!$F4676</f>
        <v>6</v>
      </c>
      <c r="J4676" s="2">
        <f>'Main Data (2)'!$D4676*'Main Data (2)'!$G4676</f>
        <v>38340.18</v>
      </c>
      <c r="K4676" s="2">
        <f>'Main Data (2)'!$F4676*'Main Data (2)'!$G4676</f>
        <v>37103.4</v>
      </c>
      <c r="L4676" s="6" t="str">
        <f t="shared" si="73"/>
        <v>No</v>
      </c>
    </row>
    <row r="4677" spans="1:12" x14ac:dyDescent="0.25">
      <c r="A4677" s="4" t="s">
        <v>3457</v>
      </c>
      <c r="B4677" s="4" t="s">
        <v>17</v>
      </c>
      <c r="C4677" s="4" t="s">
        <v>23</v>
      </c>
      <c r="D4677" s="4">
        <v>370</v>
      </c>
      <c r="E4677" s="4">
        <v>91</v>
      </c>
      <c r="F4677" s="4">
        <v>238</v>
      </c>
      <c r="G4677" s="4">
        <v>97.55</v>
      </c>
      <c r="H4677" s="5">
        <v>45269</v>
      </c>
      <c r="I4677" s="4">
        <f>'Main Data (2)'!$D4677-'Main Data (2)'!$F4677</f>
        <v>132</v>
      </c>
      <c r="J4677" s="4">
        <f>'Main Data (2)'!$D4677*'Main Data (2)'!$G4677</f>
        <v>36093.5</v>
      </c>
      <c r="K4677" s="4">
        <f>'Main Data (2)'!$F4677*'Main Data (2)'!$G4677</f>
        <v>23216.899999999998</v>
      </c>
      <c r="L4677" s="7" t="str">
        <f t="shared" si="73"/>
        <v>No</v>
      </c>
    </row>
    <row r="4678" spans="1:12" x14ac:dyDescent="0.25">
      <c r="A4678" s="2" t="s">
        <v>3464</v>
      </c>
      <c r="B4678" s="2" t="s">
        <v>37</v>
      </c>
      <c r="C4678" s="2" t="s">
        <v>23</v>
      </c>
      <c r="D4678" s="2">
        <v>262</v>
      </c>
      <c r="E4678" s="2">
        <v>23</v>
      </c>
      <c r="F4678" s="2">
        <v>204</v>
      </c>
      <c r="G4678" s="2">
        <v>250.2</v>
      </c>
      <c r="H4678" s="3">
        <v>45169</v>
      </c>
      <c r="I4678" s="2">
        <f>'Main Data (2)'!$D4678-'Main Data (2)'!$F4678</f>
        <v>58</v>
      </c>
      <c r="J4678" s="2">
        <f>'Main Data (2)'!$D4678*'Main Data (2)'!$G4678</f>
        <v>65552.399999999994</v>
      </c>
      <c r="K4678" s="2">
        <f>'Main Data (2)'!$F4678*'Main Data (2)'!$G4678</f>
        <v>51040.799999999996</v>
      </c>
      <c r="L4678" s="6" t="str">
        <f t="shared" si="73"/>
        <v>No</v>
      </c>
    </row>
    <row r="4679" spans="1:12" x14ac:dyDescent="0.25">
      <c r="A4679" s="4" t="s">
        <v>3467</v>
      </c>
      <c r="B4679" s="4" t="s">
        <v>12</v>
      </c>
      <c r="C4679" s="4" t="s">
        <v>23</v>
      </c>
      <c r="D4679" s="4">
        <v>57</v>
      </c>
      <c r="E4679" s="4">
        <v>20</v>
      </c>
      <c r="F4679" s="4">
        <v>16</v>
      </c>
      <c r="G4679" s="4">
        <v>94.9</v>
      </c>
      <c r="H4679" s="5">
        <v>45149</v>
      </c>
      <c r="I4679" s="4">
        <f>'Main Data (2)'!$D4679-'Main Data (2)'!$F4679</f>
        <v>41</v>
      </c>
      <c r="J4679" s="4">
        <f>'Main Data (2)'!$D4679*'Main Data (2)'!$G4679</f>
        <v>5409.3</v>
      </c>
      <c r="K4679" s="4">
        <f>'Main Data (2)'!$F4679*'Main Data (2)'!$G4679</f>
        <v>1518.4</v>
      </c>
      <c r="L4679" s="7" t="str">
        <f t="shared" si="73"/>
        <v>No</v>
      </c>
    </row>
    <row r="4680" spans="1:12" x14ac:dyDescent="0.25">
      <c r="A4680" s="2" t="s">
        <v>3481</v>
      </c>
      <c r="B4680" s="2" t="s">
        <v>17</v>
      </c>
      <c r="C4680" s="2" t="s">
        <v>23</v>
      </c>
      <c r="D4680" s="2">
        <v>523</v>
      </c>
      <c r="E4680" s="2">
        <v>45</v>
      </c>
      <c r="F4680" s="2">
        <v>223</v>
      </c>
      <c r="G4680" s="2">
        <v>310.67</v>
      </c>
      <c r="H4680" s="3">
        <v>45060</v>
      </c>
      <c r="I4680" s="2">
        <f>'Main Data (2)'!$D4680-'Main Data (2)'!$F4680</f>
        <v>300</v>
      </c>
      <c r="J4680" s="2">
        <f>'Main Data (2)'!$D4680*'Main Data (2)'!$G4680</f>
        <v>162480.41</v>
      </c>
      <c r="K4680" s="2">
        <f>'Main Data (2)'!$F4680*'Main Data (2)'!$G4680</f>
        <v>69279.41</v>
      </c>
      <c r="L4680" s="6" t="str">
        <f t="shared" si="73"/>
        <v>No</v>
      </c>
    </row>
    <row r="4681" spans="1:12" x14ac:dyDescent="0.25">
      <c r="A4681" s="4" t="s">
        <v>3489</v>
      </c>
      <c r="B4681" s="4" t="s">
        <v>48</v>
      </c>
      <c r="C4681" s="4" t="s">
        <v>23</v>
      </c>
      <c r="D4681" s="4">
        <v>158</v>
      </c>
      <c r="E4681" s="4">
        <v>71</v>
      </c>
      <c r="F4681" s="4">
        <v>8</v>
      </c>
      <c r="G4681" s="4">
        <v>384.5</v>
      </c>
      <c r="H4681" s="5">
        <v>45059</v>
      </c>
      <c r="I4681" s="4">
        <f>'Main Data (2)'!$D4681-'Main Data (2)'!$F4681</f>
        <v>150</v>
      </c>
      <c r="J4681" s="4">
        <f>'Main Data (2)'!$D4681*'Main Data (2)'!$G4681</f>
        <v>60751</v>
      </c>
      <c r="K4681" s="4">
        <f>'Main Data (2)'!$F4681*'Main Data (2)'!$G4681</f>
        <v>3076</v>
      </c>
      <c r="L4681" s="7" t="str">
        <f t="shared" si="73"/>
        <v>No</v>
      </c>
    </row>
    <row r="4682" spans="1:12" x14ac:dyDescent="0.25">
      <c r="A4682" s="2" t="s">
        <v>3504</v>
      </c>
      <c r="B4682" s="2" t="s">
        <v>37</v>
      </c>
      <c r="C4682" s="2" t="s">
        <v>23</v>
      </c>
      <c r="D4682" s="2">
        <v>474</v>
      </c>
      <c r="E4682" s="2">
        <v>25</v>
      </c>
      <c r="F4682" s="2">
        <v>250</v>
      </c>
      <c r="G4682" s="2">
        <v>346.3</v>
      </c>
      <c r="H4682" s="3">
        <v>45117</v>
      </c>
      <c r="I4682" s="2">
        <f>'Main Data (2)'!$D4682-'Main Data (2)'!$F4682</f>
        <v>224</v>
      </c>
      <c r="J4682" s="2">
        <f>'Main Data (2)'!$D4682*'Main Data (2)'!$G4682</f>
        <v>164146.20000000001</v>
      </c>
      <c r="K4682" s="2">
        <f>'Main Data (2)'!$F4682*'Main Data (2)'!$G4682</f>
        <v>86575</v>
      </c>
      <c r="L4682" s="6" t="str">
        <f t="shared" si="73"/>
        <v>No</v>
      </c>
    </row>
    <row r="4683" spans="1:12" x14ac:dyDescent="0.25">
      <c r="A4683" s="4" t="s">
        <v>3510</v>
      </c>
      <c r="B4683" s="4" t="s">
        <v>21</v>
      </c>
      <c r="C4683" s="4" t="s">
        <v>23</v>
      </c>
      <c r="D4683" s="4">
        <v>172</v>
      </c>
      <c r="E4683" s="4">
        <v>52</v>
      </c>
      <c r="F4683" s="4">
        <v>90</v>
      </c>
      <c r="G4683" s="4">
        <v>376.07</v>
      </c>
      <c r="H4683" s="5">
        <v>45127</v>
      </c>
      <c r="I4683" s="4">
        <f>'Main Data (2)'!$D4683-'Main Data (2)'!$F4683</f>
        <v>82</v>
      </c>
      <c r="J4683" s="4">
        <f>'Main Data (2)'!$D4683*'Main Data (2)'!$G4683</f>
        <v>64684.04</v>
      </c>
      <c r="K4683" s="4">
        <f>'Main Data (2)'!$F4683*'Main Data (2)'!$G4683</f>
        <v>33846.300000000003</v>
      </c>
      <c r="L4683" s="7" t="str">
        <f t="shared" si="73"/>
        <v>No</v>
      </c>
    </row>
    <row r="4684" spans="1:12" x14ac:dyDescent="0.25">
      <c r="A4684" s="2" t="s">
        <v>3511</v>
      </c>
      <c r="B4684" s="2" t="s">
        <v>26</v>
      </c>
      <c r="C4684" s="2" t="s">
        <v>23</v>
      </c>
      <c r="D4684" s="2">
        <v>195</v>
      </c>
      <c r="E4684" s="2">
        <v>77</v>
      </c>
      <c r="F4684" s="2">
        <v>88</v>
      </c>
      <c r="G4684" s="2">
        <v>341.35</v>
      </c>
      <c r="H4684" s="3">
        <v>45050</v>
      </c>
      <c r="I4684" s="2">
        <f>'Main Data (2)'!$D4684-'Main Data (2)'!$F4684</f>
        <v>107</v>
      </c>
      <c r="J4684" s="2">
        <f>'Main Data (2)'!$D4684*'Main Data (2)'!$G4684</f>
        <v>66563.25</v>
      </c>
      <c r="K4684" s="2">
        <f>'Main Data (2)'!$F4684*'Main Data (2)'!$G4684</f>
        <v>30038.800000000003</v>
      </c>
      <c r="L4684" s="6" t="str">
        <f t="shared" si="73"/>
        <v>No</v>
      </c>
    </row>
    <row r="4685" spans="1:12" x14ac:dyDescent="0.25">
      <c r="A4685" s="4" t="s">
        <v>3515</v>
      </c>
      <c r="B4685" s="4" t="s">
        <v>21</v>
      </c>
      <c r="C4685" s="4" t="s">
        <v>23</v>
      </c>
      <c r="D4685" s="4">
        <v>282</v>
      </c>
      <c r="E4685" s="4">
        <v>70</v>
      </c>
      <c r="F4685" s="4">
        <v>182</v>
      </c>
      <c r="G4685" s="4">
        <v>430.51</v>
      </c>
      <c r="H4685" s="5">
        <v>45021</v>
      </c>
      <c r="I4685" s="4">
        <f>'Main Data (2)'!$D4685-'Main Data (2)'!$F4685</f>
        <v>100</v>
      </c>
      <c r="J4685" s="4">
        <f>'Main Data (2)'!$D4685*'Main Data (2)'!$G4685</f>
        <v>121403.81999999999</v>
      </c>
      <c r="K4685" s="4">
        <f>'Main Data (2)'!$F4685*'Main Data (2)'!$G4685</f>
        <v>78352.819999999992</v>
      </c>
      <c r="L4685" s="7" t="str">
        <f t="shared" si="73"/>
        <v>No</v>
      </c>
    </row>
    <row r="4686" spans="1:12" x14ac:dyDescent="0.25">
      <c r="A4686" s="2" t="s">
        <v>3517</v>
      </c>
      <c r="B4686" s="2" t="s">
        <v>37</v>
      </c>
      <c r="C4686" s="2" t="s">
        <v>23</v>
      </c>
      <c r="D4686" s="2">
        <v>230</v>
      </c>
      <c r="E4686" s="2">
        <v>44</v>
      </c>
      <c r="F4686" s="2">
        <v>123</v>
      </c>
      <c r="G4686" s="2">
        <v>43.75</v>
      </c>
      <c r="H4686" s="3">
        <v>45256</v>
      </c>
      <c r="I4686" s="2">
        <f>'Main Data (2)'!$D4686-'Main Data (2)'!$F4686</f>
        <v>107</v>
      </c>
      <c r="J4686" s="2">
        <f>'Main Data (2)'!$D4686*'Main Data (2)'!$G4686</f>
        <v>10062.5</v>
      </c>
      <c r="K4686" s="2">
        <f>'Main Data (2)'!$F4686*'Main Data (2)'!$G4686</f>
        <v>5381.25</v>
      </c>
      <c r="L4686" s="6" t="str">
        <f t="shared" si="73"/>
        <v>No</v>
      </c>
    </row>
    <row r="4687" spans="1:12" x14ac:dyDescent="0.25">
      <c r="A4687" s="4" t="s">
        <v>3522</v>
      </c>
      <c r="B4687" s="4" t="s">
        <v>21</v>
      </c>
      <c r="C4687" s="4" t="s">
        <v>23</v>
      </c>
      <c r="D4687" s="4">
        <v>365</v>
      </c>
      <c r="E4687" s="4">
        <v>40</v>
      </c>
      <c r="F4687" s="4">
        <v>116</v>
      </c>
      <c r="G4687" s="4">
        <v>242.77</v>
      </c>
      <c r="H4687" s="5">
        <v>45013</v>
      </c>
      <c r="I4687" s="4">
        <f>'Main Data (2)'!$D4687-'Main Data (2)'!$F4687</f>
        <v>249</v>
      </c>
      <c r="J4687" s="4">
        <f>'Main Data (2)'!$D4687*'Main Data (2)'!$G4687</f>
        <v>88611.05</v>
      </c>
      <c r="K4687" s="4">
        <f>'Main Data (2)'!$F4687*'Main Data (2)'!$G4687</f>
        <v>28161.32</v>
      </c>
      <c r="L4687" s="7" t="str">
        <f t="shared" si="73"/>
        <v>No</v>
      </c>
    </row>
    <row r="4688" spans="1:12" x14ac:dyDescent="0.25">
      <c r="A4688" s="2" t="s">
        <v>3523</v>
      </c>
      <c r="B4688" s="2" t="s">
        <v>8</v>
      </c>
      <c r="C4688" s="2" t="s">
        <v>23</v>
      </c>
      <c r="D4688" s="2">
        <v>156</v>
      </c>
      <c r="E4688" s="2">
        <v>86</v>
      </c>
      <c r="F4688" s="2">
        <v>50</v>
      </c>
      <c r="G4688" s="2">
        <v>395.02</v>
      </c>
      <c r="H4688" s="3">
        <v>45019</v>
      </c>
      <c r="I4688" s="2">
        <f>'Main Data (2)'!$D4688-'Main Data (2)'!$F4688</f>
        <v>106</v>
      </c>
      <c r="J4688" s="2">
        <f>'Main Data (2)'!$D4688*'Main Data (2)'!$G4688</f>
        <v>61623.119999999995</v>
      </c>
      <c r="K4688" s="2">
        <f>'Main Data (2)'!$F4688*'Main Data (2)'!$G4688</f>
        <v>19751</v>
      </c>
      <c r="L4688" s="6" t="str">
        <f t="shared" si="73"/>
        <v>No</v>
      </c>
    </row>
    <row r="4689" spans="1:12" x14ac:dyDescent="0.25">
      <c r="A4689" s="4" t="s">
        <v>3526</v>
      </c>
      <c r="B4689" s="4" t="s">
        <v>21</v>
      </c>
      <c r="C4689" s="4" t="s">
        <v>23</v>
      </c>
      <c r="D4689" s="4">
        <v>287</v>
      </c>
      <c r="E4689" s="4">
        <v>48</v>
      </c>
      <c r="F4689" s="4">
        <v>236</v>
      </c>
      <c r="G4689" s="4">
        <v>81.22</v>
      </c>
      <c r="H4689" s="5">
        <v>45019</v>
      </c>
      <c r="I4689" s="4">
        <f>'Main Data (2)'!$D4689-'Main Data (2)'!$F4689</f>
        <v>51</v>
      </c>
      <c r="J4689" s="4">
        <f>'Main Data (2)'!$D4689*'Main Data (2)'!$G4689</f>
        <v>23310.14</v>
      </c>
      <c r="K4689" s="4">
        <f>'Main Data (2)'!$F4689*'Main Data (2)'!$G4689</f>
        <v>19167.919999999998</v>
      </c>
      <c r="L4689" s="7" t="str">
        <f t="shared" si="73"/>
        <v>No</v>
      </c>
    </row>
    <row r="4690" spans="1:12" x14ac:dyDescent="0.25">
      <c r="A4690" s="2" t="s">
        <v>3527</v>
      </c>
      <c r="B4690" s="2" t="s">
        <v>48</v>
      </c>
      <c r="C4690" s="2" t="s">
        <v>23</v>
      </c>
      <c r="D4690" s="2">
        <v>376</v>
      </c>
      <c r="E4690" s="2">
        <v>23</v>
      </c>
      <c r="F4690" s="2">
        <v>299</v>
      </c>
      <c r="G4690" s="2">
        <v>328.77</v>
      </c>
      <c r="H4690" s="3">
        <v>45167</v>
      </c>
      <c r="I4690" s="2">
        <f>'Main Data (2)'!$D4690-'Main Data (2)'!$F4690</f>
        <v>77</v>
      </c>
      <c r="J4690" s="2">
        <f>'Main Data (2)'!$D4690*'Main Data (2)'!$G4690</f>
        <v>123617.51999999999</v>
      </c>
      <c r="K4690" s="2">
        <f>'Main Data (2)'!$F4690*'Main Data (2)'!$G4690</f>
        <v>98302.23</v>
      </c>
      <c r="L4690" s="6" t="str">
        <f t="shared" si="73"/>
        <v>No</v>
      </c>
    </row>
    <row r="4691" spans="1:12" x14ac:dyDescent="0.25">
      <c r="A4691" s="4" t="s">
        <v>3531</v>
      </c>
      <c r="B4691" s="4" t="s">
        <v>48</v>
      </c>
      <c r="C4691" s="4" t="s">
        <v>23</v>
      </c>
      <c r="D4691" s="4">
        <v>353</v>
      </c>
      <c r="E4691" s="4">
        <v>47</v>
      </c>
      <c r="F4691" s="4">
        <v>202</v>
      </c>
      <c r="G4691" s="4">
        <v>372.72</v>
      </c>
      <c r="H4691" s="5">
        <v>45154</v>
      </c>
      <c r="I4691" s="4">
        <f>'Main Data (2)'!$D4691-'Main Data (2)'!$F4691</f>
        <v>151</v>
      </c>
      <c r="J4691" s="4">
        <f>'Main Data (2)'!$D4691*'Main Data (2)'!$G4691</f>
        <v>131570.16</v>
      </c>
      <c r="K4691" s="4">
        <f>'Main Data (2)'!$F4691*'Main Data (2)'!$G4691</f>
        <v>75289.440000000002</v>
      </c>
      <c r="L4691" s="7" t="str">
        <f t="shared" si="73"/>
        <v>No</v>
      </c>
    </row>
    <row r="4692" spans="1:12" x14ac:dyDescent="0.25">
      <c r="A4692" s="2" t="s">
        <v>3537</v>
      </c>
      <c r="B4692" s="2" t="s">
        <v>14</v>
      </c>
      <c r="C4692" s="2" t="s">
        <v>23</v>
      </c>
      <c r="D4692" s="2">
        <v>517</v>
      </c>
      <c r="E4692" s="2">
        <v>81</v>
      </c>
      <c r="F4692" s="2">
        <v>255</v>
      </c>
      <c r="G4692" s="2">
        <v>147.07</v>
      </c>
      <c r="H4692" s="3">
        <v>45034</v>
      </c>
      <c r="I4692" s="2">
        <f>'Main Data (2)'!$D4692-'Main Data (2)'!$F4692</f>
        <v>262</v>
      </c>
      <c r="J4692" s="2">
        <f>'Main Data (2)'!$D4692*'Main Data (2)'!$G4692</f>
        <v>76035.19</v>
      </c>
      <c r="K4692" s="2">
        <f>'Main Data (2)'!$F4692*'Main Data (2)'!$G4692</f>
        <v>37502.85</v>
      </c>
      <c r="L4692" s="6" t="str">
        <f t="shared" si="73"/>
        <v>No</v>
      </c>
    </row>
    <row r="4693" spans="1:12" x14ac:dyDescent="0.25">
      <c r="A4693" s="4" t="s">
        <v>3538</v>
      </c>
      <c r="B4693" s="4" t="s">
        <v>17</v>
      </c>
      <c r="C4693" s="4" t="s">
        <v>23</v>
      </c>
      <c r="D4693" s="4">
        <v>482</v>
      </c>
      <c r="E4693" s="4">
        <v>29</v>
      </c>
      <c r="F4693" s="4">
        <v>278</v>
      </c>
      <c r="G4693" s="4">
        <v>328</v>
      </c>
      <c r="H4693" s="5">
        <v>45151</v>
      </c>
      <c r="I4693" s="4">
        <f>'Main Data (2)'!$D4693-'Main Data (2)'!$F4693</f>
        <v>204</v>
      </c>
      <c r="J4693" s="4">
        <f>'Main Data (2)'!$D4693*'Main Data (2)'!$G4693</f>
        <v>158096</v>
      </c>
      <c r="K4693" s="4">
        <f>'Main Data (2)'!$F4693*'Main Data (2)'!$G4693</f>
        <v>91184</v>
      </c>
      <c r="L4693" s="7" t="str">
        <f t="shared" si="73"/>
        <v>No</v>
      </c>
    </row>
    <row r="4694" spans="1:12" x14ac:dyDescent="0.25">
      <c r="A4694" s="2" t="s">
        <v>3541</v>
      </c>
      <c r="B4694" s="2" t="s">
        <v>35</v>
      </c>
      <c r="C4694" s="2" t="s">
        <v>23</v>
      </c>
      <c r="D4694" s="2">
        <v>548</v>
      </c>
      <c r="E4694" s="2">
        <v>98</v>
      </c>
      <c r="F4694" s="2">
        <v>261</v>
      </c>
      <c r="G4694" s="2">
        <v>425.68</v>
      </c>
      <c r="H4694" s="3">
        <v>45256</v>
      </c>
      <c r="I4694" s="2">
        <f>'Main Data (2)'!$D4694-'Main Data (2)'!$F4694</f>
        <v>287</v>
      </c>
      <c r="J4694" s="2">
        <f>'Main Data (2)'!$D4694*'Main Data (2)'!$G4694</f>
        <v>233272.64</v>
      </c>
      <c r="K4694" s="2">
        <f>'Main Data (2)'!$F4694*'Main Data (2)'!$G4694</f>
        <v>111102.48</v>
      </c>
      <c r="L4694" s="6" t="str">
        <f t="shared" si="73"/>
        <v>No</v>
      </c>
    </row>
    <row r="4695" spans="1:12" x14ac:dyDescent="0.25">
      <c r="A4695" s="4" t="s">
        <v>3549</v>
      </c>
      <c r="B4695" s="4" t="s">
        <v>28</v>
      </c>
      <c r="C4695" s="4" t="s">
        <v>23</v>
      </c>
      <c r="D4695" s="4">
        <v>210</v>
      </c>
      <c r="E4695" s="4">
        <v>85</v>
      </c>
      <c r="F4695" s="4">
        <v>98</v>
      </c>
      <c r="G4695" s="4">
        <v>249.68</v>
      </c>
      <c r="H4695" s="5">
        <v>45138</v>
      </c>
      <c r="I4695" s="4">
        <f>'Main Data (2)'!$D4695-'Main Data (2)'!$F4695</f>
        <v>112</v>
      </c>
      <c r="J4695" s="4">
        <f>'Main Data (2)'!$D4695*'Main Data (2)'!$G4695</f>
        <v>52432.800000000003</v>
      </c>
      <c r="K4695" s="4">
        <f>'Main Data (2)'!$F4695*'Main Data (2)'!$G4695</f>
        <v>24468.639999999999</v>
      </c>
      <c r="L4695" s="7" t="str">
        <f t="shared" si="73"/>
        <v>No</v>
      </c>
    </row>
    <row r="4696" spans="1:12" x14ac:dyDescent="0.25">
      <c r="A4696" s="2" t="s">
        <v>3556</v>
      </c>
      <c r="B4696" s="2" t="s">
        <v>28</v>
      </c>
      <c r="C4696" s="2" t="s">
        <v>23</v>
      </c>
      <c r="D4696" s="2">
        <v>322</v>
      </c>
      <c r="E4696" s="2">
        <v>77</v>
      </c>
      <c r="F4696" s="2">
        <v>70</v>
      </c>
      <c r="G4696" s="2">
        <v>156.12</v>
      </c>
      <c r="H4696" s="3">
        <v>45220</v>
      </c>
      <c r="I4696" s="2">
        <f>'Main Data (2)'!$D4696-'Main Data (2)'!$F4696</f>
        <v>252</v>
      </c>
      <c r="J4696" s="2">
        <f>'Main Data (2)'!$D4696*'Main Data (2)'!$G4696</f>
        <v>50270.64</v>
      </c>
      <c r="K4696" s="2">
        <f>'Main Data (2)'!$F4696*'Main Data (2)'!$G4696</f>
        <v>10928.4</v>
      </c>
      <c r="L4696" s="6" t="str">
        <f t="shared" si="73"/>
        <v>No</v>
      </c>
    </row>
    <row r="4697" spans="1:12" x14ac:dyDescent="0.25">
      <c r="A4697" s="4" t="s">
        <v>3567</v>
      </c>
      <c r="B4697" s="4" t="s">
        <v>37</v>
      </c>
      <c r="C4697" s="4" t="s">
        <v>23</v>
      </c>
      <c r="D4697" s="4">
        <v>260</v>
      </c>
      <c r="E4697" s="4">
        <v>36</v>
      </c>
      <c r="F4697" s="4">
        <v>2</v>
      </c>
      <c r="G4697" s="4">
        <v>100.86</v>
      </c>
      <c r="H4697" s="5">
        <v>44986</v>
      </c>
      <c r="I4697" s="4">
        <f>'Main Data (2)'!$D4697-'Main Data (2)'!$F4697</f>
        <v>258</v>
      </c>
      <c r="J4697" s="4">
        <f>'Main Data (2)'!$D4697*'Main Data (2)'!$G4697</f>
        <v>26223.599999999999</v>
      </c>
      <c r="K4697" s="4">
        <f>'Main Data (2)'!$F4697*'Main Data (2)'!$G4697</f>
        <v>201.72</v>
      </c>
      <c r="L4697" s="7" t="str">
        <f t="shared" si="73"/>
        <v>No</v>
      </c>
    </row>
    <row r="4698" spans="1:12" x14ac:dyDescent="0.25">
      <c r="A4698" s="2" t="s">
        <v>3573</v>
      </c>
      <c r="B4698" s="2" t="s">
        <v>12</v>
      </c>
      <c r="C4698" s="2" t="s">
        <v>23</v>
      </c>
      <c r="D4698" s="2">
        <v>437</v>
      </c>
      <c r="E4698" s="2">
        <v>24</v>
      </c>
      <c r="F4698" s="2">
        <v>137</v>
      </c>
      <c r="G4698" s="2">
        <v>333.38</v>
      </c>
      <c r="H4698" s="3">
        <v>45130</v>
      </c>
      <c r="I4698" s="2">
        <f>'Main Data (2)'!$D4698-'Main Data (2)'!$F4698</f>
        <v>300</v>
      </c>
      <c r="J4698" s="2">
        <f>'Main Data (2)'!$D4698*'Main Data (2)'!$G4698</f>
        <v>145687.06</v>
      </c>
      <c r="K4698" s="2">
        <f>'Main Data (2)'!$F4698*'Main Data (2)'!$G4698</f>
        <v>45673.06</v>
      </c>
      <c r="L4698" s="6" t="str">
        <f t="shared" si="73"/>
        <v>No</v>
      </c>
    </row>
    <row r="4699" spans="1:12" x14ac:dyDescent="0.25">
      <c r="A4699" s="4" t="s">
        <v>3574</v>
      </c>
      <c r="B4699" s="4" t="s">
        <v>14</v>
      </c>
      <c r="C4699" s="4" t="s">
        <v>23</v>
      </c>
      <c r="D4699" s="4">
        <v>323</v>
      </c>
      <c r="E4699" s="4">
        <v>85</v>
      </c>
      <c r="F4699" s="4">
        <v>128</v>
      </c>
      <c r="G4699" s="4">
        <v>218.12</v>
      </c>
      <c r="H4699" s="5">
        <v>44948</v>
      </c>
      <c r="I4699" s="4">
        <f>'Main Data (2)'!$D4699-'Main Data (2)'!$F4699</f>
        <v>195</v>
      </c>
      <c r="J4699" s="4">
        <f>'Main Data (2)'!$D4699*'Main Data (2)'!$G4699</f>
        <v>70452.759999999995</v>
      </c>
      <c r="K4699" s="4">
        <f>'Main Data (2)'!$F4699*'Main Data (2)'!$G4699</f>
        <v>27919.360000000001</v>
      </c>
      <c r="L4699" s="7" t="str">
        <f t="shared" si="73"/>
        <v>No</v>
      </c>
    </row>
    <row r="4700" spans="1:12" x14ac:dyDescent="0.25">
      <c r="A4700" s="2" t="s">
        <v>3575</v>
      </c>
      <c r="B4700" s="2" t="s">
        <v>17</v>
      </c>
      <c r="C4700" s="2" t="s">
        <v>23</v>
      </c>
      <c r="D4700" s="2">
        <v>498</v>
      </c>
      <c r="E4700" s="2">
        <v>81</v>
      </c>
      <c r="F4700" s="2">
        <v>204</v>
      </c>
      <c r="G4700" s="2">
        <v>324.98</v>
      </c>
      <c r="H4700" s="3">
        <v>45165</v>
      </c>
      <c r="I4700" s="2">
        <f>'Main Data (2)'!$D4700-'Main Data (2)'!$F4700</f>
        <v>294</v>
      </c>
      <c r="J4700" s="2">
        <f>'Main Data (2)'!$D4700*'Main Data (2)'!$G4700</f>
        <v>161840.04</v>
      </c>
      <c r="K4700" s="2">
        <f>'Main Data (2)'!$F4700*'Main Data (2)'!$G4700</f>
        <v>66295.92</v>
      </c>
      <c r="L4700" s="6" t="str">
        <f t="shared" si="73"/>
        <v>No</v>
      </c>
    </row>
    <row r="4701" spans="1:12" x14ac:dyDescent="0.25">
      <c r="A4701" s="4" t="s">
        <v>3577</v>
      </c>
      <c r="B4701" s="4" t="s">
        <v>48</v>
      </c>
      <c r="C4701" s="4" t="s">
        <v>23</v>
      </c>
      <c r="D4701" s="4">
        <v>347</v>
      </c>
      <c r="E4701" s="4">
        <v>81</v>
      </c>
      <c r="F4701" s="4">
        <v>256</v>
      </c>
      <c r="G4701" s="4">
        <v>232.72</v>
      </c>
      <c r="H4701" s="5">
        <v>45043</v>
      </c>
      <c r="I4701" s="4">
        <f>'Main Data (2)'!$D4701-'Main Data (2)'!$F4701</f>
        <v>91</v>
      </c>
      <c r="J4701" s="4">
        <f>'Main Data (2)'!$D4701*'Main Data (2)'!$G4701</f>
        <v>80753.84</v>
      </c>
      <c r="K4701" s="4">
        <f>'Main Data (2)'!$F4701*'Main Data (2)'!$G4701</f>
        <v>59576.32</v>
      </c>
      <c r="L4701" s="7" t="str">
        <f t="shared" si="73"/>
        <v>No</v>
      </c>
    </row>
    <row r="4702" spans="1:12" x14ac:dyDescent="0.25">
      <c r="A4702" s="2" t="s">
        <v>3578</v>
      </c>
      <c r="B4702" s="2" t="s">
        <v>14</v>
      </c>
      <c r="C4702" s="2" t="s">
        <v>23</v>
      </c>
      <c r="D4702" s="2">
        <v>410</v>
      </c>
      <c r="E4702" s="2">
        <v>36</v>
      </c>
      <c r="F4702" s="2">
        <v>175</v>
      </c>
      <c r="G4702" s="2">
        <v>329.28</v>
      </c>
      <c r="H4702" s="3">
        <v>44978</v>
      </c>
      <c r="I4702" s="2">
        <f>'Main Data (2)'!$D4702-'Main Data (2)'!$F4702</f>
        <v>235</v>
      </c>
      <c r="J4702" s="2">
        <f>'Main Data (2)'!$D4702*'Main Data (2)'!$G4702</f>
        <v>135004.79999999999</v>
      </c>
      <c r="K4702" s="2">
        <f>'Main Data (2)'!$F4702*'Main Data (2)'!$G4702</f>
        <v>57623.999999999993</v>
      </c>
      <c r="L4702" s="6" t="str">
        <f t="shared" si="73"/>
        <v>No</v>
      </c>
    </row>
    <row r="4703" spans="1:12" x14ac:dyDescent="0.25">
      <c r="A4703" s="4" t="s">
        <v>3587</v>
      </c>
      <c r="B4703" s="4" t="s">
        <v>17</v>
      </c>
      <c r="C4703" s="4" t="s">
        <v>23</v>
      </c>
      <c r="D4703" s="4">
        <v>343</v>
      </c>
      <c r="E4703" s="4">
        <v>47</v>
      </c>
      <c r="F4703" s="4">
        <v>151</v>
      </c>
      <c r="G4703" s="4">
        <v>347.48</v>
      </c>
      <c r="H4703" s="5">
        <v>45146</v>
      </c>
      <c r="I4703" s="4">
        <f>'Main Data (2)'!$D4703-'Main Data (2)'!$F4703</f>
        <v>192</v>
      </c>
      <c r="J4703" s="4">
        <f>'Main Data (2)'!$D4703*'Main Data (2)'!$G4703</f>
        <v>119185.64</v>
      </c>
      <c r="K4703" s="4">
        <f>'Main Data (2)'!$F4703*'Main Data (2)'!$G4703</f>
        <v>52469.48</v>
      </c>
      <c r="L4703" s="7" t="str">
        <f t="shared" si="73"/>
        <v>No</v>
      </c>
    </row>
    <row r="4704" spans="1:12" x14ac:dyDescent="0.25">
      <c r="A4704" s="2" t="s">
        <v>3596</v>
      </c>
      <c r="B4704" s="2" t="s">
        <v>26</v>
      </c>
      <c r="C4704" s="2" t="s">
        <v>23</v>
      </c>
      <c r="D4704" s="2">
        <v>438</v>
      </c>
      <c r="E4704" s="2">
        <v>43</v>
      </c>
      <c r="F4704" s="2">
        <v>164</v>
      </c>
      <c r="G4704" s="2">
        <v>289.77</v>
      </c>
      <c r="H4704" s="3">
        <v>45240</v>
      </c>
      <c r="I4704" s="2">
        <f>'Main Data (2)'!$D4704-'Main Data (2)'!$F4704</f>
        <v>274</v>
      </c>
      <c r="J4704" s="2">
        <f>'Main Data (2)'!$D4704*'Main Data (2)'!$G4704</f>
        <v>126919.26</v>
      </c>
      <c r="K4704" s="2">
        <f>'Main Data (2)'!$F4704*'Main Data (2)'!$G4704</f>
        <v>47522.28</v>
      </c>
      <c r="L4704" s="6" t="str">
        <f t="shared" si="73"/>
        <v>No</v>
      </c>
    </row>
    <row r="4705" spans="1:12" x14ac:dyDescent="0.25">
      <c r="A4705" s="4" t="s">
        <v>3601</v>
      </c>
      <c r="B4705" s="4" t="s">
        <v>21</v>
      </c>
      <c r="C4705" s="4" t="s">
        <v>23</v>
      </c>
      <c r="D4705" s="4">
        <v>203</v>
      </c>
      <c r="E4705" s="4">
        <v>78</v>
      </c>
      <c r="F4705" s="4">
        <v>116</v>
      </c>
      <c r="G4705" s="4">
        <v>457.67</v>
      </c>
      <c r="H4705" s="5">
        <v>45061</v>
      </c>
      <c r="I4705" s="4">
        <f>'Main Data (2)'!$D4705-'Main Data (2)'!$F4705</f>
        <v>87</v>
      </c>
      <c r="J4705" s="4">
        <f>'Main Data (2)'!$D4705*'Main Data (2)'!$G4705</f>
        <v>92907.010000000009</v>
      </c>
      <c r="K4705" s="4">
        <f>'Main Data (2)'!$F4705*'Main Data (2)'!$G4705</f>
        <v>53089.72</v>
      </c>
      <c r="L4705" s="7" t="str">
        <f t="shared" si="73"/>
        <v>No</v>
      </c>
    </row>
    <row r="4706" spans="1:12" x14ac:dyDescent="0.25">
      <c r="A4706" s="2" t="s">
        <v>3606</v>
      </c>
      <c r="B4706" s="2" t="s">
        <v>28</v>
      </c>
      <c r="C4706" s="2" t="s">
        <v>23</v>
      </c>
      <c r="D4706" s="2">
        <v>64</v>
      </c>
      <c r="E4706" s="2">
        <v>71</v>
      </c>
      <c r="F4706" s="2">
        <v>29</v>
      </c>
      <c r="G4706" s="2">
        <v>172.83</v>
      </c>
      <c r="H4706" s="3">
        <v>45190</v>
      </c>
      <c r="I4706" s="2">
        <f>'Main Data (2)'!$D4706-'Main Data (2)'!$F4706</f>
        <v>35</v>
      </c>
      <c r="J4706" s="2">
        <f>'Main Data (2)'!$D4706*'Main Data (2)'!$G4706</f>
        <v>11061.12</v>
      </c>
      <c r="K4706" s="2">
        <f>'Main Data (2)'!$F4706*'Main Data (2)'!$G4706</f>
        <v>5012.0700000000006</v>
      </c>
      <c r="L4706" s="6" t="str">
        <f t="shared" si="73"/>
        <v>Yes</v>
      </c>
    </row>
    <row r="4707" spans="1:12" x14ac:dyDescent="0.25">
      <c r="A4707" s="4" t="s">
        <v>3611</v>
      </c>
      <c r="B4707" s="4" t="s">
        <v>28</v>
      </c>
      <c r="C4707" s="4" t="s">
        <v>23</v>
      </c>
      <c r="D4707" s="4">
        <v>32</v>
      </c>
      <c r="E4707" s="4">
        <v>79</v>
      </c>
      <c r="F4707" s="4">
        <v>21</v>
      </c>
      <c r="G4707" s="4">
        <v>382.7</v>
      </c>
      <c r="H4707" s="5">
        <v>45092</v>
      </c>
      <c r="I4707" s="4">
        <f>'Main Data (2)'!$D4707-'Main Data (2)'!$F4707</f>
        <v>11</v>
      </c>
      <c r="J4707" s="4">
        <f>'Main Data (2)'!$D4707*'Main Data (2)'!$G4707</f>
        <v>12246.4</v>
      </c>
      <c r="K4707" s="4">
        <f>'Main Data (2)'!$F4707*'Main Data (2)'!$G4707</f>
        <v>8036.7</v>
      </c>
      <c r="L4707" s="7" t="str">
        <f t="shared" si="73"/>
        <v>Yes</v>
      </c>
    </row>
    <row r="4708" spans="1:12" x14ac:dyDescent="0.25">
      <c r="A4708" s="2" t="s">
        <v>3615</v>
      </c>
      <c r="B4708" s="2" t="s">
        <v>48</v>
      </c>
      <c r="C4708" s="2" t="s">
        <v>23</v>
      </c>
      <c r="D4708" s="2">
        <v>451</v>
      </c>
      <c r="E4708" s="2">
        <v>98</v>
      </c>
      <c r="F4708" s="2">
        <v>282</v>
      </c>
      <c r="G4708" s="2">
        <v>206.25</v>
      </c>
      <c r="H4708" s="3">
        <v>45208</v>
      </c>
      <c r="I4708" s="2">
        <f>'Main Data (2)'!$D4708-'Main Data (2)'!$F4708</f>
        <v>169</v>
      </c>
      <c r="J4708" s="2">
        <f>'Main Data (2)'!$D4708*'Main Data (2)'!$G4708</f>
        <v>93018.75</v>
      </c>
      <c r="K4708" s="2">
        <f>'Main Data (2)'!$F4708*'Main Data (2)'!$G4708</f>
        <v>58162.5</v>
      </c>
      <c r="L4708" s="6" t="str">
        <f t="shared" si="73"/>
        <v>No</v>
      </c>
    </row>
    <row r="4709" spans="1:12" x14ac:dyDescent="0.25">
      <c r="A4709" s="4" t="s">
        <v>3621</v>
      </c>
      <c r="B4709" s="4" t="s">
        <v>28</v>
      </c>
      <c r="C4709" s="4" t="s">
        <v>23</v>
      </c>
      <c r="D4709" s="4">
        <v>316</v>
      </c>
      <c r="E4709" s="4">
        <v>36</v>
      </c>
      <c r="F4709" s="4">
        <v>65</v>
      </c>
      <c r="G4709" s="4">
        <v>25.81</v>
      </c>
      <c r="H4709" s="5">
        <v>45087</v>
      </c>
      <c r="I4709" s="4">
        <f>'Main Data (2)'!$D4709-'Main Data (2)'!$F4709</f>
        <v>251</v>
      </c>
      <c r="J4709" s="4">
        <f>'Main Data (2)'!$D4709*'Main Data (2)'!$G4709</f>
        <v>8155.96</v>
      </c>
      <c r="K4709" s="4">
        <f>'Main Data (2)'!$F4709*'Main Data (2)'!$G4709</f>
        <v>1677.6499999999999</v>
      </c>
      <c r="L4709" s="7" t="str">
        <f t="shared" si="73"/>
        <v>No</v>
      </c>
    </row>
    <row r="4710" spans="1:12" x14ac:dyDescent="0.25">
      <c r="A4710" s="2" t="s">
        <v>3623</v>
      </c>
      <c r="B4710" s="2" t="s">
        <v>17</v>
      </c>
      <c r="C4710" s="2" t="s">
        <v>23</v>
      </c>
      <c r="D4710" s="2">
        <v>338</v>
      </c>
      <c r="E4710" s="2">
        <v>31</v>
      </c>
      <c r="F4710" s="2">
        <v>153</v>
      </c>
      <c r="G4710" s="2">
        <v>246.91</v>
      </c>
      <c r="H4710" s="3">
        <v>44993</v>
      </c>
      <c r="I4710" s="2">
        <f>'Main Data (2)'!$D4710-'Main Data (2)'!$F4710</f>
        <v>185</v>
      </c>
      <c r="J4710" s="2">
        <f>'Main Data (2)'!$D4710*'Main Data (2)'!$G4710</f>
        <v>83455.58</v>
      </c>
      <c r="K4710" s="2">
        <f>'Main Data (2)'!$F4710*'Main Data (2)'!$G4710</f>
        <v>37777.229999999996</v>
      </c>
      <c r="L4710" s="6" t="str">
        <f t="shared" si="73"/>
        <v>No</v>
      </c>
    </row>
    <row r="4711" spans="1:12" x14ac:dyDescent="0.25">
      <c r="A4711" s="4" t="s">
        <v>3624</v>
      </c>
      <c r="B4711" s="4" t="s">
        <v>8</v>
      </c>
      <c r="C4711" s="4" t="s">
        <v>23</v>
      </c>
      <c r="D4711" s="4">
        <v>207</v>
      </c>
      <c r="E4711" s="4">
        <v>54</v>
      </c>
      <c r="F4711" s="4">
        <v>103</v>
      </c>
      <c r="G4711" s="4">
        <v>9</v>
      </c>
      <c r="H4711" s="5">
        <v>45077</v>
      </c>
      <c r="I4711" s="4">
        <f>'Main Data (2)'!$D4711-'Main Data (2)'!$F4711</f>
        <v>104</v>
      </c>
      <c r="J4711" s="4">
        <f>'Main Data (2)'!$D4711*'Main Data (2)'!$G4711</f>
        <v>1863</v>
      </c>
      <c r="K4711" s="4">
        <f>'Main Data (2)'!$F4711*'Main Data (2)'!$G4711</f>
        <v>927</v>
      </c>
      <c r="L4711" s="7" t="str">
        <f t="shared" si="73"/>
        <v>No</v>
      </c>
    </row>
    <row r="4712" spans="1:12" x14ac:dyDescent="0.25">
      <c r="A4712" s="2" t="s">
        <v>3628</v>
      </c>
      <c r="B4712" s="2" t="s">
        <v>14</v>
      </c>
      <c r="C4712" s="2" t="s">
        <v>23</v>
      </c>
      <c r="D4712" s="2">
        <v>337</v>
      </c>
      <c r="E4712" s="2">
        <v>27</v>
      </c>
      <c r="F4712" s="2">
        <v>60</v>
      </c>
      <c r="G4712" s="2">
        <v>208.11</v>
      </c>
      <c r="H4712" s="3">
        <v>45200</v>
      </c>
      <c r="I4712" s="2">
        <f>'Main Data (2)'!$D4712-'Main Data (2)'!$F4712</f>
        <v>277</v>
      </c>
      <c r="J4712" s="2">
        <f>'Main Data (2)'!$D4712*'Main Data (2)'!$G4712</f>
        <v>70133.070000000007</v>
      </c>
      <c r="K4712" s="2">
        <f>'Main Data (2)'!$F4712*'Main Data (2)'!$G4712</f>
        <v>12486.6</v>
      </c>
      <c r="L4712" s="6" t="str">
        <f t="shared" si="73"/>
        <v>No</v>
      </c>
    </row>
    <row r="4713" spans="1:12" x14ac:dyDescent="0.25">
      <c r="A4713" s="4" t="s">
        <v>3632</v>
      </c>
      <c r="B4713" s="4" t="s">
        <v>12</v>
      </c>
      <c r="C4713" s="4" t="s">
        <v>23</v>
      </c>
      <c r="D4713" s="4">
        <v>321</v>
      </c>
      <c r="E4713" s="4">
        <v>36</v>
      </c>
      <c r="F4713" s="4">
        <v>273</v>
      </c>
      <c r="G4713" s="4">
        <v>39.76</v>
      </c>
      <c r="H4713" s="5">
        <v>44956</v>
      </c>
      <c r="I4713" s="4">
        <f>'Main Data (2)'!$D4713-'Main Data (2)'!$F4713</f>
        <v>48</v>
      </c>
      <c r="J4713" s="4">
        <f>'Main Data (2)'!$D4713*'Main Data (2)'!$G4713</f>
        <v>12762.96</v>
      </c>
      <c r="K4713" s="4">
        <f>'Main Data (2)'!$F4713*'Main Data (2)'!$G4713</f>
        <v>10854.48</v>
      </c>
      <c r="L4713" s="7" t="str">
        <f t="shared" si="73"/>
        <v>No</v>
      </c>
    </row>
    <row r="4714" spans="1:12" x14ac:dyDescent="0.25">
      <c r="A4714" s="2" t="s">
        <v>3644</v>
      </c>
      <c r="B4714" s="2" t="s">
        <v>48</v>
      </c>
      <c r="C4714" s="2" t="s">
        <v>23</v>
      </c>
      <c r="D4714" s="2">
        <v>478</v>
      </c>
      <c r="E4714" s="2">
        <v>74</v>
      </c>
      <c r="F4714" s="2">
        <v>195</v>
      </c>
      <c r="G4714" s="2">
        <v>483.48</v>
      </c>
      <c r="H4714" s="3">
        <v>45254</v>
      </c>
      <c r="I4714" s="2">
        <f>'Main Data (2)'!$D4714-'Main Data (2)'!$F4714</f>
        <v>283</v>
      </c>
      <c r="J4714" s="2">
        <f>'Main Data (2)'!$D4714*'Main Data (2)'!$G4714</f>
        <v>231103.44</v>
      </c>
      <c r="K4714" s="2">
        <f>'Main Data (2)'!$F4714*'Main Data (2)'!$G4714</f>
        <v>94278.6</v>
      </c>
      <c r="L4714" s="6" t="str">
        <f t="shared" si="73"/>
        <v>No</v>
      </c>
    </row>
    <row r="4715" spans="1:12" x14ac:dyDescent="0.25">
      <c r="A4715" s="4" t="s">
        <v>3645</v>
      </c>
      <c r="B4715" s="4" t="s">
        <v>37</v>
      </c>
      <c r="C4715" s="4" t="s">
        <v>23</v>
      </c>
      <c r="D4715" s="4">
        <v>491</v>
      </c>
      <c r="E4715" s="4">
        <v>55</v>
      </c>
      <c r="F4715" s="4">
        <v>247</v>
      </c>
      <c r="G4715" s="4">
        <v>160.63999999999999</v>
      </c>
      <c r="H4715" s="5">
        <v>45024</v>
      </c>
      <c r="I4715" s="4">
        <f>'Main Data (2)'!$D4715-'Main Data (2)'!$F4715</f>
        <v>244</v>
      </c>
      <c r="J4715" s="4">
        <f>'Main Data (2)'!$D4715*'Main Data (2)'!$G4715</f>
        <v>78874.239999999991</v>
      </c>
      <c r="K4715" s="4">
        <f>'Main Data (2)'!$F4715*'Main Data (2)'!$G4715</f>
        <v>39678.079999999994</v>
      </c>
      <c r="L4715" s="7" t="str">
        <f t="shared" si="73"/>
        <v>No</v>
      </c>
    </row>
    <row r="4716" spans="1:12" x14ac:dyDescent="0.25">
      <c r="A4716" s="2" t="s">
        <v>3648</v>
      </c>
      <c r="B4716" s="2" t="s">
        <v>17</v>
      </c>
      <c r="C4716" s="2" t="s">
        <v>23</v>
      </c>
      <c r="D4716" s="2">
        <v>504</v>
      </c>
      <c r="E4716" s="2">
        <v>51</v>
      </c>
      <c r="F4716" s="2">
        <v>290</v>
      </c>
      <c r="G4716" s="2">
        <v>469.26</v>
      </c>
      <c r="H4716" s="3">
        <v>45174</v>
      </c>
      <c r="I4716" s="2">
        <f>'Main Data (2)'!$D4716-'Main Data (2)'!$F4716</f>
        <v>214</v>
      </c>
      <c r="J4716" s="2">
        <f>'Main Data (2)'!$D4716*'Main Data (2)'!$G4716</f>
        <v>236507.04</v>
      </c>
      <c r="K4716" s="2">
        <f>'Main Data (2)'!$F4716*'Main Data (2)'!$G4716</f>
        <v>136085.4</v>
      </c>
      <c r="L4716" s="6" t="str">
        <f t="shared" si="73"/>
        <v>No</v>
      </c>
    </row>
    <row r="4717" spans="1:12" x14ac:dyDescent="0.25">
      <c r="A4717" s="4" t="s">
        <v>3653</v>
      </c>
      <c r="B4717" s="4" t="s">
        <v>26</v>
      </c>
      <c r="C4717" s="4" t="s">
        <v>23</v>
      </c>
      <c r="D4717" s="4">
        <v>317</v>
      </c>
      <c r="E4717" s="4">
        <v>28</v>
      </c>
      <c r="F4717" s="4">
        <v>111</v>
      </c>
      <c r="G4717" s="4">
        <v>247.15</v>
      </c>
      <c r="H4717" s="5">
        <v>45250</v>
      </c>
      <c r="I4717" s="4">
        <f>'Main Data (2)'!$D4717-'Main Data (2)'!$F4717</f>
        <v>206</v>
      </c>
      <c r="J4717" s="4">
        <f>'Main Data (2)'!$D4717*'Main Data (2)'!$G4717</f>
        <v>78346.55</v>
      </c>
      <c r="K4717" s="4">
        <f>'Main Data (2)'!$F4717*'Main Data (2)'!$G4717</f>
        <v>27433.65</v>
      </c>
      <c r="L4717" s="7" t="str">
        <f t="shared" si="73"/>
        <v>No</v>
      </c>
    </row>
    <row r="4718" spans="1:12" x14ac:dyDescent="0.25">
      <c r="A4718" s="2" t="s">
        <v>3657</v>
      </c>
      <c r="B4718" s="2" t="s">
        <v>21</v>
      </c>
      <c r="C4718" s="2" t="s">
        <v>23</v>
      </c>
      <c r="D4718" s="2">
        <v>393</v>
      </c>
      <c r="E4718" s="2">
        <v>31</v>
      </c>
      <c r="F4718" s="2">
        <v>158</v>
      </c>
      <c r="G4718" s="2">
        <v>243.02</v>
      </c>
      <c r="H4718" s="3">
        <v>44950</v>
      </c>
      <c r="I4718" s="2">
        <f>'Main Data (2)'!$D4718-'Main Data (2)'!$F4718</f>
        <v>235</v>
      </c>
      <c r="J4718" s="2">
        <f>'Main Data (2)'!$D4718*'Main Data (2)'!$G4718</f>
        <v>95506.86</v>
      </c>
      <c r="K4718" s="2">
        <f>'Main Data (2)'!$F4718*'Main Data (2)'!$G4718</f>
        <v>38397.160000000003</v>
      </c>
      <c r="L4718" s="6" t="str">
        <f t="shared" si="73"/>
        <v>No</v>
      </c>
    </row>
    <row r="4719" spans="1:12" x14ac:dyDescent="0.25">
      <c r="A4719" s="4" t="s">
        <v>3665</v>
      </c>
      <c r="B4719" s="4" t="s">
        <v>21</v>
      </c>
      <c r="C4719" s="4" t="s">
        <v>23</v>
      </c>
      <c r="D4719" s="4">
        <v>302</v>
      </c>
      <c r="E4719" s="4">
        <v>43</v>
      </c>
      <c r="F4719" s="4">
        <v>96</v>
      </c>
      <c r="G4719" s="4">
        <v>466.03</v>
      </c>
      <c r="H4719" s="5">
        <v>45203</v>
      </c>
      <c r="I4719" s="4">
        <f>'Main Data (2)'!$D4719-'Main Data (2)'!$F4719</f>
        <v>206</v>
      </c>
      <c r="J4719" s="4">
        <f>'Main Data (2)'!$D4719*'Main Data (2)'!$G4719</f>
        <v>140741.06</v>
      </c>
      <c r="K4719" s="4">
        <f>'Main Data (2)'!$F4719*'Main Data (2)'!$G4719</f>
        <v>44738.879999999997</v>
      </c>
      <c r="L4719" s="7" t="str">
        <f t="shared" si="73"/>
        <v>No</v>
      </c>
    </row>
    <row r="4720" spans="1:12" x14ac:dyDescent="0.25">
      <c r="A4720" s="2" t="s">
        <v>3670</v>
      </c>
      <c r="B4720" s="2" t="s">
        <v>12</v>
      </c>
      <c r="C4720" s="2" t="s">
        <v>23</v>
      </c>
      <c r="D4720" s="2">
        <v>248</v>
      </c>
      <c r="E4720" s="2">
        <v>44</v>
      </c>
      <c r="F4720" s="2">
        <v>208</v>
      </c>
      <c r="G4720" s="2">
        <v>434.52</v>
      </c>
      <c r="H4720" s="3">
        <v>45014</v>
      </c>
      <c r="I4720" s="2">
        <f>'Main Data (2)'!$D4720-'Main Data (2)'!$F4720</f>
        <v>40</v>
      </c>
      <c r="J4720" s="2">
        <f>'Main Data (2)'!$D4720*'Main Data (2)'!$G4720</f>
        <v>107760.95999999999</v>
      </c>
      <c r="K4720" s="2">
        <f>'Main Data (2)'!$F4720*'Main Data (2)'!$G4720</f>
        <v>90380.160000000003</v>
      </c>
      <c r="L4720" s="6" t="str">
        <f t="shared" si="73"/>
        <v>No</v>
      </c>
    </row>
    <row r="4721" spans="1:12" x14ac:dyDescent="0.25">
      <c r="A4721" s="4" t="s">
        <v>3672</v>
      </c>
      <c r="B4721" s="4" t="s">
        <v>21</v>
      </c>
      <c r="C4721" s="4" t="s">
        <v>23</v>
      </c>
      <c r="D4721" s="4">
        <v>556</v>
      </c>
      <c r="E4721" s="4">
        <v>57</v>
      </c>
      <c r="F4721" s="4">
        <v>263</v>
      </c>
      <c r="G4721" s="4">
        <v>79.069999999999993</v>
      </c>
      <c r="H4721" s="5">
        <v>45158</v>
      </c>
      <c r="I4721" s="4">
        <f>'Main Data (2)'!$D4721-'Main Data (2)'!$F4721</f>
        <v>293</v>
      </c>
      <c r="J4721" s="4">
        <f>'Main Data (2)'!$D4721*'Main Data (2)'!$G4721</f>
        <v>43962.92</v>
      </c>
      <c r="K4721" s="4">
        <f>'Main Data (2)'!$F4721*'Main Data (2)'!$G4721</f>
        <v>20795.41</v>
      </c>
      <c r="L4721" s="7" t="str">
        <f t="shared" si="73"/>
        <v>No</v>
      </c>
    </row>
    <row r="4722" spans="1:12" x14ac:dyDescent="0.25">
      <c r="A4722" s="2" t="s">
        <v>3675</v>
      </c>
      <c r="B4722" s="2" t="s">
        <v>28</v>
      </c>
      <c r="C4722" s="2" t="s">
        <v>23</v>
      </c>
      <c r="D4722" s="2">
        <v>274</v>
      </c>
      <c r="E4722" s="2">
        <v>71</v>
      </c>
      <c r="F4722" s="2">
        <v>14</v>
      </c>
      <c r="G4722" s="2">
        <v>176.25</v>
      </c>
      <c r="H4722" s="3">
        <v>45141</v>
      </c>
      <c r="I4722" s="2">
        <f>'Main Data (2)'!$D4722-'Main Data (2)'!$F4722</f>
        <v>260</v>
      </c>
      <c r="J4722" s="2">
        <f>'Main Data (2)'!$D4722*'Main Data (2)'!$G4722</f>
        <v>48292.5</v>
      </c>
      <c r="K4722" s="2">
        <f>'Main Data (2)'!$F4722*'Main Data (2)'!$G4722</f>
        <v>2467.5</v>
      </c>
      <c r="L4722" s="6" t="str">
        <f t="shared" si="73"/>
        <v>No</v>
      </c>
    </row>
    <row r="4723" spans="1:12" x14ac:dyDescent="0.25">
      <c r="A4723" s="4" t="s">
        <v>3676</v>
      </c>
      <c r="B4723" s="4" t="s">
        <v>21</v>
      </c>
      <c r="C4723" s="4" t="s">
        <v>23</v>
      </c>
      <c r="D4723" s="4">
        <v>245</v>
      </c>
      <c r="E4723" s="4">
        <v>72</v>
      </c>
      <c r="F4723" s="4">
        <v>127</v>
      </c>
      <c r="G4723" s="4">
        <v>358.25</v>
      </c>
      <c r="H4723" s="5">
        <v>45101</v>
      </c>
      <c r="I4723" s="4">
        <f>'Main Data (2)'!$D4723-'Main Data (2)'!$F4723</f>
        <v>118</v>
      </c>
      <c r="J4723" s="4">
        <f>'Main Data (2)'!$D4723*'Main Data (2)'!$G4723</f>
        <v>87771.25</v>
      </c>
      <c r="K4723" s="4">
        <f>'Main Data (2)'!$F4723*'Main Data (2)'!$G4723</f>
        <v>45497.75</v>
      </c>
      <c r="L4723" s="7" t="str">
        <f t="shared" si="73"/>
        <v>No</v>
      </c>
    </row>
    <row r="4724" spans="1:12" x14ac:dyDescent="0.25">
      <c r="A4724" s="2" t="s">
        <v>3679</v>
      </c>
      <c r="B4724" s="2" t="s">
        <v>14</v>
      </c>
      <c r="C4724" s="2" t="s">
        <v>23</v>
      </c>
      <c r="D4724" s="2">
        <v>311</v>
      </c>
      <c r="E4724" s="2">
        <v>48</v>
      </c>
      <c r="F4724" s="2">
        <v>230</v>
      </c>
      <c r="G4724" s="2">
        <v>74.040000000000006</v>
      </c>
      <c r="H4724" s="3">
        <v>45098</v>
      </c>
      <c r="I4724" s="2">
        <f>'Main Data (2)'!$D4724-'Main Data (2)'!$F4724</f>
        <v>81</v>
      </c>
      <c r="J4724" s="2">
        <f>'Main Data (2)'!$D4724*'Main Data (2)'!$G4724</f>
        <v>23026.440000000002</v>
      </c>
      <c r="K4724" s="2">
        <f>'Main Data (2)'!$F4724*'Main Data (2)'!$G4724</f>
        <v>17029.2</v>
      </c>
      <c r="L4724" s="6" t="str">
        <f t="shared" si="73"/>
        <v>No</v>
      </c>
    </row>
    <row r="4725" spans="1:12" x14ac:dyDescent="0.25">
      <c r="A4725" s="4" t="s">
        <v>3682</v>
      </c>
      <c r="B4725" s="4" t="s">
        <v>48</v>
      </c>
      <c r="C4725" s="4" t="s">
        <v>23</v>
      </c>
      <c r="D4725" s="4">
        <v>327</v>
      </c>
      <c r="E4725" s="4">
        <v>21</v>
      </c>
      <c r="F4725" s="4">
        <v>115</v>
      </c>
      <c r="G4725" s="4">
        <v>109.37</v>
      </c>
      <c r="H4725" s="5">
        <v>45281</v>
      </c>
      <c r="I4725" s="4">
        <f>'Main Data (2)'!$D4725-'Main Data (2)'!$F4725</f>
        <v>212</v>
      </c>
      <c r="J4725" s="4">
        <f>'Main Data (2)'!$D4725*'Main Data (2)'!$G4725</f>
        <v>35763.99</v>
      </c>
      <c r="K4725" s="4">
        <f>'Main Data (2)'!$F4725*'Main Data (2)'!$G4725</f>
        <v>12577.550000000001</v>
      </c>
      <c r="L4725" s="7" t="str">
        <f t="shared" si="73"/>
        <v>No</v>
      </c>
    </row>
    <row r="4726" spans="1:12" x14ac:dyDescent="0.25">
      <c r="A4726" s="2" t="s">
        <v>3684</v>
      </c>
      <c r="B4726" s="2" t="s">
        <v>26</v>
      </c>
      <c r="C4726" s="2" t="s">
        <v>23</v>
      </c>
      <c r="D4726" s="2">
        <v>245</v>
      </c>
      <c r="E4726" s="2">
        <v>96</v>
      </c>
      <c r="F4726" s="2">
        <v>142</v>
      </c>
      <c r="G4726" s="2">
        <v>294.08999999999997</v>
      </c>
      <c r="H4726" s="3">
        <v>45080</v>
      </c>
      <c r="I4726" s="2">
        <f>'Main Data (2)'!$D4726-'Main Data (2)'!$F4726</f>
        <v>103</v>
      </c>
      <c r="J4726" s="2">
        <f>'Main Data (2)'!$D4726*'Main Data (2)'!$G4726</f>
        <v>72052.049999999988</v>
      </c>
      <c r="K4726" s="2">
        <f>'Main Data (2)'!$F4726*'Main Data (2)'!$G4726</f>
        <v>41760.78</v>
      </c>
      <c r="L4726" s="6" t="str">
        <f t="shared" si="73"/>
        <v>No</v>
      </c>
    </row>
    <row r="4727" spans="1:12" x14ac:dyDescent="0.25">
      <c r="A4727" s="4" t="s">
        <v>3686</v>
      </c>
      <c r="B4727" s="4" t="s">
        <v>48</v>
      </c>
      <c r="C4727" s="4" t="s">
        <v>23</v>
      </c>
      <c r="D4727" s="4">
        <v>215</v>
      </c>
      <c r="E4727" s="4">
        <v>37</v>
      </c>
      <c r="F4727" s="4">
        <v>144</v>
      </c>
      <c r="G4727" s="4">
        <v>405.98</v>
      </c>
      <c r="H4727" s="5">
        <v>45059</v>
      </c>
      <c r="I4727" s="4">
        <f>'Main Data (2)'!$D4727-'Main Data (2)'!$F4727</f>
        <v>71</v>
      </c>
      <c r="J4727" s="4">
        <f>'Main Data (2)'!$D4727*'Main Data (2)'!$G4727</f>
        <v>87285.7</v>
      </c>
      <c r="K4727" s="4">
        <f>'Main Data (2)'!$F4727*'Main Data (2)'!$G4727</f>
        <v>58461.120000000003</v>
      </c>
      <c r="L4727" s="7" t="str">
        <f t="shared" si="73"/>
        <v>No</v>
      </c>
    </row>
    <row r="4728" spans="1:12" x14ac:dyDescent="0.25">
      <c r="A4728" s="2" t="s">
        <v>3696</v>
      </c>
      <c r="B4728" s="2" t="s">
        <v>35</v>
      </c>
      <c r="C4728" s="2" t="s">
        <v>23</v>
      </c>
      <c r="D4728" s="2">
        <v>287</v>
      </c>
      <c r="E4728" s="2">
        <v>97</v>
      </c>
      <c r="F4728" s="2">
        <v>0</v>
      </c>
      <c r="G4728" s="2">
        <v>481.71</v>
      </c>
      <c r="H4728" s="3">
        <v>45027</v>
      </c>
      <c r="I4728" s="2">
        <f>'Main Data (2)'!$D4728-'Main Data (2)'!$F4728</f>
        <v>287</v>
      </c>
      <c r="J4728" s="2">
        <f>'Main Data (2)'!$D4728*'Main Data (2)'!$G4728</f>
        <v>138250.76999999999</v>
      </c>
      <c r="K4728" s="2">
        <f>'Main Data (2)'!$F4728*'Main Data (2)'!$G4728</f>
        <v>0</v>
      </c>
      <c r="L4728" s="6" t="str">
        <f t="shared" si="73"/>
        <v>No</v>
      </c>
    </row>
    <row r="4729" spans="1:12" x14ac:dyDescent="0.25">
      <c r="A4729" s="4" t="s">
        <v>3699</v>
      </c>
      <c r="B4729" s="4" t="s">
        <v>12</v>
      </c>
      <c r="C4729" s="4" t="s">
        <v>23</v>
      </c>
      <c r="D4729" s="4">
        <v>298</v>
      </c>
      <c r="E4729" s="4">
        <v>35</v>
      </c>
      <c r="F4729" s="4">
        <v>231</v>
      </c>
      <c r="G4729" s="4">
        <v>35.61</v>
      </c>
      <c r="H4729" s="5">
        <v>45169</v>
      </c>
      <c r="I4729" s="4">
        <f>'Main Data (2)'!$D4729-'Main Data (2)'!$F4729</f>
        <v>67</v>
      </c>
      <c r="J4729" s="4">
        <f>'Main Data (2)'!$D4729*'Main Data (2)'!$G4729</f>
        <v>10611.78</v>
      </c>
      <c r="K4729" s="4">
        <f>'Main Data (2)'!$F4729*'Main Data (2)'!$G4729</f>
        <v>8225.91</v>
      </c>
      <c r="L4729" s="7" t="str">
        <f t="shared" si="73"/>
        <v>No</v>
      </c>
    </row>
    <row r="4730" spans="1:12" x14ac:dyDescent="0.25">
      <c r="A4730" s="2" t="s">
        <v>3707</v>
      </c>
      <c r="B4730" s="2" t="s">
        <v>48</v>
      </c>
      <c r="C4730" s="2" t="s">
        <v>23</v>
      </c>
      <c r="D4730" s="2">
        <v>494</v>
      </c>
      <c r="E4730" s="2">
        <v>60</v>
      </c>
      <c r="F4730" s="2">
        <v>249</v>
      </c>
      <c r="G4730" s="2">
        <v>50.19</v>
      </c>
      <c r="H4730" s="3">
        <v>45166</v>
      </c>
      <c r="I4730" s="2">
        <f>'Main Data (2)'!$D4730-'Main Data (2)'!$F4730</f>
        <v>245</v>
      </c>
      <c r="J4730" s="2">
        <f>'Main Data (2)'!$D4730*'Main Data (2)'!$G4730</f>
        <v>24793.86</v>
      </c>
      <c r="K4730" s="2">
        <f>'Main Data (2)'!$F4730*'Main Data (2)'!$G4730</f>
        <v>12497.31</v>
      </c>
      <c r="L4730" s="6" t="str">
        <f t="shared" si="73"/>
        <v>No</v>
      </c>
    </row>
    <row r="4731" spans="1:12" x14ac:dyDescent="0.25">
      <c r="A4731" s="4" t="s">
        <v>3708</v>
      </c>
      <c r="B4731" s="4" t="s">
        <v>8</v>
      </c>
      <c r="C4731" s="4" t="s">
        <v>23</v>
      </c>
      <c r="D4731" s="4">
        <v>140</v>
      </c>
      <c r="E4731" s="4">
        <v>91</v>
      </c>
      <c r="F4731" s="4">
        <v>110</v>
      </c>
      <c r="G4731" s="4">
        <v>124.22</v>
      </c>
      <c r="H4731" s="5">
        <v>45117</v>
      </c>
      <c r="I4731" s="4">
        <f>'Main Data (2)'!$D4731-'Main Data (2)'!$F4731</f>
        <v>30</v>
      </c>
      <c r="J4731" s="4">
        <f>'Main Data (2)'!$D4731*'Main Data (2)'!$G4731</f>
        <v>17390.8</v>
      </c>
      <c r="K4731" s="4">
        <f>'Main Data (2)'!$F4731*'Main Data (2)'!$G4731</f>
        <v>13664.2</v>
      </c>
      <c r="L4731" s="7" t="str">
        <f t="shared" si="73"/>
        <v>No</v>
      </c>
    </row>
    <row r="4732" spans="1:12" x14ac:dyDescent="0.25">
      <c r="A4732" s="2" t="s">
        <v>3712</v>
      </c>
      <c r="B4732" s="2" t="s">
        <v>26</v>
      </c>
      <c r="C4732" s="2" t="s">
        <v>23</v>
      </c>
      <c r="D4732" s="2">
        <v>409</v>
      </c>
      <c r="E4732" s="2">
        <v>58</v>
      </c>
      <c r="F4732" s="2">
        <v>165</v>
      </c>
      <c r="G4732" s="2">
        <v>208.1</v>
      </c>
      <c r="H4732" s="3">
        <v>45000</v>
      </c>
      <c r="I4732" s="2">
        <f>'Main Data (2)'!$D4732-'Main Data (2)'!$F4732</f>
        <v>244</v>
      </c>
      <c r="J4732" s="2">
        <f>'Main Data (2)'!$D4732*'Main Data (2)'!$G4732</f>
        <v>85112.9</v>
      </c>
      <c r="K4732" s="2">
        <f>'Main Data (2)'!$F4732*'Main Data (2)'!$G4732</f>
        <v>34336.5</v>
      </c>
      <c r="L4732" s="6" t="str">
        <f t="shared" si="73"/>
        <v>No</v>
      </c>
    </row>
    <row r="4733" spans="1:12" x14ac:dyDescent="0.25">
      <c r="A4733" s="4" t="s">
        <v>3719</v>
      </c>
      <c r="B4733" s="4" t="s">
        <v>37</v>
      </c>
      <c r="C4733" s="4" t="s">
        <v>23</v>
      </c>
      <c r="D4733" s="4">
        <v>570</v>
      </c>
      <c r="E4733" s="4">
        <v>21</v>
      </c>
      <c r="F4733" s="4">
        <v>277</v>
      </c>
      <c r="G4733" s="4">
        <v>366.69</v>
      </c>
      <c r="H4733" s="5">
        <v>45127</v>
      </c>
      <c r="I4733" s="4">
        <f>'Main Data (2)'!$D4733-'Main Data (2)'!$F4733</f>
        <v>293</v>
      </c>
      <c r="J4733" s="4">
        <f>'Main Data (2)'!$D4733*'Main Data (2)'!$G4733</f>
        <v>209013.3</v>
      </c>
      <c r="K4733" s="4">
        <f>'Main Data (2)'!$F4733*'Main Data (2)'!$G4733</f>
        <v>101573.13</v>
      </c>
      <c r="L4733" s="7" t="str">
        <f t="shared" si="73"/>
        <v>No</v>
      </c>
    </row>
    <row r="4734" spans="1:12" x14ac:dyDescent="0.25">
      <c r="A4734" s="2" t="s">
        <v>3731</v>
      </c>
      <c r="B4734" s="2" t="s">
        <v>14</v>
      </c>
      <c r="C4734" s="2" t="s">
        <v>23</v>
      </c>
      <c r="D4734" s="2">
        <v>296</v>
      </c>
      <c r="E4734" s="2">
        <v>37</v>
      </c>
      <c r="F4734" s="2">
        <v>93</v>
      </c>
      <c r="G4734" s="2">
        <v>339.13</v>
      </c>
      <c r="H4734" s="3">
        <v>45290</v>
      </c>
      <c r="I4734" s="2">
        <f>'Main Data (2)'!$D4734-'Main Data (2)'!$F4734</f>
        <v>203</v>
      </c>
      <c r="J4734" s="2">
        <f>'Main Data (2)'!$D4734*'Main Data (2)'!$G4734</f>
        <v>100382.48</v>
      </c>
      <c r="K4734" s="2">
        <f>'Main Data (2)'!$F4734*'Main Data (2)'!$G4734</f>
        <v>31539.09</v>
      </c>
      <c r="L4734" s="6" t="str">
        <f t="shared" si="73"/>
        <v>No</v>
      </c>
    </row>
    <row r="4735" spans="1:12" x14ac:dyDescent="0.25">
      <c r="A4735" s="4" t="s">
        <v>3732</v>
      </c>
      <c r="B4735" s="4" t="s">
        <v>8</v>
      </c>
      <c r="C4735" s="4" t="s">
        <v>23</v>
      </c>
      <c r="D4735" s="4">
        <v>282</v>
      </c>
      <c r="E4735" s="4">
        <v>39</v>
      </c>
      <c r="F4735" s="4">
        <v>67</v>
      </c>
      <c r="G4735" s="4">
        <v>400.63</v>
      </c>
      <c r="H4735" s="5">
        <v>45154</v>
      </c>
      <c r="I4735" s="4">
        <f>'Main Data (2)'!$D4735-'Main Data (2)'!$F4735</f>
        <v>215</v>
      </c>
      <c r="J4735" s="4">
        <f>'Main Data (2)'!$D4735*'Main Data (2)'!$G4735</f>
        <v>112977.66</v>
      </c>
      <c r="K4735" s="4">
        <f>'Main Data (2)'!$F4735*'Main Data (2)'!$G4735</f>
        <v>26842.21</v>
      </c>
      <c r="L4735" s="7" t="str">
        <f t="shared" si="73"/>
        <v>No</v>
      </c>
    </row>
    <row r="4736" spans="1:12" x14ac:dyDescent="0.25">
      <c r="A4736" s="2" t="s">
        <v>3735</v>
      </c>
      <c r="B4736" s="2" t="s">
        <v>26</v>
      </c>
      <c r="C4736" s="2" t="s">
        <v>23</v>
      </c>
      <c r="D4736" s="2">
        <v>198</v>
      </c>
      <c r="E4736" s="2">
        <v>55</v>
      </c>
      <c r="F4736" s="2">
        <v>163</v>
      </c>
      <c r="G4736" s="2">
        <v>331.56</v>
      </c>
      <c r="H4736" s="3">
        <v>45097</v>
      </c>
      <c r="I4736" s="2">
        <f>'Main Data (2)'!$D4736-'Main Data (2)'!$F4736</f>
        <v>35</v>
      </c>
      <c r="J4736" s="2">
        <f>'Main Data (2)'!$D4736*'Main Data (2)'!$G4736</f>
        <v>65648.88</v>
      </c>
      <c r="K4736" s="2">
        <f>'Main Data (2)'!$F4736*'Main Data (2)'!$G4736</f>
        <v>54044.28</v>
      </c>
      <c r="L4736" s="6" t="str">
        <f t="shared" si="73"/>
        <v>No</v>
      </c>
    </row>
    <row r="4737" spans="1:12" x14ac:dyDescent="0.25">
      <c r="A4737" s="4" t="s">
        <v>3737</v>
      </c>
      <c r="B4737" s="4" t="s">
        <v>8</v>
      </c>
      <c r="C4737" s="4" t="s">
        <v>23</v>
      </c>
      <c r="D4737" s="4">
        <v>158</v>
      </c>
      <c r="E4737" s="4">
        <v>93</v>
      </c>
      <c r="F4737" s="4">
        <v>30</v>
      </c>
      <c r="G4737" s="4">
        <v>150.82</v>
      </c>
      <c r="H4737" s="5">
        <v>45084</v>
      </c>
      <c r="I4737" s="4">
        <f>'Main Data (2)'!$D4737-'Main Data (2)'!$F4737</f>
        <v>128</v>
      </c>
      <c r="J4737" s="4">
        <f>'Main Data (2)'!$D4737*'Main Data (2)'!$G4737</f>
        <v>23829.559999999998</v>
      </c>
      <c r="K4737" s="4">
        <f>'Main Data (2)'!$F4737*'Main Data (2)'!$G4737</f>
        <v>4524.5999999999995</v>
      </c>
      <c r="L4737" s="7" t="str">
        <f t="shared" si="73"/>
        <v>No</v>
      </c>
    </row>
    <row r="4738" spans="1:12" x14ac:dyDescent="0.25">
      <c r="A4738" s="2" t="s">
        <v>3743</v>
      </c>
      <c r="B4738" s="2" t="s">
        <v>35</v>
      </c>
      <c r="C4738" s="2" t="s">
        <v>23</v>
      </c>
      <c r="D4738" s="2">
        <v>555</v>
      </c>
      <c r="E4738" s="2">
        <v>67</v>
      </c>
      <c r="F4738" s="2">
        <v>293</v>
      </c>
      <c r="G4738" s="2">
        <v>248.72</v>
      </c>
      <c r="H4738" s="3">
        <v>45032</v>
      </c>
      <c r="I4738" s="2">
        <f>'Main Data (2)'!$D4738-'Main Data (2)'!$F4738</f>
        <v>262</v>
      </c>
      <c r="J4738" s="2">
        <f>'Main Data (2)'!$D4738*'Main Data (2)'!$G4738</f>
        <v>138039.6</v>
      </c>
      <c r="K4738" s="2">
        <f>'Main Data (2)'!$F4738*'Main Data (2)'!$G4738</f>
        <v>72874.960000000006</v>
      </c>
      <c r="L4738" s="6" t="str">
        <f t="shared" ref="L4738:L4801" si="74">IF(D4738&lt;=E4738,"Yes","No")</f>
        <v>No</v>
      </c>
    </row>
    <row r="4739" spans="1:12" x14ac:dyDescent="0.25">
      <c r="A4739" s="4" t="s">
        <v>3749</v>
      </c>
      <c r="B4739" s="4" t="s">
        <v>28</v>
      </c>
      <c r="C4739" s="4" t="s">
        <v>23</v>
      </c>
      <c r="D4739" s="4">
        <v>66</v>
      </c>
      <c r="E4739" s="4">
        <v>36</v>
      </c>
      <c r="F4739" s="4">
        <v>42</v>
      </c>
      <c r="G4739" s="4">
        <v>274.99</v>
      </c>
      <c r="H4739" s="5">
        <v>45213</v>
      </c>
      <c r="I4739" s="4">
        <f>'Main Data (2)'!$D4739-'Main Data (2)'!$F4739</f>
        <v>24</v>
      </c>
      <c r="J4739" s="4">
        <f>'Main Data (2)'!$D4739*'Main Data (2)'!$G4739</f>
        <v>18149.34</v>
      </c>
      <c r="K4739" s="4">
        <f>'Main Data (2)'!$F4739*'Main Data (2)'!$G4739</f>
        <v>11549.58</v>
      </c>
      <c r="L4739" s="7" t="str">
        <f t="shared" si="74"/>
        <v>No</v>
      </c>
    </row>
    <row r="4740" spans="1:12" x14ac:dyDescent="0.25">
      <c r="A4740" s="2" t="s">
        <v>3751</v>
      </c>
      <c r="B4740" s="2" t="s">
        <v>12</v>
      </c>
      <c r="C4740" s="2" t="s">
        <v>23</v>
      </c>
      <c r="D4740" s="2">
        <v>143</v>
      </c>
      <c r="E4740" s="2">
        <v>29</v>
      </c>
      <c r="F4740" s="2">
        <v>63</v>
      </c>
      <c r="G4740" s="2">
        <v>237.67</v>
      </c>
      <c r="H4740" s="3">
        <v>44989</v>
      </c>
      <c r="I4740" s="2">
        <f>'Main Data (2)'!$D4740-'Main Data (2)'!$F4740</f>
        <v>80</v>
      </c>
      <c r="J4740" s="2">
        <f>'Main Data (2)'!$D4740*'Main Data (2)'!$G4740</f>
        <v>33986.81</v>
      </c>
      <c r="K4740" s="2">
        <f>'Main Data (2)'!$F4740*'Main Data (2)'!$G4740</f>
        <v>14973.21</v>
      </c>
      <c r="L4740" s="6" t="str">
        <f t="shared" si="74"/>
        <v>No</v>
      </c>
    </row>
    <row r="4741" spans="1:12" x14ac:dyDescent="0.25">
      <c r="A4741" s="4" t="s">
        <v>3755</v>
      </c>
      <c r="B4741" s="4" t="s">
        <v>12</v>
      </c>
      <c r="C4741" s="4" t="s">
        <v>23</v>
      </c>
      <c r="D4741" s="4">
        <v>151</v>
      </c>
      <c r="E4741" s="4">
        <v>71</v>
      </c>
      <c r="F4741" s="4">
        <v>101</v>
      </c>
      <c r="G4741" s="4">
        <v>355.87</v>
      </c>
      <c r="H4741" s="5">
        <v>45258</v>
      </c>
      <c r="I4741" s="4">
        <f>'Main Data (2)'!$D4741-'Main Data (2)'!$F4741</f>
        <v>50</v>
      </c>
      <c r="J4741" s="4">
        <f>'Main Data (2)'!$D4741*'Main Data (2)'!$G4741</f>
        <v>53736.37</v>
      </c>
      <c r="K4741" s="4">
        <f>'Main Data (2)'!$F4741*'Main Data (2)'!$G4741</f>
        <v>35942.870000000003</v>
      </c>
      <c r="L4741" s="7" t="str">
        <f t="shared" si="74"/>
        <v>No</v>
      </c>
    </row>
    <row r="4742" spans="1:12" x14ac:dyDescent="0.25">
      <c r="A4742" s="2" t="s">
        <v>3764</v>
      </c>
      <c r="B4742" s="2" t="s">
        <v>28</v>
      </c>
      <c r="C4742" s="2" t="s">
        <v>23</v>
      </c>
      <c r="D4742" s="2">
        <v>467</v>
      </c>
      <c r="E4742" s="2">
        <v>56</v>
      </c>
      <c r="F4742" s="2">
        <v>272</v>
      </c>
      <c r="G4742" s="2">
        <v>422.49</v>
      </c>
      <c r="H4742" s="3">
        <v>44969</v>
      </c>
      <c r="I4742" s="2">
        <f>'Main Data (2)'!$D4742-'Main Data (2)'!$F4742</f>
        <v>195</v>
      </c>
      <c r="J4742" s="2">
        <f>'Main Data (2)'!$D4742*'Main Data (2)'!$G4742</f>
        <v>197302.83000000002</v>
      </c>
      <c r="K4742" s="2">
        <f>'Main Data (2)'!$F4742*'Main Data (2)'!$G4742</f>
        <v>114917.28</v>
      </c>
      <c r="L4742" s="6" t="str">
        <f t="shared" si="74"/>
        <v>No</v>
      </c>
    </row>
    <row r="4743" spans="1:12" x14ac:dyDescent="0.25">
      <c r="A4743" s="4" t="s">
        <v>3784</v>
      </c>
      <c r="B4743" s="4" t="s">
        <v>17</v>
      </c>
      <c r="C4743" s="4" t="s">
        <v>23</v>
      </c>
      <c r="D4743" s="4">
        <v>275</v>
      </c>
      <c r="E4743" s="4">
        <v>23</v>
      </c>
      <c r="F4743" s="4">
        <v>204</v>
      </c>
      <c r="G4743" s="4">
        <v>26.81</v>
      </c>
      <c r="H4743" s="5">
        <v>45070</v>
      </c>
      <c r="I4743" s="4">
        <f>'Main Data (2)'!$D4743-'Main Data (2)'!$F4743</f>
        <v>71</v>
      </c>
      <c r="J4743" s="4">
        <f>'Main Data (2)'!$D4743*'Main Data (2)'!$G4743</f>
        <v>7372.75</v>
      </c>
      <c r="K4743" s="4">
        <f>'Main Data (2)'!$F4743*'Main Data (2)'!$G4743</f>
        <v>5469.24</v>
      </c>
      <c r="L4743" s="7" t="str">
        <f t="shared" si="74"/>
        <v>No</v>
      </c>
    </row>
    <row r="4744" spans="1:12" x14ac:dyDescent="0.25">
      <c r="A4744" s="2" t="s">
        <v>3785</v>
      </c>
      <c r="B4744" s="2" t="s">
        <v>48</v>
      </c>
      <c r="C4744" s="2" t="s">
        <v>23</v>
      </c>
      <c r="D4744" s="2">
        <v>130</v>
      </c>
      <c r="E4744" s="2">
        <v>63</v>
      </c>
      <c r="F4744" s="2">
        <v>26</v>
      </c>
      <c r="G4744" s="2">
        <v>226.86</v>
      </c>
      <c r="H4744" s="3">
        <v>45144</v>
      </c>
      <c r="I4744" s="2">
        <f>'Main Data (2)'!$D4744-'Main Data (2)'!$F4744</f>
        <v>104</v>
      </c>
      <c r="J4744" s="2">
        <f>'Main Data (2)'!$D4744*'Main Data (2)'!$G4744</f>
        <v>29491.800000000003</v>
      </c>
      <c r="K4744" s="2">
        <f>'Main Data (2)'!$F4744*'Main Data (2)'!$G4744</f>
        <v>5898.3600000000006</v>
      </c>
      <c r="L4744" s="6" t="str">
        <f t="shared" si="74"/>
        <v>No</v>
      </c>
    </row>
    <row r="4745" spans="1:12" x14ac:dyDescent="0.25">
      <c r="A4745" s="4" t="s">
        <v>3789</v>
      </c>
      <c r="B4745" s="4" t="s">
        <v>28</v>
      </c>
      <c r="C4745" s="4" t="s">
        <v>23</v>
      </c>
      <c r="D4745" s="4">
        <v>328</v>
      </c>
      <c r="E4745" s="4">
        <v>60</v>
      </c>
      <c r="F4745" s="4">
        <v>71</v>
      </c>
      <c r="G4745" s="4">
        <v>117.4</v>
      </c>
      <c r="H4745" s="5">
        <v>45112</v>
      </c>
      <c r="I4745" s="4">
        <f>'Main Data (2)'!$D4745-'Main Data (2)'!$F4745</f>
        <v>257</v>
      </c>
      <c r="J4745" s="4">
        <f>'Main Data (2)'!$D4745*'Main Data (2)'!$G4745</f>
        <v>38507.200000000004</v>
      </c>
      <c r="K4745" s="4">
        <f>'Main Data (2)'!$F4745*'Main Data (2)'!$G4745</f>
        <v>8335.4</v>
      </c>
      <c r="L4745" s="7" t="str">
        <f t="shared" si="74"/>
        <v>No</v>
      </c>
    </row>
    <row r="4746" spans="1:12" x14ac:dyDescent="0.25">
      <c r="A4746" s="2" t="s">
        <v>3793</v>
      </c>
      <c r="B4746" s="2" t="s">
        <v>17</v>
      </c>
      <c r="C4746" s="2" t="s">
        <v>23</v>
      </c>
      <c r="D4746" s="2">
        <v>476</v>
      </c>
      <c r="E4746" s="2">
        <v>83</v>
      </c>
      <c r="F4746" s="2">
        <v>276</v>
      </c>
      <c r="G4746" s="2">
        <v>132</v>
      </c>
      <c r="H4746" s="3">
        <v>44939</v>
      </c>
      <c r="I4746" s="2">
        <f>'Main Data (2)'!$D4746-'Main Data (2)'!$F4746</f>
        <v>200</v>
      </c>
      <c r="J4746" s="2">
        <f>'Main Data (2)'!$D4746*'Main Data (2)'!$G4746</f>
        <v>62832</v>
      </c>
      <c r="K4746" s="2">
        <f>'Main Data (2)'!$F4746*'Main Data (2)'!$G4746</f>
        <v>36432</v>
      </c>
      <c r="L4746" s="6" t="str">
        <f t="shared" si="74"/>
        <v>No</v>
      </c>
    </row>
    <row r="4747" spans="1:12" x14ac:dyDescent="0.25">
      <c r="A4747" s="4" t="s">
        <v>3794</v>
      </c>
      <c r="B4747" s="4" t="s">
        <v>37</v>
      </c>
      <c r="C4747" s="4" t="s">
        <v>23</v>
      </c>
      <c r="D4747" s="4">
        <v>255</v>
      </c>
      <c r="E4747" s="4">
        <v>45</v>
      </c>
      <c r="F4747" s="4">
        <v>73</v>
      </c>
      <c r="G4747" s="4">
        <v>246.74</v>
      </c>
      <c r="H4747" s="5">
        <v>45152</v>
      </c>
      <c r="I4747" s="4">
        <f>'Main Data (2)'!$D4747-'Main Data (2)'!$F4747</f>
        <v>182</v>
      </c>
      <c r="J4747" s="4">
        <f>'Main Data (2)'!$D4747*'Main Data (2)'!$G4747</f>
        <v>62918.700000000004</v>
      </c>
      <c r="K4747" s="4">
        <f>'Main Data (2)'!$F4747*'Main Data (2)'!$G4747</f>
        <v>18012.02</v>
      </c>
      <c r="L4747" s="7" t="str">
        <f t="shared" si="74"/>
        <v>No</v>
      </c>
    </row>
    <row r="4748" spans="1:12" x14ac:dyDescent="0.25">
      <c r="A4748" s="2" t="s">
        <v>3795</v>
      </c>
      <c r="B4748" s="2" t="s">
        <v>35</v>
      </c>
      <c r="C4748" s="2" t="s">
        <v>23</v>
      </c>
      <c r="D4748" s="2">
        <v>193</v>
      </c>
      <c r="E4748" s="2">
        <v>88</v>
      </c>
      <c r="F4748" s="2">
        <v>158</v>
      </c>
      <c r="G4748" s="2">
        <v>403.96</v>
      </c>
      <c r="H4748" s="3">
        <v>45271</v>
      </c>
      <c r="I4748" s="2">
        <f>'Main Data (2)'!$D4748-'Main Data (2)'!$F4748</f>
        <v>35</v>
      </c>
      <c r="J4748" s="2">
        <f>'Main Data (2)'!$D4748*'Main Data (2)'!$G4748</f>
        <v>77964.28</v>
      </c>
      <c r="K4748" s="2">
        <f>'Main Data (2)'!$F4748*'Main Data (2)'!$G4748</f>
        <v>63825.68</v>
      </c>
      <c r="L4748" s="6" t="str">
        <f t="shared" si="74"/>
        <v>No</v>
      </c>
    </row>
    <row r="4749" spans="1:12" x14ac:dyDescent="0.25">
      <c r="A4749" s="4" t="s">
        <v>3809</v>
      </c>
      <c r="B4749" s="4" t="s">
        <v>48</v>
      </c>
      <c r="C4749" s="4" t="s">
        <v>23</v>
      </c>
      <c r="D4749" s="4">
        <v>215</v>
      </c>
      <c r="E4749" s="4">
        <v>65</v>
      </c>
      <c r="F4749" s="4">
        <v>26</v>
      </c>
      <c r="G4749" s="4">
        <v>358.61</v>
      </c>
      <c r="H4749" s="5">
        <v>45219</v>
      </c>
      <c r="I4749" s="4">
        <f>'Main Data (2)'!$D4749-'Main Data (2)'!$F4749</f>
        <v>189</v>
      </c>
      <c r="J4749" s="4">
        <f>'Main Data (2)'!$D4749*'Main Data (2)'!$G4749</f>
        <v>77101.150000000009</v>
      </c>
      <c r="K4749" s="4">
        <f>'Main Data (2)'!$F4749*'Main Data (2)'!$G4749</f>
        <v>9323.86</v>
      </c>
      <c r="L4749" s="7" t="str">
        <f t="shared" si="74"/>
        <v>No</v>
      </c>
    </row>
    <row r="4750" spans="1:12" x14ac:dyDescent="0.25">
      <c r="A4750" s="2" t="s">
        <v>3817</v>
      </c>
      <c r="B4750" s="2" t="s">
        <v>21</v>
      </c>
      <c r="C4750" s="2" t="s">
        <v>23</v>
      </c>
      <c r="D4750" s="2">
        <v>193</v>
      </c>
      <c r="E4750" s="2">
        <v>21</v>
      </c>
      <c r="F4750" s="2">
        <v>9</v>
      </c>
      <c r="G4750" s="2">
        <v>403.12</v>
      </c>
      <c r="H4750" s="3">
        <v>44940</v>
      </c>
      <c r="I4750" s="2">
        <f>'Main Data (2)'!$D4750-'Main Data (2)'!$F4750</f>
        <v>184</v>
      </c>
      <c r="J4750" s="2">
        <f>'Main Data (2)'!$D4750*'Main Data (2)'!$G4750</f>
        <v>77802.16</v>
      </c>
      <c r="K4750" s="2">
        <f>'Main Data (2)'!$F4750*'Main Data (2)'!$G4750</f>
        <v>3628.08</v>
      </c>
      <c r="L4750" s="6" t="str">
        <f t="shared" si="74"/>
        <v>No</v>
      </c>
    </row>
    <row r="4751" spans="1:12" x14ac:dyDescent="0.25">
      <c r="A4751" s="4" t="s">
        <v>3827</v>
      </c>
      <c r="B4751" s="4" t="s">
        <v>28</v>
      </c>
      <c r="C4751" s="4" t="s">
        <v>23</v>
      </c>
      <c r="D4751" s="4">
        <v>289</v>
      </c>
      <c r="E4751" s="4">
        <v>29</v>
      </c>
      <c r="F4751" s="4">
        <v>43</v>
      </c>
      <c r="G4751" s="4">
        <v>120.82</v>
      </c>
      <c r="H4751" s="5">
        <v>44991</v>
      </c>
      <c r="I4751" s="4">
        <f>'Main Data (2)'!$D4751-'Main Data (2)'!$F4751</f>
        <v>246</v>
      </c>
      <c r="J4751" s="4">
        <f>'Main Data (2)'!$D4751*'Main Data (2)'!$G4751</f>
        <v>34916.979999999996</v>
      </c>
      <c r="K4751" s="4">
        <f>'Main Data (2)'!$F4751*'Main Data (2)'!$G4751</f>
        <v>5195.2599999999993</v>
      </c>
      <c r="L4751" s="7" t="str">
        <f t="shared" si="74"/>
        <v>No</v>
      </c>
    </row>
    <row r="4752" spans="1:12" x14ac:dyDescent="0.25">
      <c r="A4752" s="2" t="s">
        <v>3831</v>
      </c>
      <c r="B4752" s="2" t="s">
        <v>17</v>
      </c>
      <c r="C4752" s="2" t="s">
        <v>23</v>
      </c>
      <c r="D4752" s="2">
        <v>310</v>
      </c>
      <c r="E4752" s="2">
        <v>65</v>
      </c>
      <c r="F4752" s="2">
        <v>128</v>
      </c>
      <c r="G4752" s="2">
        <v>263.86</v>
      </c>
      <c r="H4752" s="3">
        <v>45196</v>
      </c>
      <c r="I4752" s="2">
        <f>'Main Data (2)'!$D4752-'Main Data (2)'!$F4752</f>
        <v>182</v>
      </c>
      <c r="J4752" s="2">
        <f>'Main Data (2)'!$D4752*'Main Data (2)'!$G4752</f>
        <v>81796.600000000006</v>
      </c>
      <c r="K4752" s="2">
        <f>'Main Data (2)'!$F4752*'Main Data (2)'!$G4752</f>
        <v>33774.080000000002</v>
      </c>
      <c r="L4752" s="6" t="str">
        <f t="shared" si="74"/>
        <v>No</v>
      </c>
    </row>
    <row r="4753" spans="1:12" x14ac:dyDescent="0.25">
      <c r="A4753" s="4" t="s">
        <v>3834</v>
      </c>
      <c r="B4753" s="4" t="s">
        <v>21</v>
      </c>
      <c r="C4753" s="4" t="s">
        <v>23</v>
      </c>
      <c r="D4753" s="4">
        <v>451</v>
      </c>
      <c r="E4753" s="4">
        <v>78</v>
      </c>
      <c r="F4753" s="4">
        <v>233</v>
      </c>
      <c r="G4753" s="4">
        <v>358.51</v>
      </c>
      <c r="H4753" s="5">
        <v>45275</v>
      </c>
      <c r="I4753" s="4">
        <f>'Main Data (2)'!$D4753-'Main Data (2)'!$F4753</f>
        <v>218</v>
      </c>
      <c r="J4753" s="4">
        <f>'Main Data (2)'!$D4753*'Main Data (2)'!$G4753</f>
        <v>161688.01</v>
      </c>
      <c r="K4753" s="4">
        <f>'Main Data (2)'!$F4753*'Main Data (2)'!$G4753</f>
        <v>83532.83</v>
      </c>
      <c r="L4753" s="7" t="str">
        <f t="shared" si="74"/>
        <v>No</v>
      </c>
    </row>
    <row r="4754" spans="1:12" x14ac:dyDescent="0.25">
      <c r="A4754" s="2" t="s">
        <v>3835</v>
      </c>
      <c r="B4754" s="2" t="s">
        <v>35</v>
      </c>
      <c r="C4754" s="2" t="s">
        <v>23</v>
      </c>
      <c r="D4754" s="2">
        <v>240</v>
      </c>
      <c r="E4754" s="2">
        <v>79</v>
      </c>
      <c r="F4754" s="2">
        <v>120</v>
      </c>
      <c r="G4754" s="2">
        <v>346.77</v>
      </c>
      <c r="H4754" s="3">
        <v>45275</v>
      </c>
      <c r="I4754" s="2">
        <f>'Main Data (2)'!$D4754-'Main Data (2)'!$F4754</f>
        <v>120</v>
      </c>
      <c r="J4754" s="2">
        <f>'Main Data (2)'!$D4754*'Main Data (2)'!$G4754</f>
        <v>83224.799999999988</v>
      </c>
      <c r="K4754" s="2">
        <f>'Main Data (2)'!$F4754*'Main Data (2)'!$G4754</f>
        <v>41612.399999999994</v>
      </c>
      <c r="L4754" s="6" t="str">
        <f t="shared" si="74"/>
        <v>No</v>
      </c>
    </row>
    <row r="4755" spans="1:12" x14ac:dyDescent="0.25">
      <c r="A4755" s="4" t="s">
        <v>3836</v>
      </c>
      <c r="B4755" s="4" t="s">
        <v>12</v>
      </c>
      <c r="C4755" s="4" t="s">
        <v>23</v>
      </c>
      <c r="D4755" s="4">
        <v>581</v>
      </c>
      <c r="E4755" s="4">
        <v>52</v>
      </c>
      <c r="F4755" s="4">
        <v>282</v>
      </c>
      <c r="G4755" s="4">
        <v>352.76</v>
      </c>
      <c r="H4755" s="5">
        <v>45000</v>
      </c>
      <c r="I4755" s="4">
        <f>'Main Data (2)'!$D4755-'Main Data (2)'!$F4755</f>
        <v>299</v>
      </c>
      <c r="J4755" s="4">
        <f>'Main Data (2)'!$D4755*'Main Data (2)'!$G4755</f>
        <v>204953.56</v>
      </c>
      <c r="K4755" s="4">
        <f>'Main Data (2)'!$F4755*'Main Data (2)'!$G4755</f>
        <v>99478.319999999992</v>
      </c>
      <c r="L4755" s="7" t="str">
        <f t="shared" si="74"/>
        <v>No</v>
      </c>
    </row>
    <row r="4756" spans="1:12" x14ac:dyDescent="0.25">
      <c r="A4756" s="2" t="s">
        <v>3849</v>
      </c>
      <c r="B4756" s="2" t="s">
        <v>17</v>
      </c>
      <c r="C4756" s="2" t="s">
        <v>23</v>
      </c>
      <c r="D4756" s="2">
        <v>169</v>
      </c>
      <c r="E4756" s="2">
        <v>45</v>
      </c>
      <c r="F4756" s="2">
        <v>42</v>
      </c>
      <c r="G4756" s="2">
        <v>199.26</v>
      </c>
      <c r="H4756" s="3">
        <v>44958</v>
      </c>
      <c r="I4756" s="2">
        <f>'Main Data (2)'!$D4756-'Main Data (2)'!$F4756</f>
        <v>127</v>
      </c>
      <c r="J4756" s="2">
        <f>'Main Data (2)'!$D4756*'Main Data (2)'!$G4756</f>
        <v>33674.939999999995</v>
      </c>
      <c r="K4756" s="2">
        <f>'Main Data (2)'!$F4756*'Main Data (2)'!$G4756</f>
        <v>8368.92</v>
      </c>
      <c r="L4756" s="6" t="str">
        <f t="shared" si="74"/>
        <v>No</v>
      </c>
    </row>
    <row r="4757" spans="1:12" x14ac:dyDescent="0.25">
      <c r="A4757" s="4" t="s">
        <v>3857</v>
      </c>
      <c r="B4757" s="4" t="s">
        <v>8</v>
      </c>
      <c r="C4757" s="4" t="s">
        <v>23</v>
      </c>
      <c r="D4757" s="4">
        <v>104</v>
      </c>
      <c r="E4757" s="4">
        <v>76</v>
      </c>
      <c r="F4757" s="4">
        <v>40</v>
      </c>
      <c r="G4757" s="4">
        <v>271.93</v>
      </c>
      <c r="H4757" s="5">
        <v>45185</v>
      </c>
      <c r="I4757" s="4">
        <f>'Main Data (2)'!$D4757-'Main Data (2)'!$F4757</f>
        <v>64</v>
      </c>
      <c r="J4757" s="4">
        <f>'Main Data (2)'!$D4757*'Main Data (2)'!$G4757</f>
        <v>28280.720000000001</v>
      </c>
      <c r="K4757" s="4">
        <f>'Main Data (2)'!$F4757*'Main Data (2)'!$G4757</f>
        <v>10877.2</v>
      </c>
      <c r="L4757" s="7" t="str">
        <f t="shared" si="74"/>
        <v>No</v>
      </c>
    </row>
    <row r="4758" spans="1:12" x14ac:dyDescent="0.25">
      <c r="A4758" s="2" t="s">
        <v>3860</v>
      </c>
      <c r="B4758" s="2" t="s">
        <v>21</v>
      </c>
      <c r="C4758" s="2" t="s">
        <v>23</v>
      </c>
      <c r="D4758" s="2">
        <v>231</v>
      </c>
      <c r="E4758" s="2">
        <v>25</v>
      </c>
      <c r="F4758" s="2">
        <v>70</v>
      </c>
      <c r="G4758" s="2">
        <v>51.16</v>
      </c>
      <c r="H4758" s="3">
        <v>45263</v>
      </c>
      <c r="I4758" s="2">
        <f>'Main Data (2)'!$D4758-'Main Data (2)'!$F4758</f>
        <v>161</v>
      </c>
      <c r="J4758" s="2">
        <f>'Main Data (2)'!$D4758*'Main Data (2)'!$G4758</f>
        <v>11817.96</v>
      </c>
      <c r="K4758" s="2">
        <f>'Main Data (2)'!$F4758*'Main Data (2)'!$G4758</f>
        <v>3581.2</v>
      </c>
      <c r="L4758" s="6" t="str">
        <f t="shared" si="74"/>
        <v>No</v>
      </c>
    </row>
    <row r="4759" spans="1:12" x14ac:dyDescent="0.25">
      <c r="A4759" s="4" t="s">
        <v>3884</v>
      </c>
      <c r="B4759" s="4" t="s">
        <v>14</v>
      </c>
      <c r="C4759" s="4" t="s">
        <v>23</v>
      </c>
      <c r="D4759" s="4">
        <v>277</v>
      </c>
      <c r="E4759" s="4">
        <v>74</v>
      </c>
      <c r="F4759" s="4">
        <v>44</v>
      </c>
      <c r="G4759" s="4">
        <v>254.33</v>
      </c>
      <c r="H4759" s="5">
        <v>45133</v>
      </c>
      <c r="I4759" s="4">
        <f>'Main Data (2)'!$D4759-'Main Data (2)'!$F4759</f>
        <v>233</v>
      </c>
      <c r="J4759" s="4">
        <f>'Main Data (2)'!$D4759*'Main Data (2)'!$G4759</f>
        <v>70449.41</v>
      </c>
      <c r="K4759" s="4">
        <f>'Main Data (2)'!$F4759*'Main Data (2)'!$G4759</f>
        <v>11190.52</v>
      </c>
      <c r="L4759" s="7" t="str">
        <f t="shared" si="74"/>
        <v>No</v>
      </c>
    </row>
    <row r="4760" spans="1:12" x14ac:dyDescent="0.25">
      <c r="A4760" s="2" t="s">
        <v>3901</v>
      </c>
      <c r="B4760" s="2" t="s">
        <v>8</v>
      </c>
      <c r="C4760" s="2" t="s">
        <v>23</v>
      </c>
      <c r="D4760" s="2">
        <v>201</v>
      </c>
      <c r="E4760" s="2">
        <v>97</v>
      </c>
      <c r="F4760" s="2">
        <v>134</v>
      </c>
      <c r="G4760" s="2">
        <v>159.38999999999999</v>
      </c>
      <c r="H4760" s="3">
        <v>44972</v>
      </c>
      <c r="I4760" s="2">
        <f>'Main Data (2)'!$D4760-'Main Data (2)'!$F4760</f>
        <v>67</v>
      </c>
      <c r="J4760" s="2">
        <f>'Main Data (2)'!$D4760*'Main Data (2)'!$G4760</f>
        <v>32037.389999999996</v>
      </c>
      <c r="K4760" s="2">
        <f>'Main Data (2)'!$F4760*'Main Data (2)'!$G4760</f>
        <v>21358.26</v>
      </c>
      <c r="L4760" s="6" t="str">
        <f t="shared" si="74"/>
        <v>No</v>
      </c>
    </row>
    <row r="4761" spans="1:12" x14ac:dyDescent="0.25">
      <c r="A4761" s="4" t="s">
        <v>3902</v>
      </c>
      <c r="B4761" s="4" t="s">
        <v>8</v>
      </c>
      <c r="C4761" s="4" t="s">
        <v>23</v>
      </c>
      <c r="D4761" s="4">
        <v>190</v>
      </c>
      <c r="E4761" s="4">
        <v>21</v>
      </c>
      <c r="F4761" s="4">
        <v>98</v>
      </c>
      <c r="G4761" s="4">
        <v>274.83999999999997</v>
      </c>
      <c r="H4761" s="5">
        <v>45156</v>
      </c>
      <c r="I4761" s="4">
        <f>'Main Data (2)'!$D4761-'Main Data (2)'!$F4761</f>
        <v>92</v>
      </c>
      <c r="J4761" s="4">
        <f>'Main Data (2)'!$D4761*'Main Data (2)'!$G4761</f>
        <v>52219.6</v>
      </c>
      <c r="K4761" s="4">
        <f>'Main Data (2)'!$F4761*'Main Data (2)'!$G4761</f>
        <v>26934.319999999996</v>
      </c>
      <c r="L4761" s="7" t="str">
        <f t="shared" si="74"/>
        <v>No</v>
      </c>
    </row>
    <row r="4762" spans="1:12" x14ac:dyDescent="0.25">
      <c r="A4762" s="2" t="s">
        <v>3906</v>
      </c>
      <c r="B4762" s="2" t="s">
        <v>12</v>
      </c>
      <c r="C4762" s="2" t="s">
        <v>23</v>
      </c>
      <c r="D4762" s="2">
        <v>360</v>
      </c>
      <c r="E4762" s="2">
        <v>50</v>
      </c>
      <c r="F4762" s="2">
        <v>114</v>
      </c>
      <c r="G4762" s="2">
        <v>88.8</v>
      </c>
      <c r="H4762" s="3">
        <v>45044</v>
      </c>
      <c r="I4762" s="2">
        <f>'Main Data (2)'!$D4762-'Main Data (2)'!$F4762</f>
        <v>246</v>
      </c>
      <c r="J4762" s="2">
        <f>'Main Data (2)'!$D4762*'Main Data (2)'!$G4762</f>
        <v>31968</v>
      </c>
      <c r="K4762" s="2">
        <f>'Main Data (2)'!$F4762*'Main Data (2)'!$G4762</f>
        <v>10123.199999999999</v>
      </c>
      <c r="L4762" s="6" t="str">
        <f t="shared" si="74"/>
        <v>No</v>
      </c>
    </row>
    <row r="4763" spans="1:12" x14ac:dyDescent="0.25">
      <c r="A4763" s="4" t="s">
        <v>3922</v>
      </c>
      <c r="B4763" s="4" t="s">
        <v>26</v>
      </c>
      <c r="C4763" s="4" t="s">
        <v>23</v>
      </c>
      <c r="D4763" s="4">
        <v>330</v>
      </c>
      <c r="E4763" s="4">
        <v>28</v>
      </c>
      <c r="F4763" s="4">
        <v>170</v>
      </c>
      <c r="G4763" s="4">
        <v>117.49</v>
      </c>
      <c r="H4763" s="5">
        <v>45270</v>
      </c>
      <c r="I4763" s="4">
        <f>'Main Data (2)'!$D4763-'Main Data (2)'!$F4763</f>
        <v>160</v>
      </c>
      <c r="J4763" s="4">
        <f>'Main Data (2)'!$D4763*'Main Data (2)'!$G4763</f>
        <v>38771.699999999997</v>
      </c>
      <c r="K4763" s="4">
        <f>'Main Data (2)'!$F4763*'Main Data (2)'!$G4763</f>
        <v>19973.3</v>
      </c>
      <c r="L4763" s="7" t="str">
        <f t="shared" si="74"/>
        <v>No</v>
      </c>
    </row>
    <row r="4764" spans="1:12" x14ac:dyDescent="0.25">
      <c r="A4764" s="2" t="s">
        <v>3923</v>
      </c>
      <c r="B4764" s="2" t="s">
        <v>12</v>
      </c>
      <c r="C4764" s="2" t="s">
        <v>23</v>
      </c>
      <c r="D4764" s="2">
        <v>310</v>
      </c>
      <c r="E4764" s="2">
        <v>91</v>
      </c>
      <c r="F4764" s="2">
        <v>165</v>
      </c>
      <c r="G4764" s="2">
        <v>248.64</v>
      </c>
      <c r="H4764" s="3">
        <v>45220</v>
      </c>
      <c r="I4764" s="2">
        <f>'Main Data (2)'!$D4764-'Main Data (2)'!$F4764</f>
        <v>145</v>
      </c>
      <c r="J4764" s="2">
        <f>'Main Data (2)'!$D4764*'Main Data (2)'!$G4764</f>
        <v>77078.399999999994</v>
      </c>
      <c r="K4764" s="2">
        <f>'Main Data (2)'!$F4764*'Main Data (2)'!$G4764</f>
        <v>41025.599999999999</v>
      </c>
      <c r="L4764" s="6" t="str">
        <f t="shared" si="74"/>
        <v>No</v>
      </c>
    </row>
    <row r="4765" spans="1:12" x14ac:dyDescent="0.25">
      <c r="A4765" s="4" t="s">
        <v>3925</v>
      </c>
      <c r="B4765" s="4" t="s">
        <v>37</v>
      </c>
      <c r="C4765" s="4" t="s">
        <v>23</v>
      </c>
      <c r="D4765" s="4">
        <v>438</v>
      </c>
      <c r="E4765" s="4">
        <v>70</v>
      </c>
      <c r="F4765" s="4">
        <v>276</v>
      </c>
      <c r="G4765" s="4">
        <v>420.43</v>
      </c>
      <c r="H4765" s="5">
        <v>45024</v>
      </c>
      <c r="I4765" s="4">
        <f>'Main Data (2)'!$D4765-'Main Data (2)'!$F4765</f>
        <v>162</v>
      </c>
      <c r="J4765" s="4">
        <f>'Main Data (2)'!$D4765*'Main Data (2)'!$G4765</f>
        <v>184148.34</v>
      </c>
      <c r="K4765" s="4">
        <f>'Main Data (2)'!$F4765*'Main Data (2)'!$G4765</f>
        <v>116038.68000000001</v>
      </c>
      <c r="L4765" s="7" t="str">
        <f t="shared" si="74"/>
        <v>No</v>
      </c>
    </row>
    <row r="4766" spans="1:12" x14ac:dyDescent="0.25">
      <c r="A4766" s="2" t="s">
        <v>3928</v>
      </c>
      <c r="B4766" s="2" t="s">
        <v>14</v>
      </c>
      <c r="C4766" s="2" t="s">
        <v>23</v>
      </c>
      <c r="D4766" s="2">
        <v>250</v>
      </c>
      <c r="E4766" s="2">
        <v>44</v>
      </c>
      <c r="F4766" s="2">
        <v>180</v>
      </c>
      <c r="G4766" s="2">
        <v>191.73</v>
      </c>
      <c r="H4766" s="3">
        <v>45220</v>
      </c>
      <c r="I4766" s="2">
        <f>'Main Data (2)'!$D4766-'Main Data (2)'!$F4766</f>
        <v>70</v>
      </c>
      <c r="J4766" s="2">
        <f>'Main Data (2)'!$D4766*'Main Data (2)'!$G4766</f>
        <v>47932.5</v>
      </c>
      <c r="K4766" s="2">
        <f>'Main Data (2)'!$F4766*'Main Data (2)'!$G4766</f>
        <v>34511.4</v>
      </c>
      <c r="L4766" s="6" t="str">
        <f t="shared" si="74"/>
        <v>No</v>
      </c>
    </row>
    <row r="4767" spans="1:12" x14ac:dyDescent="0.25">
      <c r="A4767" s="4" t="s">
        <v>3929</v>
      </c>
      <c r="B4767" s="4" t="s">
        <v>21</v>
      </c>
      <c r="C4767" s="4" t="s">
        <v>23</v>
      </c>
      <c r="D4767" s="4">
        <v>472</v>
      </c>
      <c r="E4767" s="4">
        <v>88</v>
      </c>
      <c r="F4767" s="4">
        <v>233</v>
      </c>
      <c r="G4767" s="4">
        <v>185.14</v>
      </c>
      <c r="H4767" s="5">
        <v>44965</v>
      </c>
      <c r="I4767" s="4">
        <f>'Main Data (2)'!$D4767-'Main Data (2)'!$F4767</f>
        <v>239</v>
      </c>
      <c r="J4767" s="4">
        <f>'Main Data (2)'!$D4767*'Main Data (2)'!$G4767</f>
        <v>87386.079999999987</v>
      </c>
      <c r="K4767" s="4">
        <f>'Main Data (2)'!$F4767*'Main Data (2)'!$G4767</f>
        <v>43137.619999999995</v>
      </c>
      <c r="L4767" s="7" t="str">
        <f t="shared" si="74"/>
        <v>No</v>
      </c>
    </row>
    <row r="4768" spans="1:12" x14ac:dyDescent="0.25">
      <c r="A4768" s="2" t="s">
        <v>3937</v>
      </c>
      <c r="B4768" s="2" t="s">
        <v>26</v>
      </c>
      <c r="C4768" s="2" t="s">
        <v>23</v>
      </c>
      <c r="D4768" s="2">
        <v>269</v>
      </c>
      <c r="E4768" s="2">
        <v>75</v>
      </c>
      <c r="F4768" s="2">
        <v>126</v>
      </c>
      <c r="G4768" s="2">
        <v>499.94</v>
      </c>
      <c r="H4768" s="3">
        <v>45039</v>
      </c>
      <c r="I4768" s="2">
        <f>'Main Data (2)'!$D4768-'Main Data (2)'!$F4768</f>
        <v>143</v>
      </c>
      <c r="J4768" s="2">
        <f>'Main Data (2)'!$D4768*'Main Data (2)'!$G4768</f>
        <v>134483.85999999999</v>
      </c>
      <c r="K4768" s="2">
        <f>'Main Data (2)'!$F4768*'Main Data (2)'!$G4768</f>
        <v>62992.44</v>
      </c>
      <c r="L4768" s="6" t="str">
        <f t="shared" si="74"/>
        <v>No</v>
      </c>
    </row>
    <row r="4769" spans="1:12" x14ac:dyDescent="0.25">
      <c r="A4769" s="4" t="s">
        <v>3938</v>
      </c>
      <c r="B4769" s="4" t="s">
        <v>35</v>
      </c>
      <c r="C4769" s="4" t="s">
        <v>23</v>
      </c>
      <c r="D4769" s="4">
        <v>487</v>
      </c>
      <c r="E4769" s="4">
        <v>96</v>
      </c>
      <c r="F4769" s="4">
        <v>194</v>
      </c>
      <c r="G4769" s="4">
        <v>282.91000000000003</v>
      </c>
      <c r="H4769" s="5">
        <v>45031</v>
      </c>
      <c r="I4769" s="4">
        <f>'Main Data (2)'!$D4769-'Main Data (2)'!$F4769</f>
        <v>293</v>
      </c>
      <c r="J4769" s="4">
        <f>'Main Data (2)'!$D4769*'Main Data (2)'!$G4769</f>
        <v>137777.17000000001</v>
      </c>
      <c r="K4769" s="4">
        <f>'Main Data (2)'!$F4769*'Main Data (2)'!$G4769</f>
        <v>54884.540000000008</v>
      </c>
      <c r="L4769" s="7" t="str">
        <f t="shared" si="74"/>
        <v>No</v>
      </c>
    </row>
    <row r="4770" spans="1:12" x14ac:dyDescent="0.25">
      <c r="A4770" s="2" t="s">
        <v>3950</v>
      </c>
      <c r="B4770" s="2" t="s">
        <v>35</v>
      </c>
      <c r="C4770" s="2" t="s">
        <v>23</v>
      </c>
      <c r="D4770" s="2">
        <v>314</v>
      </c>
      <c r="E4770" s="2">
        <v>43</v>
      </c>
      <c r="F4770" s="2">
        <v>180</v>
      </c>
      <c r="G4770" s="2">
        <v>74.790000000000006</v>
      </c>
      <c r="H4770" s="3">
        <v>44959</v>
      </c>
      <c r="I4770" s="2">
        <f>'Main Data (2)'!$D4770-'Main Data (2)'!$F4770</f>
        <v>134</v>
      </c>
      <c r="J4770" s="2">
        <f>'Main Data (2)'!$D4770*'Main Data (2)'!$G4770</f>
        <v>23484.06</v>
      </c>
      <c r="K4770" s="2">
        <f>'Main Data (2)'!$F4770*'Main Data (2)'!$G4770</f>
        <v>13462.2</v>
      </c>
      <c r="L4770" s="6" t="str">
        <f t="shared" si="74"/>
        <v>No</v>
      </c>
    </row>
    <row r="4771" spans="1:12" x14ac:dyDescent="0.25">
      <c r="A4771" s="4" t="s">
        <v>3954</v>
      </c>
      <c r="B4771" s="4" t="s">
        <v>21</v>
      </c>
      <c r="C4771" s="4" t="s">
        <v>23</v>
      </c>
      <c r="D4771" s="4">
        <v>352</v>
      </c>
      <c r="E4771" s="4">
        <v>76</v>
      </c>
      <c r="F4771" s="4">
        <v>237</v>
      </c>
      <c r="G4771" s="4">
        <v>321.51</v>
      </c>
      <c r="H4771" s="5">
        <v>45243</v>
      </c>
      <c r="I4771" s="4">
        <f>'Main Data (2)'!$D4771-'Main Data (2)'!$F4771</f>
        <v>115</v>
      </c>
      <c r="J4771" s="4">
        <f>'Main Data (2)'!$D4771*'Main Data (2)'!$G4771</f>
        <v>113171.51999999999</v>
      </c>
      <c r="K4771" s="4">
        <f>'Main Data (2)'!$F4771*'Main Data (2)'!$G4771</f>
        <v>76197.87</v>
      </c>
      <c r="L4771" s="7" t="str">
        <f t="shared" si="74"/>
        <v>No</v>
      </c>
    </row>
    <row r="4772" spans="1:12" x14ac:dyDescent="0.25">
      <c r="A4772" s="2" t="s">
        <v>3960</v>
      </c>
      <c r="B4772" s="2" t="s">
        <v>8</v>
      </c>
      <c r="C4772" s="2" t="s">
        <v>23</v>
      </c>
      <c r="D4772" s="2">
        <v>472</v>
      </c>
      <c r="E4772" s="2">
        <v>53</v>
      </c>
      <c r="F4772" s="2">
        <v>287</v>
      </c>
      <c r="G4772" s="2">
        <v>424.53</v>
      </c>
      <c r="H4772" s="3">
        <v>45077</v>
      </c>
      <c r="I4772" s="2">
        <f>'Main Data (2)'!$D4772-'Main Data (2)'!$F4772</f>
        <v>185</v>
      </c>
      <c r="J4772" s="2">
        <f>'Main Data (2)'!$D4772*'Main Data (2)'!$G4772</f>
        <v>200378.15999999997</v>
      </c>
      <c r="K4772" s="2">
        <f>'Main Data (2)'!$F4772*'Main Data (2)'!$G4772</f>
        <v>121840.10999999999</v>
      </c>
      <c r="L4772" s="6" t="str">
        <f t="shared" si="74"/>
        <v>No</v>
      </c>
    </row>
    <row r="4773" spans="1:12" x14ac:dyDescent="0.25">
      <c r="A4773" s="4" t="s">
        <v>3962</v>
      </c>
      <c r="B4773" s="4" t="s">
        <v>12</v>
      </c>
      <c r="C4773" s="4" t="s">
        <v>23</v>
      </c>
      <c r="D4773" s="4">
        <v>115</v>
      </c>
      <c r="E4773" s="4">
        <v>83</v>
      </c>
      <c r="F4773" s="4">
        <v>93</v>
      </c>
      <c r="G4773" s="4">
        <v>219.17</v>
      </c>
      <c r="H4773" s="5">
        <v>45162</v>
      </c>
      <c r="I4773" s="4">
        <f>'Main Data (2)'!$D4773-'Main Data (2)'!$F4773</f>
        <v>22</v>
      </c>
      <c r="J4773" s="4">
        <f>'Main Data (2)'!$D4773*'Main Data (2)'!$G4773</f>
        <v>25204.55</v>
      </c>
      <c r="K4773" s="4">
        <f>'Main Data (2)'!$F4773*'Main Data (2)'!$G4773</f>
        <v>20382.809999999998</v>
      </c>
      <c r="L4773" s="7" t="str">
        <f t="shared" si="74"/>
        <v>No</v>
      </c>
    </row>
    <row r="4774" spans="1:12" x14ac:dyDescent="0.25">
      <c r="A4774" s="2" t="s">
        <v>3969</v>
      </c>
      <c r="B4774" s="2" t="s">
        <v>8</v>
      </c>
      <c r="C4774" s="2" t="s">
        <v>23</v>
      </c>
      <c r="D4774" s="2">
        <v>495</v>
      </c>
      <c r="E4774" s="2">
        <v>78</v>
      </c>
      <c r="F4774" s="2">
        <v>284</v>
      </c>
      <c r="G4774" s="2">
        <v>222.88</v>
      </c>
      <c r="H4774" s="3">
        <v>45138</v>
      </c>
      <c r="I4774" s="2">
        <f>'Main Data (2)'!$D4774-'Main Data (2)'!$F4774</f>
        <v>211</v>
      </c>
      <c r="J4774" s="2">
        <f>'Main Data (2)'!$D4774*'Main Data (2)'!$G4774</f>
        <v>110325.59999999999</v>
      </c>
      <c r="K4774" s="2">
        <f>'Main Data (2)'!$F4774*'Main Data (2)'!$G4774</f>
        <v>63297.919999999998</v>
      </c>
      <c r="L4774" s="6" t="str">
        <f t="shared" si="74"/>
        <v>No</v>
      </c>
    </row>
    <row r="4775" spans="1:12" x14ac:dyDescent="0.25">
      <c r="A4775" s="4" t="s">
        <v>3985</v>
      </c>
      <c r="B4775" s="4" t="s">
        <v>17</v>
      </c>
      <c r="C4775" s="4" t="s">
        <v>23</v>
      </c>
      <c r="D4775" s="4">
        <v>229</v>
      </c>
      <c r="E4775" s="4">
        <v>66</v>
      </c>
      <c r="F4775" s="4">
        <v>206</v>
      </c>
      <c r="G4775" s="4">
        <v>340.37</v>
      </c>
      <c r="H4775" s="5">
        <v>45038</v>
      </c>
      <c r="I4775" s="4">
        <f>'Main Data (2)'!$D4775-'Main Data (2)'!$F4775</f>
        <v>23</v>
      </c>
      <c r="J4775" s="4">
        <f>'Main Data (2)'!$D4775*'Main Data (2)'!$G4775</f>
        <v>77944.73</v>
      </c>
      <c r="K4775" s="4">
        <f>'Main Data (2)'!$F4775*'Main Data (2)'!$G4775</f>
        <v>70116.22</v>
      </c>
      <c r="L4775" s="7" t="str">
        <f t="shared" si="74"/>
        <v>No</v>
      </c>
    </row>
    <row r="4776" spans="1:12" x14ac:dyDescent="0.25">
      <c r="A4776" s="2" t="s">
        <v>3989</v>
      </c>
      <c r="B4776" s="2" t="s">
        <v>26</v>
      </c>
      <c r="C4776" s="2" t="s">
        <v>23</v>
      </c>
      <c r="D4776" s="2">
        <v>104</v>
      </c>
      <c r="E4776" s="2">
        <v>39</v>
      </c>
      <c r="F4776" s="2">
        <v>43</v>
      </c>
      <c r="G4776" s="2">
        <v>469.72</v>
      </c>
      <c r="H4776" s="3">
        <v>45094</v>
      </c>
      <c r="I4776" s="2">
        <f>'Main Data (2)'!$D4776-'Main Data (2)'!$F4776</f>
        <v>61</v>
      </c>
      <c r="J4776" s="2">
        <f>'Main Data (2)'!$D4776*'Main Data (2)'!$G4776</f>
        <v>48850.880000000005</v>
      </c>
      <c r="K4776" s="2">
        <f>'Main Data (2)'!$F4776*'Main Data (2)'!$G4776</f>
        <v>20197.960000000003</v>
      </c>
      <c r="L4776" s="6" t="str">
        <f t="shared" si="74"/>
        <v>No</v>
      </c>
    </row>
    <row r="4777" spans="1:12" x14ac:dyDescent="0.25">
      <c r="A4777" s="4" t="s">
        <v>3991</v>
      </c>
      <c r="B4777" s="4" t="s">
        <v>12</v>
      </c>
      <c r="C4777" s="4" t="s">
        <v>23</v>
      </c>
      <c r="D4777" s="4">
        <v>387</v>
      </c>
      <c r="E4777" s="4">
        <v>39</v>
      </c>
      <c r="F4777" s="4">
        <v>219</v>
      </c>
      <c r="G4777" s="4">
        <v>77.69</v>
      </c>
      <c r="H4777" s="5">
        <v>45070</v>
      </c>
      <c r="I4777" s="4">
        <f>'Main Data (2)'!$D4777-'Main Data (2)'!$F4777</f>
        <v>168</v>
      </c>
      <c r="J4777" s="4">
        <f>'Main Data (2)'!$D4777*'Main Data (2)'!$G4777</f>
        <v>30066.03</v>
      </c>
      <c r="K4777" s="4">
        <f>'Main Data (2)'!$F4777*'Main Data (2)'!$G4777</f>
        <v>17014.11</v>
      </c>
      <c r="L4777" s="7" t="str">
        <f t="shared" si="74"/>
        <v>No</v>
      </c>
    </row>
    <row r="4778" spans="1:12" x14ac:dyDescent="0.25">
      <c r="A4778" s="2" t="s">
        <v>3992</v>
      </c>
      <c r="B4778" s="2" t="s">
        <v>37</v>
      </c>
      <c r="C4778" s="2" t="s">
        <v>23</v>
      </c>
      <c r="D4778" s="2">
        <v>97</v>
      </c>
      <c r="E4778" s="2">
        <v>73</v>
      </c>
      <c r="F4778" s="2">
        <v>62</v>
      </c>
      <c r="G4778" s="2">
        <v>113.8</v>
      </c>
      <c r="H4778" s="3">
        <v>44978</v>
      </c>
      <c r="I4778" s="2">
        <f>'Main Data (2)'!$D4778-'Main Data (2)'!$F4778</f>
        <v>35</v>
      </c>
      <c r="J4778" s="2">
        <f>'Main Data (2)'!$D4778*'Main Data (2)'!$G4778</f>
        <v>11038.6</v>
      </c>
      <c r="K4778" s="2">
        <f>'Main Data (2)'!$F4778*'Main Data (2)'!$G4778</f>
        <v>7055.5999999999995</v>
      </c>
      <c r="L4778" s="6" t="str">
        <f t="shared" si="74"/>
        <v>No</v>
      </c>
    </row>
    <row r="4779" spans="1:12" x14ac:dyDescent="0.25">
      <c r="A4779" s="4" t="s">
        <v>3995</v>
      </c>
      <c r="B4779" s="4" t="s">
        <v>21</v>
      </c>
      <c r="C4779" s="4" t="s">
        <v>23</v>
      </c>
      <c r="D4779" s="4">
        <v>146</v>
      </c>
      <c r="E4779" s="4">
        <v>86</v>
      </c>
      <c r="F4779" s="4">
        <v>67</v>
      </c>
      <c r="G4779" s="4">
        <v>403.63</v>
      </c>
      <c r="H4779" s="5">
        <v>45045</v>
      </c>
      <c r="I4779" s="4">
        <f>'Main Data (2)'!$D4779-'Main Data (2)'!$F4779</f>
        <v>79</v>
      </c>
      <c r="J4779" s="4">
        <f>'Main Data (2)'!$D4779*'Main Data (2)'!$G4779</f>
        <v>58929.979999999996</v>
      </c>
      <c r="K4779" s="4">
        <f>'Main Data (2)'!$F4779*'Main Data (2)'!$G4779</f>
        <v>27043.21</v>
      </c>
      <c r="L4779" s="7" t="str">
        <f t="shared" si="74"/>
        <v>No</v>
      </c>
    </row>
    <row r="4780" spans="1:12" x14ac:dyDescent="0.25">
      <c r="A4780" s="2" t="s">
        <v>4005</v>
      </c>
      <c r="B4780" s="2" t="s">
        <v>28</v>
      </c>
      <c r="C4780" s="2" t="s">
        <v>23</v>
      </c>
      <c r="D4780" s="2">
        <v>298</v>
      </c>
      <c r="E4780" s="2">
        <v>86</v>
      </c>
      <c r="F4780" s="2">
        <v>124</v>
      </c>
      <c r="G4780" s="2">
        <v>28.92</v>
      </c>
      <c r="H4780" s="3">
        <v>45239</v>
      </c>
      <c r="I4780" s="2">
        <f>'Main Data (2)'!$D4780-'Main Data (2)'!$F4780</f>
        <v>174</v>
      </c>
      <c r="J4780" s="2">
        <f>'Main Data (2)'!$D4780*'Main Data (2)'!$G4780</f>
        <v>8618.16</v>
      </c>
      <c r="K4780" s="2">
        <f>'Main Data (2)'!$F4780*'Main Data (2)'!$G4780</f>
        <v>3586.0800000000004</v>
      </c>
      <c r="L4780" s="6" t="str">
        <f t="shared" si="74"/>
        <v>No</v>
      </c>
    </row>
    <row r="4781" spans="1:12" x14ac:dyDescent="0.25">
      <c r="A4781" s="4" t="s">
        <v>4007</v>
      </c>
      <c r="B4781" s="4" t="s">
        <v>8</v>
      </c>
      <c r="C4781" s="4" t="s">
        <v>23</v>
      </c>
      <c r="D4781" s="4">
        <v>268</v>
      </c>
      <c r="E4781" s="4">
        <v>97</v>
      </c>
      <c r="F4781" s="4">
        <v>110</v>
      </c>
      <c r="G4781" s="4">
        <v>296.97000000000003</v>
      </c>
      <c r="H4781" s="5">
        <v>44983</v>
      </c>
      <c r="I4781" s="4">
        <f>'Main Data (2)'!$D4781-'Main Data (2)'!$F4781</f>
        <v>158</v>
      </c>
      <c r="J4781" s="4">
        <f>'Main Data (2)'!$D4781*'Main Data (2)'!$G4781</f>
        <v>79587.960000000006</v>
      </c>
      <c r="K4781" s="4">
        <f>'Main Data (2)'!$F4781*'Main Data (2)'!$G4781</f>
        <v>32666.700000000004</v>
      </c>
      <c r="L4781" s="7" t="str">
        <f t="shared" si="74"/>
        <v>No</v>
      </c>
    </row>
    <row r="4782" spans="1:12" x14ac:dyDescent="0.25">
      <c r="A4782" s="2" t="s">
        <v>4011</v>
      </c>
      <c r="B4782" s="2" t="s">
        <v>26</v>
      </c>
      <c r="C4782" s="2" t="s">
        <v>23</v>
      </c>
      <c r="D4782" s="2">
        <v>229</v>
      </c>
      <c r="E4782" s="2">
        <v>77</v>
      </c>
      <c r="F4782" s="2">
        <v>217</v>
      </c>
      <c r="G4782" s="2">
        <v>446.93</v>
      </c>
      <c r="H4782" s="3">
        <v>45092</v>
      </c>
      <c r="I4782" s="2">
        <f>'Main Data (2)'!$D4782-'Main Data (2)'!$F4782</f>
        <v>12</v>
      </c>
      <c r="J4782" s="2">
        <f>'Main Data (2)'!$D4782*'Main Data (2)'!$G4782</f>
        <v>102346.97</v>
      </c>
      <c r="K4782" s="2">
        <f>'Main Data (2)'!$F4782*'Main Data (2)'!$G4782</f>
        <v>96983.81</v>
      </c>
      <c r="L4782" s="6" t="str">
        <f t="shared" si="74"/>
        <v>No</v>
      </c>
    </row>
    <row r="4783" spans="1:12" x14ac:dyDescent="0.25">
      <c r="A4783" s="4" t="s">
        <v>4019</v>
      </c>
      <c r="B4783" s="4" t="s">
        <v>21</v>
      </c>
      <c r="C4783" s="4" t="s">
        <v>23</v>
      </c>
      <c r="D4783" s="4">
        <v>205</v>
      </c>
      <c r="E4783" s="4">
        <v>54</v>
      </c>
      <c r="F4783" s="4">
        <v>58</v>
      </c>
      <c r="G4783" s="4">
        <v>411.27</v>
      </c>
      <c r="H4783" s="5">
        <v>44985</v>
      </c>
      <c r="I4783" s="4">
        <f>'Main Data (2)'!$D4783-'Main Data (2)'!$F4783</f>
        <v>147</v>
      </c>
      <c r="J4783" s="4">
        <f>'Main Data (2)'!$D4783*'Main Data (2)'!$G4783</f>
        <v>84310.349999999991</v>
      </c>
      <c r="K4783" s="4">
        <f>'Main Data (2)'!$F4783*'Main Data (2)'!$G4783</f>
        <v>23853.66</v>
      </c>
      <c r="L4783" s="7" t="str">
        <f t="shared" si="74"/>
        <v>No</v>
      </c>
    </row>
    <row r="4784" spans="1:12" x14ac:dyDescent="0.25">
      <c r="A4784" s="2" t="s">
        <v>4020</v>
      </c>
      <c r="B4784" s="2" t="s">
        <v>8</v>
      </c>
      <c r="C4784" s="2" t="s">
        <v>23</v>
      </c>
      <c r="D4784" s="2">
        <v>333</v>
      </c>
      <c r="E4784" s="2">
        <v>32</v>
      </c>
      <c r="F4784" s="2">
        <v>210</v>
      </c>
      <c r="G4784" s="2">
        <v>293.64</v>
      </c>
      <c r="H4784" s="3">
        <v>44964</v>
      </c>
      <c r="I4784" s="2">
        <f>'Main Data (2)'!$D4784-'Main Data (2)'!$F4784</f>
        <v>123</v>
      </c>
      <c r="J4784" s="2">
        <f>'Main Data (2)'!$D4784*'Main Data (2)'!$G4784</f>
        <v>97782.12</v>
      </c>
      <c r="K4784" s="2">
        <f>'Main Data (2)'!$F4784*'Main Data (2)'!$G4784</f>
        <v>61664.399999999994</v>
      </c>
      <c r="L4784" s="6" t="str">
        <f t="shared" si="74"/>
        <v>No</v>
      </c>
    </row>
    <row r="4785" spans="1:12" x14ac:dyDescent="0.25">
      <c r="A4785" s="4" t="s">
        <v>4023</v>
      </c>
      <c r="B4785" s="4" t="s">
        <v>14</v>
      </c>
      <c r="C4785" s="4" t="s">
        <v>23</v>
      </c>
      <c r="D4785" s="4">
        <v>363</v>
      </c>
      <c r="E4785" s="4">
        <v>54</v>
      </c>
      <c r="F4785" s="4">
        <v>163</v>
      </c>
      <c r="G4785" s="4">
        <v>474.43</v>
      </c>
      <c r="H4785" s="5">
        <v>45184</v>
      </c>
      <c r="I4785" s="4">
        <f>'Main Data (2)'!$D4785-'Main Data (2)'!$F4785</f>
        <v>200</v>
      </c>
      <c r="J4785" s="4">
        <f>'Main Data (2)'!$D4785*'Main Data (2)'!$G4785</f>
        <v>172218.09</v>
      </c>
      <c r="K4785" s="4">
        <f>'Main Data (2)'!$F4785*'Main Data (2)'!$G4785</f>
        <v>77332.09</v>
      </c>
      <c r="L4785" s="7" t="str">
        <f t="shared" si="74"/>
        <v>No</v>
      </c>
    </row>
    <row r="4786" spans="1:12" x14ac:dyDescent="0.25">
      <c r="A4786" s="2" t="s">
        <v>4024</v>
      </c>
      <c r="B4786" s="2" t="s">
        <v>28</v>
      </c>
      <c r="C4786" s="2" t="s">
        <v>23</v>
      </c>
      <c r="D4786" s="2">
        <v>279</v>
      </c>
      <c r="E4786" s="2">
        <v>46</v>
      </c>
      <c r="F4786" s="2">
        <v>17</v>
      </c>
      <c r="G4786" s="2">
        <v>250.8</v>
      </c>
      <c r="H4786" s="3">
        <v>45261</v>
      </c>
      <c r="I4786" s="2">
        <f>'Main Data (2)'!$D4786-'Main Data (2)'!$F4786</f>
        <v>262</v>
      </c>
      <c r="J4786" s="2">
        <f>'Main Data (2)'!$D4786*'Main Data (2)'!$G4786</f>
        <v>69973.2</v>
      </c>
      <c r="K4786" s="2">
        <f>'Main Data (2)'!$F4786*'Main Data (2)'!$G4786</f>
        <v>4263.6000000000004</v>
      </c>
      <c r="L4786" s="6" t="str">
        <f t="shared" si="74"/>
        <v>No</v>
      </c>
    </row>
    <row r="4787" spans="1:12" x14ac:dyDescent="0.25">
      <c r="A4787" s="4" t="s">
        <v>4026</v>
      </c>
      <c r="B4787" s="4" t="s">
        <v>35</v>
      </c>
      <c r="C4787" s="4" t="s">
        <v>23</v>
      </c>
      <c r="D4787" s="4">
        <v>368</v>
      </c>
      <c r="E4787" s="4">
        <v>44</v>
      </c>
      <c r="F4787" s="4">
        <v>97</v>
      </c>
      <c r="G4787" s="4">
        <v>433.03</v>
      </c>
      <c r="H4787" s="5">
        <v>45153</v>
      </c>
      <c r="I4787" s="4">
        <f>'Main Data (2)'!$D4787-'Main Data (2)'!$F4787</f>
        <v>271</v>
      </c>
      <c r="J4787" s="4">
        <f>'Main Data (2)'!$D4787*'Main Data (2)'!$G4787</f>
        <v>159355.03999999998</v>
      </c>
      <c r="K4787" s="4">
        <f>'Main Data (2)'!$F4787*'Main Data (2)'!$G4787</f>
        <v>42003.909999999996</v>
      </c>
      <c r="L4787" s="7" t="str">
        <f t="shared" si="74"/>
        <v>No</v>
      </c>
    </row>
    <row r="4788" spans="1:12" x14ac:dyDescent="0.25">
      <c r="A4788" s="2" t="s">
        <v>4029</v>
      </c>
      <c r="B4788" s="2" t="s">
        <v>14</v>
      </c>
      <c r="C4788" s="2" t="s">
        <v>23</v>
      </c>
      <c r="D4788" s="2">
        <v>291</v>
      </c>
      <c r="E4788" s="2">
        <v>100</v>
      </c>
      <c r="F4788" s="2">
        <v>235</v>
      </c>
      <c r="G4788" s="2">
        <v>395.75</v>
      </c>
      <c r="H4788" s="3">
        <v>45153</v>
      </c>
      <c r="I4788" s="2">
        <f>'Main Data (2)'!$D4788-'Main Data (2)'!$F4788</f>
        <v>56</v>
      </c>
      <c r="J4788" s="2">
        <f>'Main Data (2)'!$D4788*'Main Data (2)'!$G4788</f>
        <v>115163.25</v>
      </c>
      <c r="K4788" s="2">
        <f>'Main Data (2)'!$F4788*'Main Data (2)'!$G4788</f>
        <v>93001.25</v>
      </c>
      <c r="L4788" s="6" t="str">
        <f t="shared" si="74"/>
        <v>No</v>
      </c>
    </row>
    <row r="4789" spans="1:12" x14ac:dyDescent="0.25">
      <c r="A4789" s="4" t="s">
        <v>4030</v>
      </c>
      <c r="B4789" s="4" t="s">
        <v>28</v>
      </c>
      <c r="C4789" s="4" t="s">
        <v>23</v>
      </c>
      <c r="D4789" s="4">
        <v>332</v>
      </c>
      <c r="E4789" s="4">
        <v>85</v>
      </c>
      <c r="F4789" s="4">
        <v>180</v>
      </c>
      <c r="G4789" s="4">
        <v>15.79</v>
      </c>
      <c r="H4789" s="5">
        <v>45001</v>
      </c>
      <c r="I4789" s="4">
        <f>'Main Data (2)'!$D4789-'Main Data (2)'!$F4789</f>
        <v>152</v>
      </c>
      <c r="J4789" s="4">
        <f>'Main Data (2)'!$D4789*'Main Data (2)'!$G4789</f>
        <v>5242.28</v>
      </c>
      <c r="K4789" s="4">
        <f>'Main Data (2)'!$F4789*'Main Data (2)'!$G4789</f>
        <v>2842.2</v>
      </c>
      <c r="L4789" s="7" t="str">
        <f t="shared" si="74"/>
        <v>No</v>
      </c>
    </row>
    <row r="4790" spans="1:12" x14ac:dyDescent="0.25">
      <c r="A4790" s="2" t="s">
        <v>4032</v>
      </c>
      <c r="B4790" s="2" t="s">
        <v>28</v>
      </c>
      <c r="C4790" s="2" t="s">
        <v>23</v>
      </c>
      <c r="D4790" s="2">
        <v>213</v>
      </c>
      <c r="E4790" s="2">
        <v>52</v>
      </c>
      <c r="F4790" s="2">
        <v>61</v>
      </c>
      <c r="G4790" s="2">
        <v>458.78</v>
      </c>
      <c r="H4790" s="3">
        <v>44981</v>
      </c>
      <c r="I4790" s="2">
        <f>'Main Data (2)'!$D4790-'Main Data (2)'!$F4790</f>
        <v>152</v>
      </c>
      <c r="J4790" s="2">
        <f>'Main Data (2)'!$D4790*'Main Data (2)'!$G4790</f>
        <v>97720.14</v>
      </c>
      <c r="K4790" s="2">
        <f>'Main Data (2)'!$F4790*'Main Data (2)'!$G4790</f>
        <v>27985.579999999998</v>
      </c>
      <c r="L4790" s="6" t="str">
        <f t="shared" si="74"/>
        <v>No</v>
      </c>
    </row>
    <row r="4791" spans="1:12" x14ac:dyDescent="0.25">
      <c r="A4791" s="4" t="s">
        <v>4033</v>
      </c>
      <c r="B4791" s="4" t="s">
        <v>26</v>
      </c>
      <c r="C4791" s="4" t="s">
        <v>23</v>
      </c>
      <c r="D4791" s="4">
        <v>224</v>
      </c>
      <c r="E4791" s="4">
        <v>24</v>
      </c>
      <c r="F4791" s="4">
        <v>168</v>
      </c>
      <c r="G4791" s="4">
        <v>494.2</v>
      </c>
      <c r="H4791" s="5">
        <v>44975</v>
      </c>
      <c r="I4791" s="4">
        <f>'Main Data (2)'!$D4791-'Main Data (2)'!$F4791</f>
        <v>56</v>
      </c>
      <c r="J4791" s="4">
        <f>'Main Data (2)'!$D4791*'Main Data (2)'!$G4791</f>
        <v>110700.8</v>
      </c>
      <c r="K4791" s="4">
        <f>'Main Data (2)'!$F4791*'Main Data (2)'!$G4791</f>
        <v>83025.599999999991</v>
      </c>
      <c r="L4791" s="7" t="str">
        <f t="shared" si="74"/>
        <v>No</v>
      </c>
    </row>
    <row r="4792" spans="1:12" x14ac:dyDescent="0.25">
      <c r="A4792" s="2" t="s">
        <v>4038</v>
      </c>
      <c r="B4792" s="2" t="s">
        <v>48</v>
      </c>
      <c r="C4792" s="2" t="s">
        <v>23</v>
      </c>
      <c r="D4792" s="2">
        <v>88</v>
      </c>
      <c r="E4792" s="2">
        <v>85</v>
      </c>
      <c r="F4792" s="2">
        <v>63</v>
      </c>
      <c r="G4792" s="2">
        <v>69.599999999999994</v>
      </c>
      <c r="H4792" s="3">
        <v>45274</v>
      </c>
      <c r="I4792" s="2">
        <f>'Main Data (2)'!$D4792-'Main Data (2)'!$F4792</f>
        <v>25</v>
      </c>
      <c r="J4792" s="2">
        <f>'Main Data (2)'!$D4792*'Main Data (2)'!$G4792</f>
        <v>6124.7999999999993</v>
      </c>
      <c r="K4792" s="2">
        <f>'Main Data (2)'!$F4792*'Main Data (2)'!$G4792</f>
        <v>4384.7999999999993</v>
      </c>
      <c r="L4792" s="6" t="str">
        <f t="shared" si="74"/>
        <v>No</v>
      </c>
    </row>
    <row r="4793" spans="1:12" x14ac:dyDescent="0.25">
      <c r="A4793" s="4" t="s">
        <v>4048</v>
      </c>
      <c r="B4793" s="4" t="s">
        <v>48</v>
      </c>
      <c r="C4793" s="4" t="s">
        <v>23</v>
      </c>
      <c r="D4793" s="4">
        <v>302</v>
      </c>
      <c r="E4793" s="4">
        <v>35</v>
      </c>
      <c r="F4793" s="4">
        <v>157</v>
      </c>
      <c r="G4793" s="4">
        <v>357.69</v>
      </c>
      <c r="H4793" s="5">
        <v>45151</v>
      </c>
      <c r="I4793" s="4">
        <f>'Main Data (2)'!$D4793-'Main Data (2)'!$F4793</f>
        <v>145</v>
      </c>
      <c r="J4793" s="4">
        <f>'Main Data (2)'!$D4793*'Main Data (2)'!$G4793</f>
        <v>108022.38</v>
      </c>
      <c r="K4793" s="4">
        <f>'Main Data (2)'!$F4793*'Main Data (2)'!$G4793</f>
        <v>56157.33</v>
      </c>
      <c r="L4793" s="7" t="str">
        <f t="shared" si="74"/>
        <v>No</v>
      </c>
    </row>
    <row r="4794" spans="1:12" x14ac:dyDescent="0.25">
      <c r="A4794" s="2" t="s">
        <v>4060</v>
      </c>
      <c r="B4794" s="2" t="s">
        <v>48</v>
      </c>
      <c r="C4794" s="2" t="s">
        <v>23</v>
      </c>
      <c r="D4794" s="2">
        <v>188</v>
      </c>
      <c r="E4794" s="2">
        <v>62</v>
      </c>
      <c r="F4794" s="2">
        <v>75</v>
      </c>
      <c r="G4794" s="2">
        <v>203.6</v>
      </c>
      <c r="H4794" s="3">
        <v>45107</v>
      </c>
      <c r="I4794" s="2">
        <f>'Main Data (2)'!$D4794-'Main Data (2)'!$F4794</f>
        <v>113</v>
      </c>
      <c r="J4794" s="2">
        <f>'Main Data (2)'!$D4794*'Main Data (2)'!$G4794</f>
        <v>38276.799999999996</v>
      </c>
      <c r="K4794" s="2">
        <f>'Main Data (2)'!$F4794*'Main Data (2)'!$G4794</f>
        <v>15270</v>
      </c>
      <c r="L4794" s="6" t="str">
        <f t="shared" si="74"/>
        <v>No</v>
      </c>
    </row>
    <row r="4795" spans="1:12" x14ac:dyDescent="0.25">
      <c r="A4795" s="4" t="s">
        <v>4062</v>
      </c>
      <c r="B4795" s="4" t="s">
        <v>35</v>
      </c>
      <c r="C4795" s="4" t="s">
        <v>23</v>
      </c>
      <c r="D4795" s="4">
        <v>69</v>
      </c>
      <c r="E4795" s="4">
        <v>55</v>
      </c>
      <c r="F4795" s="4">
        <v>3</v>
      </c>
      <c r="G4795" s="4">
        <v>203.06</v>
      </c>
      <c r="H4795" s="5">
        <v>45004</v>
      </c>
      <c r="I4795" s="4">
        <f>'Main Data (2)'!$D4795-'Main Data (2)'!$F4795</f>
        <v>66</v>
      </c>
      <c r="J4795" s="4">
        <f>'Main Data (2)'!$D4795*'Main Data (2)'!$G4795</f>
        <v>14011.14</v>
      </c>
      <c r="K4795" s="4">
        <f>'Main Data (2)'!$F4795*'Main Data (2)'!$G4795</f>
        <v>609.18000000000006</v>
      </c>
      <c r="L4795" s="7" t="str">
        <f t="shared" si="74"/>
        <v>No</v>
      </c>
    </row>
    <row r="4796" spans="1:12" x14ac:dyDescent="0.25">
      <c r="A4796" s="2" t="s">
        <v>4070</v>
      </c>
      <c r="B4796" s="2" t="s">
        <v>8</v>
      </c>
      <c r="C4796" s="2" t="s">
        <v>23</v>
      </c>
      <c r="D4796" s="2">
        <v>326</v>
      </c>
      <c r="E4796" s="2">
        <v>61</v>
      </c>
      <c r="F4796" s="2">
        <v>134</v>
      </c>
      <c r="G4796" s="2">
        <v>94.56</v>
      </c>
      <c r="H4796" s="3">
        <v>45012</v>
      </c>
      <c r="I4796" s="2">
        <f>'Main Data (2)'!$D4796-'Main Data (2)'!$F4796</f>
        <v>192</v>
      </c>
      <c r="J4796" s="2">
        <f>'Main Data (2)'!$D4796*'Main Data (2)'!$G4796</f>
        <v>30826.560000000001</v>
      </c>
      <c r="K4796" s="2">
        <f>'Main Data (2)'!$F4796*'Main Data (2)'!$G4796</f>
        <v>12671.04</v>
      </c>
      <c r="L4796" s="6" t="str">
        <f t="shared" si="74"/>
        <v>No</v>
      </c>
    </row>
    <row r="4797" spans="1:12" x14ac:dyDescent="0.25">
      <c r="A4797" s="4" t="s">
        <v>4072</v>
      </c>
      <c r="B4797" s="4" t="s">
        <v>28</v>
      </c>
      <c r="C4797" s="4" t="s">
        <v>23</v>
      </c>
      <c r="D4797" s="4">
        <v>352</v>
      </c>
      <c r="E4797" s="4">
        <v>28</v>
      </c>
      <c r="F4797" s="4">
        <v>281</v>
      </c>
      <c r="G4797" s="4">
        <v>292.95999999999998</v>
      </c>
      <c r="H4797" s="5">
        <v>45003</v>
      </c>
      <c r="I4797" s="4">
        <f>'Main Data (2)'!$D4797-'Main Data (2)'!$F4797</f>
        <v>71</v>
      </c>
      <c r="J4797" s="4">
        <f>'Main Data (2)'!$D4797*'Main Data (2)'!$G4797</f>
        <v>103121.92</v>
      </c>
      <c r="K4797" s="4">
        <f>'Main Data (2)'!$F4797*'Main Data (2)'!$G4797</f>
        <v>82321.759999999995</v>
      </c>
      <c r="L4797" s="7" t="str">
        <f t="shared" si="74"/>
        <v>No</v>
      </c>
    </row>
    <row r="4798" spans="1:12" x14ac:dyDescent="0.25">
      <c r="A4798" s="2" t="s">
        <v>4076</v>
      </c>
      <c r="B4798" s="2" t="s">
        <v>12</v>
      </c>
      <c r="C4798" s="2" t="s">
        <v>23</v>
      </c>
      <c r="D4798" s="2">
        <v>518</v>
      </c>
      <c r="E4798" s="2">
        <v>98</v>
      </c>
      <c r="F4798" s="2">
        <v>296</v>
      </c>
      <c r="G4798" s="2">
        <v>306.33</v>
      </c>
      <c r="H4798" s="3">
        <v>45180</v>
      </c>
      <c r="I4798" s="2">
        <f>'Main Data (2)'!$D4798-'Main Data (2)'!$F4798</f>
        <v>222</v>
      </c>
      <c r="J4798" s="2">
        <f>'Main Data (2)'!$D4798*'Main Data (2)'!$G4798</f>
        <v>158678.94</v>
      </c>
      <c r="K4798" s="2">
        <f>'Main Data (2)'!$F4798*'Main Data (2)'!$G4798</f>
        <v>90673.68</v>
      </c>
      <c r="L4798" s="6" t="str">
        <f t="shared" si="74"/>
        <v>No</v>
      </c>
    </row>
    <row r="4799" spans="1:12" x14ac:dyDescent="0.25">
      <c r="A4799" s="4" t="s">
        <v>4081</v>
      </c>
      <c r="B4799" s="4" t="s">
        <v>14</v>
      </c>
      <c r="C4799" s="4" t="s">
        <v>23</v>
      </c>
      <c r="D4799" s="4">
        <v>501</v>
      </c>
      <c r="E4799" s="4">
        <v>100</v>
      </c>
      <c r="F4799" s="4">
        <v>230</v>
      </c>
      <c r="G4799" s="4">
        <v>28.93</v>
      </c>
      <c r="H4799" s="5">
        <v>45132</v>
      </c>
      <c r="I4799" s="4">
        <f>'Main Data (2)'!$D4799-'Main Data (2)'!$F4799</f>
        <v>271</v>
      </c>
      <c r="J4799" s="4">
        <f>'Main Data (2)'!$D4799*'Main Data (2)'!$G4799</f>
        <v>14493.93</v>
      </c>
      <c r="K4799" s="4">
        <f>'Main Data (2)'!$F4799*'Main Data (2)'!$G4799</f>
        <v>6653.9</v>
      </c>
      <c r="L4799" s="7" t="str">
        <f t="shared" si="74"/>
        <v>No</v>
      </c>
    </row>
    <row r="4800" spans="1:12" x14ac:dyDescent="0.25">
      <c r="A4800" s="2" t="s">
        <v>4085</v>
      </c>
      <c r="B4800" s="2" t="s">
        <v>37</v>
      </c>
      <c r="C4800" s="2" t="s">
        <v>23</v>
      </c>
      <c r="D4800" s="2">
        <v>318</v>
      </c>
      <c r="E4800" s="2">
        <v>57</v>
      </c>
      <c r="F4800" s="2">
        <v>73</v>
      </c>
      <c r="G4800" s="2">
        <v>411.82</v>
      </c>
      <c r="H4800" s="3">
        <v>45233</v>
      </c>
      <c r="I4800" s="2">
        <f>'Main Data (2)'!$D4800-'Main Data (2)'!$F4800</f>
        <v>245</v>
      </c>
      <c r="J4800" s="2">
        <f>'Main Data (2)'!$D4800*'Main Data (2)'!$G4800</f>
        <v>130958.76</v>
      </c>
      <c r="K4800" s="2">
        <f>'Main Data (2)'!$F4800*'Main Data (2)'!$G4800</f>
        <v>30062.86</v>
      </c>
      <c r="L4800" s="6" t="str">
        <f t="shared" si="74"/>
        <v>No</v>
      </c>
    </row>
    <row r="4801" spans="1:12" x14ac:dyDescent="0.25">
      <c r="A4801" s="4" t="s">
        <v>4088</v>
      </c>
      <c r="B4801" s="4" t="s">
        <v>14</v>
      </c>
      <c r="C4801" s="4" t="s">
        <v>23</v>
      </c>
      <c r="D4801" s="4">
        <v>187</v>
      </c>
      <c r="E4801" s="4">
        <v>51</v>
      </c>
      <c r="F4801" s="4">
        <v>171</v>
      </c>
      <c r="G4801" s="4">
        <v>330.34</v>
      </c>
      <c r="H4801" s="5">
        <v>44949</v>
      </c>
      <c r="I4801" s="4">
        <f>'Main Data (2)'!$D4801-'Main Data (2)'!$F4801</f>
        <v>16</v>
      </c>
      <c r="J4801" s="4">
        <f>'Main Data (2)'!$D4801*'Main Data (2)'!$G4801</f>
        <v>61773.579999999994</v>
      </c>
      <c r="K4801" s="4">
        <f>'Main Data (2)'!$F4801*'Main Data (2)'!$G4801</f>
        <v>56488.139999999992</v>
      </c>
      <c r="L4801" s="7" t="str">
        <f t="shared" si="74"/>
        <v>No</v>
      </c>
    </row>
    <row r="4802" spans="1:12" x14ac:dyDescent="0.25">
      <c r="A4802" s="2" t="s">
        <v>4093</v>
      </c>
      <c r="B4802" s="2" t="s">
        <v>28</v>
      </c>
      <c r="C4802" s="2" t="s">
        <v>23</v>
      </c>
      <c r="D4802" s="2">
        <v>98</v>
      </c>
      <c r="E4802" s="2">
        <v>75</v>
      </c>
      <c r="F4802" s="2">
        <v>27</v>
      </c>
      <c r="G4802" s="2">
        <v>79.22</v>
      </c>
      <c r="H4802" s="3">
        <v>44947</v>
      </c>
      <c r="I4802" s="2">
        <f>'Main Data (2)'!$D4802-'Main Data (2)'!$F4802</f>
        <v>71</v>
      </c>
      <c r="J4802" s="2">
        <f>'Main Data (2)'!$D4802*'Main Data (2)'!$G4802</f>
        <v>7763.5599999999995</v>
      </c>
      <c r="K4802" s="2">
        <f>'Main Data (2)'!$F4802*'Main Data (2)'!$G4802</f>
        <v>2138.94</v>
      </c>
      <c r="L4802" s="6" t="str">
        <f t="shared" ref="L4802:L4865" si="75">IF(D4802&lt;=E4802,"Yes","No")</f>
        <v>No</v>
      </c>
    </row>
    <row r="4803" spans="1:12" x14ac:dyDescent="0.25">
      <c r="A4803" s="4" t="s">
        <v>4102</v>
      </c>
      <c r="B4803" s="4" t="s">
        <v>48</v>
      </c>
      <c r="C4803" s="4" t="s">
        <v>23</v>
      </c>
      <c r="D4803" s="4">
        <v>323</v>
      </c>
      <c r="E4803" s="4">
        <v>73</v>
      </c>
      <c r="F4803" s="4">
        <v>159</v>
      </c>
      <c r="G4803" s="4">
        <v>495.48</v>
      </c>
      <c r="H4803" s="5">
        <v>45045</v>
      </c>
      <c r="I4803" s="4">
        <f>'Main Data (2)'!$D4803-'Main Data (2)'!$F4803</f>
        <v>164</v>
      </c>
      <c r="J4803" s="4">
        <f>'Main Data (2)'!$D4803*'Main Data (2)'!$G4803</f>
        <v>160040.04</v>
      </c>
      <c r="K4803" s="4">
        <f>'Main Data (2)'!$F4803*'Main Data (2)'!$G4803</f>
        <v>78781.320000000007</v>
      </c>
      <c r="L4803" s="7" t="str">
        <f t="shared" si="75"/>
        <v>No</v>
      </c>
    </row>
    <row r="4804" spans="1:12" x14ac:dyDescent="0.25">
      <c r="A4804" s="2" t="s">
        <v>4103</v>
      </c>
      <c r="B4804" s="2" t="s">
        <v>14</v>
      </c>
      <c r="C4804" s="2" t="s">
        <v>23</v>
      </c>
      <c r="D4804" s="2">
        <v>222</v>
      </c>
      <c r="E4804" s="2">
        <v>85</v>
      </c>
      <c r="F4804" s="2">
        <v>155</v>
      </c>
      <c r="G4804" s="2">
        <v>410.46</v>
      </c>
      <c r="H4804" s="3">
        <v>45071</v>
      </c>
      <c r="I4804" s="2">
        <f>'Main Data (2)'!$D4804-'Main Data (2)'!$F4804</f>
        <v>67</v>
      </c>
      <c r="J4804" s="2">
        <f>'Main Data (2)'!$D4804*'Main Data (2)'!$G4804</f>
        <v>91122.12</v>
      </c>
      <c r="K4804" s="2">
        <f>'Main Data (2)'!$F4804*'Main Data (2)'!$G4804</f>
        <v>63621.299999999996</v>
      </c>
      <c r="L4804" s="6" t="str">
        <f t="shared" si="75"/>
        <v>No</v>
      </c>
    </row>
    <row r="4805" spans="1:12" x14ac:dyDescent="0.25">
      <c r="A4805" s="4" t="s">
        <v>4105</v>
      </c>
      <c r="B4805" s="4" t="s">
        <v>35</v>
      </c>
      <c r="C4805" s="4" t="s">
        <v>23</v>
      </c>
      <c r="D4805" s="4">
        <v>488</v>
      </c>
      <c r="E4805" s="4">
        <v>25</v>
      </c>
      <c r="F4805" s="4">
        <v>234</v>
      </c>
      <c r="G4805" s="4">
        <v>238.62</v>
      </c>
      <c r="H4805" s="5">
        <v>45261</v>
      </c>
      <c r="I4805" s="4">
        <f>'Main Data (2)'!$D4805-'Main Data (2)'!$F4805</f>
        <v>254</v>
      </c>
      <c r="J4805" s="4">
        <f>'Main Data (2)'!$D4805*'Main Data (2)'!$G4805</f>
        <v>116446.56</v>
      </c>
      <c r="K4805" s="4">
        <f>'Main Data (2)'!$F4805*'Main Data (2)'!$G4805</f>
        <v>55837.08</v>
      </c>
      <c r="L4805" s="7" t="str">
        <f t="shared" si="75"/>
        <v>No</v>
      </c>
    </row>
    <row r="4806" spans="1:12" x14ac:dyDescent="0.25">
      <c r="A4806" s="2" t="s">
        <v>4125</v>
      </c>
      <c r="B4806" s="2" t="s">
        <v>26</v>
      </c>
      <c r="C4806" s="2" t="s">
        <v>23</v>
      </c>
      <c r="D4806" s="2">
        <v>377</v>
      </c>
      <c r="E4806" s="2">
        <v>93</v>
      </c>
      <c r="F4806" s="2">
        <v>248</v>
      </c>
      <c r="G4806" s="2">
        <v>308.61</v>
      </c>
      <c r="H4806" s="3">
        <v>45263</v>
      </c>
      <c r="I4806" s="2">
        <f>'Main Data (2)'!$D4806-'Main Data (2)'!$F4806</f>
        <v>129</v>
      </c>
      <c r="J4806" s="2">
        <f>'Main Data (2)'!$D4806*'Main Data (2)'!$G4806</f>
        <v>116345.97</v>
      </c>
      <c r="K4806" s="2">
        <f>'Main Data (2)'!$F4806*'Main Data (2)'!$G4806</f>
        <v>76535.28</v>
      </c>
      <c r="L4806" s="6" t="str">
        <f t="shared" si="75"/>
        <v>No</v>
      </c>
    </row>
    <row r="4807" spans="1:12" x14ac:dyDescent="0.25">
      <c r="A4807" s="4" t="s">
        <v>4130</v>
      </c>
      <c r="B4807" s="4" t="s">
        <v>35</v>
      </c>
      <c r="C4807" s="4" t="s">
        <v>23</v>
      </c>
      <c r="D4807" s="4">
        <v>446</v>
      </c>
      <c r="E4807" s="4">
        <v>32</v>
      </c>
      <c r="F4807" s="4">
        <v>212</v>
      </c>
      <c r="G4807" s="4">
        <v>378.27</v>
      </c>
      <c r="H4807" s="5">
        <v>45283</v>
      </c>
      <c r="I4807" s="4">
        <f>'Main Data (2)'!$D4807-'Main Data (2)'!$F4807</f>
        <v>234</v>
      </c>
      <c r="J4807" s="4">
        <f>'Main Data (2)'!$D4807*'Main Data (2)'!$G4807</f>
        <v>168708.41999999998</v>
      </c>
      <c r="K4807" s="4">
        <f>'Main Data (2)'!$F4807*'Main Data (2)'!$G4807</f>
        <v>80193.239999999991</v>
      </c>
      <c r="L4807" s="7" t="str">
        <f t="shared" si="75"/>
        <v>No</v>
      </c>
    </row>
    <row r="4808" spans="1:12" x14ac:dyDescent="0.25">
      <c r="A4808" s="2" t="s">
        <v>4132</v>
      </c>
      <c r="B4808" s="2" t="s">
        <v>28</v>
      </c>
      <c r="C4808" s="2" t="s">
        <v>23</v>
      </c>
      <c r="D4808" s="2">
        <v>252</v>
      </c>
      <c r="E4808" s="2">
        <v>32</v>
      </c>
      <c r="F4808" s="2">
        <v>90</v>
      </c>
      <c r="G4808" s="2">
        <v>157.94999999999999</v>
      </c>
      <c r="H4808" s="3">
        <v>45061</v>
      </c>
      <c r="I4808" s="2">
        <f>'Main Data (2)'!$D4808-'Main Data (2)'!$F4808</f>
        <v>162</v>
      </c>
      <c r="J4808" s="2">
        <f>'Main Data (2)'!$D4808*'Main Data (2)'!$G4808</f>
        <v>39803.399999999994</v>
      </c>
      <c r="K4808" s="2">
        <f>'Main Data (2)'!$F4808*'Main Data (2)'!$G4808</f>
        <v>14215.499999999998</v>
      </c>
      <c r="L4808" s="6" t="str">
        <f t="shared" si="75"/>
        <v>No</v>
      </c>
    </row>
    <row r="4809" spans="1:12" x14ac:dyDescent="0.25">
      <c r="A4809" s="4" t="s">
        <v>4133</v>
      </c>
      <c r="B4809" s="4" t="s">
        <v>21</v>
      </c>
      <c r="C4809" s="4" t="s">
        <v>23</v>
      </c>
      <c r="D4809" s="4">
        <v>336</v>
      </c>
      <c r="E4809" s="4">
        <v>20</v>
      </c>
      <c r="F4809" s="4">
        <v>249</v>
      </c>
      <c r="G4809" s="4">
        <v>409.34</v>
      </c>
      <c r="H4809" s="5">
        <v>45085</v>
      </c>
      <c r="I4809" s="4">
        <f>'Main Data (2)'!$D4809-'Main Data (2)'!$F4809</f>
        <v>87</v>
      </c>
      <c r="J4809" s="4">
        <f>'Main Data (2)'!$D4809*'Main Data (2)'!$G4809</f>
        <v>137538.23999999999</v>
      </c>
      <c r="K4809" s="4">
        <f>'Main Data (2)'!$F4809*'Main Data (2)'!$G4809</f>
        <v>101925.65999999999</v>
      </c>
      <c r="L4809" s="7" t="str">
        <f t="shared" si="75"/>
        <v>No</v>
      </c>
    </row>
    <row r="4810" spans="1:12" x14ac:dyDescent="0.25">
      <c r="A4810" s="2" t="s">
        <v>4134</v>
      </c>
      <c r="B4810" s="2" t="s">
        <v>12</v>
      </c>
      <c r="C4810" s="2" t="s">
        <v>23</v>
      </c>
      <c r="D4810" s="2">
        <v>26</v>
      </c>
      <c r="E4810" s="2">
        <v>75</v>
      </c>
      <c r="F4810" s="2">
        <v>5</v>
      </c>
      <c r="G4810" s="2">
        <v>172.1</v>
      </c>
      <c r="H4810" s="3">
        <v>45154</v>
      </c>
      <c r="I4810" s="2">
        <f>'Main Data (2)'!$D4810-'Main Data (2)'!$F4810</f>
        <v>21</v>
      </c>
      <c r="J4810" s="2">
        <f>'Main Data (2)'!$D4810*'Main Data (2)'!$G4810</f>
        <v>4474.5999999999995</v>
      </c>
      <c r="K4810" s="2">
        <f>'Main Data (2)'!$F4810*'Main Data (2)'!$G4810</f>
        <v>860.5</v>
      </c>
      <c r="L4810" s="6" t="str">
        <f t="shared" si="75"/>
        <v>Yes</v>
      </c>
    </row>
    <row r="4811" spans="1:12" x14ac:dyDescent="0.25">
      <c r="A4811" s="4" t="s">
        <v>4136</v>
      </c>
      <c r="B4811" s="4" t="s">
        <v>8</v>
      </c>
      <c r="C4811" s="4" t="s">
        <v>23</v>
      </c>
      <c r="D4811" s="4">
        <v>519</v>
      </c>
      <c r="E4811" s="4">
        <v>92</v>
      </c>
      <c r="F4811" s="4">
        <v>224</v>
      </c>
      <c r="G4811" s="4">
        <v>196.57</v>
      </c>
      <c r="H4811" s="5">
        <v>45189</v>
      </c>
      <c r="I4811" s="4">
        <f>'Main Data (2)'!$D4811-'Main Data (2)'!$F4811</f>
        <v>295</v>
      </c>
      <c r="J4811" s="4">
        <f>'Main Data (2)'!$D4811*'Main Data (2)'!$G4811</f>
        <v>102019.83</v>
      </c>
      <c r="K4811" s="4">
        <f>'Main Data (2)'!$F4811*'Main Data (2)'!$G4811</f>
        <v>44031.68</v>
      </c>
      <c r="L4811" s="7" t="str">
        <f t="shared" si="75"/>
        <v>No</v>
      </c>
    </row>
    <row r="4812" spans="1:12" x14ac:dyDescent="0.25">
      <c r="A4812" s="2" t="s">
        <v>4145</v>
      </c>
      <c r="B4812" s="2" t="s">
        <v>28</v>
      </c>
      <c r="C4812" s="2" t="s">
        <v>23</v>
      </c>
      <c r="D4812" s="2">
        <v>252</v>
      </c>
      <c r="E4812" s="2">
        <v>84</v>
      </c>
      <c r="F4812" s="2">
        <v>118</v>
      </c>
      <c r="G4812" s="2">
        <v>48.01</v>
      </c>
      <c r="H4812" s="3">
        <v>45207</v>
      </c>
      <c r="I4812" s="2">
        <f>'Main Data (2)'!$D4812-'Main Data (2)'!$F4812</f>
        <v>134</v>
      </c>
      <c r="J4812" s="2">
        <f>'Main Data (2)'!$D4812*'Main Data (2)'!$G4812</f>
        <v>12098.519999999999</v>
      </c>
      <c r="K4812" s="2">
        <f>'Main Data (2)'!$F4812*'Main Data (2)'!$G4812</f>
        <v>5665.1799999999994</v>
      </c>
      <c r="L4812" s="6" t="str">
        <f t="shared" si="75"/>
        <v>No</v>
      </c>
    </row>
    <row r="4813" spans="1:12" x14ac:dyDescent="0.25">
      <c r="A4813" s="4" t="s">
        <v>4147</v>
      </c>
      <c r="B4813" s="4" t="s">
        <v>37</v>
      </c>
      <c r="C4813" s="4" t="s">
        <v>23</v>
      </c>
      <c r="D4813" s="4">
        <v>178</v>
      </c>
      <c r="E4813" s="4">
        <v>27</v>
      </c>
      <c r="F4813" s="4">
        <v>124</v>
      </c>
      <c r="G4813" s="4">
        <v>289.07</v>
      </c>
      <c r="H4813" s="5">
        <v>45277</v>
      </c>
      <c r="I4813" s="4">
        <f>'Main Data (2)'!$D4813-'Main Data (2)'!$F4813</f>
        <v>54</v>
      </c>
      <c r="J4813" s="4">
        <f>'Main Data (2)'!$D4813*'Main Data (2)'!$G4813</f>
        <v>51454.46</v>
      </c>
      <c r="K4813" s="4">
        <f>'Main Data (2)'!$F4813*'Main Data (2)'!$G4813</f>
        <v>35844.68</v>
      </c>
      <c r="L4813" s="7" t="str">
        <f t="shared" si="75"/>
        <v>No</v>
      </c>
    </row>
    <row r="4814" spans="1:12" x14ac:dyDescent="0.25">
      <c r="A4814" s="2" t="s">
        <v>4150</v>
      </c>
      <c r="B4814" s="2" t="s">
        <v>48</v>
      </c>
      <c r="C4814" s="2" t="s">
        <v>23</v>
      </c>
      <c r="D4814" s="2">
        <v>490</v>
      </c>
      <c r="E4814" s="2">
        <v>68</v>
      </c>
      <c r="F4814" s="2">
        <v>261</v>
      </c>
      <c r="G4814" s="2">
        <v>197.14</v>
      </c>
      <c r="H4814" s="3">
        <v>45080</v>
      </c>
      <c r="I4814" s="2">
        <f>'Main Data (2)'!$D4814-'Main Data (2)'!$F4814</f>
        <v>229</v>
      </c>
      <c r="J4814" s="2">
        <f>'Main Data (2)'!$D4814*'Main Data (2)'!$G4814</f>
        <v>96598.599999999991</v>
      </c>
      <c r="K4814" s="2">
        <f>'Main Data (2)'!$F4814*'Main Data (2)'!$G4814</f>
        <v>51453.539999999994</v>
      </c>
      <c r="L4814" s="6" t="str">
        <f t="shared" si="75"/>
        <v>No</v>
      </c>
    </row>
    <row r="4815" spans="1:12" x14ac:dyDescent="0.25">
      <c r="A4815" s="4" t="s">
        <v>4151</v>
      </c>
      <c r="B4815" s="4" t="s">
        <v>48</v>
      </c>
      <c r="C4815" s="4" t="s">
        <v>23</v>
      </c>
      <c r="D4815" s="4">
        <v>383</v>
      </c>
      <c r="E4815" s="4">
        <v>96</v>
      </c>
      <c r="F4815" s="4">
        <v>226</v>
      </c>
      <c r="G4815" s="4">
        <v>363.79</v>
      </c>
      <c r="H4815" s="5">
        <v>45244</v>
      </c>
      <c r="I4815" s="4">
        <f>'Main Data (2)'!$D4815-'Main Data (2)'!$F4815</f>
        <v>157</v>
      </c>
      <c r="J4815" s="4">
        <f>'Main Data (2)'!$D4815*'Main Data (2)'!$G4815</f>
        <v>139331.57</v>
      </c>
      <c r="K4815" s="4">
        <f>'Main Data (2)'!$F4815*'Main Data (2)'!$G4815</f>
        <v>82216.540000000008</v>
      </c>
      <c r="L4815" s="7" t="str">
        <f t="shared" si="75"/>
        <v>No</v>
      </c>
    </row>
    <row r="4816" spans="1:12" x14ac:dyDescent="0.25">
      <c r="A4816" s="2" t="s">
        <v>4152</v>
      </c>
      <c r="B4816" s="2" t="s">
        <v>37</v>
      </c>
      <c r="C4816" s="2" t="s">
        <v>23</v>
      </c>
      <c r="D4816" s="2">
        <v>291</v>
      </c>
      <c r="E4816" s="2">
        <v>37</v>
      </c>
      <c r="F4816" s="2">
        <v>283</v>
      </c>
      <c r="G4816" s="2">
        <v>356.35</v>
      </c>
      <c r="H4816" s="3">
        <v>45156</v>
      </c>
      <c r="I4816" s="2">
        <f>'Main Data (2)'!$D4816-'Main Data (2)'!$F4816</f>
        <v>8</v>
      </c>
      <c r="J4816" s="2">
        <f>'Main Data (2)'!$D4816*'Main Data (2)'!$G4816</f>
        <v>103697.85</v>
      </c>
      <c r="K4816" s="2">
        <f>'Main Data (2)'!$F4816*'Main Data (2)'!$G4816</f>
        <v>100847.05</v>
      </c>
      <c r="L4816" s="6" t="str">
        <f t="shared" si="75"/>
        <v>No</v>
      </c>
    </row>
    <row r="4817" spans="1:12" x14ac:dyDescent="0.25">
      <c r="A4817" s="4" t="s">
        <v>4156</v>
      </c>
      <c r="B4817" s="4" t="s">
        <v>37</v>
      </c>
      <c r="C4817" s="4" t="s">
        <v>23</v>
      </c>
      <c r="D4817" s="4">
        <v>422</v>
      </c>
      <c r="E4817" s="4">
        <v>70</v>
      </c>
      <c r="F4817" s="4">
        <v>172</v>
      </c>
      <c r="G4817" s="4">
        <v>109.55</v>
      </c>
      <c r="H4817" s="5">
        <v>45016</v>
      </c>
      <c r="I4817" s="4">
        <f>'Main Data (2)'!$D4817-'Main Data (2)'!$F4817</f>
        <v>250</v>
      </c>
      <c r="J4817" s="4">
        <f>'Main Data (2)'!$D4817*'Main Data (2)'!$G4817</f>
        <v>46230.1</v>
      </c>
      <c r="K4817" s="4">
        <f>'Main Data (2)'!$F4817*'Main Data (2)'!$G4817</f>
        <v>18842.599999999999</v>
      </c>
      <c r="L4817" s="7" t="str">
        <f t="shared" si="75"/>
        <v>No</v>
      </c>
    </row>
    <row r="4818" spans="1:12" x14ac:dyDescent="0.25">
      <c r="A4818" s="2" t="s">
        <v>4160</v>
      </c>
      <c r="B4818" s="2" t="s">
        <v>48</v>
      </c>
      <c r="C4818" s="2" t="s">
        <v>23</v>
      </c>
      <c r="D4818" s="2">
        <v>119</v>
      </c>
      <c r="E4818" s="2">
        <v>58</v>
      </c>
      <c r="F4818" s="2">
        <v>20</v>
      </c>
      <c r="G4818" s="2">
        <v>486.66</v>
      </c>
      <c r="H4818" s="3">
        <v>44953</v>
      </c>
      <c r="I4818" s="2">
        <f>'Main Data (2)'!$D4818-'Main Data (2)'!$F4818</f>
        <v>99</v>
      </c>
      <c r="J4818" s="2">
        <f>'Main Data (2)'!$D4818*'Main Data (2)'!$G4818</f>
        <v>57912.54</v>
      </c>
      <c r="K4818" s="2">
        <f>'Main Data (2)'!$F4818*'Main Data (2)'!$G4818</f>
        <v>9733.2000000000007</v>
      </c>
      <c r="L4818" s="6" t="str">
        <f t="shared" si="75"/>
        <v>No</v>
      </c>
    </row>
    <row r="4819" spans="1:12" x14ac:dyDescent="0.25">
      <c r="A4819" s="4" t="s">
        <v>4169</v>
      </c>
      <c r="B4819" s="4" t="s">
        <v>37</v>
      </c>
      <c r="C4819" s="4" t="s">
        <v>23</v>
      </c>
      <c r="D4819" s="4">
        <v>198</v>
      </c>
      <c r="E4819" s="4">
        <v>62</v>
      </c>
      <c r="F4819" s="4">
        <v>139</v>
      </c>
      <c r="G4819" s="4">
        <v>159.57</v>
      </c>
      <c r="H4819" s="5">
        <v>45212</v>
      </c>
      <c r="I4819" s="4">
        <f>'Main Data (2)'!$D4819-'Main Data (2)'!$F4819</f>
        <v>59</v>
      </c>
      <c r="J4819" s="4">
        <f>'Main Data (2)'!$D4819*'Main Data (2)'!$G4819</f>
        <v>31594.859999999997</v>
      </c>
      <c r="K4819" s="4">
        <f>'Main Data (2)'!$F4819*'Main Data (2)'!$G4819</f>
        <v>22180.23</v>
      </c>
      <c r="L4819" s="7" t="str">
        <f t="shared" si="75"/>
        <v>No</v>
      </c>
    </row>
    <row r="4820" spans="1:12" x14ac:dyDescent="0.25">
      <c r="A4820" s="2" t="s">
        <v>4184</v>
      </c>
      <c r="B4820" s="2" t="s">
        <v>14</v>
      </c>
      <c r="C4820" s="2" t="s">
        <v>23</v>
      </c>
      <c r="D4820" s="2">
        <v>414</v>
      </c>
      <c r="E4820" s="2">
        <v>88</v>
      </c>
      <c r="F4820" s="2">
        <v>118</v>
      </c>
      <c r="G4820" s="2">
        <v>221.76</v>
      </c>
      <c r="H4820" s="3">
        <v>45095</v>
      </c>
      <c r="I4820" s="2">
        <f>'Main Data (2)'!$D4820-'Main Data (2)'!$F4820</f>
        <v>296</v>
      </c>
      <c r="J4820" s="2">
        <f>'Main Data (2)'!$D4820*'Main Data (2)'!$G4820</f>
        <v>91808.639999999999</v>
      </c>
      <c r="K4820" s="2">
        <f>'Main Data (2)'!$F4820*'Main Data (2)'!$G4820</f>
        <v>26167.68</v>
      </c>
      <c r="L4820" s="6" t="str">
        <f t="shared" si="75"/>
        <v>No</v>
      </c>
    </row>
    <row r="4821" spans="1:12" x14ac:dyDescent="0.25">
      <c r="A4821" s="4" t="s">
        <v>4186</v>
      </c>
      <c r="B4821" s="4" t="s">
        <v>8</v>
      </c>
      <c r="C4821" s="4" t="s">
        <v>23</v>
      </c>
      <c r="D4821" s="4">
        <v>240</v>
      </c>
      <c r="E4821" s="4">
        <v>59</v>
      </c>
      <c r="F4821" s="4">
        <v>189</v>
      </c>
      <c r="G4821" s="4">
        <v>114.03</v>
      </c>
      <c r="H4821" s="5">
        <v>45223</v>
      </c>
      <c r="I4821" s="4">
        <f>'Main Data (2)'!$D4821-'Main Data (2)'!$F4821</f>
        <v>51</v>
      </c>
      <c r="J4821" s="4">
        <f>'Main Data (2)'!$D4821*'Main Data (2)'!$G4821</f>
        <v>27367.200000000001</v>
      </c>
      <c r="K4821" s="4">
        <f>'Main Data (2)'!$F4821*'Main Data (2)'!$G4821</f>
        <v>21551.670000000002</v>
      </c>
      <c r="L4821" s="7" t="str">
        <f t="shared" si="75"/>
        <v>No</v>
      </c>
    </row>
    <row r="4822" spans="1:12" x14ac:dyDescent="0.25">
      <c r="A4822" s="2" t="s">
        <v>4187</v>
      </c>
      <c r="B4822" s="2" t="s">
        <v>26</v>
      </c>
      <c r="C4822" s="2" t="s">
        <v>23</v>
      </c>
      <c r="D4822" s="2">
        <v>190</v>
      </c>
      <c r="E4822" s="2">
        <v>34</v>
      </c>
      <c r="F4822" s="2">
        <v>50</v>
      </c>
      <c r="G4822" s="2">
        <v>117.91</v>
      </c>
      <c r="H4822" s="3">
        <v>45063</v>
      </c>
      <c r="I4822" s="2">
        <f>'Main Data (2)'!$D4822-'Main Data (2)'!$F4822</f>
        <v>140</v>
      </c>
      <c r="J4822" s="2">
        <f>'Main Data (2)'!$D4822*'Main Data (2)'!$G4822</f>
        <v>22402.899999999998</v>
      </c>
      <c r="K4822" s="2">
        <f>'Main Data (2)'!$F4822*'Main Data (2)'!$G4822</f>
        <v>5895.5</v>
      </c>
      <c r="L4822" s="6" t="str">
        <f t="shared" si="75"/>
        <v>No</v>
      </c>
    </row>
    <row r="4823" spans="1:12" x14ac:dyDescent="0.25">
      <c r="A4823" s="4" t="s">
        <v>4189</v>
      </c>
      <c r="B4823" s="4" t="s">
        <v>28</v>
      </c>
      <c r="C4823" s="4" t="s">
        <v>23</v>
      </c>
      <c r="D4823" s="4">
        <v>566</v>
      </c>
      <c r="E4823" s="4">
        <v>41</v>
      </c>
      <c r="F4823" s="4">
        <v>280</v>
      </c>
      <c r="G4823" s="4">
        <v>169.08</v>
      </c>
      <c r="H4823" s="5">
        <v>45188</v>
      </c>
      <c r="I4823" s="4">
        <f>'Main Data (2)'!$D4823-'Main Data (2)'!$F4823</f>
        <v>286</v>
      </c>
      <c r="J4823" s="4">
        <f>'Main Data (2)'!$D4823*'Main Data (2)'!$G4823</f>
        <v>95699.280000000013</v>
      </c>
      <c r="K4823" s="4">
        <f>'Main Data (2)'!$F4823*'Main Data (2)'!$G4823</f>
        <v>47342.400000000001</v>
      </c>
      <c r="L4823" s="7" t="str">
        <f t="shared" si="75"/>
        <v>No</v>
      </c>
    </row>
    <row r="4824" spans="1:12" x14ac:dyDescent="0.25">
      <c r="A4824" s="2" t="s">
        <v>4190</v>
      </c>
      <c r="B4824" s="2" t="s">
        <v>14</v>
      </c>
      <c r="C4824" s="2" t="s">
        <v>23</v>
      </c>
      <c r="D4824" s="2">
        <v>324</v>
      </c>
      <c r="E4824" s="2">
        <v>74</v>
      </c>
      <c r="F4824" s="2">
        <v>66</v>
      </c>
      <c r="G4824" s="2">
        <v>152.28</v>
      </c>
      <c r="H4824" s="3">
        <v>45111</v>
      </c>
      <c r="I4824" s="2">
        <f>'Main Data (2)'!$D4824-'Main Data (2)'!$F4824</f>
        <v>258</v>
      </c>
      <c r="J4824" s="2">
        <f>'Main Data (2)'!$D4824*'Main Data (2)'!$G4824</f>
        <v>49338.720000000001</v>
      </c>
      <c r="K4824" s="2">
        <f>'Main Data (2)'!$F4824*'Main Data (2)'!$G4824</f>
        <v>10050.48</v>
      </c>
      <c r="L4824" s="6" t="str">
        <f t="shared" si="75"/>
        <v>No</v>
      </c>
    </row>
    <row r="4825" spans="1:12" x14ac:dyDescent="0.25">
      <c r="A4825" s="4" t="s">
        <v>4191</v>
      </c>
      <c r="B4825" s="4" t="s">
        <v>14</v>
      </c>
      <c r="C4825" s="4" t="s">
        <v>23</v>
      </c>
      <c r="D4825" s="4">
        <v>331</v>
      </c>
      <c r="E4825" s="4">
        <v>62</v>
      </c>
      <c r="F4825" s="4">
        <v>92</v>
      </c>
      <c r="G4825" s="4">
        <v>203.51</v>
      </c>
      <c r="H4825" s="5">
        <v>45063</v>
      </c>
      <c r="I4825" s="4">
        <f>'Main Data (2)'!$D4825-'Main Data (2)'!$F4825</f>
        <v>239</v>
      </c>
      <c r="J4825" s="4">
        <f>'Main Data (2)'!$D4825*'Main Data (2)'!$G4825</f>
        <v>67361.81</v>
      </c>
      <c r="K4825" s="4">
        <f>'Main Data (2)'!$F4825*'Main Data (2)'!$G4825</f>
        <v>18722.919999999998</v>
      </c>
      <c r="L4825" s="7" t="str">
        <f t="shared" si="75"/>
        <v>No</v>
      </c>
    </row>
    <row r="4826" spans="1:12" x14ac:dyDescent="0.25">
      <c r="A4826" s="2" t="s">
        <v>4203</v>
      </c>
      <c r="B4826" s="2" t="s">
        <v>8</v>
      </c>
      <c r="C4826" s="2" t="s">
        <v>23</v>
      </c>
      <c r="D4826" s="2">
        <v>390</v>
      </c>
      <c r="E4826" s="2">
        <v>92</v>
      </c>
      <c r="F4826" s="2">
        <v>108</v>
      </c>
      <c r="G4826" s="2">
        <v>272.52999999999997</v>
      </c>
      <c r="H4826" s="3">
        <v>45255</v>
      </c>
      <c r="I4826" s="2">
        <f>'Main Data (2)'!$D4826-'Main Data (2)'!$F4826</f>
        <v>282</v>
      </c>
      <c r="J4826" s="2">
        <f>'Main Data (2)'!$D4826*'Main Data (2)'!$G4826</f>
        <v>106286.69999999998</v>
      </c>
      <c r="K4826" s="2">
        <f>'Main Data (2)'!$F4826*'Main Data (2)'!$G4826</f>
        <v>29433.239999999998</v>
      </c>
      <c r="L4826" s="6" t="str">
        <f t="shared" si="75"/>
        <v>No</v>
      </c>
    </row>
    <row r="4827" spans="1:12" x14ac:dyDescent="0.25">
      <c r="A4827" s="4" t="s">
        <v>4213</v>
      </c>
      <c r="B4827" s="4" t="s">
        <v>8</v>
      </c>
      <c r="C4827" s="4" t="s">
        <v>23</v>
      </c>
      <c r="D4827" s="4">
        <v>465</v>
      </c>
      <c r="E4827" s="4">
        <v>32</v>
      </c>
      <c r="F4827" s="4">
        <v>261</v>
      </c>
      <c r="G4827" s="4">
        <v>5.16</v>
      </c>
      <c r="H4827" s="5">
        <v>45191</v>
      </c>
      <c r="I4827" s="4">
        <f>'Main Data (2)'!$D4827-'Main Data (2)'!$F4827</f>
        <v>204</v>
      </c>
      <c r="J4827" s="4">
        <f>'Main Data (2)'!$D4827*'Main Data (2)'!$G4827</f>
        <v>2399.4</v>
      </c>
      <c r="K4827" s="4">
        <f>'Main Data (2)'!$F4827*'Main Data (2)'!$G4827</f>
        <v>1346.76</v>
      </c>
      <c r="L4827" s="7" t="str">
        <f t="shared" si="75"/>
        <v>No</v>
      </c>
    </row>
    <row r="4828" spans="1:12" x14ac:dyDescent="0.25">
      <c r="A4828" s="2" t="s">
        <v>4214</v>
      </c>
      <c r="B4828" s="2" t="s">
        <v>8</v>
      </c>
      <c r="C4828" s="2" t="s">
        <v>23</v>
      </c>
      <c r="D4828" s="2">
        <v>523</v>
      </c>
      <c r="E4828" s="2">
        <v>54</v>
      </c>
      <c r="F4828" s="2">
        <v>298</v>
      </c>
      <c r="G4828" s="2">
        <v>157.63999999999999</v>
      </c>
      <c r="H4828" s="3">
        <v>45012</v>
      </c>
      <c r="I4828" s="2">
        <f>'Main Data (2)'!$D4828-'Main Data (2)'!$F4828</f>
        <v>225</v>
      </c>
      <c r="J4828" s="2">
        <f>'Main Data (2)'!$D4828*'Main Data (2)'!$G4828</f>
        <v>82445.719999999987</v>
      </c>
      <c r="K4828" s="2">
        <f>'Main Data (2)'!$F4828*'Main Data (2)'!$G4828</f>
        <v>46976.719999999994</v>
      </c>
      <c r="L4828" s="6" t="str">
        <f t="shared" si="75"/>
        <v>No</v>
      </c>
    </row>
    <row r="4829" spans="1:12" x14ac:dyDescent="0.25">
      <c r="A4829" s="4" t="s">
        <v>4216</v>
      </c>
      <c r="B4829" s="4" t="s">
        <v>28</v>
      </c>
      <c r="C4829" s="4" t="s">
        <v>23</v>
      </c>
      <c r="D4829" s="4">
        <v>441</v>
      </c>
      <c r="E4829" s="4">
        <v>53</v>
      </c>
      <c r="F4829" s="4">
        <v>173</v>
      </c>
      <c r="G4829" s="4">
        <v>265.02</v>
      </c>
      <c r="H4829" s="5">
        <v>45220</v>
      </c>
      <c r="I4829" s="4">
        <f>'Main Data (2)'!$D4829-'Main Data (2)'!$F4829</f>
        <v>268</v>
      </c>
      <c r="J4829" s="4">
        <f>'Main Data (2)'!$D4829*'Main Data (2)'!$G4829</f>
        <v>116873.81999999999</v>
      </c>
      <c r="K4829" s="4">
        <f>'Main Data (2)'!$F4829*'Main Data (2)'!$G4829</f>
        <v>45848.46</v>
      </c>
      <c r="L4829" s="7" t="str">
        <f t="shared" si="75"/>
        <v>No</v>
      </c>
    </row>
    <row r="4830" spans="1:12" x14ac:dyDescent="0.25">
      <c r="A4830" s="2" t="s">
        <v>4219</v>
      </c>
      <c r="B4830" s="2" t="s">
        <v>21</v>
      </c>
      <c r="C4830" s="2" t="s">
        <v>23</v>
      </c>
      <c r="D4830" s="2">
        <v>173</v>
      </c>
      <c r="E4830" s="2">
        <v>23</v>
      </c>
      <c r="F4830" s="2">
        <v>2</v>
      </c>
      <c r="G4830" s="2">
        <v>320.07</v>
      </c>
      <c r="H4830" s="3">
        <v>45269</v>
      </c>
      <c r="I4830" s="2">
        <f>'Main Data (2)'!$D4830-'Main Data (2)'!$F4830</f>
        <v>171</v>
      </c>
      <c r="J4830" s="2">
        <f>'Main Data (2)'!$D4830*'Main Data (2)'!$G4830</f>
        <v>55372.11</v>
      </c>
      <c r="K4830" s="2">
        <f>'Main Data (2)'!$F4830*'Main Data (2)'!$G4830</f>
        <v>640.14</v>
      </c>
      <c r="L4830" s="6" t="str">
        <f t="shared" si="75"/>
        <v>No</v>
      </c>
    </row>
    <row r="4831" spans="1:12" x14ac:dyDescent="0.25">
      <c r="A4831" s="4" t="s">
        <v>4228</v>
      </c>
      <c r="B4831" s="4" t="s">
        <v>8</v>
      </c>
      <c r="C4831" s="4" t="s">
        <v>23</v>
      </c>
      <c r="D4831" s="4">
        <v>337</v>
      </c>
      <c r="E4831" s="4">
        <v>69</v>
      </c>
      <c r="F4831" s="4">
        <v>165</v>
      </c>
      <c r="G4831" s="4">
        <v>260.2</v>
      </c>
      <c r="H4831" s="5">
        <v>45254</v>
      </c>
      <c r="I4831" s="4">
        <f>'Main Data (2)'!$D4831-'Main Data (2)'!$F4831</f>
        <v>172</v>
      </c>
      <c r="J4831" s="4">
        <f>'Main Data (2)'!$D4831*'Main Data (2)'!$G4831</f>
        <v>87687.4</v>
      </c>
      <c r="K4831" s="4">
        <f>'Main Data (2)'!$F4831*'Main Data (2)'!$G4831</f>
        <v>42933</v>
      </c>
      <c r="L4831" s="7" t="str">
        <f t="shared" si="75"/>
        <v>No</v>
      </c>
    </row>
    <row r="4832" spans="1:12" x14ac:dyDescent="0.25">
      <c r="A4832" s="2" t="s">
        <v>4230</v>
      </c>
      <c r="B4832" s="2" t="s">
        <v>17</v>
      </c>
      <c r="C4832" s="2" t="s">
        <v>23</v>
      </c>
      <c r="D4832" s="2">
        <v>301</v>
      </c>
      <c r="E4832" s="2">
        <v>96</v>
      </c>
      <c r="F4832" s="2">
        <v>43</v>
      </c>
      <c r="G4832" s="2">
        <v>122.37</v>
      </c>
      <c r="H4832" s="3">
        <v>45186</v>
      </c>
      <c r="I4832" s="2">
        <f>'Main Data (2)'!$D4832-'Main Data (2)'!$F4832</f>
        <v>258</v>
      </c>
      <c r="J4832" s="2">
        <f>'Main Data (2)'!$D4832*'Main Data (2)'!$G4832</f>
        <v>36833.370000000003</v>
      </c>
      <c r="K4832" s="2">
        <f>'Main Data (2)'!$F4832*'Main Data (2)'!$G4832</f>
        <v>5261.91</v>
      </c>
      <c r="L4832" s="6" t="str">
        <f t="shared" si="75"/>
        <v>No</v>
      </c>
    </row>
    <row r="4833" spans="1:12" x14ac:dyDescent="0.25">
      <c r="A4833" s="4" t="s">
        <v>4232</v>
      </c>
      <c r="B4833" s="4" t="s">
        <v>8</v>
      </c>
      <c r="C4833" s="4" t="s">
        <v>23</v>
      </c>
      <c r="D4833" s="4">
        <v>127</v>
      </c>
      <c r="E4833" s="4">
        <v>100</v>
      </c>
      <c r="F4833" s="4">
        <v>61</v>
      </c>
      <c r="G4833" s="4">
        <v>97.84</v>
      </c>
      <c r="H4833" s="5">
        <v>45002</v>
      </c>
      <c r="I4833" s="4">
        <f>'Main Data (2)'!$D4833-'Main Data (2)'!$F4833</f>
        <v>66</v>
      </c>
      <c r="J4833" s="4">
        <f>'Main Data (2)'!$D4833*'Main Data (2)'!$G4833</f>
        <v>12425.68</v>
      </c>
      <c r="K4833" s="4">
        <f>'Main Data (2)'!$F4833*'Main Data (2)'!$G4833</f>
        <v>5968.24</v>
      </c>
      <c r="L4833" s="7" t="str">
        <f t="shared" si="75"/>
        <v>No</v>
      </c>
    </row>
    <row r="4834" spans="1:12" x14ac:dyDescent="0.25">
      <c r="A4834" s="2" t="s">
        <v>4243</v>
      </c>
      <c r="B4834" s="2" t="s">
        <v>28</v>
      </c>
      <c r="C4834" s="2" t="s">
        <v>23</v>
      </c>
      <c r="D4834" s="2">
        <v>314</v>
      </c>
      <c r="E4834" s="2">
        <v>39</v>
      </c>
      <c r="F4834" s="2">
        <v>29</v>
      </c>
      <c r="G4834" s="2">
        <v>364.34</v>
      </c>
      <c r="H4834" s="3">
        <v>45176</v>
      </c>
      <c r="I4834" s="2">
        <f>'Main Data (2)'!$D4834-'Main Data (2)'!$F4834</f>
        <v>285</v>
      </c>
      <c r="J4834" s="2">
        <f>'Main Data (2)'!$D4834*'Main Data (2)'!$G4834</f>
        <v>114402.76</v>
      </c>
      <c r="K4834" s="2">
        <f>'Main Data (2)'!$F4834*'Main Data (2)'!$G4834</f>
        <v>10565.859999999999</v>
      </c>
      <c r="L4834" s="6" t="str">
        <f t="shared" si="75"/>
        <v>No</v>
      </c>
    </row>
    <row r="4835" spans="1:12" x14ac:dyDescent="0.25">
      <c r="A4835" s="4" t="s">
        <v>4250</v>
      </c>
      <c r="B4835" s="4" t="s">
        <v>8</v>
      </c>
      <c r="C4835" s="4" t="s">
        <v>23</v>
      </c>
      <c r="D4835" s="4">
        <v>551</v>
      </c>
      <c r="E4835" s="4">
        <v>99</v>
      </c>
      <c r="F4835" s="4">
        <v>287</v>
      </c>
      <c r="G4835" s="4">
        <v>121.17</v>
      </c>
      <c r="H4835" s="5">
        <v>45268</v>
      </c>
      <c r="I4835" s="4">
        <f>'Main Data (2)'!$D4835-'Main Data (2)'!$F4835</f>
        <v>264</v>
      </c>
      <c r="J4835" s="4">
        <f>'Main Data (2)'!$D4835*'Main Data (2)'!$G4835</f>
        <v>66764.67</v>
      </c>
      <c r="K4835" s="4">
        <f>'Main Data (2)'!$F4835*'Main Data (2)'!$G4835</f>
        <v>34775.79</v>
      </c>
      <c r="L4835" s="7" t="str">
        <f t="shared" si="75"/>
        <v>No</v>
      </c>
    </row>
    <row r="4836" spans="1:12" x14ac:dyDescent="0.25">
      <c r="A4836" s="2" t="s">
        <v>4252</v>
      </c>
      <c r="B4836" s="2" t="s">
        <v>37</v>
      </c>
      <c r="C4836" s="2" t="s">
        <v>23</v>
      </c>
      <c r="D4836" s="2">
        <v>527</v>
      </c>
      <c r="E4836" s="2">
        <v>57</v>
      </c>
      <c r="F4836" s="2">
        <v>283</v>
      </c>
      <c r="G4836" s="2">
        <v>145.65</v>
      </c>
      <c r="H4836" s="3">
        <v>45165</v>
      </c>
      <c r="I4836" s="2">
        <f>'Main Data (2)'!$D4836-'Main Data (2)'!$F4836</f>
        <v>244</v>
      </c>
      <c r="J4836" s="2">
        <f>'Main Data (2)'!$D4836*'Main Data (2)'!$G4836</f>
        <v>76757.55</v>
      </c>
      <c r="K4836" s="2">
        <f>'Main Data (2)'!$F4836*'Main Data (2)'!$G4836</f>
        <v>41218.950000000004</v>
      </c>
      <c r="L4836" s="6" t="str">
        <f t="shared" si="75"/>
        <v>No</v>
      </c>
    </row>
    <row r="4837" spans="1:12" x14ac:dyDescent="0.25">
      <c r="A4837" s="4" t="s">
        <v>4254</v>
      </c>
      <c r="B4837" s="4" t="s">
        <v>17</v>
      </c>
      <c r="C4837" s="4" t="s">
        <v>23</v>
      </c>
      <c r="D4837" s="4">
        <v>282</v>
      </c>
      <c r="E4837" s="4">
        <v>57</v>
      </c>
      <c r="F4837" s="4">
        <v>149</v>
      </c>
      <c r="G4837" s="4">
        <v>145.37</v>
      </c>
      <c r="H4837" s="5">
        <v>44934</v>
      </c>
      <c r="I4837" s="4">
        <f>'Main Data (2)'!$D4837-'Main Data (2)'!$F4837</f>
        <v>133</v>
      </c>
      <c r="J4837" s="4">
        <f>'Main Data (2)'!$D4837*'Main Data (2)'!$G4837</f>
        <v>40994.340000000004</v>
      </c>
      <c r="K4837" s="4">
        <f>'Main Data (2)'!$F4837*'Main Data (2)'!$G4837</f>
        <v>21660.13</v>
      </c>
      <c r="L4837" s="7" t="str">
        <f t="shared" si="75"/>
        <v>No</v>
      </c>
    </row>
    <row r="4838" spans="1:12" x14ac:dyDescent="0.25">
      <c r="A4838" s="2" t="s">
        <v>4261</v>
      </c>
      <c r="B4838" s="2" t="s">
        <v>14</v>
      </c>
      <c r="C4838" s="2" t="s">
        <v>23</v>
      </c>
      <c r="D4838" s="2">
        <v>355</v>
      </c>
      <c r="E4838" s="2">
        <v>83</v>
      </c>
      <c r="F4838" s="2">
        <v>153</v>
      </c>
      <c r="G4838" s="2">
        <v>233.33</v>
      </c>
      <c r="H4838" s="3">
        <v>45070</v>
      </c>
      <c r="I4838" s="2">
        <f>'Main Data (2)'!$D4838-'Main Data (2)'!$F4838</f>
        <v>202</v>
      </c>
      <c r="J4838" s="2">
        <f>'Main Data (2)'!$D4838*'Main Data (2)'!$G4838</f>
        <v>82832.150000000009</v>
      </c>
      <c r="K4838" s="2">
        <f>'Main Data (2)'!$F4838*'Main Data (2)'!$G4838</f>
        <v>35699.490000000005</v>
      </c>
      <c r="L4838" s="6" t="str">
        <f t="shared" si="75"/>
        <v>No</v>
      </c>
    </row>
    <row r="4839" spans="1:12" x14ac:dyDescent="0.25">
      <c r="A4839" s="4" t="s">
        <v>4262</v>
      </c>
      <c r="B4839" s="4" t="s">
        <v>28</v>
      </c>
      <c r="C4839" s="4" t="s">
        <v>23</v>
      </c>
      <c r="D4839" s="4">
        <v>135</v>
      </c>
      <c r="E4839" s="4">
        <v>94</v>
      </c>
      <c r="F4839" s="4">
        <v>124</v>
      </c>
      <c r="G4839" s="4">
        <v>368.37</v>
      </c>
      <c r="H4839" s="5">
        <v>45191</v>
      </c>
      <c r="I4839" s="4">
        <f>'Main Data (2)'!$D4839-'Main Data (2)'!$F4839</f>
        <v>11</v>
      </c>
      <c r="J4839" s="4">
        <f>'Main Data (2)'!$D4839*'Main Data (2)'!$G4839</f>
        <v>49729.95</v>
      </c>
      <c r="K4839" s="4">
        <f>'Main Data (2)'!$F4839*'Main Data (2)'!$G4839</f>
        <v>45677.88</v>
      </c>
      <c r="L4839" s="7" t="str">
        <f t="shared" si="75"/>
        <v>No</v>
      </c>
    </row>
    <row r="4840" spans="1:12" x14ac:dyDescent="0.25">
      <c r="A4840" s="2" t="s">
        <v>4265</v>
      </c>
      <c r="B4840" s="2" t="s">
        <v>26</v>
      </c>
      <c r="C4840" s="2" t="s">
        <v>23</v>
      </c>
      <c r="D4840" s="2">
        <v>513</v>
      </c>
      <c r="E4840" s="2">
        <v>35</v>
      </c>
      <c r="F4840" s="2">
        <v>274</v>
      </c>
      <c r="G4840" s="2">
        <v>63.14</v>
      </c>
      <c r="H4840" s="3">
        <v>45017</v>
      </c>
      <c r="I4840" s="2">
        <f>'Main Data (2)'!$D4840-'Main Data (2)'!$F4840</f>
        <v>239</v>
      </c>
      <c r="J4840" s="2">
        <f>'Main Data (2)'!$D4840*'Main Data (2)'!$G4840</f>
        <v>32390.82</v>
      </c>
      <c r="K4840" s="2">
        <f>'Main Data (2)'!$F4840*'Main Data (2)'!$G4840</f>
        <v>17300.36</v>
      </c>
      <c r="L4840" s="6" t="str">
        <f t="shared" si="75"/>
        <v>No</v>
      </c>
    </row>
    <row r="4841" spans="1:12" x14ac:dyDescent="0.25">
      <c r="A4841" s="4" t="s">
        <v>4266</v>
      </c>
      <c r="B4841" s="4" t="s">
        <v>48</v>
      </c>
      <c r="C4841" s="4" t="s">
        <v>23</v>
      </c>
      <c r="D4841" s="4">
        <v>52</v>
      </c>
      <c r="E4841" s="4">
        <v>97</v>
      </c>
      <c r="F4841" s="4">
        <v>42</v>
      </c>
      <c r="G4841" s="4">
        <v>351.84</v>
      </c>
      <c r="H4841" s="5">
        <v>45058</v>
      </c>
      <c r="I4841" s="4">
        <f>'Main Data (2)'!$D4841-'Main Data (2)'!$F4841</f>
        <v>10</v>
      </c>
      <c r="J4841" s="4">
        <f>'Main Data (2)'!$D4841*'Main Data (2)'!$G4841</f>
        <v>18295.68</v>
      </c>
      <c r="K4841" s="4">
        <f>'Main Data (2)'!$F4841*'Main Data (2)'!$G4841</f>
        <v>14777.279999999999</v>
      </c>
      <c r="L4841" s="7" t="str">
        <f t="shared" si="75"/>
        <v>Yes</v>
      </c>
    </row>
    <row r="4842" spans="1:12" x14ac:dyDescent="0.25">
      <c r="A4842" s="2" t="s">
        <v>4267</v>
      </c>
      <c r="B4842" s="2" t="s">
        <v>48</v>
      </c>
      <c r="C4842" s="2" t="s">
        <v>23</v>
      </c>
      <c r="D4842" s="2">
        <v>272</v>
      </c>
      <c r="E4842" s="2">
        <v>32</v>
      </c>
      <c r="F4842" s="2">
        <v>188</v>
      </c>
      <c r="G4842" s="2">
        <v>455.43</v>
      </c>
      <c r="H4842" s="3">
        <v>45202</v>
      </c>
      <c r="I4842" s="2">
        <f>'Main Data (2)'!$D4842-'Main Data (2)'!$F4842</f>
        <v>84</v>
      </c>
      <c r="J4842" s="2">
        <f>'Main Data (2)'!$D4842*'Main Data (2)'!$G4842</f>
        <v>123876.96</v>
      </c>
      <c r="K4842" s="2">
        <f>'Main Data (2)'!$F4842*'Main Data (2)'!$G4842</f>
        <v>85620.84</v>
      </c>
      <c r="L4842" s="6" t="str">
        <f t="shared" si="75"/>
        <v>No</v>
      </c>
    </row>
    <row r="4843" spans="1:12" x14ac:dyDescent="0.25">
      <c r="A4843" s="4" t="s">
        <v>4272</v>
      </c>
      <c r="B4843" s="4" t="s">
        <v>12</v>
      </c>
      <c r="C4843" s="4" t="s">
        <v>23</v>
      </c>
      <c r="D4843" s="4">
        <v>413</v>
      </c>
      <c r="E4843" s="4">
        <v>69</v>
      </c>
      <c r="F4843" s="4">
        <v>224</v>
      </c>
      <c r="G4843" s="4">
        <v>213.75</v>
      </c>
      <c r="H4843" s="5">
        <v>44928</v>
      </c>
      <c r="I4843" s="4">
        <f>'Main Data (2)'!$D4843-'Main Data (2)'!$F4843</f>
        <v>189</v>
      </c>
      <c r="J4843" s="4">
        <f>'Main Data (2)'!$D4843*'Main Data (2)'!$G4843</f>
        <v>88278.75</v>
      </c>
      <c r="K4843" s="4">
        <f>'Main Data (2)'!$F4843*'Main Data (2)'!$G4843</f>
        <v>47880</v>
      </c>
      <c r="L4843" s="7" t="str">
        <f t="shared" si="75"/>
        <v>No</v>
      </c>
    </row>
    <row r="4844" spans="1:12" x14ac:dyDescent="0.25">
      <c r="A4844" s="2" t="s">
        <v>4274</v>
      </c>
      <c r="B4844" s="2" t="s">
        <v>12</v>
      </c>
      <c r="C4844" s="2" t="s">
        <v>23</v>
      </c>
      <c r="D4844" s="2">
        <v>393</v>
      </c>
      <c r="E4844" s="2">
        <v>27</v>
      </c>
      <c r="F4844" s="2">
        <v>221</v>
      </c>
      <c r="G4844" s="2">
        <v>261.61</v>
      </c>
      <c r="H4844" s="3">
        <v>45264</v>
      </c>
      <c r="I4844" s="2">
        <f>'Main Data (2)'!$D4844-'Main Data (2)'!$F4844</f>
        <v>172</v>
      </c>
      <c r="J4844" s="2">
        <f>'Main Data (2)'!$D4844*'Main Data (2)'!$G4844</f>
        <v>102812.73000000001</v>
      </c>
      <c r="K4844" s="2">
        <f>'Main Data (2)'!$F4844*'Main Data (2)'!$G4844</f>
        <v>57815.810000000005</v>
      </c>
      <c r="L4844" s="6" t="str">
        <f t="shared" si="75"/>
        <v>No</v>
      </c>
    </row>
    <row r="4845" spans="1:12" x14ac:dyDescent="0.25">
      <c r="A4845" s="4" t="s">
        <v>4275</v>
      </c>
      <c r="B4845" s="4" t="s">
        <v>37</v>
      </c>
      <c r="C4845" s="4" t="s">
        <v>23</v>
      </c>
      <c r="D4845" s="4">
        <v>306</v>
      </c>
      <c r="E4845" s="4">
        <v>100</v>
      </c>
      <c r="F4845" s="4">
        <v>94</v>
      </c>
      <c r="G4845" s="4">
        <v>41.11</v>
      </c>
      <c r="H4845" s="5">
        <v>45122</v>
      </c>
      <c r="I4845" s="4">
        <f>'Main Data (2)'!$D4845-'Main Data (2)'!$F4845</f>
        <v>212</v>
      </c>
      <c r="J4845" s="4">
        <f>'Main Data (2)'!$D4845*'Main Data (2)'!$G4845</f>
        <v>12579.66</v>
      </c>
      <c r="K4845" s="4">
        <f>'Main Data (2)'!$F4845*'Main Data (2)'!$G4845</f>
        <v>3864.34</v>
      </c>
      <c r="L4845" s="7" t="str">
        <f t="shared" si="75"/>
        <v>No</v>
      </c>
    </row>
    <row r="4846" spans="1:12" x14ac:dyDescent="0.25">
      <c r="A4846" s="2" t="s">
        <v>4276</v>
      </c>
      <c r="B4846" s="2" t="s">
        <v>14</v>
      </c>
      <c r="C4846" s="2" t="s">
        <v>23</v>
      </c>
      <c r="D4846" s="2">
        <v>84</v>
      </c>
      <c r="E4846" s="2">
        <v>85</v>
      </c>
      <c r="F4846" s="2">
        <v>17</v>
      </c>
      <c r="G4846" s="2">
        <v>471.85</v>
      </c>
      <c r="H4846" s="3">
        <v>45196</v>
      </c>
      <c r="I4846" s="2">
        <f>'Main Data (2)'!$D4846-'Main Data (2)'!$F4846</f>
        <v>67</v>
      </c>
      <c r="J4846" s="2">
        <f>'Main Data (2)'!$D4846*'Main Data (2)'!$G4846</f>
        <v>39635.4</v>
      </c>
      <c r="K4846" s="2">
        <f>'Main Data (2)'!$F4846*'Main Data (2)'!$G4846</f>
        <v>8021.4500000000007</v>
      </c>
      <c r="L4846" s="6" t="str">
        <f t="shared" si="75"/>
        <v>Yes</v>
      </c>
    </row>
    <row r="4847" spans="1:12" x14ac:dyDescent="0.25">
      <c r="A4847" s="4" t="s">
        <v>4278</v>
      </c>
      <c r="B4847" s="4" t="s">
        <v>17</v>
      </c>
      <c r="C4847" s="4" t="s">
        <v>23</v>
      </c>
      <c r="D4847" s="4">
        <v>168</v>
      </c>
      <c r="E4847" s="4">
        <v>84</v>
      </c>
      <c r="F4847" s="4">
        <v>30</v>
      </c>
      <c r="G4847" s="4">
        <v>45.13</v>
      </c>
      <c r="H4847" s="5">
        <v>45141</v>
      </c>
      <c r="I4847" s="4">
        <f>'Main Data (2)'!$D4847-'Main Data (2)'!$F4847</f>
        <v>138</v>
      </c>
      <c r="J4847" s="4">
        <f>'Main Data (2)'!$D4847*'Main Data (2)'!$G4847</f>
        <v>7581.84</v>
      </c>
      <c r="K4847" s="4">
        <f>'Main Data (2)'!$F4847*'Main Data (2)'!$G4847</f>
        <v>1353.9</v>
      </c>
      <c r="L4847" s="7" t="str">
        <f t="shared" si="75"/>
        <v>No</v>
      </c>
    </row>
    <row r="4848" spans="1:12" x14ac:dyDescent="0.25">
      <c r="A4848" s="2" t="s">
        <v>4279</v>
      </c>
      <c r="B4848" s="2" t="s">
        <v>14</v>
      </c>
      <c r="C4848" s="2" t="s">
        <v>23</v>
      </c>
      <c r="D4848" s="2">
        <v>232</v>
      </c>
      <c r="E4848" s="2">
        <v>70</v>
      </c>
      <c r="F4848" s="2">
        <v>125</v>
      </c>
      <c r="G4848" s="2">
        <v>438.08</v>
      </c>
      <c r="H4848" s="3">
        <v>44976</v>
      </c>
      <c r="I4848" s="2">
        <f>'Main Data (2)'!$D4848-'Main Data (2)'!$F4848</f>
        <v>107</v>
      </c>
      <c r="J4848" s="2">
        <f>'Main Data (2)'!$D4848*'Main Data (2)'!$G4848</f>
        <v>101634.56</v>
      </c>
      <c r="K4848" s="2">
        <f>'Main Data (2)'!$F4848*'Main Data (2)'!$G4848</f>
        <v>54760</v>
      </c>
      <c r="L4848" s="6" t="str">
        <f t="shared" si="75"/>
        <v>No</v>
      </c>
    </row>
    <row r="4849" spans="1:12" x14ac:dyDescent="0.25">
      <c r="A4849" s="4" t="s">
        <v>4280</v>
      </c>
      <c r="B4849" s="4" t="s">
        <v>14</v>
      </c>
      <c r="C4849" s="4" t="s">
        <v>23</v>
      </c>
      <c r="D4849" s="4">
        <v>234</v>
      </c>
      <c r="E4849" s="4">
        <v>81</v>
      </c>
      <c r="F4849" s="4">
        <v>109</v>
      </c>
      <c r="G4849" s="4">
        <v>490.12</v>
      </c>
      <c r="H4849" s="5">
        <v>45207</v>
      </c>
      <c r="I4849" s="4">
        <f>'Main Data (2)'!$D4849-'Main Data (2)'!$F4849</f>
        <v>125</v>
      </c>
      <c r="J4849" s="4">
        <f>'Main Data (2)'!$D4849*'Main Data (2)'!$G4849</f>
        <v>114688.08</v>
      </c>
      <c r="K4849" s="4">
        <f>'Main Data (2)'!$F4849*'Main Data (2)'!$G4849</f>
        <v>53423.08</v>
      </c>
      <c r="L4849" s="7" t="str">
        <f t="shared" si="75"/>
        <v>No</v>
      </c>
    </row>
    <row r="4850" spans="1:12" x14ac:dyDescent="0.25">
      <c r="A4850" s="2" t="s">
        <v>4293</v>
      </c>
      <c r="B4850" s="2" t="s">
        <v>21</v>
      </c>
      <c r="C4850" s="2" t="s">
        <v>23</v>
      </c>
      <c r="D4850" s="2">
        <v>400</v>
      </c>
      <c r="E4850" s="2">
        <v>54</v>
      </c>
      <c r="F4850" s="2">
        <v>189</v>
      </c>
      <c r="G4850" s="2">
        <v>443.48</v>
      </c>
      <c r="H4850" s="3">
        <v>44977</v>
      </c>
      <c r="I4850" s="2">
        <f>'Main Data (2)'!$D4850-'Main Data (2)'!$F4850</f>
        <v>211</v>
      </c>
      <c r="J4850" s="2">
        <f>'Main Data (2)'!$D4850*'Main Data (2)'!$G4850</f>
        <v>177392</v>
      </c>
      <c r="K4850" s="2">
        <f>'Main Data (2)'!$F4850*'Main Data (2)'!$G4850</f>
        <v>83817.72</v>
      </c>
      <c r="L4850" s="6" t="str">
        <f t="shared" si="75"/>
        <v>No</v>
      </c>
    </row>
    <row r="4851" spans="1:12" x14ac:dyDescent="0.25">
      <c r="A4851" s="4" t="s">
        <v>4298</v>
      </c>
      <c r="B4851" s="4" t="s">
        <v>21</v>
      </c>
      <c r="C4851" s="4" t="s">
        <v>23</v>
      </c>
      <c r="D4851" s="4">
        <v>96</v>
      </c>
      <c r="E4851" s="4">
        <v>100</v>
      </c>
      <c r="F4851" s="4">
        <v>40</v>
      </c>
      <c r="G4851" s="4">
        <v>441.59</v>
      </c>
      <c r="H4851" s="5">
        <v>45097</v>
      </c>
      <c r="I4851" s="4">
        <f>'Main Data (2)'!$D4851-'Main Data (2)'!$F4851</f>
        <v>56</v>
      </c>
      <c r="J4851" s="4">
        <f>'Main Data (2)'!$D4851*'Main Data (2)'!$G4851</f>
        <v>42392.639999999999</v>
      </c>
      <c r="K4851" s="4">
        <f>'Main Data (2)'!$F4851*'Main Data (2)'!$G4851</f>
        <v>17663.599999999999</v>
      </c>
      <c r="L4851" s="7" t="str">
        <f t="shared" si="75"/>
        <v>Yes</v>
      </c>
    </row>
    <row r="4852" spans="1:12" x14ac:dyDescent="0.25">
      <c r="A4852" s="2" t="s">
        <v>4299</v>
      </c>
      <c r="B4852" s="2" t="s">
        <v>17</v>
      </c>
      <c r="C4852" s="2" t="s">
        <v>23</v>
      </c>
      <c r="D4852" s="2">
        <v>266</v>
      </c>
      <c r="E4852" s="2">
        <v>47</v>
      </c>
      <c r="F4852" s="2">
        <v>175</v>
      </c>
      <c r="G4852" s="2">
        <v>479.61</v>
      </c>
      <c r="H4852" s="3">
        <v>45037</v>
      </c>
      <c r="I4852" s="2">
        <f>'Main Data (2)'!$D4852-'Main Data (2)'!$F4852</f>
        <v>91</v>
      </c>
      <c r="J4852" s="2">
        <f>'Main Data (2)'!$D4852*'Main Data (2)'!$G4852</f>
        <v>127576.26000000001</v>
      </c>
      <c r="K4852" s="2">
        <f>'Main Data (2)'!$F4852*'Main Data (2)'!$G4852</f>
        <v>83931.75</v>
      </c>
      <c r="L4852" s="6" t="str">
        <f t="shared" si="75"/>
        <v>No</v>
      </c>
    </row>
    <row r="4853" spans="1:12" x14ac:dyDescent="0.25">
      <c r="A4853" s="4" t="s">
        <v>4300</v>
      </c>
      <c r="B4853" s="4" t="s">
        <v>14</v>
      </c>
      <c r="C4853" s="4" t="s">
        <v>23</v>
      </c>
      <c r="D4853" s="4">
        <v>364</v>
      </c>
      <c r="E4853" s="4">
        <v>73</v>
      </c>
      <c r="F4853" s="4">
        <v>228</v>
      </c>
      <c r="G4853" s="4">
        <v>165.23</v>
      </c>
      <c r="H4853" s="5">
        <v>45050</v>
      </c>
      <c r="I4853" s="4">
        <f>'Main Data (2)'!$D4853-'Main Data (2)'!$F4853</f>
        <v>136</v>
      </c>
      <c r="J4853" s="4">
        <f>'Main Data (2)'!$D4853*'Main Data (2)'!$G4853</f>
        <v>60143.719999999994</v>
      </c>
      <c r="K4853" s="4">
        <f>'Main Data (2)'!$F4853*'Main Data (2)'!$G4853</f>
        <v>37672.439999999995</v>
      </c>
      <c r="L4853" s="7" t="str">
        <f t="shared" si="75"/>
        <v>No</v>
      </c>
    </row>
    <row r="4854" spans="1:12" x14ac:dyDescent="0.25">
      <c r="A4854" s="2" t="s">
        <v>4301</v>
      </c>
      <c r="B4854" s="2" t="s">
        <v>8</v>
      </c>
      <c r="C4854" s="2" t="s">
        <v>23</v>
      </c>
      <c r="D4854" s="2">
        <v>431</v>
      </c>
      <c r="E4854" s="2">
        <v>51</v>
      </c>
      <c r="F4854" s="2">
        <v>151</v>
      </c>
      <c r="G4854" s="2">
        <v>434.92</v>
      </c>
      <c r="H4854" s="3">
        <v>44977</v>
      </c>
      <c r="I4854" s="2">
        <f>'Main Data (2)'!$D4854-'Main Data (2)'!$F4854</f>
        <v>280</v>
      </c>
      <c r="J4854" s="2">
        <f>'Main Data (2)'!$D4854*'Main Data (2)'!$G4854</f>
        <v>187450.52000000002</v>
      </c>
      <c r="K4854" s="2">
        <f>'Main Data (2)'!$F4854*'Main Data (2)'!$G4854</f>
        <v>65672.92</v>
      </c>
      <c r="L4854" s="6" t="str">
        <f t="shared" si="75"/>
        <v>No</v>
      </c>
    </row>
    <row r="4855" spans="1:12" x14ac:dyDescent="0.25">
      <c r="A4855" s="4" t="s">
        <v>4306</v>
      </c>
      <c r="B4855" s="4" t="s">
        <v>14</v>
      </c>
      <c r="C4855" s="4" t="s">
        <v>23</v>
      </c>
      <c r="D4855" s="4">
        <v>305</v>
      </c>
      <c r="E4855" s="4">
        <v>55</v>
      </c>
      <c r="F4855" s="4">
        <v>158</v>
      </c>
      <c r="G4855" s="4">
        <v>72.069999999999993</v>
      </c>
      <c r="H4855" s="5">
        <v>45162</v>
      </c>
      <c r="I4855" s="4">
        <f>'Main Data (2)'!$D4855-'Main Data (2)'!$F4855</f>
        <v>147</v>
      </c>
      <c r="J4855" s="4">
        <f>'Main Data (2)'!$D4855*'Main Data (2)'!$G4855</f>
        <v>21981.35</v>
      </c>
      <c r="K4855" s="4">
        <f>'Main Data (2)'!$F4855*'Main Data (2)'!$G4855</f>
        <v>11387.06</v>
      </c>
      <c r="L4855" s="7" t="str">
        <f t="shared" si="75"/>
        <v>No</v>
      </c>
    </row>
    <row r="4856" spans="1:12" x14ac:dyDescent="0.25">
      <c r="A4856" s="2" t="s">
        <v>4314</v>
      </c>
      <c r="B4856" s="2" t="s">
        <v>35</v>
      </c>
      <c r="C4856" s="2" t="s">
        <v>23</v>
      </c>
      <c r="D4856" s="2">
        <v>314</v>
      </c>
      <c r="E4856" s="2">
        <v>23</v>
      </c>
      <c r="F4856" s="2">
        <v>205</v>
      </c>
      <c r="G4856" s="2">
        <v>277.11</v>
      </c>
      <c r="H4856" s="3">
        <v>44954</v>
      </c>
      <c r="I4856" s="2">
        <f>'Main Data (2)'!$D4856-'Main Data (2)'!$F4856</f>
        <v>109</v>
      </c>
      <c r="J4856" s="2">
        <f>'Main Data (2)'!$D4856*'Main Data (2)'!$G4856</f>
        <v>87012.540000000008</v>
      </c>
      <c r="K4856" s="2">
        <f>'Main Data (2)'!$F4856*'Main Data (2)'!$G4856</f>
        <v>56807.55</v>
      </c>
      <c r="L4856" s="6" t="str">
        <f t="shared" si="75"/>
        <v>No</v>
      </c>
    </row>
    <row r="4857" spans="1:12" x14ac:dyDescent="0.25">
      <c r="A4857" s="4" t="s">
        <v>4316</v>
      </c>
      <c r="B4857" s="4" t="s">
        <v>14</v>
      </c>
      <c r="C4857" s="4" t="s">
        <v>23</v>
      </c>
      <c r="D4857" s="4">
        <v>316</v>
      </c>
      <c r="E4857" s="4">
        <v>70</v>
      </c>
      <c r="F4857" s="4">
        <v>65</v>
      </c>
      <c r="G4857" s="4">
        <v>239.99</v>
      </c>
      <c r="H4857" s="5">
        <v>45288</v>
      </c>
      <c r="I4857" s="4">
        <f>'Main Data (2)'!$D4857-'Main Data (2)'!$F4857</f>
        <v>251</v>
      </c>
      <c r="J4857" s="4">
        <f>'Main Data (2)'!$D4857*'Main Data (2)'!$G4857</f>
        <v>75836.84</v>
      </c>
      <c r="K4857" s="4">
        <f>'Main Data (2)'!$F4857*'Main Data (2)'!$G4857</f>
        <v>15599.35</v>
      </c>
      <c r="L4857" s="7" t="str">
        <f t="shared" si="75"/>
        <v>No</v>
      </c>
    </row>
    <row r="4858" spans="1:12" x14ac:dyDescent="0.25">
      <c r="A4858" s="2" t="s">
        <v>4317</v>
      </c>
      <c r="B4858" s="2" t="s">
        <v>8</v>
      </c>
      <c r="C4858" s="2" t="s">
        <v>23</v>
      </c>
      <c r="D4858" s="2">
        <v>545</v>
      </c>
      <c r="E4858" s="2">
        <v>85</v>
      </c>
      <c r="F4858" s="2">
        <v>262</v>
      </c>
      <c r="G4858" s="2">
        <v>151.13</v>
      </c>
      <c r="H4858" s="3">
        <v>45206</v>
      </c>
      <c r="I4858" s="2">
        <f>'Main Data (2)'!$D4858-'Main Data (2)'!$F4858</f>
        <v>283</v>
      </c>
      <c r="J4858" s="2">
        <f>'Main Data (2)'!$D4858*'Main Data (2)'!$G4858</f>
        <v>82365.849999999991</v>
      </c>
      <c r="K4858" s="2">
        <f>'Main Data (2)'!$F4858*'Main Data (2)'!$G4858</f>
        <v>39596.06</v>
      </c>
      <c r="L4858" s="6" t="str">
        <f t="shared" si="75"/>
        <v>No</v>
      </c>
    </row>
    <row r="4859" spans="1:12" x14ac:dyDescent="0.25">
      <c r="A4859" s="4" t="s">
        <v>4330</v>
      </c>
      <c r="B4859" s="4" t="s">
        <v>12</v>
      </c>
      <c r="C4859" s="4" t="s">
        <v>23</v>
      </c>
      <c r="D4859" s="4">
        <v>187</v>
      </c>
      <c r="E4859" s="4">
        <v>60</v>
      </c>
      <c r="F4859" s="4">
        <v>74</v>
      </c>
      <c r="G4859" s="4">
        <v>76.75</v>
      </c>
      <c r="H4859" s="5">
        <v>44951</v>
      </c>
      <c r="I4859" s="4">
        <f>'Main Data (2)'!$D4859-'Main Data (2)'!$F4859</f>
        <v>113</v>
      </c>
      <c r="J4859" s="4">
        <f>'Main Data (2)'!$D4859*'Main Data (2)'!$G4859</f>
        <v>14352.25</v>
      </c>
      <c r="K4859" s="4">
        <f>'Main Data (2)'!$F4859*'Main Data (2)'!$G4859</f>
        <v>5679.5</v>
      </c>
      <c r="L4859" s="7" t="str">
        <f t="shared" si="75"/>
        <v>No</v>
      </c>
    </row>
    <row r="4860" spans="1:12" x14ac:dyDescent="0.25">
      <c r="A4860" s="2" t="s">
        <v>4331</v>
      </c>
      <c r="B4860" s="2" t="s">
        <v>12</v>
      </c>
      <c r="C4860" s="2" t="s">
        <v>23</v>
      </c>
      <c r="D4860" s="2">
        <v>488</v>
      </c>
      <c r="E4860" s="2">
        <v>39</v>
      </c>
      <c r="F4860" s="2">
        <v>219</v>
      </c>
      <c r="G4860" s="2">
        <v>269.56</v>
      </c>
      <c r="H4860" s="3">
        <v>45280</v>
      </c>
      <c r="I4860" s="2">
        <f>'Main Data (2)'!$D4860-'Main Data (2)'!$F4860</f>
        <v>269</v>
      </c>
      <c r="J4860" s="2">
        <f>'Main Data (2)'!$D4860*'Main Data (2)'!$G4860</f>
        <v>131545.28</v>
      </c>
      <c r="K4860" s="2">
        <f>'Main Data (2)'!$F4860*'Main Data (2)'!$G4860</f>
        <v>59033.64</v>
      </c>
      <c r="L4860" s="6" t="str">
        <f t="shared" si="75"/>
        <v>No</v>
      </c>
    </row>
    <row r="4861" spans="1:12" x14ac:dyDescent="0.25">
      <c r="A4861" s="4" t="s">
        <v>4338</v>
      </c>
      <c r="B4861" s="4" t="s">
        <v>28</v>
      </c>
      <c r="C4861" s="4" t="s">
        <v>23</v>
      </c>
      <c r="D4861" s="4">
        <v>479</v>
      </c>
      <c r="E4861" s="4">
        <v>23</v>
      </c>
      <c r="F4861" s="4">
        <v>224</v>
      </c>
      <c r="G4861" s="4">
        <v>97.19</v>
      </c>
      <c r="H4861" s="5">
        <v>45012</v>
      </c>
      <c r="I4861" s="4">
        <f>'Main Data (2)'!$D4861-'Main Data (2)'!$F4861</f>
        <v>255</v>
      </c>
      <c r="J4861" s="4">
        <f>'Main Data (2)'!$D4861*'Main Data (2)'!$G4861</f>
        <v>46554.01</v>
      </c>
      <c r="K4861" s="4">
        <f>'Main Data (2)'!$F4861*'Main Data (2)'!$G4861</f>
        <v>21770.559999999998</v>
      </c>
      <c r="L4861" s="7" t="str">
        <f t="shared" si="75"/>
        <v>No</v>
      </c>
    </row>
    <row r="4862" spans="1:12" x14ac:dyDescent="0.25">
      <c r="A4862" s="2" t="s">
        <v>4339</v>
      </c>
      <c r="B4862" s="2" t="s">
        <v>14</v>
      </c>
      <c r="C4862" s="2" t="s">
        <v>23</v>
      </c>
      <c r="D4862" s="2">
        <v>380</v>
      </c>
      <c r="E4862" s="2">
        <v>86</v>
      </c>
      <c r="F4862" s="2">
        <v>212</v>
      </c>
      <c r="G4862" s="2">
        <v>287.95999999999998</v>
      </c>
      <c r="H4862" s="3">
        <v>45152</v>
      </c>
      <c r="I4862" s="2">
        <f>'Main Data (2)'!$D4862-'Main Data (2)'!$F4862</f>
        <v>168</v>
      </c>
      <c r="J4862" s="2">
        <f>'Main Data (2)'!$D4862*'Main Data (2)'!$G4862</f>
        <v>109424.79999999999</v>
      </c>
      <c r="K4862" s="2">
        <f>'Main Data (2)'!$F4862*'Main Data (2)'!$G4862</f>
        <v>61047.519999999997</v>
      </c>
      <c r="L4862" s="6" t="str">
        <f t="shared" si="75"/>
        <v>No</v>
      </c>
    </row>
    <row r="4863" spans="1:12" x14ac:dyDescent="0.25">
      <c r="A4863" s="4" t="s">
        <v>4341</v>
      </c>
      <c r="B4863" s="4" t="s">
        <v>35</v>
      </c>
      <c r="C4863" s="4" t="s">
        <v>23</v>
      </c>
      <c r="D4863" s="4">
        <v>406</v>
      </c>
      <c r="E4863" s="4">
        <v>74</v>
      </c>
      <c r="F4863" s="4">
        <v>213</v>
      </c>
      <c r="G4863" s="4">
        <v>175.8</v>
      </c>
      <c r="H4863" s="5">
        <v>44975</v>
      </c>
      <c r="I4863" s="4">
        <f>'Main Data (2)'!$D4863-'Main Data (2)'!$F4863</f>
        <v>193</v>
      </c>
      <c r="J4863" s="4">
        <f>'Main Data (2)'!$D4863*'Main Data (2)'!$G4863</f>
        <v>71374.8</v>
      </c>
      <c r="K4863" s="4">
        <f>'Main Data (2)'!$F4863*'Main Data (2)'!$G4863</f>
        <v>37445.4</v>
      </c>
      <c r="L4863" s="7" t="str">
        <f t="shared" si="75"/>
        <v>No</v>
      </c>
    </row>
    <row r="4864" spans="1:12" x14ac:dyDescent="0.25">
      <c r="A4864" s="2" t="s">
        <v>4344</v>
      </c>
      <c r="B4864" s="2" t="s">
        <v>35</v>
      </c>
      <c r="C4864" s="2" t="s">
        <v>23</v>
      </c>
      <c r="D4864" s="2">
        <v>249</v>
      </c>
      <c r="E4864" s="2">
        <v>83</v>
      </c>
      <c r="F4864" s="2">
        <v>235</v>
      </c>
      <c r="G4864" s="2">
        <v>254.41</v>
      </c>
      <c r="H4864" s="3">
        <v>45017</v>
      </c>
      <c r="I4864" s="2">
        <f>'Main Data (2)'!$D4864-'Main Data (2)'!$F4864</f>
        <v>14</v>
      </c>
      <c r="J4864" s="2">
        <f>'Main Data (2)'!$D4864*'Main Data (2)'!$G4864</f>
        <v>63348.09</v>
      </c>
      <c r="K4864" s="2">
        <f>'Main Data (2)'!$F4864*'Main Data (2)'!$G4864</f>
        <v>59786.35</v>
      </c>
      <c r="L4864" s="6" t="str">
        <f t="shared" si="75"/>
        <v>No</v>
      </c>
    </row>
    <row r="4865" spans="1:12" x14ac:dyDescent="0.25">
      <c r="A4865" s="4" t="s">
        <v>4354</v>
      </c>
      <c r="B4865" s="4" t="s">
        <v>26</v>
      </c>
      <c r="C4865" s="4" t="s">
        <v>23</v>
      </c>
      <c r="D4865" s="4">
        <v>111</v>
      </c>
      <c r="E4865" s="4">
        <v>32</v>
      </c>
      <c r="F4865" s="4">
        <v>95</v>
      </c>
      <c r="G4865" s="4">
        <v>456.88</v>
      </c>
      <c r="H4865" s="5">
        <v>45131</v>
      </c>
      <c r="I4865" s="4">
        <f>'Main Data (2)'!$D4865-'Main Data (2)'!$F4865</f>
        <v>16</v>
      </c>
      <c r="J4865" s="4">
        <f>'Main Data (2)'!$D4865*'Main Data (2)'!$G4865</f>
        <v>50713.68</v>
      </c>
      <c r="K4865" s="4">
        <f>'Main Data (2)'!$F4865*'Main Data (2)'!$G4865</f>
        <v>43403.6</v>
      </c>
      <c r="L4865" s="7" t="str">
        <f t="shared" si="75"/>
        <v>No</v>
      </c>
    </row>
    <row r="4866" spans="1:12" x14ac:dyDescent="0.25">
      <c r="A4866" s="2" t="s">
        <v>4356</v>
      </c>
      <c r="B4866" s="2" t="s">
        <v>21</v>
      </c>
      <c r="C4866" s="2" t="s">
        <v>23</v>
      </c>
      <c r="D4866" s="2">
        <v>164</v>
      </c>
      <c r="E4866" s="2">
        <v>30</v>
      </c>
      <c r="F4866" s="2">
        <v>141</v>
      </c>
      <c r="G4866" s="2">
        <v>96.91</v>
      </c>
      <c r="H4866" s="3">
        <v>45088</v>
      </c>
      <c r="I4866" s="2">
        <f>'Main Data (2)'!$D4866-'Main Data (2)'!$F4866</f>
        <v>23</v>
      </c>
      <c r="J4866" s="2">
        <f>'Main Data (2)'!$D4866*'Main Data (2)'!$G4866</f>
        <v>15893.24</v>
      </c>
      <c r="K4866" s="2">
        <f>'Main Data (2)'!$F4866*'Main Data (2)'!$G4866</f>
        <v>13664.31</v>
      </c>
      <c r="L4866" s="6" t="str">
        <f t="shared" ref="L4866:L4929" si="76">IF(D4866&lt;=E4866,"Yes","No")</f>
        <v>No</v>
      </c>
    </row>
    <row r="4867" spans="1:12" x14ac:dyDescent="0.25">
      <c r="A4867" s="4" t="s">
        <v>4369</v>
      </c>
      <c r="B4867" s="4" t="s">
        <v>8</v>
      </c>
      <c r="C4867" s="4" t="s">
        <v>23</v>
      </c>
      <c r="D4867" s="4">
        <v>347</v>
      </c>
      <c r="E4867" s="4">
        <v>22</v>
      </c>
      <c r="F4867" s="4">
        <v>250</v>
      </c>
      <c r="G4867" s="4">
        <v>146.13</v>
      </c>
      <c r="H4867" s="5">
        <v>45001</v>
      </c>
      <c r="I4867" s="4">
        <f>'Main Data (2)'!$D4867-'Main Data (2)'!$F4867</f>
        <v>97</v>
      </c>
      <c r="J4867" s="4">
        <f>'Main Data (2)'!$D4867*'Main Data (2)'!$G4867</f>
        <v>50707.11</v>
      </c>
      <c r="K4867" s="4">
        <f>'Main Data (2)'!$F4867*'Main Data (2)'!$G4867</f>
        <v>36532.5</v>
      </c>
      <c r="L4867" s="7" t="str">
        <f t="shared" si="76"/>
        <v>No</v>
      </c>
    </row>
    <row r="4868" spans="1:12" x14ac:dyDescent="0.25">
      <c r="A4868" s="2" t="s">
        <v>4371</v>
      </c>
      <c r="B4868" s="2" t="s">
        <v>14</v>
      </c>
      <c r="C4868" s="2" t="s">
        <v>23</v>
      </c>
      <c r="D4868" s="2">
        <v>298</v>
      </c>
      <c r="E4868" s="2">
        <v>55</v>
      </c>
      <c r="F4868" s="2">
        <v>200</v>
      </c>
      <c r="G4868" s="2">
        <v>391.65</v>
      </c>
      <c r="H4868" s="3">
        <v>45011</v>
      </c>
      <c r="I4868" s="2">
        <f>'Main Data (2)'!$D4868-'Main Data (2)'!$F4868</f>
        <v>98</v>
      </c>
      <c r="J4868" s="2">
        <f>'Main Data (2)'!$D4868*'Main Data (2)'!$G4868</f>
        <v>116711.7</v>
      </c>
      <c r="K4868" s="2">
        <f>'Main Data (2)'!$F4868*'Main Data (2)'!$G4868</f>
        <v>78330</v>
      </c>
      <c r="L4868" s="6" t="str">
        <f t="shared" si="76"/>
        <v>No</v>
      </c>
    </row>
    <row r="4869" spans="1:12" x14ac:dyDescent="0.25">
      <c r="A4869" s="4" t="s">
        <v>4372</v>
      </c>
      <c r="B4869" s="4" t="s">
        <v>48</v>
      </c>
      <c r="C4869" s="4" t="s">
        <v>23</v>
      </c>
      <c r="D4869" s="4">
        <v>252</v>
      </c>
      <c r="E4869" s="4">
        <v>54</v>
      </c>
      <c r="F4869" s="4">
        <v>115</v>
      </c>
      <c r="G4869" s="4">
        <v>433.79</v>
      </c>
      <c r="H4869" s="5">
        <v>45273</v>
      </c>
      <c r="I4869" s="4">
        <f>'Main Data (2)'!$D4869-'Main Data (2)'!$F4869</f>
        <v>137</v>
      </c>
      <c r="J4869" s="4">
        <f>'Main Data (2)'!$D4869*'Main Data (2)'!$G4869</f>
        <v>109315.08</v>
      </c>
      <c r="K4869" s="4">
        <f>'Main Data (2)'!$F4869*'Main Data (2)'!$G4869</f>
        <v>49885.850000000006</v>
      </c>
      <c r="L4869" s="7" t="str">
        <f t="shared" si="76"/>
        <v>No</v>
      </c>
    </row>
    <row r="4870" spans="1:12" x14ac:dyDescent="0.25">
      <c r="A4870" s="2" t="s">
        <v>4380</v>
      </c>
      <c r="B4870" s="2" t="s">
        <v>28</v>
      </c>
      <c r="C4870" s="2" t="s">
        <v>23</v>
      </c>
      <c r="D4870" s="2">
        <v>250</v>
      </c>
      <c r="E4870" s="2">
        <v>43</v>
      </c>
      <c r="F4870" s="2">
        <v>33</v>
      </c>
      <c r="G4870" s="2">
        <v>230.92</v>
      </c>
      <c r="H4870" s="3">
        <v>45113</v>
      </c>
      <c r="I4870" s="2">
        <f>'Main Data (2)'!$D4870-'Main Data (2)'!$F4870</f>
        <v>217</v>
      </c>
      <c r="J4870" s="2">
        <f>'Main Data (2)'!$D4870*'Main Data (2)'!$G4870</f>
        <v>57730</v>
      </c>
      <c r="K4870" s="2">
        <f>'Main Data (2)'!$F4870*'Main Data (2)'!$G4870</f>
        <v>7620.36</v>
      </c>
      <c r="L4870" s="6" t="str">
        <f t="shared" si="76"/>
        <v>No</v>
      </c>
    </row>
    <row r="4871" spans="1:12" x14ac:dyDescent="0.25">
      <c r="A4871" s="4" t="s">
        <v>4382</v>
      </c>
      <c r="B4871" s="4" t="s">
        <v>21</v>
      </c>
      <c r="C4871" s="4" t="s">
        <v>23</v>
      </c>
      <c r="D4871" s="4">
        <v>415</v>
      </c>
      <c r="E4871" s="4">
        <v>46</v>
      </c>
      <c r="F4871" s="4">
        <v>174</v>
      </c>
      <c r="G4871" s="4">
        <v>215.92</v>
      </c>
      <c r="H4871" s="5">
        <v>45075</v>
      </c>
      <c r="I4871" s="4">
        <f>'Main Data (2)'!$D4871-'Main Data (2)'!$F4871</f>
        <v>241</v>
      </c>
      <c r="J4871" s="4">
        <f>'Main Data (2)'!$D4871*'Main Data (2)'!$G4871</f>
        <v>89606.799999999988</v>
      </c>
      <c r="K4871" s="4">
        <f>'Main Data (2)'!$F4871*'Main Data (2)'!$G4871</f>
        <v>37570.079999999994</v>
      </c>
      <c r="L4871" s="7" t="str">
        <f t="shared" si="76"/>
        <v>No</v>
      </c>
    </row>
    <row r="4872" spans="1:12" x14ac:dyDescent="0.25">
      <c r="A4872" s="2" t="s">
        <v>4396</v>
      </c>
      <c r="B4872" s="2" t="s">
        <v>21</v>
      </c>
      <c r="C4872" s="2" t="s">
        <v>23</v>
      </c>
      <c r="D4872" s="2">
        <v>291</v>
      </c>
      <c r="E4872" s="2">
        <v>75</v>
      </c>
      <c r="F4872" s="2">
        <v>152</v>
      </c>
      <c r="G4872" s="2">
        <v>417.06</v>
      </c>
      <c r="H4872" s="3">
        <v>45004</v>
      </c>
      <c r="I4872" s="2">
        <f>'Main Data (2)'!$D4872-'Main Data (2)'!$F4872</f>
        <v>139</v>
      </c>
      <c r="J4872" s="2">
        <f>'Main Data (2)'!$D4872*'Main Data (2)'!$G4872</f>
        <v>121364.46</v>
      </c>
      <c r="K4872" s="2">
        <f>'Main Data (2)'!$F4872*'Main Data (2)'!$G4872</f>
        <v>63393.120000000003</v>
      </c>
      <c r="L4872" s="6" t="str">
        <f t="shared" si="76"/>
        <v>No</v>
      </c>
    </row>
    <row r="4873" spans="1:12" x14ac:dyDescent="0.25">
      <c r="A4873" s="4" t="s">
        <v>4407</v>
      </c>
      <c r="B4873" s="4" t="s">
        <v>8</v>
      </c>
      <c r="C4873" s="4" t="s">
        <v>23</v>
      </c>
      <c r="D4873" s="4">
        <v>413</v>
      </c>
      <c r="E4873" s="4">
        <v>31</v>
      </c>
      <c r="F4873" s="4">
        <v>275</v>
      </c>
      <c r="G4873" s="4">
        <v>373.57</v>
      </c>
      <c r="H4873" s="5">
        <v>44949</v>
      </c>
      <c r="I4873" s="4">
        <f>'Main Data (2)'!$D4873-'Main Data (2)'!$F4873</f>
        <v>138</v>
      </c>
      <c r="J4873" s="4">
        <f>'Main Data (2)'!$D4873*'Main Data (2)'!$G4873</f>
        <v>154284.41</v>
      </c>
      <c r="K4873" s="4">
        <f>'Main Data (2)'!$F4873*'Main Data (2)'!$G4873</f>
        <v>102731.75</v>
      </c>
      <c r="L4873" s="7" t="str">
        <f t="shared" si="76"/>
        <v>No</v>
      </c>
    </row>
    <row r="4874" spans="1:12" x14ac:dyDescent="0.25">
      <c r="A4874" s="2" t="s">
        <v>4413</v>
      </c>
      <c r="B4874" s="2" t="s">
        <v>8</v>
      </c>
      <c r="C4874" s="2" t="s">
        <v>23</v>
      </c>
      <c r="D4874" s="2">
        <v>431</v>
      </c>
      <c r="E4874" s="2">
        <v>38</v>
      </c>
      <c r="F4874" s="2">
        <v>157</v>
      </c>
      <c r="G4874" s="2">
        <v>493.28</v>
      </c>
      <c r="H4874" s="3">
        <v>45013</v>
      </c>
      <c r="I4874" s="2">
        <f>'Main Data (2)'!$D4874-'Main Data (2)'!$F4874</f>
        <v>274</v>
      </c>
      <c r="J4874" s="2">
        <f>'Main Data (2)'!$D4874*'Main Data (2)'!$G4874</f>
        <v>212603.68</v>
      </c>
      <c r="K4874" s="2">
        <f>'Main Data (2)'!$F4874*'Main Data (2)'!$G4874</f>
        <v>77444.959999999992</v>
      </c>
      <c r="L4874" s="6" t="str">
        <f t="shared" si="76"/>
        <v>No</v>
      </c>
    </row>
    <row r="4875" spans="1:12" x14ac:dyDescent="0.25">
      <c r="A4875" s="4" t="s">
        <v>4418</v>
      </c>
      <c r="B4875" s="4" t="s">
        <v>26</v>
      </c>
      <c r="C4875" s="4" t="s">
        <v>23</v>
      </c>
      <c r="D4875" s="4">
        <v>444</v>
      </c>
      <c r="E4875" s="4">
        <v>72</v>
      </c>
      <c r="F4875" s="4">
        <v>196</v>
      </c>
      <c r="G4875" s="4">
        <v>477.04</v>
      </c>
      <c r="H4875" s="5">
        <v>45182</v>
      </c>
      <c r="I4875" s="4">
        <f>'Main Data (2)'!$D4875-'Main Data (2)'!$F4875</f>
        <v>248</v>
      </c>
      <c r="J4875" s="4">
        <f>'Main Data (2)'!$D4875*'Main Data (2)'!$G4875</f>
        <v>211805.76</v>
      </c>
      <c r="K4875" s="4">
        <f>'Main Data (2)'!$F4875*'Main Data (2)'!$G4875</f>
        <v>93499.840000000011</v>
      </c>
      <c r="L4875" s="7" t="str">
        <f t="shared" si="76"/>
        <v>No</v>
      </c>
    </row>
    <row r="4876" spans="1:12" x14ac:dyDescent="0.25">
      <c r="A4876" s="2" t="s">
        <v>4423</v>
      </c>
      <c r="B4876" s="2" t="s">
        <v>28</v>
      </c>
      <c r="C4876" s="2" t="s">
        <v>23</v>
      </c>
      <c r="D4876" s="2">
        <v>409</v>
      </c>
      <c r="E4876" s="2">
        <v>27</v>
      </c>
      <c r="F4876" s="2">
        <v>198</v>
      </c>
      <c r="G4876" s="2">
        <v>26.14</v>
      </c>
      <c r="H4876" s="3">
        <v>44963</v>
      </c>
      <c r="I4876" s="2">
        <f>'Main Data (2)'!$D4876-'Main Data (2)'!$F4876</f>
        <v>211</v>
      </c>
      <c r="J4876" s="2">
        <f>'Main Data (2)'!$D4876*'Main Data (2)'!$G4876</f>
        <v>10691.26</v>
      </c>
      <c r="K4876" s="2">
        <f>'Main Data (2)'!$F4876*'Main Data (2)'!$G4876</f>
        <v>5175.72</v>
      </c>
      <c r="L4876" s="6" t="str">
        <f t="shared" si="76"/>
        <v>No</v>
      </c>
    </row>
    <row r="4877" spans="1:12" x14ac:dyDescent="0.25">
      <c r="A4877" s="4" t="s">
        <v>4438</v>
      </c>
      <c r="B4877" s="4" t="s">
        <v>48</v>
      </c>
      <c r="C4877" s="4" t="s">
        <v>23</v>
      </c>
      <c r="D4877" s="4">
        <v>321</v>
      </c>
      <c r="E4877" s="4">
        <v>63</v>
      </c>
      <c r="F4877" s="4">
        <v>217</v>
      </c>
      <c r="G4877" s="4">
        <v>475.16</v>
      </c>
      <c r="H4877" s="5">
        <v>45005</v>
      </c>
      <c r="I4877" s="4">
        <f>'Main Data (2)'!$D4877-'Main Data (2)'!$F4877</f>
        <v>104</v>
      </c>
      <c r="J4877" s="4">
        <f>'Main Data (2)'!$D4877*'Main Data (2)'!$G4877</f>
        <v>152526.36000000002</v>
      </c>
      <c r="K4877" s="4">
        <f>'Main Data (2)'!$F4877*'Main Data (2)'!$G4877</f>
        <v>103109.72</v>
      </c>
      <c r="L4877" s="7" t="str">
        <f t="shared" si="76"/>
        <v>No</v>
      </c>
    </row>
    <row r="4878" spans="1:12" x14ac:dyDescent="0.25">
      <c r="A4878" s="2" t="s">
        <v>4439</v>
      </c>
      <c r="B4878" s="2" t="s">
        <v>21</v>
      </c>
      <c r="C4878" s="2" t="s">
        <v>23</v>
      </c>
      <c r="D4878" s="2">
        <v>381</v>
      </c>
      <c r="E4878" s="2">
        <v>35</v>
      </c>
      <c r="F4878" s="2">
        <v>108</v>
      </c>
      <c r="G4878" s="2">
        <v>159.63999999999999</v>
      </c>
      <c r="H4878" s="3">
        <v>45209</v>
      </c>
      <c r="I4878" s="2">
        <f>'Main Data (2)'!$D4878-'Main Data (2)'!$F4878</f>
        <v>273</v>
      </c>
      <c r="J4878" s="2">
        <f>'Main Data (2)'!$D4878*'Main Data (2)'!$G4878</f>
        <v>60822.84</v>
      </c>
      <c r="K4878" s="2">
        <f>'Main Data (2)'!$F4878*'Main Data (2)'!$G4878</f>
        <v>17241.12</v>
      </c>
      <c r="L4878" s="6" t="str">
        <f t="shared" si="76"/>
        <v>No</v>
      </c>
    </row>
    <row r="4879" spans="1:12" x14ac:dyDescent="0.25">
      <c r="A4879" s="4" t="s">
        <v>4444</v>
      </c>
      <c r="B4879" s="4" t="s">
        <v>21</v>
      </c>
      <c r="C4879" s="4" t="s">
        <v>23</v>
      </c>
      <c r="D4879" s="4">
        <v>356</v>
      </c>
      <c r="E4879" s="4">
        <v>70</v>
      </c>
      <c r="F4879" s="4">
        <v>137</v>
      </c>
      <c r="G4879" s="4">
        <v>97.5</v>
      </c>
      <c r="H4879" s="5">
        <v>44984</v>
      </c>
      <c r="I4879" s="4">
        <f>'Main Data (2)'!$D4879-'Main Data (2)'!$F4879</f>
        <v>219</v>
      </c>
      <c r="J4879" s="4">
        <f>'Main Data (2)'!$D4879*'Main Data (2)'!$G4879</f>
        <v>34710</v>
      </c>
      <c r="K4879" s="4">
        <f>'Main Data (2)'!$F4879*'Main Data (2)'!$G4879</f>
        <v>13357.5</v>
      </c>
      <c r="L4879" s="7" t="str">
        <f t="shared" si="76"/>
        <v>No</v>
      </c>
    </row>
    <row r="4880" spans="1:12" x14ac:dyDescent="0.25">
      <c r="A4880" s="2" t="s">
        <v>4445</v>
      </c>
      <c r="B4880" s="2" t="s">
        <v>14</v>
      </c>
      <c r="C4880" s="2" t="s">
        <v>23</v>
      </c>
      <c r="D4880" s="2">
        <v>193</v>
      </c>
      <c r="E4880" s="2">
        <v>48</v>
      </c>
      <c r="F4880" s="2">
        <v>154</v>
      </c>
      <c r="G4880" s="2">
        <v>186.79</v>
      </c>
      <c r="H4880" s="3">
        <v>45243</v>
      </c>
      <c r="I4880" s="2">
        <f>'Main Data (2)'!$D4880-'Main Data (2)'!$F4880</f>
        <v>39</v>
      </c>
      <c r="J4880" s="2">
        <f>'Main Data (2)'!$D4880*'Main Data (2)'!$G4880</f>
        <v>36050.47</v>
      </c>
      <c r="K4880" s="2">
        <f>'Main Data (2)'!$F4880*'Main Data (2)'!$G4880</f>
        <v>28765.66</v>
      </c>
      <c r="L4880" s="6" t="str">
        <f t="shared" si="76"/>
        <v>No</v>
      </c>
    </row>
    <row r="4881" spans="1:12" x14ac:dyDescent="0.25">
      <c r="A4881" s="4" t="s">
        <v>4450</v>
      </c>
      <c r="B4881" s="4" t="s">
        <v>37</v>
      </c>
      <c r="C4881" s="4" t="s">
        <v>23</v>
      </c>
      <c r="D4881" s="4">
        <v>285</v>
      </c>
      <c r="E4881" s="4">
        <v>46</v>
      </c>
      <c r="F4881" s="4">
        <v>89</v>
      </c>
      <c r="G4881" s="4">
        <v>300.77</v>
      </c>
      <c r="H4881" s="5">
        <v>45044</v>
      </c>
      <c r="I4881" s="4">
        <f>'Main Data (2)'!$D4881-'Main Data (2)'!$F4881</f>
        <v>196</v>
      </c>
      <c r="J4881" s="4">
        <f>'Main Data (2)'!$D4881*'Main Data (2)'!$G4881</f>
        <v>85719.45</v>
      </c>
      <c r="K4881" s="4">
        <f>'Main Data (2)'!$F4881*'Main Data (2)'!$G4881</f>
        <v>26768.53</v>
      </c>
      <c r="L4881" s="7" t="str">
        <f t="shared" si="76"/>
        <v>No</v>
      </c>
    </row>
    <row r="4882" spans="1:12" x14ac:dyDescent="0.25">
      <c r="A4882" s="2" t="s">
        <v>4451</v>
      </c>
      <c r="B4882" s="2" t="s">
        <v>37</v>
      </c>
      <c r="C4882" s="2" t="s">
        <v>23</v>
      </c>
      <c r="D4882" s="2">
        <v>165</v>
      </c>
      <c r="E4882" s="2">
        <v>100</v>
      </c>
      <c r="F4882" s="2">
        <v>42</v>
      </c>
      <c r="G4882" s="2">
        <v>33.619999999999997</v>
      </c>
      <c r="H4882" s="3">
        <v>45057</v>
      </c>
      <c r="I4882" s="2">
        <f>'Main Data (2)'!$D4882-'Main Data (2)'!$F4882</f>
        <v>123</v>
      </c>
      <c r="J4882" s="2">
        <f>'Main Data (2)'!$D4882*'Main Data (2)'!$G4882</f>
        <v>5547.2999999999993</v>
      </c>
      <c r="K4882" s="2">
        <f>'Main Data (2)'!$F4882*'Main Data (2)'!$G4882</f>
        <v>1412.04</v>
      </c>
      <c r="L4882" s="6" t="str">
        <f t="shared" si="76"/>
        <v>No</v>
      </c>
    </row>
    <row r="4883" spans="1:12" x14ac:dyDescent="0.25">
      <c r="A4883" s="4" t="s">
        <v>4454</v>
      </c>
      <c r="B4883" s="4" t="s">
        <v>26</v>
      </c>
      <c r="C4883" s="4" t="s">
        <v>23</v>
      </c>
      <c r="D4883" s="4">
        <v>76</v>
      </c>
      <c r="E4883" s="4">
        <v>74</v>
      </c>
      <c r="F4883" s="4">
        <v>18</v>
      </c>
      <c r="G4883" s="4">
        <v>426.21</v>
      </c>
      <c r="H4883" s="5">
        <v>45275</v>
      </c>
      <c r="I4883" s="4">
        <f>'Main Data (2)'!$D4883-'Main Data (2)'!$F4883</f>
        <v>58</v>
      </c>
      <c r="J4883" s="4">
        <f>'Main Data (2)'!$D4883*'Main Data (2)'!$G4883</f>
        <v>32391.96</v>
      </c>
      <c r="K4883" s="4">
        <f>'Main Data (2)'!$F4883*'Main Data (2)'!$G4883</f>
        <v>7671.78</v>
      </c>
      <c r="L4883" s="7" t="str">
        <f t="shared" si="76"/>
        <v>No</v>
      </c>
    </row>
    <row r="4884" spans="1:12" x14ac:dyDescent="0.25">
      <c r="A4884" s="2" t="s">
        <v>4459</v>
      </c>
      <c r="B4884" s="2" t="s">
        <v>8</v>
      </c>
      <c r="C4884" s="2" t="s">
        <v>23</v>
      </c>
      <c r="D4884" s="2">
        <v>249</v>
      </c>
      <c r="E4884" s="2">
        <v>33</v>
      </c>
      <c r="F4884" s="2">
        <v>248</v>
      </c>
      <c r="G4884" s="2">
        <v>398.13</v>
      </c>
      <c r="H4884" s="3">
        <v>44987</v>
      </c>
      <c r="I4884" s="2">
        <f>'Main Data (2)'!$D4884-'Main Data (2)'!$F4884</f>
        <v>1</v>
      </c>
      <c r="J4884" s="2">
        <f>'Main Data (2)'!$D4884*'Main Data (2)'!$G4884</f>
        <v>99134.37</v>
      </c>
      <c r="K4884" s="2">
        <f>'Main Data (2)'!$F4884*'Main Data (2)'!$G4884</f>
        <v>98736.24</v>
      </c>
      <c r="L4884" s="6" t="str">
        <f t="shared" si="76"/>
        <v>No</v>
      </c>
    </row>
    <row r="4885" spans="1:12" x14ac:dyDescent="0.25">
      <c r="A4885" s="4" t="s">
        <v>4472</v>
      </c>
      <c r="B4885" s="4" t="s">
        <v>14</v>
      </c>
      <c r="C4885" s="4" t="s">
        <v>23</v>
      </c>
      <c r="D4885" s="4">
        <v>270</v>
      </c>
      <c r="E4885" s="4">
        <v>86</v>
      </c>
      <c r="F4885" s="4">
        <v>58</v>
      </c>
      <c r="G4885" s="4">
        <v>396.57</v>
      </c>
      <c r="H4885" s="5">
        <v>44929</v>
      </c>
      <c r="I4885" s="4">
        <f>'Main Data (2)'!$D4885-'Main Data (2)'!$F4885</f>
        <v>212</v>
      </c>
      <c r="J4885" s="4">
        <f>'Main Data (2)'!$D4885*'Main Data (2)'!$G4885</f>
        <v>107073.9</v>
      </c>
      <c r="K4885" s="4">
        <f>'Main Data (2)'!$F4885*'Main Data (2)'!$G4885</f>
        <v>23001.06</v>
      </c>
      <c r="L4885" s="7" t="str">
        <f t="shared" si="76"/>
        <v>No</v>
      </c>
    </row>
    <row r="4886" spans="1:12" x14ac:dyDescent="0.25">
      <c r="A4886" s="2" t="s">
        <v>4474</v>
      </c>
      <c r="B4886" s="2" t="s">
        <v>21</v>
      </c>
      <c r="C4886" s="2" t="s">
        <v>23</v>
      </c>
      <c r="D4886" s="2">
        <v>335</v>
      </c>
      <c r="E4886" s="2">
        <v>86</v>
      </c>
      <c r="F4886" s="2">
        <v>197</v>
      </c>
      <c r="G4886" s="2">
        <v>405.1</v>
      </c>
      <c r="H4886" s="3">
        <v>44997</v>
      </c>
      <c r="I4886" s="2">
        <f>'Main Data (2)'!$D4886-'Main Data (2)'!$F4886</f>
        <v>138</v>
      </c>
      <c r="J4886" s="2">
        <f>'Main Data (2)'!$D4886*'Main Data (2)'!$G4886</f>
        <v>135708.5</v>
      </c>
      <c r="K4886" s="2">
        <f>'Main Data (2)'!$F4886*'Main Data (2)'!$G4886</f>
        <v>79804.700000000012</v>
      </c>
      <c r="L4886" s="6" t="str">
        <f t="shared" si="76"/>
        <v>No</v>
      </c>
    </row>
    <row r="4887" spans="1:12" x14ac:dyDescent="0.25">
      <c r="A4887" s="4" t="s">
        <v>4475</v>
      </c>
      <c r="B4887" s="4" t="s">
        <v>21</v>
      </c>
      <c r="C4887" s="4" t="s">
        <v>23</v>
      </c>
      <c r="D4887" s="4">
        <v>166</v>
      </c>
      <c r="E4887" s="4">
        <v>44</v>
      </c>
      <c r="F4887" s="4">
        <v>139</v>
      </c>
      <c r="G4887" s="4">
        <v>190.45</v>
      </c>
      <c r="H4887" s="5">
        <v>45246</v>
      </c>
      <c r="I4887" s="4">
        <f>'Main Data (2)'!$D4887-'Main Data (2)'!$F4887</f>
        <v>27</v>
      </c>
      <c r="J4887" s="4">
        <f>'Main Data (2)'!$D4887*'Main Data (2)'!$G4887</f>
        <v>31614.699999999997</v>
      </c>
      <c r="K4887" s="4">
        <f>'Main Data (2)'!$F4887*'Main Data (2)'!$G4887</f>
        <v>26472.55</v>
      </c>
      <c r="L4887" s="7" t="str">
        <f t="shared" si="76"/>
        <v>No</v>
      </c>
    </row>
    <row r="4888" spans="1:12" x14ac:dyDescent="0.25">
      <c r="A4888" s="2" t="s">
        <v>4476</v>
      </c>
      <c r="B4888" s="2" t="s">
        <v>14</v>
      </c>
      <c r="C4888" s="2" t="s">
        <v>23</v>
      </c>
      <c r="D4888" s="2">
        <v>294</v>
      </c>
      <c r="E4888" s="2">
        <v>80</v>
      </c>
      <c r="F4888" s="2">
        <v>67</v>
      </c>
      <c r="G4888" s="2">
        <v>108.85</v>
      </c>
      <c r="H4888" s="3">
        <v>45228</v>
      </c>
      <c r="I4888" s="2">
        <f>'Main Data (2)'!$D4888-'Main Data (2)'!$F4888</f>
        <v>227</v>
      </c>
      <c r="J4888" s="2">
        <f>'Main Data (2)'!$D4888*'Main Data (2)'!$G4888</f>
        <v>32001.899999999998</v>
      </c>
      <c r="K4888" s="2">
        <f>'Main Data (2)'!$F4888*'Main Data (2)'!$G4888</f>
        <v>7292.95</v>
      </c>
      <c r="L4888" s="6" t="str">
        <f t="shared" si="76"/>
        <v>No</v>
      </c>
    </row>
    <row r="4889" spans="1:12" x14ac:dyDescent="0.25">
      <c r="A4889" s="4" t="s">
        <v>4477</v>
      </c>
      <c r="B4889" s="4" t="s">
        <v>48</v>
      </c>
      <c r="C4889" s="4" t="s">
        <v>23</v>
      </c>
      <c r="D4889" s="4">
        <v>276</v>
      </c>
      <c r="E4889" s="4">
        <v>74</v>
      </c>
      <c r="F4889" s="4">
        <v>3</v>
      </c>
      <c r="G4889" s="4">
        <v>287.72000000000003</v>
      </c>
      <c r="H4889" s="5">
        <v>45152</v>
      </c>
      <c r="I4889" s="4">
        <f>'Main Data (2)'!$D4889-'Main Data (2)'!$F4889</f>
        <v>273</v>
      </c>
      <c r="J4889" s="4">
        <f>'Main Data (2)'!$D4889*'Main Data (2)'!$G4889</f>
        <v>79410.720000000001</v>
      </c>
      <c r="K4889" s="4">
        <f>'Main Data (2)'!$F4889*'Main Data (2)'!$G4889</f>
        <v>863.16000000000008</v>
      </c>
      <c r="L4889" s="7" t="str">
        <f t="shared" si="76"/>
        <v>No</v>
      </c>
    </row>
    <row r="4890" spans="1:12" x14ac:dyDescent="0.25">
      <c r="A4890" s="2" t="s">
        <v>4484</v>
      </c>
      <c r="B4890" s="2" t="s">
        <v>28</v>
      </c>
      <c r="C4890" s="2" t="s">
        <v>23</v>
      </c>
      <c r="D4890" s="2">
        <v>222</v>
      </c>
      <c r="E4890" s="2">
        <v>81</v>
      </c>
      <c r="F4890" s="2">
        <v>176</v>
      </c>
      <c r="G4890" s="2">
        <v>408.41</v>
      </c>
      <c r="H4890" s="3">
        <v>45099</v>
      </c>
      <c r="I4890" s="2">
        <f>'Main Data (2)'!$D4890-'Main Data (2)'!$F4890</f>
        <v>46</v>
      </c>
      <c r="J4890" s="2">
        <f>'Main Data (2)'!$D4890*'Main Data (2)'!$G4890</f>
        <v>90667.02</v>
      </c>
      <c r="K4890" s="2">
        <f>'Main Data (2)'!$F4890*'Main Data (2)'!$G4890</f>
        <v>71880.160000000003</v>
      </c>
      <c r="L4890" s="6" t="str">
        <f t="shared" si="76"/>
        <v>No</v>
      </c>
    </row>
    <row r="4891" spans="1:12" x14ac:dyDescent="0.25">
      <c r="A4891" s="4" t="s">
        <v>4488</v>
      </c>
      <c r="B4891" s="4" t="s">
        <v>17</v>
      </c>
      <c r="C4891" s="4" t="s">
        <v>23</v>
      </c>
      <c r="D4891" s="4">
        <v>197</v>
      </c>
      <c r="E4891" s="4">
        <v>84</v>
      </c>
      <c r="F4891" s="4">
        <v>79</v>
      </c>
      <c r="G4891" s="4">
        <v>491.39</v>
      </c>
      <c r="H4891" s="5">
        <v>45058</v>
      </c>
      <c r="I4891" s="4">
        <f>'Main Data (2)'!$D4891-'Main Data (2)'!$F4891</f>
        <v>118</v>
      </c>
      <c r="J4891" s="4">
        <f>'Main Data (2)'!$D4891*'Main Data (2)'!$G4891</f>
        <v>96803.83</v>
      </c>
      <c r="K4891" s="4">
        <f>'Main Data (2)'!$F4891*'Main Data (2)'!$G4891</f>
        <v>38819.81</v>
      </c>
      <c r="L4891" s="7" t="str">
        <f t="shared" si="76"/>
        <v>No</v>
      </c>
    </row>
    <row r="4892" spans="1:12" x14ac:dyDescent="0.25">
      <c r="A4892" s="2" t="s">
        <v>4489</v>
      </c>
      <c r="B4892" s="2" t="s">
        <v>8</v>
      </c>
      <c r="C4892" s="2" t="s">
        <v>23</v>
      </c>
      <c r="D4892" s="2">
        <v>304</v>
      </c>
      <c r="E4892" s="2">
        <v>57</v>
      </c>
      <c r="F4892" s="2">
        <v>294</v>
      </c>
      <c r="G4892" s="2">
        <v>117.35</v>
      </c>
      <c r="H4892" s="3">
        <v>45234</v>
      </c>
      <c r="I4892" s="2">
        <f>'Main Data (2)'!$D4892-'Main Data (2)'!$F4892</f>
        <v>10</v>
      </c>
      <c r="J4892" s="2">
        <f>'Main Data (2)'!$D4892*'Main Data (2)'!$G4892</f>
        <v>35674.400000000001</v>
      </c>
      <c r="K4892" s="2">
        <f>'Main Data (2)'!$F4892*'Main Data (2)'!$G4892</f>
        <v>34500.9</v>
      </c>
      <c r="L4892" s="6" t="str">
        <f t="shared" si="76"/>
        <v>No</v>
      </c>
    </row>
    <row r="4893" spans="1:12" x14ac:dyDescent="0.25">
      <c r="A4893" s="4" t="s">
        <v>4496</v>
      </c>
      <c r="B4893" s="4" t="s">
        <v>14</v>
      </c>
      <c r="C4893" s="4" t="s">
        <v>23</v>
      </c>
      <c r="D4893" s="4">
        <v>373</v>
      </c>
      <c r="E4893" s="4">
        <v>94</v>
      </c>
      <c r="F4893" s="4">
        <v>117</v>
      </c>
      <c r="G4893" s="4">
        <v>183.18</v>
      </c>
      <c r="H4893" s="5">
        <v>44935</v>
      </c>
      <c r="I4893" s="4">
        <f>'Main Data (2)'!$D4893-'Main Data (2)'!$F4893</f>
        <v>256</v>
      </c>
      <c r="J4893" s="4">
        <f>'Main Data (2)'!$D4893*'Main Data (2)'!$G4893</f>
        <v>68326.14</v>
      </c>
      <c r="K4893" s="4">
        <f>'Main Data (2)'!$F4893*'Main Data (2)'!$G4893</f>
        <v>21432.06</v>
      </c>
      <c r="L4893" s="7" t="str">
        <f t="shared" si="76"/>
        <v>No</v>
      </c>
    </row>
    <row r="4894" spans="1:12" x14ac:dyDescent="0.25">
      <c r="A4894" s="2" t="s">
        <v>4498</v>
      </c>
      <c r="B4894" s="2" t="s">
        <v>17</v>
      </c>
      <c r="C4894" s="2" t="s">
        <v>23</v>
      </c>
      <c r="D4894" s="2">
        <v>111</v>
      </c>
      <c r="E4894" s="2">
        <v>30</v>
      </c>
      <c r="F4894" s="2">
        <v>18</v>
      </c>
      <c r="G4894" s="2">
        <v>91.62</v>
      </c>
      <c r="H4894" s="3">
        <v>44961</v>
      </c>
      <c r="I4894" s="2">
        <f>'Main Data (2)'!$D4894-'Main Data (2)'!$F4894</f>
        <v>93</v>
      </c>
      <c r="J4894" s="2">
        <f>'Main Data (2)'!$D4894*'Main Data (2)'!$G4894</f>
        <v>10169.82</v>
      </c>
      <c r="K4894" s="2">
        <f>'Main Data (2)'!$F4894*'Main Data (2)'!$G4894</f>
        <v>1649.16</v>
      </c>
      <c r="L4894" s="6" t="str">
        <f t="shared" si="76"/>
        <v>No</v>
      </c>
    </row>
    <row r="4895" spans="1:12" x14ac:dyDescent="0.25">
      <c r="A4895" s="4" t="s">
        <v>4499</v>
      </c>
      <c r="B4895" s="4" t="s">
        <v>21</v>
      </c>
      <c r="C4895" s="4" t="s">
        <v>23</v>
      </c>
      <c r="D4895" s="4">
        <v>332</v>
      </c>
      <c r="E4895" s="4">
        <v>63</v>
      </c>
      <c r="F4895" s="4">
        <v>146</v>
      </c>
      <c r="G4895" s="4">
        <v>55.39</v>
      </c>
      <c r="H4895" s="5">
        <v>45242</v>
      </c>
      <c r="I4895" s="4">
        <f>'Main Data (2)'!$D4895-'Main Data (2)'!$F4895</f>
        <v>186</v>
      </c>
      <c r="J4895" s="4">
        <f>'Main Data (2)'!$D4895*'Main Data (2)'!$G4895</f>
        <v>18389.48</v>
      </c>
      <c r="K4895" s="4">
        <f>'Main Data (2)'!$F4895*'Main Data (2)'!$G4895</f>
        <v>8086.9400000000005</v>
      </c>
      <c r="L4895" s="7" t="str">
        <f t="shared" si="76"/>
        <v>No</v>
      </c>
    </row>
    <row r="4896" spans="1:12" x14ac:dyDescent="0.25">
      <c r="A4896" s="2" t="s">
        <v>4500</v>
      </c>
      <c r="B4896" s="2" t="s">
        <v>17</v>
      </c>
      <c r="C4896" s="2" t="s">
        <v>23</v>
      </c>
      <c r="D4896" s="2">
        <v>246</v>
      </c>
      <c r="E4896" s="2">
        <v>74</v>
      </c>
      <c r="F4896" s="2">
        <v>9</v>
      </c>
      <c r="G4896" s="2">
        <v>251.07</v>
      </c>
      <c r="H4896" s="3">
        <v>45198</v>
      </c>
      <c r="I4896" s="2">
        <f>'Main Data (2)'!$D4896-'Main Data (2)'!$F4896</f>
        <v>237</v>
      </c>
      <c r="J4896" s="2">
        <f>'Main Data (2)'!$D4896*'Main Data (2)'!$G4896</f>
        <v>61763.22</v>
      </c>
      <c r="K4896" s="2">
        <f>'Main Data (2)'!$F4896*'Main Data (2)'!$G4896</f>
        <v>2259.63</v>
      </c>
      <c r="L4896" s="6" t="str">
        <f t="shared" si="76"/>
        <v>No</v>
      </c>
    </row>
    <row r="4897" spans="1:12" x14ac:dyDescent="0.25">
      <c r="A4897" s="4" t="s">
        <v>4506</v>
      </c>
      <c r="B4897" s="4" t="s">
        <v>21</v>
      </c>
      <c r="C4897" s="4" t="s">
        <v>23</v>
      </c>
      <c r="D4897" s="4">
        <v>371</v>
      </c>
      <c r="E4897" s="4">
        <v>32</v>
      </c>
      <c r="F4897" s="4">
        <v>119</v>
      </c>
      <c r="G4897" s="4">
        <v>164.16</v>
      </c>
      <c r="H4897" s="5">
        <v>45079</v>
      </c>
      <c r="I4897" s="4">
        <f>'Main Data (2)'!$D4897-'Main Data (2)'!$F4897</f>
        <v>252</v>
      </c>
      <c r="J4897" s="4">
        <f>'Main Data (2)'!$D4897*'Main Data (2)'!$G4897</f>
        <v>60903.360000000001</v>
      </c>
      <c r="K4897" s="4">
        <f>'Main Data (2)'!$F4897*'Main Data (2)'!$G4897</f>
        <v>19535.04</v>
      </c>
      <c r="L4897" s="7" t="str">
        <f t="shared" si="76"/>
        <v>No</v>
      </c>
    </row>
    <row r="4898" spans="1:12" x14ac:dyDescent="0.25">
      <c r="A4898" s="2" t="s">
        <v>4512</v>
      </c>
      <c r="B4898" s="2" t="s">
        <v>8</v>
      </c>
      <c r="C4898" s="2" t="s">
        <v>23</v>
      </c>
      <c r="D4898" s="2">
        <v>389</v>
      </c>
      <c r="E4898" s="2">
        <v>89</v>
      </c>
      <c r="F4898" s="2">
        <v>235</v>
      </c>
      <c r="G4898" s="2">
        <v>47.59</v>
      </c>
      <c r="H4898" s="3">
        <v>44961</v>
      </c>
      <c r="I4898" s="2">
        <f>'Main Data (2)'!$D4898-'Main Data (2)'!$F4898</f>
        <v>154</v>
      </c>
      <c r="J4898" s="2">
        <f>'Main Data (2)'!$D4898*'Main Data (2)'!$G4898</f>
        <v>18512.510000000002</v>
      </c>
      <c r="K4898" s="2">
        <f>'Main Data (2)'!$F4898*'Main Data (2)'!$G4898</f>
        <v>11183.650000000001</v>
      </c>
      <c r="L4898" s="6" t="str">
        <f t="shared" si="76"/>
        <v>No</v>
      </c>
    </row>
    <row r="4899" spans="1:12" x14ac:dyDescent="0.25">
      <c r="A4899" s="4" t="s">
        <v>4521</v>
      </c>
      <c r="B4899" s="4" t="s">
        <v>8</v>
      </c>
      <c r="C4899" s="4" t="s">
        <v>23</v>
      </c>
      <c r="D4899" s="4">
        <v>309</v>
      </c>
      <c r="E4899" s="4">
        <v>93</v>
      </c>
      <c r="F4899" s="4">
        <v>243</v>
      </c>
      <c r="G4899" s="4">
        <v>442.28</v>
      </c>
      <c r="H4899" s="5">
        <v>45077</v>
      </c>
      <c r="I4899" s="4">
        <f>'Main Data (2)'!$D4899-'Main Data (2)'!$F4899</f>
        <v>66</v>
      </c>
      <c r="J4899" s="4">
        <f>'Main Data (2)'!$D4899*'Main Data (2)'!$G4899</f>
        <v>136664.51999999999</v>
      </c>
      <c r="K4899" s="4">
        <f>'Main Data (2)'!$F4899*'Main Data (2)'!$G4899</f>
        <v>107474.04</v>
      </c>
      <c r="L4899" s="7" t="str">
        <f t="shared" si="76"/>
        <v>No</v>
      </c>
    </row>
    <row r="4900" spans="1:12" x14ac:dyDescent="0.25">
      <c r="A4900" s="2" t="s">
        <v>4522</v>
      </c>
      <c r="B4900" s="2" t="s">
        <v>26</v>
      </c>
      <c r="C4900" s="2" t="s">
        <v>23</v>
      </c>
      <c r="D4900" s="2">
        <v>324</v>
      </c>
      <c r="E4900" s="2">
        <v>70</v>
      </c>
      <c r="F4900" s="2">
        <v>281</v>
      </c>
      <c r="G4900" s="2">
        <v>299.3</v>
      </c>
      <c r="H4900" s="3">
        <v>45118</v>
      </c>
      <c r="I4900" s="2">
        <f>'Main Data (2)'!$D4900-'Main Data (2)'!$F4900</f>
        <v>43</v>
      </c>
      <c r="J4900" s="2">
        <f>'Main Data (2)'!$D4900*'Main Data (2)'!$G4900</f>
        <v>96973.2</v>
      </c>
      <c r="K4900" s="2">
        <f>'Main Data (2)'!$F4900*'Main Data (2)'!$G4900</f>
        <v>84103.3</v>
      </c>
      <c r="L4900" s="6" t="str">
        <f t="shared" si="76"/>
        <v>No</v>
      </c>
    </row>
    <row r="4901" spans="1:12" x14ac:dyDescent="0.25">
      <c r="A4901" s="4" t="s">
        <v>4529</v>
      </c>
      <c r="B4901" s="4" t="s">
        <v>37</v>
      </c>
      <c r="C4901" s="4" t="s">
        <v>23</v>
      </c>
      <c r="D4901" s="4">
        <v>397</v>
      </c>
      <c r="E4901" s="4">
        <v>41</v>
      </c>
      <c r="F4901" s="4">
        <v>247</v>
      </c>
      <c r="G4901" s="4">
        <v>9.09</v>
      </c>
      <c r="H4901" s="5">
        <v>45145</v>
      </c>
      <c r="I4901" s="4">
        <f>'Main Data (2)'!$D4901-'Main Data (2)'!$F4901</f>
        <v>150</v>
      </c>
      <c r="J4901" s="4">
        <f>'Main Data (2)'!$D4901*'Main Data (2)'!$G4901</f>
        <v>3608.73</v>
      </c>
      <c r="K4901" s="4">
        <f>'Main Data (2)'!$F4901*'Main Data (2)'!$G4901</f>
        <v>2245.23</v>
      </c>
      <c r="L4901" s="7" t="str">
        <f t="shared" si="76"/>
        <v>No</v>
      </c>
    </row>
    <row r="4902" spans="1:12" x14ac:dyDescent="0.25">
      <c r="A4902" s="2" t="s">
        <v>4533</v>
      </c>
      <c r="B4902" s="2" t="s">
        <v>28</v>
      </c>
      <c r="C4902" s="2" t="s">
        <v>23</v>
      </c>
      <c r="D4902" s="2">
        <v>369</v>
      </c>
      <c r="E4902" s="2">
        <v>43</v>
      </c>
      <c r="F4902" s="2">
        <v>106</v>
      </c>
      <c r="G4902" s="2">
        <v>228.41</v>
      </c>
      <c r="H4902" s="3">
        <v>44928</v>
      </c>
      <c r="I4902" s="2">
        <f>'Main Data (2)'!$D4902-'Main Data (2)'!$F4902</f>
        <v>263</v>
      </c>
      <c r="J4902" s="2">
        <f>'Main Data (2)'!$D4902*'Main Data (2)'!$G4902</f>
        <v>84283.29</v>
      </c>
      <c r="K4902" s="2">
        <f>'Main Data (2)'!$F4902*'Main Data (2)'!$G4902</f>
        <v>24211.46</v>
      </c>
      <c r="L4902" s="6" t="str">
        <f t="shared" si="76"/>
        <v>No</v>
      </c>
    </row>
    <row r="4903" spans="1:12" x14ac:dyDescent="0.25">
      <c r="A4903" s="4" t="s">
        <v>4535</v>
      </c>
      <c r="B4903" s="4" t="s">
        <v>17</v>
      </c>
      <c r="C4903" s="4" t="s">
        <v>23</v>
      </c>
      <c r="D4903" s="4">
        <v>227</v>
      </c>
      <c r="E4903" s="4">
        <v>40</v>
      </c>
      <c r="F4903" s="4">
        <v>143</v>
      </c>
      <c r="G4903" s="4">
        <v>418.65</v>
      </c>
      <c r="H4903" s="5">
        <v>45045</v>
      </c>
      <c r="I4903" s="4">
        <f>'Main Data (2)'!$D4903-'Main Data (2)'!$F4903</f>
        <v>84</v>
      </c>
      <c r="J4903" s="4">
        <f>'Main Data (2)'!$D4903*'Main Data (2)'!$G4903</f>
        <v>95033.549999999988</v>
      </c>
      <c r="K4903" s="4">
        <f>'Main Data (2)'!$F4903*'Main Data (2)'!$G4903</f>
        <v>59866.95</v>
      </c>
      <c r="L4903" s="7" t="str">
        <f t="shared" si="76"/>
        <v>No</v>
      </c>
    </row>
    <row r="4904" spans="1:12" x14ac:dyDescent="0.25">
      <c r="A4904" s="2" t="s">
        <v>4542</v>
      </c>
      <c r="B4904" s="2" t="s">
        <v>21</v>
      </c>
      <c r="C4904" s="2" t="s">
        <v>23</v>
      </c>
      <c r="D4904" s="2">
        <v>480</v>
      </c>
      <c r="E4904" s="2">
        <v>50</v>
      </c>
      <c r="F4904" s="2">
        <v>280</v>
      </c>
      <c r="G4904" s="2">
        <v>86.95</v>
      </c>
      <c r="H4904" s="3">
        <v>45035</v>
      </c>
      <c r="I4904" s="2">
        <f>'Main Data (2)'!$D4904-'Main Data (2)'!$F4904</f>
        <v>200</v>
      </c>
      <c r="J4904" s="2">
        <f>'Main Data (2)'!$D4904*'Main Data (2)'!$G4904</f>
        <v>41736</v>
      </c>
      <c r="K4904" s="2">
        <f>'Main Data (2)'!$F4904*'Main Data (2)'!$G4904</f>
        <v>24346</v>
      </c>
      <c r="L4904" s="6" t="str">
        <f t="shared" si="76"/>
        <v>No</v>
      </c>
    </row>
    <row r="4905" spans="1:12" x14ac:dyDescent="0.25">
      <c r="A4905" s="4" t="s">
        <v>4545</v>
      </c>
      <c r="B4905" s="4" t="s">
        <v>37</v>
      </c>
      <c r="C4905" s="4" t="s">
        <v>23</v>
      </c>
      <c r="D4905" s="4">
        <v>96</v>
      </c>
      <c r="E4905" s="4">
        <v>41</v>
      </c>
      <c r="F4905" s="4">
        <v>63</v>
      </c>
      <c r="G4905" s="4">
        <v>30.35</v>
      </c>
      <c r="H4905" s="5">
        <v>45084</v>
      </c>
      <c r="I4905" s="4">
        <f>'Main Data (2)'!$D4905-'Main Data (2)'!$F4905</f>
        <v>33</v>
      </c>
      <c r="J4905" s="4">
        <f>'Main Data (2)'!$D4905*'Main Data (2)'!$G4905</f>
        <v>2913.6000000000004</v>
      </c>
      <c r="K4905" s="4">
        <f>'Main Data (2)'!$F4905*'Main Data (2)'!$G4905</f>
        <v>1912.0500000000002</v>
      </c>
      <c r="L4905" s="7" t="str">
        <f t="shared" si="76"/>
        <v>No</v>
      </c>
    </row>
    <row r="4906" spans="1:12" x14ac:dyDescent="0.25">
      <c r="A4906" s="2" t="s">
        <v>4546</v>
      </c>
      <c r="B4906" s="2" t="s">
        <v>26</v>
      </c>
      <c r="C4906" s="2" t="s">
        <v>23</v>
      </c>
      <c r="D4906" s="2">
        <v>134</v>
      </c>
      <c r="E4906" s="2">
        <v>82</v>
      </c>
      <c r="F4906" s="2">
        <v>25</v>
      </c>
      <c r="G4906" s="2">
        <v>254.57</v>
      </c>
      <c r="H4906" s="3">
        <v>45128</v>
      </c>
      <c r="I4906" s="2">
        <f>'Main Data (2)'!$D4906-'Main Data (2)'!$F4906</f>
        <v>109</v>
      </c>
      <c r="J4906" s="2">
        <f>'Main Data (2)'!$D4906*'Main Data (2)'!$G4906</f>
        <v>34112.379999999997</v>
      </c>
      <c r="K4906" s="2">
        <f>'Main Data (2)'!$F4906*'Main Data (2)'!$G4906</f>
        <v>6364.25</v>
      </c>
      <c r="L4906" s="6" t="str">
        <f t="shared" si="76"/>
        <v>No</v>
      </c>
    </row>
    <row r="4907" spans="1:12" x14ac:dyDescent="0.25">
      <c r="A4907" s="4" t="s">
        <v>4547</v>
      </c>
      <c r="B4907" s="4" t="s">
        <v>17</v>
      </c>
      <c r="C4907" s="4" t="s">
        <v>23</v>
      </c>
      <c r="D4907" s="4">
        <v>313</v>
      </c>
      <c r="E4907" s="4">
        <v>51</v>
      </c>
      <c r="F4907" s="4">
        <v>131</v>
      </c>
      <c r="G4907" s="4">
        <v>497.54</v>
      </c>
      <c r="H4907" s="5">
        <v>45214</v>
      </c>
      <c r="I4907" s="4">
        <f>'Main Data (2)'!$D4907-'Main Data (2)'!$F4907</f>
        <v>182</v>
      </c>
      <c r="J4907" s="4">
        <f>'Main Data (2)'!$D4907*'Main Data (2)'!$G4907</f>
        <v>155730.02000000002</v>
      </c>
      <c r="K4907" s="4">
        <f>'Main Data (2)'!$F4907*'Main Data (2)'!$G4907</f>
        <v>65177.740000000005</v>
      </c>
      <c r="L4907" s="7" t="str">
        <f t="shared" si="76"/>
        <v>No</v>
      </c>
    </row>
    <row r="4908" spans="1:12" x14ac:dyDescent="0.25">
      <c r="A4908" s="2" t="s">
        <v>4559</v>
      </c>
      <c r="B4908" s="2" t="s">
        <v>28</v>
      </c>
      <c r="C4908" s="2" t="s">
        <v>23</v>
      </c>
      <c r="D4908" s="2">
        <v>266</v>
      </c>
      <c r="E4908" s="2">
        <v>26</v>
      </c>
      <c r="F4908" s="2">
        <v>223</v>
      </c>
      <c r="G4908" s="2">
        <v>176.24</v>
      </c>
      <c r="H4908" s="3">
        <v>45140</v>
      </c>
      <c r="I4908" s="2">
        <f>'Main Data (2)'!$D4908-'Main Data (2)'!$F4908</f>
        <v>43</v>
      </c>
      <c r="J4908" s="2">
        <f>'Main Data (2)'!$D4908*'Main Data (2)'!$G4908</f>
        <v>46879.840000000004</v>
      </c>
      <c r="K4908" s="2">
        <f>'Main Data (2)'!$F4908*'Main Data (2)'!$G4908</f>
        <v>39301.520000000004</v>
      </c>
      <c r="L4908" s="6" t="str">
        <f t="shared" si="76"/>
        <v>No</v>
      </c>
    </row>
    <row r="4909" spans="1:12" x14ac:dyDescent="0.25">
      <c r="A4909" s="4" t="s">
        <v>4570</v>
      </c>
      <c r="B4909" s="4" t="s">
        <v>8</v>
      </c>
      <c r="C4909" s="4" t="s">
        <v>23</v>
      </c>
      <c r="D4909" s="4">
        <v>298</v>
      </c>
      <c r="E4909" s="4">
        <v>76</v>
      </c>
      <c r="F4909" s="4">
        <v>54</v>
      </c>
      <c r="G4909" s="4">
        <v>108.18</v>
      </c>
      <c r="H4909" s="5">
        <v>45086</v>
      </c>
      <c r="I4909" s="4">
        <f>'Main Data (2)'!$D4909-'Main Data (2)'!$F4909</f>
        <v>244</v>
      </c>
      <c r="J4909" s="4">
        <f>'Main Data (2)'!$D4909*'Main Data (2)'!$G4909</f>
        <v>32237.640000000003</v>
      </c>
      <c r="K4909" s="4">
        <f>'Main Data (2)'!$F4909*'Main Data (2)'!$G4909</f>
        <v>5841.72</v>
      </c>
      <c r="L4909" s="7" t="str">
        <f t="shared" si="76"/>
        <v>No</v>
      </c>
    </row>
    <row r="4910" spans="1:12" x14ac:dyDescent="0.25">
      <c r="A4910" s="2" t="s">
        <v>4571</v>
      </c>
      <c r="B4910" s="2" t="s">
        <v>35</v>
      </c>
      <c r="C4910" s="2" t="s">
        <v>23</v>
      </c>
      <c r="D4910" s="2">
        <v>308</v>
      </c>
      <c r="E4910" s="2">
        <v>81</v>
      </c>
      <c r="F4910" s="2">
        <v>299</v>
      </c>
      <c r="G4910" s="2">
        <v>119.02</v>
      </c>
      <c r="H4910" s="3">
        <v>45089</v>
      </c>
      <c r="I4910" s="2">
        <f>'Main Data (2)'!$D4910-'Main Data (2)'!$F4910</f>
        <v>9</v>
      </c>
      <c r="J4910" s="2">
        <f>'Main Data (2)'!$D4910*'Main Data (2)'!$G4910</f>
        <v>36658.159999999996</v>
      </c>
      <c r="K4910" s="2">
        <f>'Main Data (2)'!$F4910*'Main Data (2)'!$G4910</f>
        <v>35586.979999999996</v>
      </c>
      <c r="L4910" s="6" t="str">
        <f t="shared" si="76"/>
        <v>No</v>
      </c>
    </row>
    <row r="4911" spans="1:12" x14ac:dyDescent="0.25">
      <c r="A4911" s="4" t="s">
        <v>4572</v>
      </c>
      <c r="B4911" s="4" t="s">
        <v>26</v>
      </c>
      <c r="C4911" s="4" t="s">
        <v>23</v>
      </c>
      <c r="D4911" s="4">
        <v>163</v>
      </c>
      <c r="E4911" s="4">
        <v>25</v>
      </c>
      <c r="F4911" s="4">
        <v>160</v>
      </c>
      <c r="G4911" s="4">
        <v>325.12</v>
      </c>
      <c r="H4911" s="3">
        <v>44927</v>
      </c>
      <c r="I4911" s="4">
        <f>'Main Data (2)'!$D4911-'Main Data (2)'!$F4911</f>
        <v>3</v>
      </c>
      <c r="J4911" s="4">
        <f>'Main Data (2)'!$D4911*'Main Data (2)'!$G4911</f>
        <v>52994.559999999998</v>
      </c>
      <c r="K4911" s="4">
        <f>'Main Data (2)'!$F4911*'Main Data (2)'!$G4911</f>
        <v>52019.199999999997</v>
      </c>
      <c r="L4911" s="7" t="str">
        <f t="shared" si="76"/>
        <v>No</v>
      </c>
    </row>
    <row r="4912" spans="1:12" x14ac:dyDescent="0.25">
      <c r="A4912" s="2" t="s">
        <v>4573</v>
      </c>
      <c r="B4912" s="2" t="s">
        <v>8</v>
      </c>
      <c r="C4912" s="2" t="s">
        <v>23</v>
      </c>
      <c r="D4912" s="2">
        <v>221</v>
      </c>
      <c r="E4912" s="2">
        <v>57</v>
      </c>
      <c r="F4912" s="2">
        <v>47</v>
      </c>
      <c r="G4912" s="2">
        <v>344.58</v>
      </c>
      <c r="H4912" s="3">
        <v>44956</v>
      </c>
      <c r="I4912" s="2">
        <f>'Main Data (2)'!$D4912-'Main Data (2)'!$F4912</f>
        <v>174</v>
      </c>
      <c r="J4912" s="2">
        <f>'Main Data (2)'!$D4912*'Main Data (2)'!$G4912</f>
        <v>76152.179999999993</v>
      </c>
      <c r="K4912" s="2">
        <f>'Main Data (2)'!$F4912*'Main Data (2)'!$G4912</f>
        <v>16195.259999999998</v>
      </c>
      <c r="L4912" s="6" t="str">
        <f t="shared" si="76"/>
        <v>No</v>
      </c>
    </row>
    <row r="4913" spans="1:12" x14ac:dyDescent="0.25">
      <c r="A4913" s="4" t="s">
        <v>4585</v>
      </c>
      <c r="B4913" s="4" t="s">
        <v>12</v>
      </c>
      <c r="C4913" s="4" t="s">
        <v>23</v>
      </c>
      <c r="D4913" s="4">
        <v>87</v>
      </c>
      <c r="E4913" s="4">
        <v>32</v>
      </c>
      <c r="F4913" s="4">
        <v>32</v>
      </c>
      <c r="G4913" s="4">
        <v>188.14</v>
      </c>
      <c r="H4913" s="5">
        <v>45291</v>
      </c>
      <c r="I4913" s="4">
        <f>'Main Data (2)'!$D4913-'Main Data (2)'!$F4913</f>
        <v>55</v>
      </c>
      <c r="J4913" s="4">
        <f>'Main Data (2)'!$D4913*'Main Data (2)'!$G4913</f>
        <v>16368.179999999998</v>
      </c>
      <c r="K4913" s="4">
        <f>'Main Data (2)'!$F4913*'Main Data (2)'!$G4913</f>
        <v>6020.48</v>
      </c>
      <c r="L4913" s="7" t="str">
        <f t="shared" si="76"/>
        <v>No</v>
      </c>
    </row>
    <row r="4914" spans="1:12" x14ac:dyDescent="0.25">
      <c r="A4914" s="2" t="s">
        <v>4589</v>
      </c>
      <c r="B4914" s="2" t="s">
        <v>8</v>
      </c>
      <c r="C4914" s="2" t="s">
        <v>23</v>
      </c>
      <c r="D4914" s="2">
        <v>433</v>
      </c>
      <c r="E4914" s="2">
        <v>42</v>
      </c>
      <c r="F4914" s="2">
        <v>192</v>
      </c>
      <c r="G4914" s="2">
        <v>244.8</v>
      </c>
      <c r="H4914" s="3">
        <v>45148</v>
      </c>
      <c r="I4914" s="2">
        <f>'Main Data (2)'!$D4914-'Main Data (2)'!$F4914</f>
        <v>241</v>
      </c>
      <c r="J4914" s="2">
        <f>'Main Data (2)'!$D4914*'Main Data (2)'!$G4914</f>
        <v>105998.40000000001</v>
      </c>
      <c r="K4914" s="2">
        <f>'Main Data (2)'!$F4914*'Main Data (2)'!$G4914</f>
        <v>47001.600000000006</v>
      </c>
      <c r="L4914" s="6" t="str">
        <f t="shared" si="76"/>
        <v>No</v>
      </c>
    </row>
    <row r="4915" spans="1:12" x14ac:dyDescent="0.25">
      <c r="A4915" s="4" t="s">
        <v>4602</v>
      </c>
      <c r="B4915" s="4" t="s">
        <v>48</v>
      </c>
      <c r="C4915" s="4" t="s">
        <v>23</v>
      </c>
      <c r="D4915" s="4">
        <v>225</v>
      </c>
      <c r="E4915" s="4">
        <v>25</v>
      </c>
      <c r="F4915" s="4">
        <v>196</v>
      </c>
      <c r="G4915" s="4">
        <v>442.83</v>
      </c>
      <c r="H4915" s="5">
        <v>44959</v>
      </c>
      <c r="I4915" s="4">
        <f>'Main Data (2)'!$D4915-'Main Data (2)'!$F4915</f>
        <v>29</v>
      </c>
      <c r="J4915" s="4">
        <f>'Main Data (2)'!$D4915*'Main Data (2)'!$G4915</f>
        <v>99636.75</v>
      </c>
      <c r="K4915" s="4">
        <f>'Main Data (2)'!$F4915*'Main Data (2)'!$G4915</f>
        <v>86794.68</v>
      </c>
      <c r="L4915" s="7" t="str">
        <f t="shared" si="76"/>
        <v>No</v>
      </c>
    </row>
    <row r="4916" spans="1:12" x14ac:dyDescent="0.25">
      <c r="A4916" s="2" t="s">
        <v>4604</v>
      </c>
      <c r="B4916" s="2" t="s">
        <v>17</v>
      </c>
      <c r="C4916" s="2" t="s">
        <v>23</v>
      </c>
      <c r="D4916" s="2">
        <v>115</v>
      </c>
      <c r="E4916" s="2">
        <v>20</v>
      </c>
      <c r="F4916" s="2">
        <v>26</v>
      </c>
      <c r="G4916" s="2">
        <v>157.09</v>
      </c>
      <c r="H4916" s="3">
        <v>45077</v>
      </c>
      <c r="I4916" s="2">
        <f>'Main Data (2)'!$D4916-'Main Data (2)'!$F4916</f>
        <v>89</v>
      </c>
      <c r="J4916" s="2">
        <f>'Main Data (2)'!$D4916*'Main Data (2)'!$G4916</f>
        <v>18065.350000000002</v>
      </c>
      <c r="K4916" s="2">
        <f>'Main Data (2)'!$F4916*'Main Data (2)'!$G4916</f>
        <v>4084.34</v>
      </c>
      <c r="L4916" s="6" t="str">
        <f t="shared" si="76"/>
        <v>No</v>
      </c>
    </row>
    <row r="4917" spans="1:12" x14ac:dyDescent="0.25">
      <c r="A4917" s="4" t="s">
        <v>4605</v>
      </c>
      <c r="B4917" s="4" t="s">
        <v>37</v>
      </c>
      <c r="C4917" s="4" t="s">
        <v>23</v>
      </c>
      <c r="D4917" s="4">
        <v>448</v>
      </c>
      <c r="E4917" s="4">
        <v>53</v>
      </c>
      <c r="F4917" s="4">
        <v>205</v>
      </c>
      <c r="G4917" s="4">
        <v>75.7</v>
      </c>
      <c r="H4917" s="5">
        <v>45122</v>
      </c>
      <c r="I4917" s="4">
        <f>'Main Data (2)'!$D4917-'Main Data (2)'!$F4917</f>
        <v>243</v>
      </c>
      <c r="J4917" s="4">
        <f>'Main Data (2)'!$D4917*'Main Data (2)'!$G4917</f>
        <v>33913.599999999999</v>
      </c>
      <c r="K4917" s="4">
        <f>'Main Data (2)'!$F4917*'Main Data (2)'!$G4917</f>
        <v>15518.5</v>
      </c>
      <c r="L4917" s="7" t="str">
        <f t="shared" si="76"/>
        <v>No</v>
      </c>
    </row>
    <row r="4918" spans="1:12" x14ac:dyDescent="0.25">
      <c r="A4918" s="2" t="s">
        <v>4610</v>
      </c>
      <c r="B4918" s="2" t="s">
        <v>37</v>
      </c>
      <c r="C4918" s="2" t="s">
        <v>23</v>
      </c>
      <c r="D4918" s="2">
        <v>214</v>
      </c>
      <c r="E4918" s="2">
        <v>92</v>
      </c>
      <c r="F4918" s="2">
        <v>43</v>
      </c>
      <c r="G4918" s="2">
        <v>462.83</v>
      </c>
      <c r="H4918" s="3">
        <v>45127</v>
      </c>
      <c r="I4918" s="2">
        <f>'Main Data (2)'!$D4918-'Main Data (2)'!$F4918</f>
        <v>171</v>
      </c>
      <c r="J4918" s="2">
        <f>'Main Data (2)'!$D4918*'Main Data (2)'!$G4918</f>
        <v>99045.62</v>
      </c>
      <c r="K4918" s="2">
        <f>'Main Data (2)'!$F4918*'Main Data (2)'!$G4918</f>
        <v>19901.689999999999</v>
      </c>
      <c r="L4918" s="6" t="str">
        <f t="shared" si="76"/>
        <v>No</v>
      </c>
    </row>
    <row r="4919" spans="1:12" x14ac:dyDescent="0.25">
      <c r="A4919" s="4" t="s">
        <v>4611</v>
      </c>
      <c r="B4919" s="4" t="s">
        <v>48</v>
      </c>
      <c r="C4919" s="4" t="s">
        <v>23</v>
      </c>
      <c r="D4919" s="4">
        <v>53</v>
      </c>
      <c r="E4919" s="4">
        <v>35</v>
      </c>
      <c r="F4919" s="4">
        <v>6</v>
      </c>
      <c r="G4919" s="4">
        <v>401.23</v>
      </c>
      <c r="H4919" s="5">
        <v>45075</v>
      </c>
      <c r="I4919" s="4">
        <f>'Main Data (2)'!$D4919-'Main Data (2)'!$F4919</f>
        <v>47</v>
      </c>
      <c r="J4919" s="4">
        <f>'Main Data (2)'!$D4919*'Main Data (2)'!$G4919</f>
        <v>21265.190000000002</v>
      </c>
      <c r="K4919" s="4">
        <f>'Main Data (2)'!$F4919*'Main Data (2)'!$G4919</f>
        <v>2407.38</v>
      </c>
      <c r="L4919" s="7" t="str">
        <f t="shared" si="76"/>
        <v>No</v>
      </c>
    </row>
    <row r="4920" spans="1:12" x14ac:dyDescent="0.25">
      <c r="A4920" s="2" t="s">
        <v>4612</v>
      </c>
      <c r="B4920" s="2" t="s">
        <v>35</v>
      </c>
      <c r="C4920" s="2" t="s">
        <v>23</v>
      </c>
      <c r="D4920" s="2">
        <v>407</v>
      </c>
      <c r="E4920" s="2">
        <v>48</v>
      </c>
      <c r="F4920" s="2">
        <v>136</v>
      </c>
      <c r="G4920" s="2">
        <v>285.11</v>
      </c>
      <c r="H4920" s="3">
        <v>44998</v>
      </c>
      <c r="I4920" s="2">
        <f>'Main Data (2)'!$D4920-'Main Data (2)'!$F4920</f>
        <v>271</v>
      </c>
      <c r="J4920" s="2">
        <f>'Main Data (2)'!$D4920*'Main Data (2)'!$G4920</f>
        <v>116039.77</v>
      </c>
      <c r="K4920" s="2">
        <f>'Main Data (2)'!$F4920*'Main Data (2)'!$G4920</f>
        <v>38774.959999999999</v>
      </c>
      <c r="L4920" s="6" t="str">
        <f t="shared" si="76"/>
        <v>No</v>
      </c>
    </row>
    <row r="4921" spans="1:12" x14ac:dyDescent="0.25">
      <c r="A4921" s="4" t="s">
        <v>4613</v>
      </c>
      <c r="B4921" s="4" t="s">
        <v>8</v>
      </c>
      <c r="C4921" s="4" t="s">
        <v>23</v>
      </c>
      <c r="D4921" s="4">
        <v>204</v>
      </c>
      <c r="E4921" s="4">
        <v>77</v>
      </c>
      <c r="F4921" s="4">
        <v>151</v>
      </c>
      <c r="G4921" s="4">
        <v>486.53</v>
      </c>
      <c r="H4921" s="5">
        <v>45066</v>
      </c>
      <c r="I4921" s="4">
        <f>'Main Data (2)'!$D4921-'Main Data (2)'!$F4921</f>
        <v>53</v>
      </c>
      <c r="J4921" s="4">
        <f>'Main Data (2)'!$D4921*'Main Data (2)'!$G4921</f>
        <v>99252.12</v>
      </c>
      <c r="K4921" s="4">
        <f>'Main Data (2)'!$F4921*'Main Data (2)'!$G4921</f>
        <v>73466.03</v>
      </c>
      <c r="L4921" s="7" t="str">
        <f t="shared" si="76"/>
        <v>No</v>
      </c>
    </row>
    <row r="4922" spans="1:12" x14ac:dyDescent="0.25">
      <c r="A4922" s="2" t="s">
        <v>4614</v>
      </c>
      <c r="B4922" s="2" t="s">
        <v>26</v>
      </c>
      <c r="C4922" s="2" t="s">
        <v>23</v>
      </c>
      <c r="D4922" s="2">
        <v>46</v>
      </c>
      <c r="E4922" s="2">
        <v>77</v>
      </c>
      <c r="F4922" s="2">
        <v>11</v>
      </c>
      <c r="G4922" s="2">
        <v>73.12</v>
      </c>
      <c r="H4922" s="3">
        <v>45075</v>
      </c>
      <c r="I4922" s="2">
        <f>'Main Data (2)'!$D4922-'Main Data (2)'!$F4922</f>
        <v>35</v>
      </c>
      <c r="J4922" s="2">
        <f>'Main Data (2)'!$D4922*'Main Data (2)'!$G4922</f>
        <v>3363.5200000000004</v>
      </c>
      <c r="K4922" s="2">
        <f>'Main Data (2)'!$F4922*'Main Data (2)'!$G4922</f>
        <v>804.32</v>
      </c>
      <c r="L4922" s="6" t="str">
        <f t="shared" si="76"/>
        <v>Yes</v>
      </c>
    </row>
    <row r="4923" spans="1:12" x14ac:dyDescent="0.25">
      <c r="A4923" s="4" t="s">
        <v>4617</v>
      </c>
      <c r="B4923" s="4" t="s">
        <v>8</v>
      </c>
      <c r="C4923" s="4" t="s">
        <v>23</v>
      </c>
      <c r="D4923" s="4">
        <v>332</v>
      </c>
      <c r="E4923" s="4">
        <v>68</v>
      </c>
      <c r="F4923" s="4">
        <v>91</v>
      </c>
      <c r="G4923" s="4">
        <v>249.28</v>
      </c>
      <c r="H4923" s="5">
        <v>45288</v>
      </c>
      <c r="I4923" s="4">
        <f>'Main Data (2)'!$D4923-'Main Data (2)'!$F4923</f>
        <v>241</v>
      </c>
      <c r="J4923" s="4">
        <f>'Main Data (2)'!$D4923*'Main Data (2)'!$G4923</f>
        <v>82760.960000000006</v>
      </c>
      <c r="K4923" s="4">
        <f>'Main Data (2)'!$F4923*'Main Data (2)'!$G4923</f>
        <v>22684.48</v>
      </c>
      <c r="L4923" s="7" t="str">
        <f t="shared" si="76"/>
        <v>No</v>
      </c>
    </row>
    <row r="4924" spans="1:12" x14ac:dyDescent="0.25">
      <c r="A4924" s="2" t="s">
        <v>4618</v>
      </c>
      <c r="B4924" s="2" t="s">
        <v>37</v>
      </c>
      <c r="C4924" s="2" t="s">
        <v>23</v>
      </c>
      <c r="D4924" s="2">
        <v>361</v>
      </c>
      <c r="E4924" s="2">
        <v>64</v>
      </c>
      <c r="F4924" s="2">
        <v>246</v>
      </c>
      <c r="G4924" s="2">
        <v>158.84</v>
      </c>
      <c r="H4924" s="3">
        <v>45084</v>
      </c>
      <c r="I4924" s="2">
        <f>'Main Data (2)'!$D4924-'Main Data (2)'!$F4924</f>
        <v>115</v>
      </c>
      <c r="J4924" s="2">
        <f>'Main Data (2)'!$D4924*'Main Data (2)'!$G4924</f>
        <v>57341.24</v>
      </c>
      <c r="K4924" s="2">
        <f>'Main Data (2)'!$F4924*'Main Data (2)'!$G4924</f>
        <v>39074.639999999999</v>
      </c>
      <c r="L4924" s="6" t="str">
        <f t="shared" si="76"/>
        <v>No</v>
      </c>
    </row>
    <row r="4925" spans="1:12" x14ac:dyDescent="0.25">
      <c r="A4925" s="4" t="s">
        <v>4619</v>
      </c>
      <c r="B4925" s="4" t="s">
        <v>12</v>
      </c>
      <c r="C4925" s="4" t="s">
        <v>23</v>
      </c>
      <c r="D4925" s="4">
        <v>430</v>
      </c>
      <c r="E4925" s="4">
        <v>21</v>
      </c>
      <c r="F4925" s="4">
        <v>247</v>
      </c>
      <c r="G4925" s="4">
        <v>56.24</v>
      </c>
      <c r="H4925" s="5">
        <v>44933</v>
      </c>
      <c r="I4925" s="4">
        <f>'Main Data (2)'!$D4925-'Main Data (2)'!$F4925</f>
        <v>183</v>
      </c>
      <c r="J4925" s="4">
        <f>'Main Data (2)'!$D4925*'Main Data (2)'!$G4925</f>
        <v>24183.200000000001</v>
      </c>
      <c r="K4925" s="4">
        <f>'Main Data (2)'!$F4925*'Main Data (2)'!$G4925</f>
        <v>13891.28</v>
      </c>
      <c r="L4925" s="7" t="str">
        <f t="shared" si="76"/>
        <v>No</v>
      </c>
    </row>
    <row r="4926" spans="1:12" x14ac:dyDescent="0.25">
      <c r="A4926" s="2" t="s">
        <v>4620</v>
      </c>
      <c r="B4926" s="2" t="s">
        <v>26</v>
      </c>
      <c r="C4926" s="2" t="s">
        <v>23</v>
      </c>
      <c r="D4926" s="2">
        <v>308</v>
      </c>
      <c r="E4926" s="2">
        <v>57</v>
      </c>
      <c r="F4926" s="2">
        <v>39</v>
      </c>
      <c r="G4926" s="2">
        <v>455.7</v>
      </c>
      <c r="H4926" s="3">
        <v>45174</v>
      </c>
      <c r="I4926" s="2">
        <f>'Main Data (2)'!$D4926-'Main Data (2)'!$F4926</f>
        <v>269</v>
      </c>
      <c r="J4926" s="2">
        <f>'Main Data (2)'!$D4926*'Main Data (2)'!$G4926</f>
        <v>140355.6</v>
      </c>
      <c r="K4926" s="2">
        <f>'Main Data (2)'!$F4926*'Main Data (2)'!$G4926</f>
        <v>17772.3</v>
      </c>
      <c r="L4926" s="6" t="str">
        <f t="shared" si="76"/>
        <v>No</v>
      </c>
    </row>
    <row r="4927" spans="1:12" x14ac:dyDescent="0.25">
      <c r="A4927" s="4" t="s">
        <v>4621</v>
      </c>
      <c r="B4927" s="4" t="s">
        <v>17</v>
      </c>
      <c r="C4927" s="4" t="s">
        <v>23</v>
      </c>
      <c r="D4927" s="4">
        <v>184</v>
      </c>
      <c r="E4927" s="4">
        <v>100</v>
      </c>
      <c r="F4927" s="4">
        <v>30</v>
      </c>
      <c r="G4927" s="4">
        <v>112.07</v>
      </c>
      <c r="H4927" s="5">
        <v>45259</v>
      </c>
      <c r="I4927" s="4">
        <f>'Main Data (2)'!$D4927-'Main Data (2)'!$F4927</f>
        <v>154</v>
      </c>
      <c r="J4927" s="4">
        <f>'Main Data (2)'!$D4927*'Main Data (2)'!$G4927</f>
        <v>20620.879999999997</v>
      </c>
      <c r="K4927" s="4">
        <f>'Main Data (2)'!$F4927*'Main Data (2)'!$G4927</f>
        <v>3362.1</v>
      </c>
      <c r="L4927" s="7" t="str">
        <f t="shared" si="76"/>
        <v>No</v>
      </c>
    </row>
    <row r="4928" spans="1:12" x14ac:dyDescent="0.25">
      <c r="A4928" s="2" t="s">
        <v>4623</v>
      </c>
      <c r="B4928" s="2" t="s">
        <v>26</v>
      </c>
      <c r="C4928" s="2" t="s">
        <v>23</v>
      </c>
      <c r="D4928" s="2">
        <v>272</v>
      </c>
      <c r="E4928" s="2">
        <v>80</v>
      </c>
      <c r="F4928" s="2">
        <v>1</v>
      </c>
      <c r="G4928" s="2">
        <v>408.86</v>
      </c>
      <c r="H4928" s="3">
        <v>45232</v>
      </c>
      <c r="I4928" s="2">
        <f>'Main Data (2)'!$D4928-'Main Data (2)'!$F4928</f>
        <v>271</v>
      </c>
      <c r="J4928" s="2">
        <f>'Main Data (2)'!$D4928*'Main Data (2)'!$G4928</f>
        <v>111209.92</v>
      </c>
      <c r="K4928" s="2">
        <f>'Main Data (2)'!$F4928*'Main Data (2)'!$G4928</f>
        <v>408.86</v>
      </c>
      <c r="L4928" s="6" t="str">
        <f t="shared" si="76"/>
        <v>No</v>
      </c>
    </row>
    <row r="4929" spans="1:12" x14ac:dyDescent="0.25">
      <c r="A4929" s="4" t="s">
        <v>4625</v>
      </c>
      <c r="B4929" s="4" t="s">
        <v>17</v>
      </c>
      <c r="C4929" s="4" t="s">
        <v>23</v>
      </c>
      <c r="D4929" s="4">
        <v>295</v>
      </c>
      <c r="E4929" s="4">
        <v>50</v>
      </c>
      <c r="F4929" s="4">
        <v>174</v>
      </c>
      <c r="G4929" s="4">
        <v>390.92</v>
      </c>
      <c r="H4929" s="5">
        <v>45269</v>
      </c>
      <c r="I4929" s="4">
        <f>'Main Data (2)'!$D4929-'Main Data (2)'!$F4929</f>
        <v>121</v>
      </c>
      <c r="J4929" s="4">
        <f>'Main Data (2)'!$D4929*'Main Data (2)'!$G4929</f>
        <v>115321.40000000001</v>
      </c>
      <c r="K4929" s="4">
        <f>'Main Data (2)'!$F4929*'Main Data (2)'!$G4929</f>
        <v>68020.08</v>
      </c>
      <c r="L4929" s="7" t="str">
        <f t="shared" si="76"/>
        <v>No</v>
      </c>
    </row>
    <row r="4930" spans="1:12" x14ac:dyDescent="0.25">
      <c r="A4930" s="2" t="s">
        <v>4631</v>
      </c>
      <c r="B4930" s="2" t="s">
        <v>26</v>
      </c>
      <c r="C4930" s="2" t="s">
        <v>23</v>
      </c>
      <c r="D4930" s="2">
        <v>328</v>
      </c>
      <c r="E4930" s="2">
        <v>63</v>
      </c>
      <c r="F4930" s="2">
        <v>300</v>
      </c>
      <c r="G4930" s="2">
        <v>310.27</v>
      </c>
      <c r="H4930" s="3">
        <v>45197</v>
      </c>
      <c r="I4930" s="2">
        <f>'Main Data (2)'!$D4930-'Main Data (2)'!$F4930</f>
        <v>28</v>
      </c>
      <c r="J4930" s="2">
        <f>'Main Data (2)'!$D4930*'Main Data (2)'!$G4930</f>
        <v>101768.56</v>
      </c>
      <c r="K4930" s="2">
        <f>'Main Data (2)'!$F4930*'Main Data (2)'!$G4930</f>
        <v>93081</v>
      </c>
      <c r="L4930" s="6" t="str">
        <f t="shared" ref="L4930:L4993" si="77">IF(D4930&lt;=E4930,"Yes","No")</f>
        <v>No</v>
      </c>
    </row>
    <row r="4931" spans="1:12" x14ac:dyDescent="0.25">
      <c r="A4931" s="4" t="s">
        <v>4637</v>
      </c>
      <c r="B4931" s="4" t="s">
        <v>26</v>
      </c>
      <c r="C4931" s="4" t="s">
        <v>23</v>
      </c>
      <c r="D4931" s="4">
        <v>459</v>
      </c>
      <c r="E4931" s="4">
        <v>79</v>
      </c>
      <c r="F4931" s="4">
        <v>200</v>
      </c>
      <c r="G4931" s="4">
        <v>23.92</v>
      </c>
      <c r="H4931" s="5">
        <v>45285</v>
      </c>
      <c r="I4931" s="4">
        <f>'Main Data (2)'!$D4931-'Main Data (2)'!$F4931</f>
        <v>259</v>
      </c>
      <c r="J4931" s="4">
        <f>'Main Data (2)'!$D4931*'Main Data (2)'!$G4931</f>
        <v>10979.28</v>
      </c>
      <c r="K4931" s="4">
        <f>'Main Data (2)'!$F4931*'Main Data (2)'!$G4931</f>
        <v>4784</v>
      </c>
      <c r="L4931" s="7" t="str">
        <f t="shared" si="77"/>
        <v>No</v>
      </c>
    </row>
    <row r="4932" spans="1:12" x14ac:dyDescent="0.25">
      <c r="A4932" s="2" t="s">
        <v>4645</v>
      </c>
      <c r="B4932" s="2" t="s">
        <v>28</v>
      </c>
      <c r="C4932" s="2" t="s">
        <v>23</v>
      </c>
      <c r="D4932" s="2">
        <v>298</v>
      </c>
      <c r="E4932" s="2">
        <v>65</v>
      </c>
      <c r="F4932" s="2">
        <v>289</v>
      </c>
      <c r="G4932" s="2">
        <v>442.55</v>
      </c>
      <c r="H4932" s="3">
        <v>44941</v>
      </c>
      <c r="I4932" s="2">
        <f>'Main Data (2)'!$D4932-'Main Data (2)'!$F4932</f>
        <v>9</v>
      </c>
      <c r="J4932" s="2">
        <f>'Main Data (2)'!$D4932*'Main Data (2)'!$G4932</f>
        <v>131879.9</v>
      </c>
      <c r="K4932" s="2">
        <f>'Main Data (2)'!$F4932*'Main Data (2)'!$G4932</f>
        <v>127896.95</v>
      </c>
      <c r="L4932" s="6" t="str">
        <f t="shared" si="77"/>
        <v>No</v>
      </c>
    </row>
    <row r="4933" spans="1:12" x14ac:dyDescent="0.25">
      <c r="A4933" s="4" t="s">
        <v>4649</v>
      </c>
      <c r="B4933" s="4" t="s">
        <v>8</v>
      </c>
      <c r="C4933" s="4" t="s">
        <v>23</v>
      </c>
      <c r="D4933" s="4">
        <v>313</v>
      </c>
      <c r="E4933" s="4">
        <v>87</v>
      </c>
      <c r="F4933" s="4">
        <v>142</v>
      </c>
      <c r="G4933" s="4">
        <v>84.8</v>
      </c>
      <c r="H4933" s="5">
        <v>45195</v>
      </c>
      <c r="I4933" s="4">
        <f>'Main Data (2)'!$D4933-'Main Data (2)'!$F4933</f>
        <v>171</v>
      </c>
      <c r="J4933" s="4">
        <f>'Main Data (2)'!$D4933*'Main Data (2)'!$G4933</f>
        <v>26542.399999999998</v>
      </c>
      <c r="K4933" s="4">
        <f>'Main Data (2)'!$F4933*'Main Data (2)'!$G4933</f>
        <v>12041.6</v>
      </c>
      <c r="L4933" s="7" t="str">
        <f t="shared" si="77"/>
        <v>No</v>
      </c>
    </row>
    <row r="4934" spans="1:12" x14ac:dyDescent="0.25">
      <c r="A4934" s="2" t="s">
        <v>4651</v>
      </c>
      <c r="B4934" s="2" t="s">
        <v>12</v>
      </c>
      <c r="C4934" s="2" t="s">
        <v>23</v>
      </c>
      <c r="D4934" s="2">
        <v>351</v>
      </c>
      <c r="E4934" s="2">
        <v>89</v>
      </c>
      <c r="F4934" s="2">
        <v>245</v>
      </c>
      <c r="G4934" s="2">
        <v>367.89</v>
      </c>
      <c r="H4934" s="3">
        <v>45121</v>
      </c>
      <c r="I4934" s="2">
        <f>'Main Data (2)'!$D4934-'Main Data (2)'!$F4934</f>
        <v>106</v>
      </c>
      <c r="J4934" s="2">
        <f>'Main Data (2)'!$D4934*'Main Data (2)'!$G4934</f>
        <v>129129.39</v>
      </c>
      <c r="K4934" s="2">
        <f>'Main Data (2)'!$F4934*'Main Data (2)'!$G4934</f>
        <v>90133.05</v>
      </c>
      <c r="L4934" s="6" t="str">
        <f t="shared" si="77"/>
        <v>No</v>
      </c>
    </row>
    <row r="4935" spans="1:12" x14ac:dyDescent="0.25">
      <c r="A4935" s="4" t="s">
        <v>4665</v>
      </c>
      <c r="B4935" s="4" t="s">
        <v>26</v>
      </c>
      <c r="C4935" s="4" t="s">
        <v>23</v>
      </c>
      <c r="D4935" s="4">
        <v>94</v>
      </c>
      <c r="E4935" s="4">
        <v>42</v>
      </c>
      <c r="F4935" s="4">
        <v>73</v>
      </c>
      <c r="G4935" s="4">
        <v>439.73</v>
      </c>
      <c r="H4935" s="5">
        <v>44967</v>
      </c>
      <c r="I4935" s="4">
        <f>'Main Data (2)'!$D4935-'Main Data (2)'!$F4935</f>
        <v>21</v>
      </c>
      <c r="J4935" s="4">
        <f>'Main Data (2)'!$D4935*'Main Data (2)'!$G4935</f>
        <v>41334.620000000003</v>
      </c>
      <c r="K4935" s="4">
        <f>'Main Data (2)'!$F4935*'Main Data (2)'!$G4935</f>
        <v>32100.29</v>
      </c>
      <c r="L4935" s="7" t="str">
        <f t="shared" si="77"/>
        <v>No</v>
      </c>
    </row>
    <row r="4936" spans="1:12" x14ac:dyDescent="0.25">
      <c r="A4936" s="2" t="s">
        <v>4676</v>
      </c>
      <c r="B4936" s="2" t="s">
        <v>26</v>
      </c>
      <c r="C4936" s="2" t="s">
        <v>23</v>
      </c>
      <c r="D4936" s="2">
        <v>444</v>
      </c>
      <c r="E4936" s="2">
        <v>46</v>
      </c>
      <c r="F4936" s="2">
        <v>230</v>
      </c>
      <c r="G4936" s="2">
        <v>250.45</v>
      </c>
      <c r="H4936" s="3">
        <v>45216</v>
      </c>
      <c r="I4936" s="2">
        <f>'Main Data (2)'!$D4936-'Main Data (2)'!$F4936</f>
        <v>214</v>
      </c>
      <c r="J4936" s="2">
        <f>'Main Data (2)'!$D4936*'Main Data (2)'!$G4936</f>
        <v>111199.79999999999</v>
      </c>
      <c r="K4936" s="2">
        <f>'Main Data (2)'!$F4936*'Main Data (2)'!$G4936</f>
        <v>57603.5</v>
      </c>
      <c r="L4936" s="6" t="str">
        <f t="shared" si="77"/>
        <v>No</v>
      </c>
    </row>
    <row r="4937" spans="1:12" x14ac:dyDescent="0.25">
      <c r="A4937" s="4" t="s">
        <v>4679</v>
      </c>
      <c r="B4937" s="4" t="s">
        <v>37</v>
      </c>
      <c r="C4937" s="4" t="s">
        <v>23</v>
      </c>
      <c r="D4937" s="4">
        <v>239</v>
      </c>
      <c r="E4937" s="4">
        <v>81</v>
      </c>
      <c r="F4937" s="4">
        <v>220</v>
      </c>
      <c r="G4937" s="4">
        <v>272.91000000000003</v>
      </c>
      <c r="H4937" s="5">
        <v>44955</v>
      </c>
      <c r="I4937" s="4">
        <f>'Main Data (2)'!$D4937-'Main Data (2)'!$F4937</f>
        <v>19</v>
      </c>
      <c r="J4937" s="4">
        <f>'Main Data (2)'!$D4937*'Main Data (2)'!$G4937</f>
        <v>65225.490000000005</v>
      </c>
      <c r="K4937" s="4">
        <f>'Main Data (2)'!$F4937*'Main Data (2)'!$G4937</f>
        <v>60040.200000000004</v>
      </c>
      <c r="L4937" s="7" t="str">
        <f t="shared" si="77"/>
        <v>No</v>
      </c>
    </row>
    <row r="4938" spans="1:12" x14ac:dyDescent="0.25">
      <c r="A4938" s="2" t="s">
        <v>4681</v>
      </c>
      <c r="B4938" s="2" t="s">
        <v>26</v>
      </c>
      <c r="C4938" s="2" t="s">
        <v>23</v>
      </c>
      <c r="D4938" s="2">
        <v>344</v>
      </c>
      <c r="E4938" s="2">
        <v>60</v>
      </c>
      <c r="F4938" s="2">
        <v>50</v>
      </c>
      <c r="G4938" s="2">
        <v>202.48</v>
      </c>
      <c r="H4938" s="3">
        <v>45058</v>
      </c>
      <c r="I4938" s="2">
        <f>'Main Data (2)'!$D4938-'Main Data (2)'!$F4938</f>
        <v>294</v>
      </c>
      <c r="J4938" s="2">
        <f>'Main Data (2)'!$D4938*'Main Data (2)'!$G4938</f>
        <v>69653.119999999995</v>
      </c>
      <c r="K4938" s="2">
        <f>'Main Data (2)'!$F4938*'Main Data (2)'!$G4938</f>
        <v>10124</v>
      </c>
      <c r="L4938" s="6" t="str">
        <f t="shared" si="77"/>
        <v>No</v>
      </c>
    </row>
    <row r="4939" spans="1:12" x14ac:dyDescent="0.25">
      <c r="A4939" s="4" t="s">
        <v>4682</v>
      </c>
      <c r="B4939" s="4" t="s">
        <v>37</v>
      </c>
      <c r="C4939" s="4" t="s">
        <v>23</v>
      </c>
      <c r="D4939" s="4">
        <v>451</v>
      </c>
      <c r="E4939" s="4">
        <v>36</v>
      </c>
      <c r="F4939" s="4">
        <v>159</v>
      </c>
      <c r="G4939" s="4">
        <v>89.48</v>
      </c>
      <c r="H4939" s="5">
        <v>45121</v>
      </c>
      <c r="I4939" s="4">
        <f>'Main Data (2)'!$D4939-'Main Data (2)'!$F4939</f>
        <v>292</v>
      </c>
      <c r="J4939" s="4">
        <f>'Main Data (2)'!$D4939*'Main Data (2)'!$G4939</f>
        <v>40355.480000000003</v>
      </c>
      <c r="K4939" s="4">
        <f>'Main Data (2)'!$F4939*'Main Data (2)'!$G4939</f>
        <v>14227.320000000002</v>
      </c>
      <c r="L4939" s="7" t="str">
        <f t="shared" si="77"/>
        <v>No</v>
      </c>
    </row>
    <row r="4940" spans="1:12" x14ac:dyDescent="0.25">
      <c r="A4940" s="2" t="s">
        <v>4687</v>
      </c>
      <c r="B4940" s="2" t="s">
        <v>21</v>
      </c>
      <c r="C4940" s="2" t="s">
        <v>23</v>
      </c>
      <c r="D4940" s="2">
        <v>179</v>
      </c>
      <c r="E4940" s="2">
        <v>100</v>
      </c>
      <c r="F4940" s="2">
        <v>147</v>
      </c>
      <c r="G4940" s="2">
        <v>499.63</v>
      </c>
      <c r="H4940" s="3">
        <v>45291</v>
      </c>
      <c r="I4940" s="2">
        <f>'Main Data (2)'!$D4940-'Main Data (2)'!$F4940</f>
        <v>32</v>
      </c>
      <c r="J4940" s="2">
        <f>'Main Data (2)'!$D4940*'Main Data (2)'!$G4940</f>
        <v>89433.77</v>
      </c>
      <c r="K4940" s="2">
        <f>'Main Data (2)'!$F4940*'Main Data (2)'!$G4940</f>
        <v>73445.61</v>
      </c>
      <c r="L4940" s="6" t="str">
        <f t="shared" si="77"/>
        <v>No</v>
      </c>
    </row>
    <row r="4941" spans="1:12" x14ac:dyDescent="0.25">
      <c r="A4941" s="4" t="s">
        <v>4691</v>
      </c>
      <c r="B4941" s="4" t="s">
        <v>48</v>
      </c>
      <c r="C4941" s="4" t="s">
        <v>23</v>
      </c>
      <c r="D4941" s="4">
        <v>594</v>
      </c>
      <c r="E4941" s="4">
        <v>79</v>
      </c>
      <c r="F4941" s="4">
        <v>295</v>
      </c>
      <c r="G4941" s="4">
        <v>105.05</v>
      </c>
      <c r="H4941" s="5">
        <v>44955</v>
      </c>
      <c r="I4941" s="4">
        <f>'Main Data (2)'!$D4941-'Main Data (2)'!$F4941</f>
        <v>299</v>
      </c>
      <c r="J4941" s="4">
        <f>'Main Data (2)'!$D4941*'Main Data (2)'!$G4941</f>
        <v>62399.7</v>
      </c>
      <c r="K4941" s="4">
        <f>'Main Data (2)'!$F4941*'Main Data (2)'!$G4941</f>
        <v>30989.75</v>
      </c>
      <c r="L4941" s="7" t="str">
        <f t="shared" si="77"/>
        <v>No</v>
      </c>
    </row>
    <row r="4942" spans="1:12" x14ac:dyDescent="0.25">
      <c r="A4942" s="2" t="s">
        <v>4692</v>
      </c>
      <c r="B4942" s="2" t="s">
        <v>35</v>
      </c>
      <c r="C4942" s="2" t="s">
        <v>23</v>
      </c>
      <c r="D4942" s="2">
        <v>301</v>
      </c>
      <c r="E4942" s="2">
        <v>91</v>
      </c>
      <c r="F4942" s="2">
        <v>120</v>
      </c>
      <c r="G4942" s="2">
        <v>486.34</v>
      </c>
      <c r="H4942" s="3">
        <v>45110</v>
      </c>
      <c r="I4942" s="2">
        <f>'Main Data (2)'!$D4942-'Main Data (2)'!$F4942</f>
        <v>181</v>
      </c>
      <c r="J4942" s="2">
        <f>'Main Data (2)'!$D4942*'Main Data (2)'!$G4942</f>
        <v>146388.34</v>
      </c>
      <c r="K4942" s="2">
        <f>'Main Data (2)'!$F4942*'Main Data (2)'!$G4942</f>
        <v>58360.799999999996</v>
      </c>
      <c r="L4942" s="6" t="str">
        <f t="shared" si="77"/>
        <v>No</v>
      </c>
    </row>
    <row r="4943" spans="1:12" x14ac:dyDescent="0.25">
      <c r="A4943" s="4" t="s">
        <v>4701</v>
      </c>
      <c r="B4943" s="4" t="s">
        <v>8</v>
      </c>
      <c r="C4943" s="4" t="s">
        <v>23</v>
      </c>
      <c r="D4943" s="4">
        <v>482</v>
      </c>
      <c r="E4943" s="4">
        <v>55</v>
      </c>
      <c r="F4943" s="4">
        <v>270</v>
      </c>
      <c r="G4943" s="4">
        <v>477.29</v>
      </c>
      <c r="H4943" s="5">
        <v>45003</v>
      </c>
      <c r="I4943" s="4">
        <f>'Main Data (2)'!$D4943-'Main Data (2)'!$F4943</f>
        <v>212</v>
      </c>
      <c r="J4943" s="4">
        <f>'Main Data (2)'!$D4943*'Main Data (2)'!$G4943</f>
        <v>230053.78</v>
      </c>
      <c r="K4943" s="4">
        <f>'Main Data (2)'!$F4943*'Main Data (2)'!$G4943</f>
        <v>128868.3</v>
      </c>
      <c r="L4943" s="7" t="str">
        <f t="shared" si="77"/>
        <v>No</v>
      </c>
    </row>
    <row r="4944" spans="1:12" x14ac:dyDescent="0.25">
      <c r="A4944" s="2" t="s">
        <v>4726</v>
      </c>
      <c r="B4944" s="2" t="s">
        <v>26</v>
      </c>
      <c r="C4944" s="2" t="s">
        <v>23</v>
      </c>
      <c r="D4944" s="2">
        <v>509</v>
      </c>
      <c r="E4944" s="2">
        <v>53</v>
      </c>
      <c r="F4944" s="2">
        <v>222</v>
      </c>
      <c r="G4944" s="2">
        <v>229.9</v>
      </c>
      <c r="H4944" s="3">
        <v>44965</v>
      </c>
      <c r="I4944" s="2">
        <f>'Main Data (2)'!$D4944-'Main Data (2)'!$F4944</f>
        <v>287</v>
      </c>
      <c r="J4944" s="2">
        <f>'Main Data (2)'!$D4944*'Main Data (2)'!$G4944</f>
        <v>117019.1</v>
      </c>
      <c r="K4944" s="2">
        <f>'Main Data (2)'!$F4944*'Main Data (2)'!$G4944</f>
        <v>51037.8</v>
      </c>
      <c r="L4944" s="6" t="str">
        <f t="shared" si="77"/>
        <v>No</v>
      </c>
    </row>
    <row r="4945" spans="1:12" x14ac:dyDescent="0.25">
      <c r="A4945" s="4" t="s">
        <v>4727</v>
      </c>
      <c r="B4945" s="4" t="s">
        <v>35</v>
      </c>
      <c r="C4945" s="4" t="s">
        <v>23</v>
      </c>
      <c r="D4945" s="4">
        <v>63</v>
      </c>
      <c r="E4945" s="4">
        <v>20</v>
      </c>
      <c r="F4945" s="4">
        <v>1</v>
      </c>
      <c r="G4945" s="4">
        <v>471.01</v>
      </c>
      <c r="H4945" s="5">
        <v>45238</v>
      </c>
      <c r="I4945" s="4">
        <f>'Main Data (2)'!$D4945-'Main Data (2)'!$F4945</f>
        <v>62</v>
      </c>
      <c r="J4945" s="4">
        <f>'Main Data (2)'!$D4945*'Main Data (2)'!$G4945</f>
        <v>29673.63</v>
      </c>
      <c r="K4945" s="4">
        <f>'Main Data (2)'!$F4945*'Main Data (2)'!$G4945</f>
        <v>471.01</v>
      </c>
      <c r="L4945" s="7" t="str">
        <f t="shared" si="77"/>
        <v>No</v>
      </c>
    </row>
    <row r="4946" spans="1:12" x14ac:dyDescent="0.25">
      <c r="A4946" s="2" t="s">
        <v>4729</v>
      </c>
      <c r="B4946" s="2" t="s">
        <v>8</v>
      </c>
      <c r="C4946" s="2" t="s">
        <v>23</v>
      </c>
      <c r="D4946" s="2">
        <v>264</v>
      </c>
      <c r="E4946" s="2">
        <v>47</v>
      </c>
      <c r="F4946" s="2">
        <v>161</v>
      </c>
      <c r="G4946" s="2">
        <v>263.14</v>
      </c>
      <c r="H4946" s="3">
        <v>45256</v>
      </c>
      <c r="I4946" s="2">
        <f>'Main Data (2)'!$D4946-'Main Data (2)'!$F4946</f>
        <v>103</v>
      </c>
      <c r="J4946" s="2">
        <f>'Main Data (2)'!$D4946*'Main Data (2)'!$G4946</f>
        <v>69468.959999999992</v>
      </c>
      <c r="K4946" s="2">
        <f>'Main Data (2)'!$F4946*'Main Data (2)'!$G4946</f>
        <v>42365.54</v>
      </c>
      <c r="L4946" s="6" t="str">
        <f t="shared" si="77"/>
        <v>No</v>
      </c>
    </row>
    <row r="4947" spans="1:12" x14ac:dyDescent="0.25">
      <c r="A4947" s="4" t="s">
        <v>4737</v>
      </c>
      <c r="B4947" s="4" t="s">
        <v>12</v>
      </c>
      <c r="C4947" s="4" t="s">
        <v>23</v>
      </c>
      <c r="D4947" s="4">
        <v>445</v>
      </c>
      <c r="E4947" s="4">
        <v>45</v>
      </c>
      <c r="F4947" s="4">
        <v>170</v>
      </c>
      <c r="G4947" s="4">
        <v>63.82</v>
      </c>
      <c r="H4947" s="5">
        <v>44927</v>
      </c>
      <c r="I4947" s="4">
        <f>'Main Data (2)'!$D4947-'Main Data (2)'!$F4947</f>
        <v>275</v>
      </c>
      <c r="J4947" s="4">
        <f>'Main Data (2)'!$D4947*'Main Data (2)'!$G4947</f>
        <v>28399.9</v>
      </c>
      <c r="K4947" s="4">
        <f>'Main Data (2)'!$F4947*'Main Data (2)'!$G4947</f>
        <v>10849.4</v>
      </c>
      <c r="L4947" s="7" t="str">
        <f t="shared" si="77"/>
        <v>No</v>
      </c>
    </row>
    <row r="4948" spans="1:12" x14ac:dyDescent="0.25">
      <c r="A4948" s="2" t="s">
        <v>4738</v>
      </c>
      <c r="B4948" s="2" t="s">
        <v>21</v>
      </c>
      <c r="C4948" s="2" t="s">
        <v>23</v>
      </c>
      <c r="D4948" s="2">
        <v>343</v>
      </c>
      <c r="E4948" s="2">
        <v>78</v>
      </c>
      <c r="F4948" s="2">
        <v>284</v>
      </c>
      <c r="G4948" s="2">
        <v>178</v>
      </c>
      <c r="H4948" s="3">
        <v>45268</v>
      </c>
      <c r="I4948" s="2">
        <f>'Main Data (2)'!$D4948-'Main Data (2)'!$F4948</f>
        <v>59</v>
      </c>
      <c r="J4948" s="2">
        <f>'Main Data (2)'!$D4948*'Main Data (2)'!$G4948</f>
        <v>61054</v>
      </c>
      <c r="K4948" s="2">
        <f>'Main Data (2)'!$F4948*'Main Data (2)'!$G4948</f>
        <v>50552</v>
      </c>
      <c r="L4948" s="6" t="str">
        <f t="shared" si="77"/>
        <v>No</v>
      </c>
    </row>
    <row r="4949" spans="1:12" x14ac:dyDescent="0.25">
      <c r="A4949" s="4" t="s">
        <v>4739</v>
      </c>
      <c r="B4949" s="4" t="s">
        <v>26</v>
      </c>
      <c r="C4949" s="4" t="s">
        <v>23</v>
      </c>
      <c r="D4949" s="4">
        <v>218</v>
      </c>
      <c r="E4949" s="4">
        <v>53</v>
      </c>
      <c r="F4949" s="4">
        <v>10</v>
      </c>
      <c r="G4949" s="4">
        <v>133.88999999999999</v>
      </c>
      <c r="H4949" s="5">
        <v>45120</v>
      </c>
      <c r="I4949" s="4">
        <f>'Main Data (2)'!$D4949-'Main Data (2)'!$F4949</f>
        <v>208</v>
      </c>
      <c r="J4949" s="4">
        <f>'Main Data (2)'!$D4949*'Main Data (2)'!$G4949</f>
        <v>29188.019999999997</v>
      </c>
      <c r="K4949" s="4">
        <f>'Main Data (2)'!$F4949*'Main Data (2)'!$G4949</f>
        <v>1338.8999999999999</v>
      </c>
      <c r="L4949" s="7" t="str">
        <f t="shared" si="77"/>
        <v>No</v>
      </c>
    </row>
    <row r="4950" spans="1:12" x14ac:dyDescent="0.25">
      <c r="A4950" s="2" t="s">
        <v>4741</v>
      </c>
      <c r="B4950" s="2" t="s">
        <v>37</v>
      </c>
      <c r="C4950" s="2" t="s">
        <v>23</v>
      </c>
      <c r="D4950" s="2">
        <v>420</v>
      </c>
      <c r="E4950" s="2">
        <v>78</v>
      </c>
      <c r="F4950" s="2">
        <v>244</v>
      </c>
      <c r="G4950" s="2">
        <v>363.18</v>
      </c>
      <c r="H4950" s="3">
        <v>45248</v>
      </c>
      <c r="I4950" s="2">
        <f>'Main Data (2)'!$D4950-'Main Data (2)'!$F4950</f>
        <v>176</v>
      </c>
      <c r="J4950" s="2">
        <f>'Main Data (2)'!$D4950*'Main Data (2)'!$G4950</f>
        <v>152535.6</v>
      </c>
      <c r="K4950" s="2">
        <f>'Main Data (2)'!$F4950*'Main Data (2)'!$G4950</f>
        <v>88615.92</v>
      </c>
      <c r="L4950" s="6" t="str">
        <f t="shared" si="77"/>
        <v>No</v>
      </c>
    </row>
    <row r="4951" spans="1:12" x14ac:dyDescent="0.25">
      <c r="A4951" s="4" t="s">
        <v>4742</v>
      </c>
      <c r="B4951" s="4" t="s">
        <v>12</v>
      </c>
      <c r="C4951" s="4" t="s">
        <v>23</v>
      </c>
      <c r="D4951" s="4">
        <v>223</v>
      </c>
      <c r="E4951" s="4">
        <v>50</v>
      </c>
      <c r="F4951" s="4">
        <v>49</v>
      </c>
      <c r="G4951" s="4">
        <v>439.31</v>
      </c>
      <c r="H4951" s="5">
        <v>45013</v>
      </c>
      <c r="I4951" s="4">
        <f>'Main Data (2)'!$D4951-'Main Data (2)'!$F4951</f>
        <v>174</v>
      </c>
      <c r="J4951" s="4">
        <f>'Main Data (2)'!$D4951*'Main Data (2)'!$G4951</f>
        <v>97966.13</v>
      </c>
      <c r="K4951" s="4">
        <f>'Main Data (2)'!$F4951*'Main Data (2)'!$G4951</f>
        <v>21526.19</v>
      </c>
      <c r="L4951" s="7" t="str">
        <f t="shared" si="77"/>
        <v>No</v>
      </c>
    </row>
    <row r="4952" spans="1:12" x14ac:dyDescent="0.25">
      <c r="A4952" s="2" t="s">
        <v>4745</v>
      </c>
      <c r="B4952" s="2" t="s">
        <v>35</v>
      </c>
      <c r="C4952" s="2" t="s">
        <v>23</v>
      </c>
      <c r="D4952" s="2">
        <v>273</v>
      </c>
      <c r="E4952" s="2">
        <v>66</v>
      </c>
      <c r="F4952" s="2">
        <v>86</v>
      </c>
      <c r="G4952" s="2">
        <v>13.32</v>
      </c>
      <c r="H4952" s="3">
        <v>44977</v>
      </c>
      <c r="I4952" s="2">
        <f>'Main Data (2)'!$D4952-'Main Data (2)'!$F4952</f>
        <v>187</v>
      </c>
      <c r="J4952" s="2">
        <f>'Main Data (2)'!$D4952*'Main Data (2)'!$G4952</f>
        <v>3636.36</v>
      </c>
      <c r="K4952" s="2">
        <f>'Main Data (2)'!$F4952*'Main Data (2)'!$G4952</f>
        <v>1145.52</v>
      </c>
      <c r="L4952" s="6" t="str">
        <f t="shared" si="77"/>
        <v>No</v>
      </c>
    </row>
    <row r="4953" spans="1:12" x14ac:dyDescent="0.25">
      <c r="A4953" s="4" t="s">
        <v>4757</v>
      </c>
      <c r="B4953" s="4" t="s">
        <v>48</v>
      </c>
      <c r="C4953" s="4" t="s">
        <v>23</v>
      </c>
      <c r="D4953" s="4">
        <v>148</v>
      </c>
      <c r="E4953" s="4">
        <v>95</v>
      </c>
      <c r="F4953" s="4">
        <v>19</v>
      </c>
      <c r="G4953" s="4">
        <v>89.42</v>
      </c>
      <c r="H4953" s="5">
        <v>45040</v>
      </c>
      <c r="I4953" s="4">
        <f>'Main Data (2)'!$D4953-'Main Data (2)'!$F4953</f>
        <v>129</v>
      </c>
      <c r="J4953" s="4">
        <f>'Main Data (2)'!$D4953*'Main Data (2)'!$G4953</f>
        <v>13234.16</v>
      </c>
      <c r="K4953" s="4">
        <f>'Main Data (2)'!$F4953*'Main Data (2)'!$G4953</f>
        <v>1698.98</v>
      </c>
      <c r="L4953" s="7" t="str">
        <f t="shared" si="77"/>
        <v>No</v>
      </c>
    </row>
    <row r="4954" spans="1:12" x14ac:dyDescent="0.25">
      <c r="A4954" s="2" t="s">
        <v>4767</v>
      </c>
      <c r="B4954" s="2" t="s">
        <v>28</v>
      </c>
      <c r="C4954" s="2" t="s">
        <v>23</v>
      </c>
      <c r="D4954" s="2">
        <v>461</v>
      </c>
      <c r="E4954" s="2">
        <v>76</v>
      </c>
      <c r="F4954" s="2">
        <v>234</v>
      </c>
      <c r="G4954" s="2">
        <v>17.39</v>
      </c>
      <c r="H4954" s="3">
        <v>45250</v>
      </c>
      <c r="I4954" s="2">
        <f>'Main Data (2)'!$D4954-'Main Data (2)'!$F4954</f>
        <v>227</v>
      </c>
      <c r="J4954" s="2">
        <f>'Main Data (2)'!$D4954*'Main Data (2)'!$G4954</f>
        <v>8016.79</v>
      </c>
      <c r="K4954" s="2">
        <f>'Main Data (2)'!$F4954*'Main Data (2)'!$G4954</f>
        <v>4069.26</v>
      </c>
      <c r="L4954" s="6" t="str">
        <f t="shared" si="77"/>
        <v>No</v>
      </c>
    </row>
    <row r="4955" spans="1:12" x14ac:dyDescent="0.25">
      <c r="A4955" s="4" t="s">
        <v>4770</v>
      </c>
      <c r="B4955" s="4" t="s">
        <v>14</v>
      </c>
      <c r="C4955" s="4" t="s">
        <v>23</v>
      </c>
      <c r="D4955" s="4">
        <v>242</v>
      </c>
      <c r="E4955" s="4">
        <v>39</v>
      </c>
      <c r="F4955" s="4">
        <v>211</v>
      </c>
      <c r="G4955" s="4">
        <v>401.25</v>
      </c>
      <c r="H4955" s="5">
        <v>45139</v>
      </c>
      <c r="I4955" s="4">
        <f>'Main Data (2)'!$D4955-'Main Data (2)'!$F4955</f>
        <v>31</v>
      </c>
      <c r="J4955" s="4">
        <f>'Main Data (2)'!$D4955*'Main Data (2)'!$G4955</f>
        <v>97102.5</v>
      </c>
      <c r="K4955" s="4">
        <f>'Main Data (2)'!$F4955*'Main Data (2)'!$G4955</f>
        <v>84663.75</v>
      </c>
      <c r="L4955" s="7" t="str">
        <f t="shared" si="77"/>
        <v>No</v>
      </c>
    </row>
    <row r="4956" spans="1:12" x14ac:dyDescent="0.25">
      <c r="A4956" s="2" t="s">
        <v>4780</v>
      </c>
      <c r="B4956" s="2" t="s">
        <v>26</v>
      </c>
      <c r="C4956" s="2" t="s">
        <v>23</v>
      </c>
      <c r="D4956" s="2">
        <v>241</v>
      </c>
      <c r="E4956" s="2">
        <v>22</v>
      </c>
      <c r="F4956" s="2">
        <v>85</v>
      </c>
      <c r="G4956" s="2">
        <v>247.31</v>
      </c>
      <c r="H4956" s="3">
        <v>45252</v>
      </c>
      <c r="I4956" s="2">
        <f>'Main Data (2)'!$D4956-'Main Data (2)'!$F4956</f>
        <v>156</v>
      </c>
      <c r="J4956" s="2">
        <f>'Main Data (2)'!$D4956*'Main Data (2)'!$G4956</f>
        <v>59601.71</v>
      </c>
      <c r="K4956" s="2">
        <f>'Main Data (2)'!$F4956*'Main Data (2)'!$G4956</f>
        <v>21021.35</v>
      </c>
      <c r="L4956" s="6" t="str">
        <f t="shared" si="77"/>
        <v>No</v>
      </c>
    </row>
    <row r="4957" spans="1:12" x14ac:dyDescent="0.25">
      <c r="A4957" s="4" t="s">
        <v>4781</v>
      </c>
      <c r="B4957" s="4" t="s">
        <v>28</v>
      </c>
      <c r="C4957" s="4" t="s">
        <v>23</v>
      </c>
      <c r="D4957" s="4">
        <v>214</v>
      </c>
      <c r="E4957" s="4">
        <v>54</v>
      </c>
      <c r="F4957" s="4">
        <v>56</v>
      </c>
      <c r="G4957" s="4">
        <v>272.35000000000002</v>
      </c>
      <c r="H4957" s="5">
        <v>45103</v>
      </c>
      <c r="I4957" s="4">
        <f>'Main Data (2)'!$D4957-'Main Data (2)'!$F4957</f>
        <v>158</v>
      </c>
      <c r="J4957" s="4">
        <f>'Main Data (2)'!$D4957*'Main Data (2)'!$G4957</f>
        <v>58282.9</v>
      </c>
      <c r="K4957" s="4">
        <f>'Main Data (2)'!$F4957*'Main Data (2)'!$G4957</f>
        <v>15251.600000000002</v>
      </c>
      <c r="L4957" s="7" t="str">
        <f t="shared" si="77"/>
        <v>No</v>
      </c>
    </row>
    <row r="4958" spans="1:12" x14ac:dyDescent="0.25">
      <c r="A4958" s="2" t="s">
        <v>4783</v>
      </c>
      <c r="B4958" s="2" t="s">
        <v>17</v>
      </c>
      <c r="C4958" s="2" t="s">
        <v>23</v>
      </c>
      <c r="D4958" s="2">
        <v>298</v>
      </c>
      <c r="E4958" s="2">
        <v>23</v>
      </c>
      <c r="F4958" s="2">
        <v>121</v>
      </c>
      <c r="G4958" s="2">
        <v>246.93</v>
      </c>
      <c r="H4958" s="3">
        <v>45125</v>
      </c>
      <c r="I4958" s="2">
        <f>'Main Data (2)'!$D4958-'Main Data (2)'!$F4958</f>
        <v>177</v>
      </c>
      <c r="J4958" s="2">
        <f>'Main Data (2)'!$D4958*'Main Data (2)'!$G4958</f>
        <v>73585.14</v>
      </c>
      <c r="K4958" s="2">
        <f>'Main Data (2)'!$F4958*'Main Data (2)'!$G4958</f>
        <v>29878.530000000002</v>
      </c>
      <c r="L4958" s="6" t="str">
        <f t="shared" si="77"/>
        <v>No</v>
      </c>
    </row>
    <row r="4959" spans="1:12" x14ac:dyDescent="0.25">
      <c r="A4959" s="4" t="s">
        <v>4784</v>
      </c>
      <c r="B4959" s="4" t="s">
        <v>35</v>
      </c>
      <c r="C4959" s="4" t="s">
        <v>23</v>
      </c>
      <c r="D4959" s="4">
        <v>120</v>
      </c>
      <c r="E4959" s="4">
        <v>63</v>
      </c>
      <c r="F4959" s="4">
        <v>83</v>
      </c>
      <c r="G4959" s="4">
        <v>251.08</v>
      </c>
      <c r="H4959" s="5">
        <v>45164</v>
      </c>
      <c r="I4959" s="4">
        <f>'Main Data (2)'!$D4959-'Main Data (2)'!$F4959</f>
        <v>37</v>
      </c>
      <c r="J4959" s="4">
        <f>'Main Data (2)'!$D4959*'Main Data (2)'!$G4959</f>
        <v>30129.600000000002</v>
      </c>
      <c r="K4959" s="4">
        <f>'Main Data (2)'!$F4959*'Main Data (2)'!$G4959</f>
        <v>20839.64</v>
      </c>
      <c r="L4959" s="7" t="str">
        <f t="shared" si="77"/>
        <v>No</v>
      </c>
    </row>
    <row r="4960" spans="1:12" x14ac:dyDescent="0.25">
      <c r="A4960" s="2" t="s">
        <v>4792</v>
      </c>
      <c r="B4960" s="2" t="s">
        <v>8</v>
      </c>
      <c r="C4960" s="2" t="s">
        <v>23</v>
      </c>
      <c r="D4960" s="2">
        <v>188</v>
      </c>
      <c r="E4960" s="2">
        <v>84</v>
      </c>
      <c r="F4960" s="2">
        <v>117</v>
      </c>
      <c r="G4960" s="2">
        <v>10.49</v>
      </c>
      <c r="H4960" s="3">
        <v>45280</v>
      </c>
      <c r="I4960" s="2">
        <f>'Main Data (2)'!$D4960-'Main Data (2)'!$F4960</f>
        <v>71</v>
      </c>
      <c r="J4960" s="2">
        <f>'Main Data (2)'!$D4960*'Main Data (2)'!$G4960</f>
        <v>1972.1200000000001</v>
      </c>
      <c r="K4960" s="2">
        <f>'Main Data (2)'!$F4960*'Main Data (2)'!$G4960</f>
        <v>1227.33</v>
      </c>
      <c r="L4960" s="6" t="str">
        <f t="shared" si="77"/>
        <v>No</v>
      </c>
    </row>
    <row r="4961" spans="1:12" x14ac:dyDescent="0.25">
      <c r="A4961" s="4" t="s">
        <v>4793</v>
      </c>
      <c r="B4961" s="4" t="s">
        <v>21</v>
      </c>
      <c r="C4961" s="4" t="s">
        <v>23</v>
      </c>
      <c r="D4961" s="4">
        <v>471</v>
      </c>
      <c r="E4961" s="4">
        <v>75</v>
      </c>
      <c r="F4961" s="4">
        <v>277</v>
      </c>
      <c r="G4961" s="4">
        <v>392.48</v>
      </c>
      <c r="H4961" s="5">
        <v>45220</v>
      </c>
      <c r="I4961" s="4">
        <f>'Main Data (2)'!$D4961-'Main Data (2)'!$F4961</f>
        <v>194</v>
      </c>
      <c r="J4961" s="4">
        <f>'Main Data (2)'!$D4961*'Main Data (2)'!$G4961</f>
        <v>184858.08000000002</v>
      </c>
      <c r="K4961" s="4">
        <f>'Main Data (2)'!$F4961*'Main Data (2)'!$G4961</f>
        <v>108716.96</v>
      </c>
      <c r="L4961" s="7" t="str">
        <f t="shared" si="77"/>
        <v>No</v>
      </c>
    </row>
    <row r="4962" spans="1:12" x14ac:dyDescent="0.25">
      <c r="A4962" s="2" t="s">
        <v>4795</v>
      </c>
      <c r="B4962" s="2" t="s">
        <v>28</v>
      </c>
      <c r="C4962" s="2" t="s">
        <v>23</v>
      </c>
      <c r="D4962" s="2">
        <v>263</v>
      </c>
      <c r="E4962" s="2">
        <v>88</v>
      </c>
      <c r="F4962" s="2">
        <v>32</v>
      </c>
      <c r="G4962" s="2">
        <v>260.39</v>
      </c>
      <c r="H4962" s="3">
        <v>45283</v>
      </c>
      <c r="I4962" s="2">
        <f>'Main Data (2)'!$D4962-'Main Data (2)'!$F4962</f>
        <v>231</v>
      </c>
      <c r="J4962" s="2">
        <f>'Main Data (2)'!$D4962*'Main Data (2)'!$G4962</f>
        <v>68482.569999999992</v>
      </c>
      <c r="K4962" s="2">
        <f>'Main Data (2)'!$F4962*'Main Data (2)'!$G4962</f>
        <v>8332.48</v>
      </c>
      <c r="L4962" s="6" t="str">
        <f t="shared" si="77"/>
        <v>No</v>
      </c>
    </row>
    <row r="4963" spans="1:12" x14ac:dyDescent="0.25">
      <c r="A4963" s="4" t="s">
        <v>4798</v>
      </c>
      <c r="B4963" s="4" t="s">
        <v>12</v>
      </c>
      <c r="C4963" s="4" t="s">
        <v>23</v>
      </c>
      <c r="D4963" s="4">
        <v>447</v>
      </c>
      <c r="E4963" s="4">
        <v>77</v>
      </c>
      <c r="F4963" s="4">
        <v>226</v>
      </c>
      <c r="G4963" s="4">
        <v>120.49</v>
      </c>
      <c r="H4963" s="5">
        <v>45216</v>
      </c>
      <c r="I4963" s="4">
        <f>'Main Data (2)'!$D4963-'Main Data (2)'!$F4963</f>
        <v>221</v>
      </c>
      <c r="J4963" s="4">
        <f>'Main Data (2)'!$D4963*'Main Data (2)'!$G4963</f>
        <v>53859.03</v>
      </c>
      <c r="K4963" s="4">
        <f>'Main Data (2)'!$F4963*'Main Data (2)'!$G4963</f>
        <v>27230.739999999998</v>
      </c>
      <c r="L4963" s="7" t="str">
        <f t="shared" si="77"/>
        <v>No</v>
      </c>
    </row>
    <row r="4964" spans="1:12" x14ac:dyDescent="0.25">
      <c r="A4964" s="2" t="s">
        <v>4799</v>
      </c>
      <c r="B4964" s="2" t="s">
        <v>17</v>
      </c>
      <c r="C4964" s="2" t="s">
        <v>23</v>
      </c>
      <c r="D4964" s="2">
        <v>253</v>
      </c>
      <c r="E4964" s="2">
        <v>54</v>
      </c>
      <c r="F4964" s="2">
        <v>7</v>
      </c>
      <c r="G4964" s="2">
        <v>375.12</v>
      </c>
      <c r="H4964" s="3">
        <v>45000</v>
      </c>
      <c r="I4964" s="2">
        <f>'Main Data (2)'!$D4964-'Main Data (2)'!$F4964</f>
        <v>246</v>
      </c>
      <c r="J4964" s="2">
        <f>'Main Data (2)'!$D4964*'Main Data (2)'!$G4964</f>
        <v>94905.36</v>
      </c>
      <c r="K4964" s="2">
        <f>'Main Data (2)'!$F4964*'Main Data (2)'!$G4964</f>
        <v>2625.84</v>
      </c>
      <c r="L4964" s="6" t="str">
        <f t="shared" si="77"/>
        <v>No</v>
      </c>
    </row>
    <row r="4965" spans="1:12" x14ac:dyDescent="0.25">
      <c r="A4965" s="4" t="s">
        <v>4803</v>
      </c>
      <c r="B4965" s="4" t="s">
        <v>14</v>
      </c>
      <c r="C4965" s="4" t="s">
        <v>23</v>
      </c>
      <c r="D4965" s="4">
        <v>235</v>
      </c>
      <c r="E4965" s="4">
        <v>84</v>
      </c>
      <c r="F4965" s="4">
        <v>87</v>
      </c>
      <c r="G4965" s="4">
        <v>38.450000000000003</v>
      </c>
      <c r="H4965" s="5">
        <v>45085</v>
      </c>
      <c r="I4965" s="4">
        <f>'Main Data (2)'!$D4965-'Main Data (2)'!$F4965</f>
        <v>148</v>
      </c>
      <c r="J4965" s="4">
        <f>'Main Data (2)'!$D4965*'Main Data (2)'!$G4965</f>
        <v>9035.75</v>
      </c>
      <c r="K4965" s="4">
        <f>'Main Data (2)'!$F4965*'Main Data (2)'!$G4965</f>
        <v>3345.15</v>
      </c>
      <c r="L4965" s="7" t="str">
        <f t="shared" si="77"/>
        <v>No</v>
      </c>
    </row>
    <row r="4966" spans="1:12" x14ac:dyDescent="0.25">
      <c r="A4966" s="2" t="s">
        <v>4811</v>
      </c>
      <c r="B4966" s="2" t="s">
        <v>8</v>
      </c>
      <c r="C4966" s="2" t="s">
        <v>23</v>
      </c>
      <c r="D4966" s="2">
        <v>414</v>
      </c>
      <c r="E4966" s="2">
        <v>78</v>
      </c>
      <c r="F4966" s="2">
        <v>278</v>
      </c>
      <c r="G4966" s="2">
        <v>346.79</v>
      </c>
      <c r="H4966" s="3">
        <v>45260</v>
      </c>
      <c r="I4966" s="2">
        <f>'Main Data (2)'!$D4966-'Main Data (2)'!$F4966</f>
        <v>136</v>
      </c>
      <c r="J4966" s="2">
        <f>'Main Data (2)'!$D4966*'Main Data (2)'!$G4966</f>
        <v>143571.06</v>
      </c>
      <c r="K4966" s="2">
        <f>'Main Data (2)'!$F4966*'Main Data (2)'!$G4966</f>
        <v>96407.62000000001</v>
      </c>
      <c r="L4966" s="6" t="str">
        <f t="shared" si="77"/>
        <v>No</v>
      </c>
    </row>
    <row r="4967" spans="1:12" x14ac:dyDescent="0.25">
      <c r="A4967" s="4" t="s">
        <v>4818</v>
      </c>
      <c r="B4967" s="4" t="s">
        <v>14</v>
      </c>
      <c r="C4967" s="4" t="s">
        <v>23</v>
      </c>
      <c r="D4967" s="4">
        <v>480</v>
      </c>
      <c r="E4967" s="4">
        <v>34</v>
      </c>
      <c r="F4967" s="4">
        <v>199</v>
      </c>
      <c r="G4967" s="4">
        <v>119.31</v>
      </c>
      <c r="H4967" s="5">
        <v>45062</v>
      </c>
      <c r="I4967" s="4">
        <f>'Main Data (2)'!$D4967-'Main Data (2)'!$F4967</f>
        <v>281</v>
      </c>
      <c r="J4967" s="4">
        <f>'Main Data (2)'!$D4967*'Main Data (2)'!$G4967</f>
        <v>57268.800000000003</v>
      </c>
      <c r="K4967" s="4">
        <f>'Main Data (2)'!$F4967*'Main Data (2)'!$G4967</f>
        <v>23742.69</v>
      </c>
      <c r="L4967" s="7" t="str">
        <f t="shared" si="77"/>
        <v>No</v>
      </c>
    </row>
    <row r="4968" spans="1:12" x14ac:dyDescent="0.25">
      <c r="A4968" s="2" t="s">
        <v>4821</v>
      </c>
      <c r="B4968" s="2" t="s">
        <v>17</v>
      </c>
      <c r="C4968" s="2" t="s">
        <v>23</v>
      </c>
      <c r="D4968" s="2">
        <v>481</v>
      </c>
      <c r="E4968" s="2">
        <v>79</v>
      </c>
      <c r="F4968" s="2">
        <v>196</v>
      </c>
      <c r="G4968" s="2">
        <v>62.29</v>
      </c>
      <c r="H4968" s="3">
        <v>45173</v>
      </c>
      <c r="I4968" s="2">
        <f>'Main Data (2)'!$D4968-'Main Data (2)'!$F4968</f>
        <v>285</v>
      </c>
      <c r="J4968" s="2">
        <f>'Main Data (2)'!$D4968*'Main Data (2)'!$G4968</f>
        <v>29961.489999999998</v>
      </c>
      <c r="K4968" s="2">
        <f>'Main Data (2)'!$F4968*'Main Data (2)'!$G4968</f>
        <v>12208.84</v>
      </c>
      <c r="L4968" s="6" t="str">
        <f t="shared" si="77"/>
        <v>No</v>
      </c>
    </row>
    <row r="4969" spans="1:12" x14ac:dyDescent="0.25">
      <c r="A4969" s="4" t="s">
        <v>4826</v>
      </c>
      <c r="B4969" s="4" t="s">
        <v>26</v>
      </c>
      <c r="C4969" s="4" t="s">
        <v>23</v>
      </c>
      <c r="D4969" s="4">
        <v>303</v>
      </c>
      <c r="E4969" s="4">
        <v>100</v>
      </c>
      <c r="F4969" s="4">
        <v>241</v>
      </c>
      <c r="G4969" s="4">
        <v>185.09</v>
      </c>
      <c r="H4969" s="5">
        <v>45177</v>
      </c>
      <c r="I4969" s="4">
        <f>'Main Data (2)'!$D4969-'Main Data (2)'!$F4969</f>
        <v>62</v>
      </c>
      <c r="J4969" s="4">
        <f>'Main Data (2)'!$D4969*'Main Data (2)'!$G4969</f>
        <v>56082.270000000004</v>
      </c>
      <c r="K4969" s="4">
        <f>'Main Data (2)'!$F4969*'Main Data (2)'!$G4969</f>
        <v>44606.69</v>
      </c>
      <c r="L4969" s="7" t="str">
        <f t="shared" si="77"/>
        <v>No</v>
      </c>
    </row>
    <row r="4970" spans="1:12" x14ac:dyDescent="0.25">
      <c r="A4970" s="2" t="s">
        <v>4827</v>
      </c>
      <c r="B4970" s="2" t="s">
        <v>14</v>
      </c>
      <c r="C4970" s="2" t="s">
        <v>23</v>
      </c>
      <c r="D4970" s="2">
        <v>123</v>
      </c>
      <c r="E4970" s="2">
        <v>80</v>
      </c>
      <c r="F4970" s="2">
        <v>96</v>
      </c>
      <c r="G4970" s="2">
        <v>149.6</v>
      </c>
      <c r="H4970" s="3">
        <v>44992</v>
      </c>
      <c r="I4970" s="2">
        <f>'Main Data (2)'!$D4970-'Main Data (2)'!$F4970</f>
        <v>27</v>
      </c>
      <c r="J4970" s="2">
        <f>'Main Data (2)'!$D4970*'Main Data (2)'!$G4970</f>
        <v>18400.8</v>
      </c>
      <c r="K4970" s="2">
        <f>'Main Data (2)'!$F4970*'Main Data (2)'!$G4970</f>
        <v>14361.599999999999</v>
      </c>
      <c r="L4970" s="6" t="str">
        <f t="shared" si="77"/>
        <v>No</v>
      </c>
    </row>
    <row r="4971" spans="1:12" x14ac:dyDescent="0.25">
      <c r="A4971" s="4" t="s">
        <v>4834</v>
      </c>
      <c r="B4971" s="4" t="s">
        <v>21</v>
      </c>
      <c r="C4971" s="4" t="s">
        <v>23</v>
      </c>
      <c r="D4971" s="4">
        <v>180</v>
      </c>
      <c r="E4971" s="4">
        <v>36</v>
      </c>
      <c r="F4971" s="4">
        <v>27</v>
      </c>
      <c r="G4971" s="4">
        <v>428.31</v>
      </c>
      <c r="H4971" s="5">
        <v>45263</v>
      </c>
      <c r="I4971" s="4">
        <f>'Main Data (2)'!$D4971-'Main Data (2)'!$F4971</f>
        <v>153</v>
      </c>
      <c r="J4971" s="4">
        <f>'Main Data (2)'!$D4971*'Main Data (2)'!$G4971</f>
        <v>77095.8</v>
      </c>
      <c r="K4971" s="4">
        <f>'Main Data (2)'!$F4971*'Main Data (2)'!$G4971</f>
        <v>11564.37</v>
      </c>
      <c r="L4971" s="7" t="str">
        <f t="shared" si="77"/>
        <v>No</v>
      </c>
    </row>
    <row r="4972" spans="1:12" x14ac:dyDescent="0.25">
      <c r="A4972" s="2" t="s">
        <v>4835</v>
      </c>
      <c r="B4972" s="2" t="s">
        <v>12</v>
      </c>
      <c r="C4972" s="2" t="s">
        <v>23</v>
      </c>
      <c r="D4972" s="2">
        <v>335</v>
      </c>
      <c r="E4972" s="2">
        <v>44</v>
      </c>
      <c r="F4972" s="2">
        <v>294</v>
      </c>
      <c r="G4972" s="2">
        <v>388.2</v>
      </c>
      <c r="H4972" s="3">
        <v>44932</v>
      </c>
      <c r="I4972" s="2">
        <f>'Main Data (2)'!$D4972-'Main Data (2)'!$F4972</f>
        <v>41</v>
      </c>
      <c r="J4972" s="2">
        <f>'Main Data (2)'!$D4972*'Main Data (2)'!$G4972</f>
        <v>130047</v>
      </c>
      <c r="K4972" s="2">
        <f>'Main Data (2)'!$F4972*'Main Data (2)'!$G4972</f>
        <v>114130.8</v>
      </c>
      <c r="L4972" s="6" t="str">
        <f t="shared" si="77"/>
        <v>No</v>
      </c>
    </row>
    <row r="4973" spans="1:12" x14ac:dyDescent="0.25">
      <c r="A4973" s="4" t="s">
        <v>4846</v>
      </c>
      <c r="B4973" s="4" t="s">
        <v>12</v>
      </c>
      <c r="C4973" s="4" t="s">
        <v>23</v>
      </c>
      <c r="D4973" s="4">
        <v>312</v>
      </c>
      <c r="E4973" s="4">
        <v>98</v>
      </c>
      <c r="F4973" s="4">
        <v>216</v>
      </c>
      <c r="G4973" s="4">
        <v>459.92</v>
      </c>
      <c r="H4973" s="5">
        <v>45144</v>
      </c>
      <c r="I4973" s="4">
        <f>'Main Data (2)'!$D4973-'Main Data (2)'!$F4973</f>
        <v>96</v>
      </c>
      <c r="J4973" s="4">
        <f>'Main Data (2)'!$D4973*'Main Data (2)'!$G4973</f>
        <v>143495.04000000001</v>
      </c>
      <c r="K4973" s="4">
        <f>'Main Data (2)'!$F4973*'Main Data (2)'!$G4973</f>
        <v>99342.720000000001</v>
      </c>
      <c r="L4973" s="7" t="str">
        <f t="shared" si="77"/>
        <v>No</v>
      </c>
    </row>
    <row r="4974" spans="1:12" x14ac:dyDescent="0.25">
      <c r="A4974" s="2" t="s">
        <v>4859</v>
      </c>
      <c r="B4974" s="2" t="s">
        <v>26</v>
      </c>
      <c r="C4974" s="2" t="s">
        <v>23</v>
      </c>
      <c r="D4974" s="2">
        <v>333</v>
      </c>
      <c r="E4974" s="2">
        <v>39</v>
      </c>
      <c r="F4974" s="2">
        <v>196</v>
      </c>
      <c r="G4974" s="2">
        <v>103.58</v>
      </c>
      <c r="H4974" s="3">
        <v>45282</v>
      </c>
      <c r="I4974" s="2">
        <f>'Main Data (2)'!$D4974-'Main Data (2)'!$F4974</f>
        <v>137</v>
      </c>
      <c r="J4974" s="2">
        <f>'Main Data (2)'!$D4974*'Main Data (2)'!$G4974</f>
        <v>34492.14</v>
      </c>
      <c r="K4974" s="2">
        <f>'Main Data (2)'!$F4974*'Main Data (2)'!$G4974</f>
        <v>20301.68</v>
      </c>
      <c r="L4974" s="6" t="str">
        <f t="shared" si="77"/>
        <v>No</v>
      </c>
    </row>
    <row r="4975" spans="1:12" x14ac:dyDescent="0.25">
      <c r="A4975" s="4" t="s">
        <v>4861</v>
      </c>
      <c r="B4975" s="4" t="s">
        <v>17</v>
      </c>
      <c r="C4975" s="4" t="s">
        <v>23</v>
      </c>
      <c r="D4975" s="4">
        <v>237</v>
      </c>
      <c r="E4975" s="4">
        <v>78</v>
      </c>
      <c r="F4975" s="4">
        <v>221</v>
      </c>
      <c r="G4975" s="4">
        <v>415.16</v>
      </c>
      <c r="H4975" s="5">
        <v>45075</v>
      </c>
      <c r="I4975" s="4">
        <f>'Main Data (2)'!$D4975-'Main Data (2)'!$F4975</f>
        <v>16</v>
      </c>
      <c r="J4975" s="4">
        <f>'Main Data (2)'!$D4975*'Main Data (2)'!$G4975</f>
        <v>98392.920000000013</v>
      </c>
      <c r="K4975" s="4">
        <f>'Main Data (2)'!$F4975*'Main Data (2)'!$G4975</f>
        <v>91750.36</v>
      </c>
      <c r="L4975" s="7" t="str">
        <f t="shared" si="77"/>
        <v>No</v>
      </c>
    </row>
    <row r="4976" spans="1:12" x14ac:dyDescent="0.25">
      <c r="A4976" s="2" t="s">
        <v>4862</v>
      </c>
      <c r="B4976" s="2" t="s">
        <v>17</v>
      </c>
      <c r="C4976" s="2" t="s">
        <v>23</v>
      </c>
      <c r="D4976" s="2">
        <v>535</v>
      </c>
      <c r="E4976" s="2">
        <v>86</v>
      </c>
      <c r="F4976" s="2">
        <v>285</v>
      </c>
      <c r="G4976" s="2">
        <v>32.729999999999997</v>
      </c>
      <c r="H4976" s="3">
        <v>45247</v>
      </c>
      <c r="I4976" s="2">
        <f>'Main Data (2)'!$D4976-'Main Data (2)'!$F4976</f>
        <v>250</v>
      </c>
      <c r="J4976" s="2">
        <f>'Main Data (2)'!$D4976*'Main Data (2)'!$G4976</f>
        <v>17510.55</v>
      </c>
      <c r="K4976" s="2">
        <f>'Main Data (2)'!$F4976*'Main Data (2)'!$G4976</f>
        <v>9328.0499999999993</v>
      </c>
      <c r="L4976" s="6" t="str">
        <f t="shared" si="77"/>
        <v>No</v>
      </c>
    </row>
    <row r="4977" spans="1:12" x14ac:dyDescent="0.25">
      <c r="A4977" s="4" t="s">
        <v>4868</v>
      </c>
      <c r="B4977" s="4" t="s">
        <v>48</v>
      </c>
      <c r="C4977" s="4" t="s">
        <v>23</v>
      </c>
      <c r="D4977" s="4">
        <v>365</v>
      </c>
      <c r="E4977" s="4">
        <v>37</v>
      </c>
      <c r="F4977" s="4">
        <v>270</v>
      </c>
      <c r="G4977" s="4">
        <v>278.60000000000002</v>
      </c>
      <c r="H4977" s="5">
        <v>44951</v>
      </c>
      <c r="I4977" s="4">
        <f>'Main Data (2)'!$D4977-'Main Data (2)'!$F4977</f>
        <v>95</v>
      </c>
      <c r="J4977" s="4">
        <f>'Main Data (2)'!$D4977*'Main Data (2)'!$G4977</f>
        <v>101689.00000000001</v>
      </c>
      <c r="K4977" s="4">
        <f>'Main Data (2)'!$F4977*'Main Data (2)'!$G4977</f>
        <v>75222</v>
      </c>
      <c r="L4977" s="7" t="str">
        <f t="shared" si="77"/>
        <v>No</v>
      </c>
    </row>
    <row r="4978" spans="1:12" x14ac:dyDescent="0.25">
      <c r="A4978" s="2" t="s">
        <v>4873</v>
      </c>
      <c r="B4978" s="2" t="s">
        <v>17</v>
      </c>
      <c r="C4978" s="2" t="s">
        <v>23</v>
      </c>
      <c r="D4978" s="2">
        <v>416</v>
      </c>
      <c r="E4978" s="2">
        <v>71</v>
      </c>
      <c r="F4978" s="2">
        <v>195</v>
      </c>
      <c r="G4978" s="2">
        <v>426.69</v>
      </c>
      <c r="H4978" s="3">
        <v>45074</v>
      </c>
      <c r="I4978" s="2">
        <f>'Main Data (2)'!$D4978-'Main Data (2)'!$F4978</f>
        <v>221</v>
      </c>
      <c r="J4978" s="2">
        <f>'Main Data (2)'!$D4978*'Main Data (2)'!$G4978</f>
        <v>177503.04</v>
      </c>
      <c r="K4978" s="2">
        <f>'Main Data (2)'!$F4978*'Main Data (2)'!$G4978</f>
        <v>83204.55</v>
      </c>
      <c r="L4978" s="6" t="str">
        <f t="shared" si="77"/>
        <v>No</v>
      </c>
    </row>
    <row r="4979" spans="1:12" x14ac:dyDescent="0.25">
      <c r="A4979" s="4" t="s">
        <v>4875</v>
      </c>
      <c r="B4979" s="4" t="s">
        <v>37</v>
      </c>
      <c r="C4979" s="4" t="s">
        <v>23</v>
      </c>
      <c r="D4979" s="4">
        <v>365</v>
      </c>
      <c r="E4979" s="4">
        <v>87</v>
      </c>
      <c r="F4979" s="4">
        <v>198</v>
      </c>
      <c r="G4979" s="4">
        <v>111.31</v>
      </c>
      <c r="H4979" s="5">
        <v>45290</v>
      </c>
      <c r="I4979" s="4">
        <f>'Main Data (2)'!$D4979-'Main Data (2)'!$F4979</f>
        <v>167</v>
      </c>
      <c r="J4979" s="4">
        <f>'Main Data (2)'!$D4979*'Main Data (2)'!$G4979</f>
        <v>40628.15</v>
      </c>
      <c r="K4979" s="4">
        <f>'Main Data (2)'!$F4979*'Main Data (2)'!$G4979</f>
        <v>22039.38</v>
      </c>
      <c r="L4979" s="7" t="str">
        <f t="shared" si="77"/>
        <v>No</v>
      </c>
    </row>
    <row r="4980" spans="1:12" x14ac:dyDescent="0.25">
      <c r="A4980" s="2" t="s">
        <v>4878</v>
      </c>
      <c r="B4980" s="2" t="s">
        <v>35</v>
      </c>
      <c r="C4980" s="2" t="s">
        <v>23</v>
      </c>
      <c r="D4980" s="2">
        <v>231</v>
      </c>
      <c r="E4980" s="2">
        <v>73</v>
      </c>
      <c r="F4980" s="2">
        <v>141</v>
      </c>
      <c r="G4980" s="2">
        <v>495.39</v>
      </c>
      <c r="H4980" s="3">
        <v>45196</v>
      </c>
      <c r="I4980" s="2">
        <f>'Main Data (2)'!$D4980-'Main Data (2)'!$F4980</f>
        <v>90</v>
      </c>
      <c r="J4980" s="2">
        <f>'Main Data (2)'!$D4980*'Main Data (2)'!$G4980</f>
        <v>114435.09</v>
      </c>
      <c r="K4980" s="2">
        <f>'Main Data (2)'!$F4980*'Main Data (2)'!$G4980</f>
        <v>69849.990000000005</v>
      </c>
      <c r="L4980" s="6" t="str">
        <f t="shared" si="77"/>
        <v>No</v>
      </c>
    </row>
    <row r="4981" spans="1:12" x14ac:dyDescent="0.25">
      <c r="A4981" s="4" t="s">
        <v>4884</v>
      </c>
      <c r="B4981" s="4" t="s">
        <v>48</v>
      </c>
      <c r="C4981" s="4" t="s">
        <v>23</v>
      </c>
      <c r="D4981" s="4">
        <v>176</v>
      </c>
      <c r="E4981" s="4">
        <v>33</v>
      </c>
      <c r="F4981" s="4">
        <v>149</v>
      </c>
      <c r="G4981" s="4">
        <v>52.79</v>
      </c>
      <c r="H4981" s="5">
        <v>45077</v>
      </c>
      <c r="I4981" s="4">
        <f>'Main Data (2)'!$D4981-'Main Data (2)'!$F4981</f>
        <v>27</v>
      </c>
      <c r="J4981" s="4">
        <f>'Main Data (2)'!$D4981*'Main Data (2)'!$G4981</f>
        <v>9291.0399999999991</v>
      </c>
      <c r="K4981" s="4">
        <f>'Main Data (2)'!$F4981*'Main Data (2)'!$G4981</f>
        <v>7865.71</v>
      </c>
      <c r="L4981" s="7" t="str">
        <f t="shared" si="77"/>
        <v>No</v>
      </c>
    </row>
    <row r="4982" spans="1:12" x14ac:dyDescent="0.25">
      <c r="A4982" s="2" t="s">
        <v>4891</v>
      </c>
      <c r="B4982" s="2" t="s">
        <v>17</v>
      </c>
      <c r="C4982" s="2" t="s">
        <v>23</v>
      </c>
      <c r="D4982" s="2">
        <v>210</v>
      </c>
      <c r="E4982" s="2">
        <v>33</v>
      </c>
      <c r="F4982" s="2">
        <v>21</v>
      </c>
      <c r="G4982" s="2">
        <v>494.67</v>
      </c>
      <c r="H4982" s="3">
        <v>45041</v>
      </c>
      <c r="I4982" s="2">
        <f>'Main Data (2)'!$D4982-'Main Data (2)'!$F4982</f>
        <v>189</v>
      </c>
      <c r="J4982" s="2">
        <f>'Main Data (2)'!$D4982*'Main Data (2)'!$G4982</f>
        <v>103880.7</v>
      </c>
      <c r="K4982" s="2">
        <f>'Main Data (2)'!$F4982*'Main Data (2)'!$G4982</f>
        <v>10388.07</v>
      </c>
      <c r="L4982" s="6" t="str">
        <f t="shared" si="77"/>
        <v>No</v>
      </c>
    </row>
    <row r="4983" spans="1:12" x14ac:dyDescent="0.25">
      <c r="A4983" s="4" t="s">
        <v>4910</v>
      </c>
      <c r="B4983" s="4" t="s">
        <v>37</v>
      </c>
      <c r="C4983" s="4" t="s">
        <v>23</v>
      </c>
      <c r="D4983" s="4">
        <v>469</v>
      </c>
      <c r="E4983" s="4">
        <v>77</v>
      </c>
      <c r="F4983" s="4">
        <v>230</v>
      </c>
      <c r="G4983" s="4">
        <v>239.01</v>
      </c>
      <c r="H4983" s="5">
        <v>45194</v>
      </c>
      <c r="I4983" s="4">
        <f>'Main Data (2)'!$D4983-'Main Data (2)'!$F4983</f>
        <v>239</v>
      </c>
      <c r="J4983" s="4">
        <f>'Main Data (2)'!$D4983*'Main Data (2)'!$G4983</f>
        <v>112095.69</v>
      </c>
      <c r="K4983" s="4">
        <f>'Main Data (2)'!$F4983*'Main Data (2)'!$G4983</f>
        <v>54972.299999999996</v>
      </c>
      <c r="L4983" s="7" t="str">
        <f t="shared" si="77"/>
        <v>No</v>
      </c>
    </row>
    <row r="4984" spans="1:12" x14ac:dyDescent="0.25">
      <c r="A4984" s="2" t="s">
        <v>4915</v>
      </c>
      <c r="B4984" s="2" t="s">
        <v>8</v>
      </c>
      <c r="C4984" s="2" t="s">
        <v>23</v>
      </c>
      <c r="D4984" s="2">
        <v>463</v>
      </c>
      <c r="E4984" s="2">
        <v>63</v>
      </c>
      <c r="F4984" s="2">
        <v>269</v>
      </c>
      <c r="G4984" s="2">
        <v>493.36</v>
      </c>
      <c r="H4984" s="3">
        <v>45133</v>
      </c>
      <c r="I4984" s="2">
        <f>'Main Data (2)'!$D4984-'Main Data (2)'!$F4984</f>
        <v>194</v>
      </c>
      <c r="J4984" s="2">
        <f>'Main Data (2)'!$D4984*'Main Data (2)'!$G4984</f>
        <v>228425.68</v>
      </c>
      <c r="K4984" s="2">
        <f>'Main Data (2)'!$F4984*'Main Data (2)'!$G4984</f>
        <v>132713.84</v>
      </c>
      <c r="L4984" s="6" t="str">
        <f t="shared" si="77"/>
        <v>No</v>
      </c>
    </row>
    <row r="4985" spans="1:12" x14ac:dyDescent="0.25">
      <c r="A4985" s="4" t="s">
        <v>4920</v>
      </c>
      <c r="B4985" s="4" t="s">
        <v>37</v>
      </c>
      <c r="C4985" s="4" t="s">
        <v>23</v>
      </c>
      <c r="D4985" s="4">
        <v>390</v>
      </c>
      <c r="E4985" s="4">
        <v>48</v>
      </c>
      <c r="F4985" s="4">
        <v>143</v>
      </c>
      <c r="G4985" s="4">
        <v>488.8</v>
      </c>
      <c r="H4985" s="5">
        <v>45067</v>
      </c>
      <c r="I4985" s="4">
        <f>'Main Data (2)'!$D4985-'Main Data (2)'!$F4985</f>
        <v>247</v>
      </c>
      <c r="J4985" s="4">
        <f>'Main Data (2)'!$D4985*'Main Data (2)'!$G4985</f>
        <v>190632</v>
      </c>
      <c r="K4985" s="4">
        <f>'Main Data (2)'!$F4985*'Main Data (2)'!$G4985</f>
        <v>69898.400000000009</v>
      </c>
      <c r="L4985" s="7" t="str">
        <f t="shared" si="77"/>
        <v>No</v>
      </c>
    </row>
    <row r="4986" spans="1:12" x14ac:dyDescent="0.25">
      <c r="A4986" s="2" t="s">
        <v>4923</v>
      </c>
      <c r="B4986" s="2" t="s">
        <v>17</v>
      </c>
      <c r="C4986" s="2" t="s">
        <v>23</v>
      </c>
      <c r="D4986" s="2">
        <v>193</v>
      </c>
      <c r="E4986" s="2">
        <v>59</v>
      </c>
      <c r="F4986" s="2">
        <v>98</v>
      </c>
      <c r="G4986" s="2">
        <v>467.69</v>
      </c>
      <c r="H4986" s="3">
        <v>45175</v>
      </c>
      <c r="I4986" s="2">
        <f>'Main Data (2)'!$D4986-'Main Data (2)'!$F4986</f>
        <v>95</v>
      </c>
      <c r="J4986" s="2">
        <f>'Main Data (2)'!$D4986*'Main Data (2)'!$G4986</f>
        <v>90264.17</v>
      </c>
      <c r="K4986" s="2">
        <f>'Main Data (2)'!$F4986*'Main Data (2)'!$G4986</f>
        <v>45833.62</v>
      </c>
      <c r="L4986" s="6" t="str">
        <f t="shared" si="77"/>
        <v>No</v>
      </c>
    </row>
    <row r="4987" spans="1:12" x14ac:dyDescent="0.25">
      <c r="A4987" s="4" t="s">
        <v>4931</v>
      </c>
      <c r="B4987" s="4" t="s">
        <v>12</v>
      </c>
      <c r="C4987" s="4" t="s">
        <v>23</v>
      </c>
      <c r="D4987" s="4">
        <v>210</v>
      </c>
      <c r="E4987" s="4">
        <v>92</v>
      </c>
      <c r="F4987" s="4">
        <v>0</v>
      </c>
      <c r="G4987" s="4">
        <v>99.33</v>
      </c>
      <c r="H4987" s="5">
        <v>45127</v>
      </c>
      <c r="I4987" s="4">
        <f>'Main Data (2)'!$D4987-'Main Data (2)'!$F4987</f>
        <v>210</v>
      </c>
      <c r="J4987" s="4">
        <f>'Main Data (2)'!$D4987*'Main Data (2)'!$G4987</f>
        <v>20859.3</v>
      </c>
      <c r="K4987" s="4">
        <f>'Main Data (2)'!$F4987*'Main Data (2)'!$G4987</f>
        <v>0</v>
      </c>
      <c r="L4987" s="7" t="str">
        <f t="shared" si="77"/>
        <v>No</v>
      </c>
    </row>
    <row r="4988" spans="1:12" x14ac:dyDescent="0.25">
      <c r="A4988" s="2" t="s">
        <v>4933</v>
      </c>
      <c r="B4988" s="2" t="s">
        <v>35</v>
      </c>
      <c r="C4988" s="2" t="s">
        <v>23</v>
      </c>
      <c r="D4988" s="2">
        <v>249</v>
      </c>
      <c r="E4988" s="2">
        <v>79</v>
      </c>
      <c r="F4988" s="2">
        <v>217</v>
      </c>
      <c r="G4988" s="2">
        <v>415.34</v>
      </c>
      <c r="H4988" s="3">
        <v>45158</v>
      </c>
      <c r="I4988" s="2">
        <f>'Main Data (2)'!$D4988-'Main Data (2)'!$F4988</f>
        <v>32</v>
      </c>
      <c r="J4988" s="2">
        <f>'Main Data (2)'!$D4988*'Main Data (2)'!$G4988</f>
        <v>103419.65999999999</v>
      </c>
      <c r="K4988" s="2">
        <f>'Main Data (2)'!$F4988*'Main Data (2)'!$G4988</f>
        <v>90128.78</v>
      </c>
      <c r="L4988" s="6" t="str">
        <f t="shared" si="77"/>
        <v>No</v>
      </c>
    </row>
    <row r="4989" spans="1:12" x14ac:dyDescent="0.25">
      <c r="A4989" s="4" t="s">
        <v>4936</v>
      </c>
      <c r="B4989" s="4" t="s">
        <v>21</v>
      </c>
      <c r="C4989" s="4" t="s">
        <v>23</v>
      </c>
      <c r="D4989" s="4">
        <v>226</v>
      </c>
      <c r="E4989" s="4">
        <v>72</v>
      </c>
      <c r="F4989" s="4">
        <v>18</v>
      </c>
      <c r="G4989" s="4">
        <v>92.05</v>
      </c>
      <c r="H4989" s="5">
        <v>45288</v>
      </c>
      <c r="I4989" s="4">
        <f>'Main Data (2)'!$D4989-'Main Data (2)'!$F4989</f>
        <v>208</v>
      </c>
      <c r="J4989" s="4">
        <f>'Main Data (2)'!$D4989*'Main Data (2)'!$G4989</f>
        <v>20803.3</v>
      </c>
      <c r="K4989" s="4">
        <f>'Main Data (2)'!$F4989*'Main Data (2)'!$G4989</f>
        <v>1656.8999999999999</v>
      </c>
      <c r="L4989" s="7" t="str">
        <f t="shared" si="77"/>
        <v>No</v>
      </c>
    </row>
    <row r="4990" spans="1:12" x14ac:dyDescent="0.25">
      <c r="A4990" s="2" t="s">
        <v>4945</v>
      </c>
      <c r="B4990" s="2" t="s">
        <v>8</v>
      </c>
      <c r="C4990" s="2" t="s">
        <v>23</v>
      </c>
      <c r="D4990" s="2">
        <v>226</v>
      </c>
      <c r="E4990" s="2">
        <v>88</v>
      </c>
      <c r="F4990" s="2">
        <v>165</v>
      </c>
      <c r="G4990" s="2">
        <v>190.6</v>
      </c>
      <c r="H4990" s="3">
        <v>45037</v>
      </c>
      <c r="I4990" s="2">
        <f>'Main Data (2)'!$D4990-'Main Data (2)'!$F4990</f>
        <v>61</v>
      </c>
      <c r="J4990" s="2">
        <f>'Main Data (2)'!$D4990*'Main Data (2)'!$G4990</f>
        <v>43075.6</v>
      </c>
      <c r="K4990" s="2">
        <f>'Main Data (2)'!$F4990*'Main Data (2)'!$G4990</f>
        <v>31449</v>
      </c>
      <c r="L4990" s="6" t="str">
        <f t="shared" si="77"/>
        <v>No</v>
      </c>
    </row>
    <row r="4991" spans="1:12" x14ac:dyDescent="0.25">
      <c r="A4991" s="4" t="s">
        <v>4950</v>
      </c>
      <c r="B4991" s="4" t="s">
        <v>14</v>
      </c>
      <c r="C4991" s="4" t="s">
        <v>23</v>
      </c>
      <c r="D4991" s="4">
        <v>247</v>
      </c>
      <c r="E4991" s="4">
        <v>39</v>
      </c>
      <c r="F4991" s="4">
        <v>80</v>
      </c>
      <c r="G4991" s="4">
        <v>193.21</v>
      </c>
      <c r="H4991" s="5">
        <v>45186</v>
      </c>
      <c r="I4991" s="4">
        <f>'Main Data (2)'!$D4991-'Main Data (2)'!$F4991</f>
        <v>167</v>
      </c>
      <c r="J4991" s="4">
        <f>'Main Data (2)'!$D4991*'Main Data (2)'!$G4991</f>
        <v>47722.87</v>
      </c>
      <c r="K4991" s="4">
        <f>'Main Data (2)'!$F4991*'Main Data (2)'!$G4991</f>
        <v>15456.800000000001</v>
      </c>
      <c r="L4991" s="7" t="str">
        <f t="shared" si="77"/>
        <v>No</v>
      </c>
    </row>
    <row r="4992" spans="1:12" x14ac:dyDescent="0.25">
      <c r="A4992" s="2" t="s">
        <v>4958</v>
      </c>
      <c r="B4992" s="2" t="s">
        <v>26</v>
      </c>
      <c r="C4992" s="2" t="s">
        <v>23</v>
      </c>
      <c r="D4992" s="2">
        <v>345</v>
      </c>
      <c r="E4992" s="2">
        <v>52</v>
      </c>
      <c r="F4992" s="2">
        <v>276</v>
      </c>
      <c r="G4992" s="2">
        <v>216.58</v>
      </c>
      <c r="H4992" s="3">
        <v>45271</v>
      </c>
      <c r="I4992" s="2">
        <f>'Main Data (2)'!$D4992-'Main Data (2)'!$F4992</f>
        <v>69</v>
      </c>
      <c r="J4992" s="2">
        <f>'Main Data (2)'!$D4992*'Main Data (2)'!$G4992</f>
        <v>74720.100000000006</v>
      </c>
      <c r="K4992" s="2">
        <f>'Main Data (2)'!$F4992*'Main Data (2)'!$G4992</f>
        <v>59776.08</v>
      </c>
      <c r="L4992" s="6" t="str">
        <f t="shared" si="77"/>
        <v>No</v>
      </c>
    </row>
    <row r="4993" spans="1:12" x14ac:dyDescent="0.25">
      <c r="A4993" s="4" t="s">
        <v>4963</v>
      </c>
      <c r="B4993" s="4" t="s">
        <v>48</v>
      </c>
      <c r="C4993" s="4" t="s">
        <v>23</v>
      </c>
      <c r="D4993" s="4">
        <v>261</v>
      </c>
      <c r="E4993" s="4">
        <v>74</v>
      </c>
      <c r="F4993" s="4">
        <v>141</v>
      </c>
      <c r="G4993" s="4">
        <v>173.97</v>
      </c>
      <c r="H4993" s="5">
        <v>45245</v>
      </c>
      <c r="I4993" s="4">
        <f>'Main Data (2)'!$D4993-'Main Data (2)'!$F4993</f>
        <v>120</v>
      </c>
      <c r="J4993" s="4">
        <f>'Main Data (2)'!$D4993*'Main Data (2)'!$G4993</f>
        <v>45406.17</v>
      </c>
      <c r="K4993" s="4">
        <f>'Main Data (2)'!$F4993*'Main Data (2)'!$G4993</f>
        <v>24529.77</v>
      </c>
      <c r="L4993" s="7" t="str">
        <f t="shared" si="77"/>
        <v>No</v>
      </c>
    </row>
    <row r="4994" spans="1:12" x14ac:dyDescent="0.25">
      <c r="A4994" s="2" t="s">
        <v>4965</v>
      </c>
      <c r="B4994" s="2" t="s">
        <v>12</v>
      </c>
      <c r="C4994" s="2" t="s">
        <v>23</v>
      </c>
      <c r="D4994" s="2">
        <v>353</v>
      </c>
      <c r="E4994" s="2">
        <v>47</v>
      </c>
      <c r="F4994" s="2">
        <v>77</v>
      </c>
      <c r="G4994" s="2">
        <v>456.11</v>
      </c>
      <c r="H4994" s="3">
        <v>45009</v>
      </c>
      <c r="I4994" s="2">
        <f>'Main Data (2)'!$D4994-'Main Data (2)'!$F4994</f>
        <v>276</v>
      </c>
      <c r="J4994" s="2">
        <f>'Main Data (2)'!$D4994*'Main Data (2)'!$G4994</f>
        <v>161006.83000000002</v>
      </c>
      <c r="K4994" s="2">
        <f>'Main Data (2)'!$F4994*'Main Data (2)'!$G4994</f>
        <v>35120.47</v>
      </c>
      <c r="L4994" s="6" t="str">
        <f>IF(D4994&lt;=E4994,"Yes","No")</f>
        <v>No</v>
      </c>
    </row>
    <row r="4995" spans="1:12" x14ac:dyDescent="0.25">
      <c r="A4995" s="4" t="s">
        <v>4968</v>
      </c>
      <c r="B4995" s="4" t="s">
        <v>37</v>
      </c>
      <c r="C4995" s="4" t="s">
        <v>23</v>
      </c>
      <c r="D4995" s="4">
        <v>301</v>
      </c>
      <c r="E4995" s="4">
        <v>74</v>
      </c>
      <c r="F4995" s="4">
        <v>41</v>
      </c>
      <c r="G4995" s="4">
        <v>383.49</v>
      </c>
      <c r="H4995" s="5">
        <v>44944</v>
      </c>
      <c r="I4995" s="4">
        <f>'Main Data (2)'!$D4995-'Main Data (2)'!$F4995</f>
        <v>260</v>
      </c>
      <c r="J4995" s="4">
        <f>'Main Data (2)'!$D4995*'Main Data (2)'!$G4995</f>
        <v>115430.49</v>
      </c>
      <c r="K4995" s="4">
        <f>'Main Data (2)'!$F4995*'Main Data (2)'!$G4995</f>
        <v>15723.09</v>
      </c>
      <c r="L4995" s="7" t="str">
        <f>IF(D4995&lt;=E4995,"Yes","No")</f>
        <v>No</v>
      </c>
    </row>
    <row r="4996" spans="1:12" x14ac:dyDescent="0.25">
      <c r="A4996" s="2" t="s">
        <v>4969</v>
      </c>
      <c r="B4996" s="2" t="s">
        <v>48</v>
      </c>
      <c r="C4996" s="2" t="s">
        <v>23</v>
      </c>
      <c r="D4996" s="2">
        <v>238</v>
      </c>
      <c r="E4996" s="2">
        <v>33</v>
      </c>
      <c r="F4996" s="2">
        <v>191</v>
      </c>
      <c r="G4996" s="2">
        <v>455.02</v>
      </c>
      <c r="H4996" s="3">
        <v>45030</v>
      </c>
      <c r="I4996" s="2">
        <f>'Main Data (2)'!$D4996-'Main Data (2)'!$F4996</f>
        <v>47</v>
      </c>
      <c r="J4996" s="2">
        <f>'Main Data (2)'!$D4996*'Main Data (2)'!$G4996</f>
        <v>108294.76</v>
      </c>
      <c r="K4996" s="2">
        <f>'Main Data (2)'!$F4996*'Main Data (2)'!$G4996</f>
        <v>86908.819999999992</v>
      </c>
      <c r="L4996" s="6" t="str">
        <f>IF(D4996&lt;=E4996,"Yes","No")</f>
        <v>No</v>
      </c>
    </row>
    <row r="4997" spans="1:12" x14ac:dyDescent="0.25">
      <c r="A4997" s="4" t="s">
        <v>4972</v>
      </c>
      <c r="B4997" s="4" t="s">
        <v>12</v>
      </c>
      <c r="C4997" s="4" t="s">
        <v>23</v>
      </c>
      <c r="D4997" s="4">
        <v>230</v>
      </c>
      <c r="E4997" s="4">
        <v>73</v>
      </c>
      <c r="F4997" s="4">
        <v>34</v>
      </c>
      <c r="G4997" s="4">
        <v>458.33</v>
      </c>
      <c r="H4997" s="5">
        <v>45086</v>
      </c>
      <c r="I4997" s="4">
        <f>'Main Data (2)'!$D4997-'Main Data (2)'!$F4997</f>
        <v>196</v>
      </c>
      <c r="J4997" s="4">
        <f>'Main Data (2)'!$D4997*'Main Data (2)'!$G4997</f>
        <v>105415.9</v>
      </c>
      <c r="K4997" s="4">
        <f>'Main Data (2)'!$F4997*'Main Data (2)'!$G4997</f>
        <v>15583.22</v>
      </c>
      <c r="L4997" s="7" t="str">
        <f>IF(D4997&lt;=E4997,"Yes","No")</f>
        <v>No</v>
      </c>
    </row>
    <row r="4998" spans="1:12" x14ac:dyDescent="0.25">
      <c r="A4998" s="2" t="s">
        <v>4984</v>
      </c>
      <c r="B4998" s="2" t="s">
        <v>26</v>
      </c>
      <c r="C4998" s="2" t="s">
        <v>23</v>
      </c>
      <c r="D4998" s="2">
        <v>66</v>
      </c>
      <c r="E4998" s="2">
        <v>82</v>
      </c>
      <c r="F4998" s="2">
        <v>18</v>
      </c>
      <c r="G4998" s="2">
        <v>413.74</v>
      </c>
      <c r="H4998" s="3">
        <v>45264</v>
      </c>
      <c r="I4998" s="2">
        <f>'Main Data (2)'!$D4998-'Main Data (2)'!$F4998</f>
        <v>48</v>
      </c>
      <c r="J4998" s="2">
        <f>'Main Data (2)'!$D4998*'Main Data (2)'!$G4998</f>
        <v>27306.84</v>
      </c>
      <c r="K4998" s="2">
        <f>'Main Data (2)'!$F4998*'Main Data (2)'!$G4998</f>
        <v>7447.32</v>
      </c>
      <c r="L4998" s="6" t="str">
        <f>IF(D4998&lt;=E4998,"Yes","No")</f>
        <v>Yes</v>
      </c>
    </row>
    <row r="4999" spans="1:12" x14ac:dyDescent="0.25">
      <c r="A4999" s="4" t="s">
        <v>4993</v>
      </c>
      <c r="B4999" s="4" t="s">
        <v>48</v>
      </c>
      <c r="C4999" s="4" t="s">
        <v>23</v>
      </c>
      <c r="D4999" s="4">
        <v>183</v>
      </c>
      <c r="E4999" s="4">
        <v>71</v>
      </c>
      <c r="F4999" s="4">
        <v>17</v>
      </c>
      <c r="G4999" s="4">
        <v>453.81</v>
      </c>
      <c r="H4999" s="5">
        <v>45027</v>
      </c>
      <c r="I4999" s="4">
        <f>'Main Data (2)'!$D4999-'Main Data (2)'!$F4999</f>
        <v>166</v>
      </c>
      <c r="J4999" s="4">
        <f>'Main Data (2)'!$D4999*'Main Data (2)'!$G4999</f>
        <v>83047.23</v>
      </c>
      <c r="K4999" s="4">
        <f>'Main Data (2)'!$F4999*'Main Data (2)'!$G4999</f>
        <v>7714.77</v>
      </c>
      <c r="L4999" s="7" t="str">
        <f>IF(D4999&lt;=E4999,"Yes","No")</f>
        <v>No</v>
      </c>
    </row>
    <row r="5000" spans="1:12" x14ac:dyDescent="0.25">
      <c r="A5000" s="2" t="s">
        <v>4994</v>
      </c>
      <c r="B5000" s="2" t="s">
        <v>21</v>
      </c>
      <c r="C5000" s="2" t="s">
        <v>23</v>
      </c>
      <c r="D5000" s="2">
        <v>501</v>
      </c>
      <c r="E5000" s="2">
        <v>49</v>
      </c>
      <c r="F5000" s="2">
        <v>242</v>
      </c>
      <c r="G5000" s="2">
        <v>493.05</v>
      </c>
      <c r="H5000" s="3">
        <v>44965</v>
      </c>
      <c r="I5000" s="2">
        <f>'Main Data (2)'!$D5000-'Main Data (2)'!$F5000</f>
        <v>259</v>
      </c>
      <c r="J5000" s="2">
        <f>'Main Data (2)'!$D5000*'Main Data (2)'!$G5000</f>
        <v>247018.05000000002</v>
      </c>
      <c r="K5000" s="2">
        <f>'Main Data (2)'!$F5000*'Main Data (2)'!$G5000</f>
        <v>119318.1</v>
      </c>
      <c r="L5000" s="6" t="str">
        <f>IF(D5000&lt;=E5000,"Yes","No")</f>
        <v>No</v>
      </c>
    </row>
    <row r="5001" spans="1:12" x14ac:dyDescent="0.25">
      <c r="A5001" s="4" t="s">
        <v>5018</v>
      </c>
      <c r="B5001" s="4" t="s">
        <v>35</v>
      </c>
      <c r="C5001" s="4" t="s">
        <v>23</v>
      </c>
      <c r="D5001" s="4">
        <v>320</v>
      </c>
      <c r="E5001" s="4">
        <v>82</v>
      </c>
      <c r="F5001" s="4">
        <v>272</v>
      </c>
      <c r="G5001" s="4">
        <v>376.55</v>
      </c>
      <c r="H5001" s="5">
        <v>44996</v>
      </c>
      <c r="I5001" s="4">
        <f>'Main Data (2)'!$D5001-'Main Data (2)'!$F5001</f>
        <v>48</v>
      </c>
      <c r="J5001" s="4">
        <f>'Main Data (2)'!$D5001*'Main Data (2)'!$G5001</f>
        <v>120496</v>
      </c>
      <c r="K5001" s="4">
        <f>'Main Data (2)'!$F5001*'Main Data (2)'!$G5001</f>
        <v>102421.6</v>
      </c>
      <c r="L5001" s="7" t="str">
        <f>IF(D5001&lt;=E5001,"Yes","No")</f>
        <v>No</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049DA-760A-416B-A179-E58B7CEA99FF}">
  <sheetPr codeName="Sheet3">
    <pageSetUpPr fitToPage="1"/>
  </sheetPr>
  <dimension ref="A1:AD42"/>
  <sheetViews>
    <sheetView tabSelected="1" zoomScale="90" zoomScaleNormal="90" workbookViewId="0">
      <selection activeCell="AB8" sqref="AB8"/>
    </sheetView>
  </sheetViews>
  <sheetFormatPr defaultRowHeight="15" x14ac:dyDescent="0.25"/>
  <cols>
    <col min="2" max="2" width="6" customWidth="1"/>
    <col min="4" max="4" width="9.140625" customWidth="1"/>
    <col min="6" max="6" width="3.7109375" customWidth="1"/>
    <col min="11" max="11" width="3.7109375" customWidth="1"/>
    <col min="16" max="16" width="3.7109375" customWidth="1"/>
    <col min="21" max="21" width="3.7109375" customWidth="1"/>
    <col min="26" max="26" width="3.7109375" customWidth="1"/>
  </cols>
  <sheetData>
    <row r="1" spans="1:30" ht="16.5" customHeight="1" x14ac:dyDescent="0.25">
      <c r="A1" s="14" t="s">
        <v>5041</v>
      </c>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6"/>
    </row>
    <row r="2" spans="1:30" ht="15.75" thickBot="1" x14ac:dyDescent="0.3">
      <c r="A2" s="17"/>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9"/>
    </row>
    <row r="3" spans="1:30" x14ac:dyDescent="0.25">
      <c r="A3" s="20"/>
      <c r="B3" s="21"/>
      <c r="C3" s="21"/>
      <c r="D3" s="30"/>
      <c r="E3" s="31"/>
      <c r="F3" s="31"/>
      <c r="G3" s="31"/>
      <c r="H3" s="31"/>
      <c r="I3" s="31"/>
      <c r="J3" s="31"/>
      <c r="K3" s="31"/>
      <c r="L3" s="31"/>
      <c r="M3" s="31"/>
      <c r="N3" s="31"/>
      <c r="O3" s="31"/>
      <c r="P3" s="31"/>
      <c r="Q3" s="31"/>
      <c r="R3" s="31"/>
      <c r="S3" s="31"/>
      <c r="T3" s="31"/>
      <c r="U3" s="31"/>
      <c r="V3" s="31"/>
      <c r="W3" s="31"/>
      <c r="X3" s="31"/>
      <c r="Y3" s="31"/>
      <c r="Z3" s="31"/>
      <c r="AA3" s="31"/>
      <c r="AB3" s="31"/>
      <c r="AC3" s="31"/>
      <c r="AD3" s="32"/>
    </row>
    <row r="4" spans="1:30" x14ac:dyDescent="0.25">
      <c r="A4" s="20"/>
      <c r="B4" s="21"/>
      <c r="C4" s="21"/>
      <c r="D4" s="33"/>
      <c r="E4" s="27"/>
      <c r="F4" s="27"/>
      <c r="G4" s="27"/>
      <c r="H4" s="27"/>
      <c r="I4" s="27"/>
      <c r="J4" s="27"/>
      <c r="K4" s="27"/>
      <c r="L4" s="27"/>
      <c r="M4" s="27"/>
      <c r="N4" s="27"/>
      <c r="O4" s="27"/>
      <c r="P4" s="27"/>
      <c r="Q4" s="27"/>
      <c r="R4" s="27"/>
      <c r="S4" s="27"/>
      <c r="T4" s="27"/>
      <c r="U4" s="27"/>
      <c r="V4" s="27"/>
      <c r="W4" s="27"/>
      <c r="X4" s="27"/>
      <c r="Y4" s="27"/>
      <c r="Z4" s="27"/>
      <c r="AA4" s="27"/>
      <c r="AB4" s="27"/>
      <c r="AC4" s="27"/>
      <c r="AD4" s="28"/>
    </row>
    <row r="5" spans="1:30" x14ac:dyDescent="0.25">
      <c r="A5" s="20"/>
      <c r="B5" s="21"/>
      <c r="C5" s="21"/>
      <c r="D5" s="33"/>
      <c r="E5" s="27"/>
      <c r="F5" s="27"/>
      <c r="G5" s="27"/>
      <c r="H5" s="27"/>
      <c r="I5" s="27"/>
      <c r="J5" s="27"/>
      <c r="K5" s="27"/>
      <c r="L5" s="27"/>
      <c r="M5" s="27"/>
      <c r="N5" s="27"/>
      <c r="O5" s="27"/>
      <c r="P5" s="27"/>
      <c r="Q5" s="27"/>
      <c r="R5" s="27"/>
      <c r="S5" s="27"/>
      <c r="T5" s="27"/>
      <c r="U5" s="27"/>
      <c r="V5" s="27"/>
      <c r="W5" s="27"/>
      <c r="X5" s="27"/>
      <c r="Y5" s="27"/>
      <c r="Z5" s="27"/>
      <c r="AA5" s="27"/>
      <c r="AB5" s="27"/>
      <c r="AC5" s="27"/>
      <c r="AD5" s="28"/>
    </row>
    <row r="6" spans="1:30" x14ac:dyDescent="0.25">
      <c r="A6" s="20"/>
      <c r="B6" s="21"/>
      <c r="C6" s="21"/>
      <c r="D6" s="33"/>
      <c r="E6" s="27"/>
      <c r="F6" s="27"/>
      <c r="G6" s="27"/>
      <c r="H6" s="27"/>
      <c r="I6" s="27"/>
      <c r="J6" s="27"/>
      <c r="K6" s="27"/>
      <c r="L6" s="27"/>
      <c r="M6" s="27"/>
      <c r="N6" s="27"/>
      <c r="O6" s="27"/>
      <c r="P6" s="27"/>
      <c r="Q6" s="27"/>
      <c r="R6" s="27"/>
      <c r="S6" s="27"/>
      <c r="T6" s="27"/>
      <c r="U6" s="27"/>
      <c r="V6" s="27"/>
      <c r="W6" s="27"/>
      <c r="X6" s="27"/>
      <c r="Y6" s="27"/>
      <c r="Z6" s="27"/>
      <c r="AA6" s="27"/>
      <c r="AB6" s="27"/>
      <c r="AC6" s="27"/>
      <c r="AD6" s="28"/>
    </row>
    <row r="7" spans="1:30" x14ac:dyDescent="0.25">
      <c r="A7" s="20"/>
      <c r="B7" s="21"/>
      <c r="C7" s="21"/>
      <c r="D7" s="33"/>
      <c r="E7" s="29" t="s">
        <v>5032</v>
      </c>
      <c r="F7" s="29"/>
      <c r="G7" s="29"/>
      <c r="H7" s="29"/>
      <c r="I7" s="27"/>
      <c r="J7" s="29" t="s">
        <v>5025</v>
      </c>
      <c r="K7" s="29"/>
      <c r="L7" s="29"/>
      <c r="M7" s="29"/>
      <c r="N7" s="27"/>
      <c r="O7" s="29" t="s">
        <v>5044</v>
      </c>
      <c r="P7" s="29"/>
      <c r="Q7" s="29"/>
      <c r="R7" s="29"/>
      <c r="S7" s="27"/>
      <c r="T7" s="29" t="s">
        <v>5043</v>
      </c>
      <c r="U7" s="29"/>
      <c r="V7" s="29"/>
      <c r="W7" s="29"/>
      <c r="X7" s="27"/>
      <c r="Y7" s="29" t="s">
        <v>5045</v>
      </c>
      <c r="Z7" s="29"/>
      <c r="AA7" s="29"/>
      <c r="AB7" s="29"/>
      <c r="AC7" s="47"/>
      <c r="AD7" s="28"/>
    </row>
    <row r="8" spans="1:30" ht="15.75" thickBot="1" x14ac:dyDescent="0.3">
      <c r="A8" s="20"/>
      <c r="B8" s="21"/>
      <c r="C8" s="21"/>
      <c r="D8" s="34"/>
      <c r="E8" s="35"/>
      <c r="F8" s="35"/>
      <c r="G8" s="35"/>
      <c r="H8" s="35"/>
      <c r="I8" s="35"/>
      <c r="J8" s="35"/>
      <c r="K8" s="35"/>
      <c r="L8" s="35"/>
      <c r="M8" s="35"/>
      <c r="N8" s="35"/>
      <c r="O8" s="35"/>
      <c r="P8" s="35"/>
      <c r="Q8" s="35"/>
      <c r="R8" s="35"/>
      <c r="S8" s="35"/>
      <c r="T8" s="35"/>
      <c r="U8" s="35"/>
      <c r="V8" s="35"/>
      <c r="W8" s="35"/>
      <c r="X8" s="35"/>
      <c r="Y8" s="35"/>
      <c r="Z8" s="35"/>
      <c r="AA8" s="35"/>
      <c r="AB8" s="35"/>
      <c r="AC8" s="35"/>
      <c r="AD8" s="36"/>
    </row>
    <row r="9" spans="1:30" x14ac:dyDescent="0.25">
      <c r="A9" s="20"/>
      <c r="B9" s="21"/>
      <c r="C9" s="21"/>
      <c r="D9" s="37"/>
      <c r="E9" s="38"/>
      <c r="F9" s="38"/>
      <c r="G9" s="38"/>
      <c r="H9" s="38"/>
      <c r="I9" s="38"/>
      <c r="J9" s="38"/>
      <c r="K9" s="38"/>
      <c r="L9" s="38"/>
      <c r="M9" s="38"/>
      <c r="N9" s="38"/>
      <c r="O9" s="38"/>
      <c r="P9" s="38"/>
      <c r="Q9" s="38"/>
      <c r="R9" s="38"/>
      <c r="S9" s="38"/>
      <c r="T9" s="38"/>
      <c r="U9" s="38"/>
      <c r="V9" s="38"/>
      <c r="W9" s="38"/>
      <c r="X9" s="38"/>
      <c r="Y9" s="38"/>
      <c r="Z9" s="38"/>
      <c r="AA9" s="38"/>
      <c r="AB9" s="38"/>
      <c r="AC9" s="38"/>
      <c r="AD9" s="39"/>
    </row>
    <row r="10" spans="1:30" x14ac:dyDescent="0.25">
      <c r="A10" s="20"/>
      <c r="B10" s="21"/>
      <c r="C10" s="21"/>
      <c r="D10" s="40"/>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2"/>
    </row>
    <row r="11" spans="1:30" x14ac:dyDescent="0.25">
      <c r="A11" s="20"/>
      <c r="B11" s="21"/>
      <c r="C11" s="21"/>
      <c r="D11" s="40"/>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2"/>
    </row>
    <row r="12" spans="1:30" x14ac:dyDescent="0.25">
      <c r="A12" s="20"/>
      <c r="B12" s="21"/>
      <c r="C12" s="21"/>
      <c r="D12" s="40"/>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2"/>
    </row>
    <row r="13" spans="1:30" x14ac:dyDescent="0.25">
      <c r="A13" s="20"/>
      <c r="B13" s="21"/>
      <c r="C13" s="21"/>
      <c r="D13" s="4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2"/>
    </row>
    <row r="14" spans="1:30" x14ac:dyDescent="0.25">
      <c r="A14" s="20"/>
      <c r="B14" s="21"/>
      <c r="C14" s="21"/>
      <c r="D14" s="40"/>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2"/>
    </row>
    <row r="15" spans="1:30" ht="24" x14ac:dyDescent="0.4">
      <c r="A15" s="20"/>
      <c r="B15" s="21"/>
      <c r="C15" s="21"/>
      <c r="D15" s="40"/>
      <c r="E15" s="41"/>
      <c r="F15" s="41"/>
      <c r="G15" s="41"/>
      <c r="H15" s="41"/>
      <c r="I15" s="41"/>
      <c r="J15" s="41"/>
      <c r="K15" s="41"/>
      <c r="L15" s="41"/>
      <c r="M15" s="41"/>
      <c r="N15" s="41"/>
      <c r="O15" s="41"/>
      <c r="P15" s="41"/>
      <c r="Q15" s="43"/>
      <c r="R15" s="41"/>
      <c r="S15" s="41"/>
      <c r="T15" s="41"/>
      <c r="U15" s="41"/>
      <c r="V15" s="41"/>
      <c r="W15" s="41"/>
      <c r="X15" s="41"/>
      <c r="Y15" s="41"/>
      <c r="Z15" s="41"/>
      <c r="AA15" s="41"/>
      <c r="AB15" s="41"/>
      <c r="AC15" s="41"/>
      <c r="AD15" s="42"/>
    </row>
    <row r="16" spans="1:30" x14ac:dyDescent="0.25">
      <c r="A16" s="20"/>
      <c r="B16" s="21"/>
      <c r="C16" s="21"/>
      <c r="D16" s="40"/>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2"/>
    </row>
    <row r="17" spans="1:30" x14ac:dyDescent="0.25">
      <c r="A17" s="20"/>
      <c r="B17" s="21"/>
      <c r="C17" s="21"/>
      <c r="D17" s="40"/>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2"/>
    </row>
    <row r="18" spans="1:30" x14ac:dyDescent="0.25">
      <c r="A18" s="20"/>
      <c r="B18" s="21"/>
      <c r="C18" s="21"/>
      <c r="D18" s="40"/>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2"/>
    </row>
    <row r="19" spans="1:30" x14ac:dyDescent="0.25">
      <c r="A19" s="20"/>
      <c r="B19" s="21"/>
      <c r="C19" s="21"/>
      <c r="D19" s="40"/>
      <c r="E19" s="41"/>
      <c r="F19" s="41"/>
      <c r="G19" s="41"/>
      <c r="H19" s="41"/>
      <c r="I19" s="41"/>
      <c r="J19" s="41"/>
      <c r="K19" s="41"/>
      <c r="L19" s="41"/>
      <c r="M19" s="41"/>
      <c r="N19" s="41"/>
      <c r="O19" s="41"/>
      <c r="P19" s="41"/>
      <c r="Q19" s="41"/>
      <c r="R19" s="41"/>
      <c r="S19" s="41"/>
      <c r="T19" s="41"/>
      <c r="U19" s="41"/>
      <c r="V19" s="41"/>
      <c r="W19" s="41"/>
      <c r="X19" s="41"/>
      <c r="Y19" s="41"/>
      <c r="Z19" s="41"/>
      <c r="AA19" s="41"/>
      <c r="AB19" s="41"/>
      <c r="AC19" s="41"/>
      <c r="AD19" s="42"/>
    </row>
    <row r="20" spans="1:30" x14ac:dyDescent="0.25">
      <c r="A20" s="20"/>
      <c r="B20" s="21"/>
      <c r="C20" s="21"/>
      <c r="D20" s="40"/>
      <c r="E20" s="41"/>
      <c r="F20" s="41"/>
      <c r="G20" s="41"/>
      <c r="H20" s="41"/>
      <c r="I20" s="41"/>
      <c r="J20" s="41"/>
      <c r="K20" s="41"/>
      <c r="L20" s="41"/>
      <c r="M20" s="41"/>
      <c r="N20" s="41"/>
      <c r="O20" s="41"/>
      <c r="P20" s="41"/>
      <c r="Q20" s="41"/>
      <c r="R20" s="41"/>
      <c r="S20" s="41"/>
      <c r="T20" s="41"/>
      <c r="U20" s="41"/>
      <c r="V20" s="41"/>
      <c r="W20" s="41"/>
      <c r="X20" s="41"/>
      <c r="Y20" s="41"/>
      <c r="Z20" s="41"/>
      <c r="AA20" s="41"/>
      <c r="AB20" s="41"/>
      <c r="AC20" s="41"/>
      <c r="AD20" s="42"/>
    </row>
    <row r="21" spans="1:30" x14ac:dyDescent="0.25">
      <c r="A21" s="20"/>
      <c r="B21" s="21"/>
      <c r="C21" s="21"/>
      <c r="D21" s="40"/>
      <c r="E21" s="41"/>
      <c r="F21" s="41"/>
      <c r="G21" s="41"/>
      <c r="H21" s="41"/>
      <c r="I21" s="41"/>
      <c r="J21" s="41"/>
      <c r="K21" s="41"/>
      <c r="L21" s="41"/>
      <c r="M21" s="41"/>
      <c r="N21" s="41"/>
      <c r="O21" s="41"/>
      <c r="P21" s="41"/>
      <c r="Q21" s="41"/>
      <c r="R21" s="41"/>
      <c r="S21" s="41"/>
      <c r="T21" s="41"/>
      <c r="U21" s="41"/>
      <c r="V21" s="41"/>
      <c r="W21" s="41"/>
      <c r="X21" s="41"/>
      <c r="Y21" s="41"/>
      <c r="Z21" s="41"/>
      <c r="AA21" s="41"/>
      <c r="AB21" s="41"/>
      <c r="AC21" s="41"/>
      <c r="AD21" s="42"/>
    </row>
    <row r="22" spans="1:30" x14ac:dyDescent="0.25">
      <c r="A22" s="20"/>
      <c r="B22" s="21"/>
      <c r="C22" s="21"/>
      <c r="D22" s="40"/>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2"/>
    </row>
    <row r="23" spans="1:30" x14ac:dyDescent="0.25">
      <c r="A23" s="20"/>
      <c r="B23" s="21"/>
      <c r="C23" s="21"/>
      <c r="D23" s="40"/>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2"/>
    </row>
    <row r="24" spans="1:30" x14ac:dyDescent="0.25">
      <c r="A24" s="20"/>
      <c r="B24" s="21"/>
      <c r="C24" s="21"/>
      <c r="D24" s="40"/>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2"/>
    </row>
    <row r="25" spans="1:30" x14ac:dyDescent="0.25">
      <c r="A25" s="20"/>
      <c r="B25" s="21"/>
      <c r="C25" s="21"/>
      <c r="D25" s="40"/>
      <c r="E25" s="41"/>
      <c r="F25" s="41"/>
      <c r="G25" s="41"/>
      <c r="H25" s="41"/>
      <c r="I25" s="41"/>
      <c r="J25" s="41"/>
      <c r="K25" s="41"/>
      <c r="L25" s="41"/>
      <c r="M25" s="41"/>
      <c r="N25" s="41"/>
      <c r="O25" s="41"/>
      <c r="P25" s="41"/>
      <c r="Q25" s="41"/>
      <c r="R25" s="41"/>
      <c r="S25" s="41"/>
      <c r="T25" s="41"/>
      <c r="U25" s="41"/>
      <c r="V25" s="41"/>
      <c r="W25" s="41"/>
      <c r="X25" s="41"/>
      <c r="Y25" s="41"/>
      <c r="Z25" s="41"/>
      <c r="AA25" s="41"/>
      <c r="AB25" s="41"/>
      <c r="AC25" s="41"/>
      <c r="AD25" s="42"/>
    </row>
    <row r="26" spans="1:30" x14ac:dyDescent="0.25">
      <c r="A26" s="20"/>
      <c r="B26" s="21"/>
      <c r="C26" s="21"/>
      <c r="D26" s="40"/>
      <c r="E26" s="41"/>
      <c r="F26" s="41"/>
      <c r="G26" s="41"/>
      <c r="H26" s="41"/>
      <c r="I26" s="41"/>
      <c r="J26" s="41"/>
      <c r="K26" s="41"/>
      <c r="L26" s="41"/>
      <c r="M26" s="41"/>
      <c r="N26" s="41"/>
      <c r="O26" s="41"/>
      <c r="P26" s="41"/>
      <c r="Q26" s="41"/>
      <c r="R26" s="41"/>
      <c r="S26" s="41"/>
      <c r="T26" s="41"/>
      <c r="U26" s="41"/>
      <c r="V26" s="41"/>
      <c r="W26" s="41"/>
      <c r="X26" s="41"/>
      <c r="Y26" s="41"/>
      <c r="Z26" s="41"/>
      <c r="AA26" s="41"/>
      <c r="AB26" s="41"/>
      <c r="AC26" s="41"/>
      <c r="AD26" s="42"/>
    </row>
    <row r="27" spans="1:30" x14ac:dyDescent="0.25">
      <c r="A27" s="20"/>
      <c r="B27" s="21"/>
      <c r="C27" s="21"/>
      <c r="D27" s="40"/>
      <c r="E27" s="41"/>
      <c r="F27" s="41"/>
      <c r="G27" s="41"/>
      <c r="H27" s="41"/>
      <c r="I27" s="41"/>
      <c r="J27" s="41"/>
      <c r="K27" s="41"/>
      <c r="L27" s="41"/>
      <c r="M27" s="41"/>
      <c r="N27" s="41"/>
      <c r="O27" s="41"/>
      <c r="P27" s="41"/>
      <c r="Q27" s="41"/>
      <c r="R27" s="41"/>
      <c r="S27" s="41"/>
      <c r="T27" s="41"/>
      <c r="U27" s="41"/>
      <c r="V27" s="41"/>
      <c r="W27" s="41"/>
      <c r="X27" s="41"/>
      <c r="Y27" s="41"/>
      <c r="Z27" s="41"/>
      <c r="AA27" s="41"/>
      <c r="AB27" s="41"/>
      <c r="AC27" s="41"/>
      <c r="AD27" s="42"/>
    </row>
    <row r="28" spans="1:30" ht="15.75" thickBot="1" x14ac:dyDescent="0.3">
      <c r="A28" s="20"/>
      <c r="B28" s="21"/>
      <c r="C28" s="21"/>
      <c r="D28" s="44"/>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6"/>
    </row>
    <row r="29" spans="1:30" ht="15.75" thickBot="1" x14ac:dyDescent="0.3">
      <c r="A29" s="20"/>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2"/>
    </row>
    <row r="30" spans="1:30" ht="15.75" thickBot="1" x14ac:dyDescent="0.3">
      <c r="A30" s="20"/>
      <c r="B30" s="21"/>
      <c r="C30" s="21"/>
      <c r="D30" s="62" t="s">
        <v>5067</v>
      </c>
      <c r="E30" s="63"/>
      <c r="F30" s="63"/>
      <c r="G30" s="63"/>
      <c r="H30" s="63"/>
      <c r="I30" s="63"/>
      <c r="J30" s="63"/>
      <c r="K30" s="63"/>
      <c r="L30" s="63"/>
      <c r="M30" s="63"/>
      <c r="N30" s="63"/>
      <c r="O30" s="63"/>
      <c r="P30" s="63"/>
      <c r="Q30" s="63"/>
      <c r="R30" s="64"/>
      <c r="S30" s="21"/>
      <c r="T30" s="73" t="s">
        <v>5069</v>
      </c>
      <c r="U30" s="74"/>
      <c r="V30" s="74"/>
      <c r="W30" s="74"/>
      <c r="X30" s="74"/>
      <c r="Y30" s="74"/>
      <c r="Z30" s="74"/>
      <c r="AA30" s="74"/>
      <c r="AB30" s="74"/>
      <c r="AC30" s="75"/>
      <c r="AD30" s="22"/>
    </row>
    <row r="31" spans="1:30" x14ac:dyDescent="0.25">
      <c r="A31" s="20"/>
      <c r="B31" s="21"/>
      <c r="C31" s="21"/>
      <c r="D31" s="53" t="s">
        <v>1</v>
      </c>
      <c r="E31" s="54"/>
      <c r="F31" s="55" t="s">
        <v>5031</v>
      </c>
      <c r="G31" s="55"/>
      <c r="H31" s="55"/>
      <c r="I31" s="54" t="s">
        <v>5044</v>
      </c>
      <c r="J31" s="54"/>
      <c r="K31" s="54" t="s">
        <v>5033</v>
      </c>
      <c r="L31" s="54"/>
      <c r="M31" s="54"/>
      <c r="N31" s="54" t="s">
        <v>5025</v>
      </c>
      <c r="O31" s="54"/>
      <c r="P31" s="54" t="s">
        <v>5026</v>
      </c>
      <c r="Q31" s="54"/>
      <c r="R31" s="56"/>
      <c r="S31" s="13"/>
      <c r="T31" s="53" t="s">
        <v>1</v>
      </c>
      <c r="U31" s="54"/>
      <c r="V31" s="65" t="s">
        <v>5048</v>
      </c>
      <c r="W31" s="65" t="s">
        <v>5049</v>
      </c>
      <c r="X31" s="65" t="s">
        <v>5050</v>
      </c>
      <c r="Y31" s="65" t="s">
        <v>5051</v>
      </c>
      <c r="Z31" s="55" t="s">
        <v>5044</v>
      </c>
      <c r="AA31" s="55"/>
      <c r="AB31" s="55" t="s">
        <v>5071</v>
      </c>
      <c r="AC31" s="70"/>
      <c r="AD31" s="22"/>
    </row>
    <row r="32" spans="1:30" x14ac:dyDescent="0.25">
      <c r="A32" s="20"/>
      <c r="B32" s="21"/>
      <c r="C32" s="21"/>
      <c r="D32" s="49" t="s">
        <v>48</v>
      </c>
      <c r="E32" s="50"/>
      <c r="F32" s="57">
        <f>IFERROR(VLOOKUP(D32,'Helper Sheet'!$A$117:$F$126,2,0),"")</f>
        <v>148338</v>
      </c>
      <c r="G32" s="57"/>
      <c r="H32" s="57"/>
      <c r="I32" s="48">
        <f>IFERROR(VLOOKUP(D32,'Helper Sheet'!$A$117:$F$126,3,0),"")</f>
        <v>73890</v>
      </c>
      <c r="J32" s="48"/>
      <c r="K32" s="48">
        <f>IFERROR(VLOOKUP(D32,'Helper Sheet'!$A$117:$F$126,4,0),"")</f>
        <v>74448</v>
      </c>
      <c r="L32" s="48"/>
      <c r="M32" s="48"/>
      <c r="N32" s="48">
        <f>IFERROR(VLOOKUP(D32,'Helper Sheet'!$A$117:$F$126,5,0),"")</f>
        <v>37620586.869999997</v>
      </c>
      <c r="O32" s="48"/>
      <c r="P32" s="48">
        <f>IFERROR(VLOOKUP(D32,'Helper Sheet'!$A$117:$F$126,6,0),"")</f>
        <v>18508980.789999992</v>
      </c>
      <c r="Q32" s="48"/>
      <c r="R32" s="58"/>
      <c r="S32" s="13"/>
      <c r="T32" s="49" t="s">
        <v>48</v>
      </c>
      <c r="U32" s="50"/>
      <c r="V32" s="66" cm="1">
        <f t="array" ref="V32">IFERROR(_xlfn._xlws.FILTER(_xlfn._xlws.FILTER('Helper Sheet'!$B$135:$E$144,'Helper Sheet'!$A$135:$A$144=$T32),'Helper Sheet'!$B$134:$E$134=V$31),"")</f>
        <v>112</v>
      </c>
      <c r="W32" s="66" cm="1">
        <f t="array" ref="W32">IFERROR(_xlfn._xlws.FILTER(_xlfn._xlws.FILTER('Helper Sheet'!$B$135:$E$144,'Helper Sheet'!$A$135:$A$144=$T32),'Helper Sheet'!$B$134:$E$134=W$31),"")</f>
        <v>129</v>
      </c>
      <c r="X32" s="66" cm="1">
        <f t="array" ref="X32">IFERROR(_xlfn._xlws.FILTER(_xlfn._xlws.FILTER('Helper Sheet'!$B$135:$E$144,'Helper Sheet'!$A$135:$A$144=$T32),'Helper Sheet'!$B$134:$E$134=X$31),"")</f>
        <v>117</v>
      </c>
      <c r="Y32" s="66" cm="1">
        <f t="array" ref="Y32">IFERROR(_xlfn._xlws.FILTER(_xlfn._xlws.FILTER('Helper Sheet'!$B$135:$E$144,'Helper Sheet'!$A$135:$A$144=$T32),'Helper Sheet'!$B$134:$E$134=Y$31),"")</f>
        <v>136</v>
      </c>
      <c r="Z32" s="68">
        <f t="shared" ref="Z32:Z41" si="0">IF(SUM(V32:Y32)=0,"",SUM(V32:Y32))</f>
        <v>494</v>
      </c>
      <c r="AA32" s="68"/>
      <c r="AB32" s="68">
        <f t="shared" ref="AB32:AB41" si="1">IFERROR(Z32/4,"")</f>
        <v>123.5</v>
      </c>
      <c r="AC32" s="71"/>
      <c r="AD32" s="22"/>
    </row>
    <row r="33" spans="1:30" x14ac:dyDescent="0.25">
      <c r="A33" s="20"/>
      <c r="B33" s="21"/>
      <c r="C33" s="21"/>
      <c r="D33" s="49" t="s">
        <v>21</v>
      </c>
      <c r="E33" s="50"/>
      <c r="F33" s="57">
        <f>IFERROR(VLOOKUP(D33,'Helper Sheet'!$A$117:$F$126,2,0),"")</f>
        <v>148804</v>
      </c>
      <c r="G33" s="57"/>
      <c r="H33" s="57"/>
      <c r="I33" s="48">
        <f>IFERROR(VLOOKUP(D33,'Helper Sheet'!$A$117:$F$126,3,0),"")</f>
        <v>75303</v>
      </c>
      <c r="J33" s="48"/>
      <c r="K33" s="48">
        <f>IFERROR(VLOOKUP(D33,'Helper Sheet'!$A$117:$F$126,4,0),"")</f>
        <v>73501</v>
      </c>
      <c r="L33" s="48"/>
      <c r="M33" s="48"/>
      <c r="N33" s="48">
        <f>IFERROR(VLOOKUP(D33,'Helper Sheet'!$A$117:$F$126,5,0),"")</f>
        <v>38745957.019999981</v>
      </c>
      <c r="O33" s="48"/>
      <c r="P33" s="48">
        <f>IFERROR(VLOOKUP(D33,'Helper Sheet'!$A$117:$F$126,6,0),"")</f>
        <v>19757478.410000004</v>
      </c>
      <c r="Q33" s="48"/>
      <c r="R33" s="58"/>
      <c r="S33" s="13"/>
      <c r="T33" s="49" t="s">
        <v>21</v>
      </c>
      <c r="U33" s="50"/>
      <c r="V33" s="66" cm="1">
        <f t="array" ref="V33">IFERROR(_xlfn._xlws.FILTER(_xlfn._xlws.FILTER('Helper Sheet'!$B$135:$E$144,'Helper Sheet'!$A$135:$A$144=$T33),'Helper Sheet'!$B$134:$E$134=V$31),"")</f>
        <v>110</v>
      </c>
      <c r="W33" s="66" cm="1">
        <f t="array" ref="W33">IFERROR(_xlfn._xlws.FILTER(_xlfn._xlws.FILTER('Helper Sheet'!$B$135:$E$144,'Helper Sheet'!$A$135:$A$144=$T33),'Helper Sheet'!$B$134:$E$134=W$31),"")</f>
        <v>132</v>
      </c>
      <c r="X33" s="66" cm="1">
        <f t="array" ref="X33">IFERROR(_xlfn._xlws.FILTER(_xlfn._xlws.FILTER('Helper Sheet'!$B$135:$E$144,'Helper Sheet'!$A$135:$A$144=$T33),'Helper Sheet'!$B$134:$E$134=X$31),"")</f>
        <v>110</v>
      </c>
      <c r="Y33" s="66" cm="1">
        <f t="array" ref="Y33">IFERROR(_xlfn._xlws.FILTER(_xlfn._xlws.FILTER('Helper Sheet'!$B$135:$E$144,'Helper Sheet'!$A$135:$A$144=$T33),'Helper Sheet'!$B$134:$E$134=Y$31),"")</f>
        <v>145</v>
      </c>
      <c r="Z33" s="68">
        <f t="shared" si="0"/>
        <v>497</v>
      </c>
      <c r="AA33" s="68"/>
      <c r="AB33" s="68">
        <f t="shared" si="1"/>
        <v>124.25</v>
      </c>
      <c r="AC33" s="71"/>
      <c r="AD33" s="22"/>
    </row>
    <row r="34" spans="1:30" x14ac:dyDescent="0.25">
      <c r="A34" s="20"/>
      <c r="B34" s="21"/>
      <c r="C34" s="21"/>
      <c r="D34" s="49" t="s">
        <v>17</v>
      </c>
      <c r="E34" s="50"/>
      <c r="F34" s="57">
        <f>IFERROR(VLOOKUP(D34,'Helper Sheet'!$A$117:$F$126,2,0),"")</f>
        <v>143443</v>
      </c>
      <c r="G34" s="57"/>
      <c r="H34" s="57"/>
      <c r="I34" s="48">
        <f>IFERROR(VLOOKUP(D34,'Helper Sheet'!$A$117:$F$126,3,0),"")</f>
        <v>71504</v>
      </c>
      <c r="J34" s="48"/>
      <c r="K34" s="48">
        <f>IFERROR(VLOOKUP(D34,'Helper Sheet'!$A$117:$F$126,4,0),"")</f>
        <v>71939</v>
      </c>
      <c r="L34" s="48"/>
      <c r="M34" s="48"/>
      <c r="N34" s="48">
        <f>IFERROR(VLOOKUP(D34,'Helper Sheet'!$A$117:$F$126,5,0),"")</f>
        <v>36331972.699999996</v>
      </c>
      <c r="O34" s="48"/>
      <c r="P34" s="48">
        <f>IFERROR(VLOOKUP(D34,'Helper Sheet'!$A$117:$F$126,6,0),"")</f>
        <v>17815718.09999999</v>
      </c>
      <c r="Q34" s="48"/>
      <c r="R34" s="58"/>
      <c r="S34" s="13"/>
      <c r="T34" s="49" t="s">
        <v>17</v>
      </c>
      <c r="U34" s="50"/>
      <c r="V34" s="66" cm="1">
        <f t="array" ref="V34">IFERROR(_xlfn._xlws.FILTER(_xlfn._xlws.FILTER('Helper Sheet'!$B$135:$E$144,'Helper Sheet'!$A$135:$A$144=$T34),'Helper Sheet'!$B$134:$E$134=V$31),"")</f>
        <v>100</v>
      </c>
      <c r="W34" s="66" cm="1">
        <f t="array" ref="W34">IFERROR(_xlfn._xlws.FILTER(_xlfn._xlws.FILTER('Helper Sheet'!$B$135:$E$144,'Helper Sheet'!$A$135:$A$144=$T34),'Helper Sheet'!$B$134:$E$134=W$31),"")</f>
        <v>127</v>
      </c>
      <c r="X34" s="66" cm="1">
        <f t="array" ref="X34">IFERROR(_xlfn._xlws.FILTER(_xlfn._xlws.FILTER('Helper Sheet'!$B$135:$E$144,'Helper Sheet'!$A$135:$A$144=$T34),'Helper Sheet'!$B$134:$E$134=X$31),"")</f>
        <v>142</v>
      </c>
      <c r="Y34" s="66" cm="1">
        <f t="array" ref="Y34">IFERROR(_xlfn._xlws.FILTER(_xlfn._xlws.FILTER('Helper Sheet'!$B$135:$E$144,'Helper Sheet'!$A$135:$A$144=$T34),'Helper Sheet'!$B$134:$E$134=Y$31),"")</f>
        <v>122</v>
      </c>
      <c r="Z34" s="68">
        <f t="shared" si="0"/>
        <v>491</v>
      </c>
      <c r="AA34" s="68"/>
      <c r="AB34" s="68">
        <f t="shared" si="1"/>
        <v>122.75</v>
      </c>
      <c r="AC34" s="71"/>
      <c r="AD34" s="22"/>
    </row>
    <row r="35" spans="1:30" x14ac:dyDescent="0.25">
      <c r="A35" s="20"/>
      <c r="B35" s="21"/>
      <c r="C35" s="21"/>
      <c r="D35" s="49" t="s">
        <v>12</v>
      </c>
      <c r="E35" s="50"/>
      <c r="F35" s="57">
        <f>IFERROR(VLOOKUP(D35,'Helper Sheet'!$A$117:$F$126,2,0),"")</f>
        <v>141201</v>
      </c>
      <c r="G35" s="57"/>
      <c r="H35" s="57"/>
      <c r="I35" s="48">
        <f>IFERROR(VLOOKUP(D35,'Helper Sheet'!$A$117:$F$126,3,0),"")</f>
        <v>69510</v>
      </c>
      <c r="J35" s="48"/>
      <c r="K35" s="48">
        <f>IFERROR(VLOOKUP(D35,'Helper Sheet'!$A$117:$F$126,4,0),"")</f>
        <v>71691</v>
      </c>
      <c r="L35" s="48"/>
      <c r="M35" s="48"/>
      <c r="N35" s="48">
        <f>IFERROR(VLOOKUP(D35,'Helper Sheet'!$A$117:$F$126,5,0),"")</f>
        <v>35798569.090000026</v>
      </c>
      <c r="O35" s="48"/>
      <c r="P35" s="48">
        <f>IFERROR(VLOOKUP(D35,'Helper Sheet'!$A$117:$F$126,6,0),"")</f>
        <v>18193014.889999975</v>
      </c>
      <c r="Q35" s="48"/>
      <c r="R35" s="58"/>
      <c r="S35" s="13"/>
      <c r="T35" s="49" t="s">
        <v>12</v>
      </c>
      <c r="U35" s="50"/>
      <c r="V35" s="66" cm="1">
        <f t="array" ref="V35">IFERROR(_xlfn._xlws.FILTER(_xlfn._xlws.FILTER('Helper Sheet'!$B$135:$E$144,'Helper Sheet'!$A$135:$A$144=$T35),'Helper Sheet'!$B$134:$E$134=V$31),"")</f>
        <v>128</v>
      </c>
      <c r="W35" s="66" cm="1">
        <f t="array" ref="W35">IFERROR(_xlfn._xlws.FILTER(_xlfn._xlws.FILTER('Helper Sheet'!$B$135:$E$144,'Helper Sheet'!$A$135:$A$144=$T35),'Helper Sheet'!$B$134:$E$134=W$31),"")</f>
        <v>114</v>
      </c>
      <c r="X35" s="66" cm="1">
        <f t="array" ref="X35">IFERROR(_xlfn._xlws.FILTER(_xlfn._xlws.FILTER('Helper Sheet'!$B$135:$E$144,'Helper Sheet'!$A$135:$A$144=$T35),'Helper Sheet'!$B$134:$E$134=X$31),"")</f>
        <v>115</v>
      </c>
      <c r="Y35" s="66" cm="1">
        <f t="array" ref="Y35">IFERROR(_xlfn._xlws.FILTER(_xlfn._xlws.FILTER('Helper Sheet'!$B$135:$E$144,'Helper Sheet'!$A$135:$A$144=$T35),'Helper Sheet'!$B$134:$E$134=Y$31),"")</f>
        <v>124</v>
      </c>
      <c r="Z35" s="68">
        <f t="shared" si="0"/>
        <v>481</v>
      </c>
      <c r="AA35" s="68"/>
      <c r="AB35" s="68">
        <f t="shared" si="1"/>
        <v>120.25</v>
      </c>
      <c r="AC35" s="71"/>
      <c r="AD35" s="22"/>
    </row>
    <row r="36" spans="1:30" x14ac:dyDescent="0.25">
      <c r="A36" s="20"/>
      <c r="B36" s="21"/>
      <c r="C36" s="21"/>
      <c r="D36" s="49" t="s">
        <v>26</v>
      </c>
      <c r="E36" s="50"/>
      <c r="F36" s="57">
        <f>IFERROR(VLOOKUP(D36,'Helper Sheet'!$A$117:$F$126,2,0),"")</f>
        <v>149445</v>
      </c>
      <c r="G36" s="57"/>
      <c r="H36" s="57"/>
      <c r="I36" s="48">
        <f>IFERROR(VLOOKUP(D36,'Helper Sheet'!$A$117:$F$126,3,0),"")</f>
        <v>74045</v>
      </c>
      <c r="J36" s="48"/>
      <c r="K36" s="48">
        <f>IFERROR(VLOOKUP(D36,'Helper Sheet'!$A$117:$F$126,4,0),"")</f>
        <v>75400</v>
      </c>
      <c r="L36" s="48"/>
      <c r="M36" s="48"/>
      <c r="N36" s="48">
        <f>IFERROR(VLOOKUP(D36,'Helper Sheet'!$A$117:$F$126,5,0),"")</f>
        <v>38271464.23999998</v>
      </c>
      <c r="O36" s="48"/>
      <c r="P36" s="48">
        <f>IFERROR(VLOOKUP(D36,'Helper Sheet'!$A$117:$F$126,6,0),"")</f>
        <v>18830312.009999998</v>
      </c>
      <c r="Q36" s="48"/>
      <c r="R36" s="58"/>
      <c r="S36" s="13"/>
      <c r="T36" s="49" t="s">
        <v>26</v>
      </c>
      <c r="U36" s="50"/>
      <c r="V36" s="66" cm="1">
        <f t="array" ref="V36">IFERROR(_xlfn._xlws.FILTER(_xlfn._xlws.FILTER('Helper Sheet'!$B$135:$E$144,'Helper Sheet'!$A$135:$A$144=$T36),'Helper Sheet'!$B$134:$E$134=V$31),"")</f>
        <v>108</v>
      </c>
      <c r="W36" s="66" cm="1">
        <f t="array" ref="W36">IFERROR(_xlfn._xlws.FILTER(_xlfn._xlws.FILTER('Helper Sheet'!$B$135:$E$144,'Helper Sheet'!$A$135:$A$144=$T36),'Helper Sheet'!$B$134:$E$134=W$31),"")</f>
        <v>127</v>
      </c>
      <c r="X36" s="66" cm="1">
        <f t="array" ref="X36">IFERROR(_xlfn._xlws.FILTER(_xlfn._xlws.FILTER('Helper Sheet'!$B$135:$E$144,'Helper Sheet'!$A$135:$A$144=$T36),'Helper Sheet'!$B$134:$E$134=X$31),"")</f>
        <v>128</v>
      </c>
      <c r="Y36" s="66" cm="1">
        <f t="array" ref="Y36">IFERROR(_xlfn._xlws.FILTER(_xlfn._xlws.FILTER('Helper Sheet'!$B$135:$E$144,'Helper Sheet'!$A$135:$A$144=$T36),'Helper Sheet'!$B$134:$E$134=Y$31),"")</f>
        <v>133</v>
      </c>
      <c r="Z36" s="68">
        <f t="shared" si="0"/>
        <v>496</v>
      </c>
      <c r="AA36" s="68"/>
      <c r="AB36" s="68">
        <f t="shared" si="1"/>
        <v>124</v>
      </c>
      <c r="AC36" s="71"/>
      <c r="AD36" s="22"/>
    </row>
    <row r="37" spans="1:30" x14ac:dyDescent="0.25">
      <c r="A37" s="20"/>
      <c r="B37" s="21"/>
      <c r="C37" s="21"/>
      <c r="D37" s="49" t="s">
        <v>37</v>
      </c>
      <c r="E37" s="50"/>
      <c r="F37" s="57">
        <f>IFERROR(VLOOKUP(D37,'Helper Sheet'!$A$117:$F$126,2,0),"")</f>
        <v>159414</v>
      </c>
      <c r="G37" s="57"/>
      <c r="H37" s="57"/>
      <c r="I37" s="48">
        <f>IFERROR(VLOOKUP(D37,'Helper Sheet'!$A$117:$F$126,3,0),"")</f>
        <v>79829</v>
      </c>
      <c r="J37" s="48"/>
      <c r="K37" s="48">
        <f>IFERROR(VLOOKUP(D37,'Helper Sheet'!$A$117:$F$126,4,0),"")</f>
        <v>79585</v>
      </c>
      <c r="L37" s="48"/>
      <c r="M37" s="48"/>
      <c r="N37" s="48">
        <f>IFERROR(VLOOKUP(D37,'Helper Sheet'!$A$117:$F$126,5,0),"")</f>
        <v>39553928.76000005</v>
      </c>
      <c r="O37" s="48"/>
      <c r="P37" s="48">
        <f>IFERROR(VLOOKUP(D37,'Helper Sheet'!$A$117:$F$126,6,0),"")</f>
        <v>20093764.010000009</v>
      </c>
      <c r="Q37" s="48"/>
      <c r="R37" s="58"/>
      <c r="S37" s="13"/>
      <c r="T37" s="49" t="s">
        <v>37</v>
      </c>
      <c r="U37" s="50"/>
      <c r="V37" s="66" cm="1">
        <f t="array" ref="V37">IFERROR(_xlfn._xlws.FILTER(_xlfn._xlws.FILTER('Helper Sheet'!$B$135:$E$144,'Helper Sheet'!$A$135:$A$144=$T37),'Helper Sheet'!$B$134:$E$134=V$31),"")</f>
        <v>118</v>
      </c>
      <c r="W37" s="66" cm="1">
        <f t="array" ref="W37">IFERROR(_xlfn._xlws.FILTER(_xlfn._xlws.FILTER('Helper Sheet'!$B$135:$E$144,'Helper Sheet'!$A$135:$A$144=$T37),'Helper Sheet'!$B$134:$E$134=W$31),"")</f>
        <v>139</v>
      </c>
      <c r="X37" s="66" cm="1">
        <f t="array" ref="X37">IFERROR(_xlfn._xlws.FILTER(_xlfn._xlws.FILTER('Helper Sheet'!$B$135:$E$144,'Helper Sheet'!$A$135:$A$144=$T37),'Helper Sheet'!$B$134:$E$134=X$31),"")</f>
        <v>134</v>
      </c>
      <c r="Y37" s="66" cm="1">
        <f t="array" ref="Y37">IFERROR(_xlfn._xlws.FILTER(_xlfn._xlws.FILTER('Helper Sheet'!$B$135:$E$144,'Helper Sheet'!$A$135:$A$144=$T37),'Helper Sheet'!$B$134:$E$134=Y$31),"")</f>
        <v>126</v>
      </c>
      <c r="Z37" s="68">
        <f t="shared" si="0"/>
        <v>517</v>
      </c>
      <c r="AA37" s="68"/>
      <c r="AB37" s="68">
        <f t="shared" si="1"/>
        <v>129.25</v>
      </c>
      <c r="AC37" s="71"/>
      <c r="AD37" s="22"/>
    </row>
    <row r="38" spans="1:30" x14ac:dyDescent="0.25">
      <c r="A38" s="20"/>
      <c r="B38" s="21"/>
      <c r="C38" s="21"/>
      <c r="D38" s="49" t="s">
        <v>8</v>
      </c>
      <c r="E38" s="50"/>
      <c r="F38" s="57">
        <f>IFERROR(VLOOKUP(D38,'Helper Sheet'!$A$117:$F$126,2,0),"")</f>
        <v>157138</v>
      </c>
      <c r="G38" s="57"/>
      <c r="H38" s="57"/>
      <c r="I38" s="48">
        <f>IFERROR(VLOOKUP(D38,'Helper Sheet'!$A$117:$F$126,3,0),"")</f>
        <v>80085</v>
      </c>
      <c r="J38" s="48"/>
      <c r="K38" s="48">
        <f>IFERROR(VLOOKUP(D38,'Helper Sheet'!$A$117:$F$126,4,0),"")</f>
        <v>77053</v>
      </c>
      <c r="L38" s="48"/>
      <c r="M38" s="48"/>
      <c r="N38" s="48">
        <f>IFERROR(VLOOKUP(D38,'Helper Sheet'!$A$117:$F$126,5,0),"")</f>
        <v>40301243.590000011</v>
      </c>
      <c r="O38" s="48"/>
      <c r="P38" s="48">
        <f>IFERROR(VLOOKUP(D38,'Helper Sheet'!$A$117:$F$126,6,0),"")</f>
        <v>20534025.759999994</v>
      </c>
      <c r="Q38" s="48"/>
      <c r="R38" s="58"/>
      <c r="S38" s="13"/>
      <c r="T38" s="49" t="s">
        <v>8</v>
      </c>
      <c r="U38" s="50"/>
      <c r="V38" s="66" cm="1">
        <f t="array" ref="V38">IFERROR(_xlfn._xlws.FILTER(_xlfn._xlws.FILTER('Helper Sheet'!$B$135:$E$144,'Helper Sheet'!$A$135:$A$144=$T38),'Helper Sheet'!$B$134:$E$134=V$31),"")</f>
        <v>134</v>
      </c>
      <c r="W38" s="66" cm="1">
        <f t="array" ref="W38">IFERROR(_xlfn._xlws.FILTER(_xlfn._xlws.FILTER('Helper Sheet'!$B$135:$E$144,'Helper Sheet'!$A$135:$A$144=$T38),'Helper Sheet'!$B$134:$E$134=W$31),"")</f>
        <v>136</v>
      </c>
      <c r="X38" s="66" cm="1">
        <f t="array" ref="X38">IFERROR(_xlfn._xlws.FILTER(_xlfn._xlws.FILTER('Helper Sheet'!$B$135:$E$144,'Helper Sheet'!$A$135:$A$144=$T38),'Helper Sheet'!$B$134:$E$134=X$31),"")</f>
        <v>137</v>
      </c>
      <c r="Y38" s="66" cm="1">
        <f t="array" ref="Y38">IFERROR(_xlfn._xlws.FILTER(_xlfn._xlws.FILTER('Helper Sheet'!$B$135:$E$144,'Helper Sheet'!$A$135:$A$144=$T38),'Helper Sheet'!$B$134:$E$134=Y$31),"")</f>
        <v>111</v>
      </c>
      <c r="Z38" s="68">
        <f t="shared" si="0"/>
        <v>518</v>
      </c>
      <c r="AA38" s="68"/>
      <c r="AB38" s="68">
        <f t="shared" si="1"/>
        <v>129.5</v>
      </c>
      <c r="AC38" s="71"/>
      <c r="AD38" s="22"/>
    </row>
    <row r="39" spans="1:30" x14ac:dyDescent="0.25">
      <c r="A39" s="20"/>
      <c r="B39" s="21"/>
      <c r="C39" s="21"/>
      <c r="D39" s="49" t="s">
        <v>35</v>
      </c>
      <c r="E39" s="50"/>
      <c r="F39" s="57">
        <f>IFERROR(VLOOKUP(D39,'Helper Sheet'!$A$117:$F$126,2,0),"")</f>
        <v>144863</v>
      </c>
      <c r="G39" s="57"/>
      <c r="H39" s="57"/>
      <c r="I39" s="48">
        <f>IFERROR(VLOOKUP(D39,'Helper Sheet'!$A$117:$F$126,3,0),"")</f>
        <v>72756</v>
      </c>
      <c r="J39" s="48"/>
      <c r="K39" s="48">
        <f>IFERROR(VLOOKUP(D39,'Helper Sheet'!$A$117:$F$126,4,0),"")</f>
        <v>72107</v>
      </c>
      <c r="L39" s="48"/>
      <c r="M39" s="48"/>
      <c r="N39" s="48">
        <f>IFERROR(VLOOKUP(D39,'Helper Sheet'!$A$117:$F$126,5,0),"")</f>
        <v>35632670.69000002</v>
      </c>
      <c r="O39" s="48"/>
      <c r="P39" s="48">
        <f>IFERROR(VLOOKUP(D39,'Helper Sheet'!$A$117:$F$126,6,0),"")</f>
        <v>17716792.890000008</v>
      </c>
      <c r="Q39" s="48"/>
      <c r="R39" s="58"/>
      <c r="S39" s="13"/>
      <c r="T39" s="49" t="s">
        <v>35</v>
      </c>
      <c r="U39" s="50"/>
      <c r="V39" s="66" cm="1">
        <f t="array" ref="V39">IFERROR(_xlfn._xlws.FILTER(_xlfn._xlws.FILTER('Helper Sheet'!$B$135:$E$144,'Helper Sheet'!$A$135:$A$144=$T39),'Helper Sheet'!$B$134:$E$134=V$31),"")</f>
        <v>123</v>
      </c>
      <c r="W39" s="66" cm="1">
        <f t="array" ref="W39">IFERROR(_xlfn._xlws.FILTER(_xlfn._xlws.FILTER('Helper Sheet'!$B$135:$E$144,'Helper Sheet'!$A$135:$A$144=$T39),'Helper Sheet'!$B$134:$E$134=W$31),"")</f>
        <v>114</v>
      </c>
      <c r="X39" s="66" cm="1">
        <f t="array" ref="X39">IFERROR(_xlfn._xlws.FILTER(_xlfn._xlws.FILTER('Helper Sheet'!$B$135:$E$144,'Helper Sheet'!$A$135:$A$144=$T39),'Helper Sheet'!$B$134:$E$134=X$31),"")</f>
        <v>135</v>
      </c>
      <c r="Y39" s="66" cm="1">
        <f t="array" ref="Y39">IFERROR(_xlfn._xlws.FILTER(_xlfn._xlws.FILTER('Helper Sheet'!$B$135:$E$144,'Helper Sheet'!$A$135:$A$144=$T39),'Helper Sheet'!$B$134:$E$134=Y$31),"")</f>
        <v>115</v>
      </c>
      <c r="Z39" s="68">
        <f t="shared" si="0"/>
        <v>487</v>
      </c>
      <c r="AA39" s="68"/>
      <c r="AB39" s="68">
        <f t="shared" si="1"/>
        <v>121.75</v>
      </c>
      <c r="AC39" s="71"/>
      <c r="AD39" s="22"/>
    </row>
    <row r="40" spans="1:30" x14ac:dyDescent="0.25">
      <c r="A40" s="20"/>
      <c r="B40" s="21"/>
      <c r="C40" s="21"/>
      <c r="D40" s="49" t="s">
        <v>14</v>
      </c>
      <c r="E40" s="50"/>
      <c r="F40" s="57">
        <f>IFERROR(VLOOKUP(D40,'Helper Sheet'!$A$117:$F$126,2,0),"")</f>
        <v>150209</v>
      </c>
      <c r="G40" s="57"/>
      <c r="H40" s="57"/>
      <c r="I40" s="48">
        <f>IFERROR(VLOOKUP(D40,'Helper Sheet'!$A$117:$F$126,3,0),"")</f>
        <v>73938</v>
      </c>
      <c r="J40" s="48"/>
      <c r="K40" s="48">
        <f>IFERROR(VLOOKUP(D40,'Helper Sheet'!$A$117:$F$126,4,0),"")</f>
        <v>76271</v>
      </c>
      <c r="L40" s="48"/>
      <c r="M40" s="48"/>
      <c r="N40" s="48">
        <f>IFERROR(VLOOKUP(D40,'Helper Sheet'!$A$117:$F$126,5,0),"")</f>
        <v>37151593.629999973</v>
      </c>
      <c r="O40" s="48"/>
      <c r="P40" s="48">
        <f>IFERROR(VLOOKUP(D40,'Helper Sheet'!$A$117:$F$126,6,0),"")</f>
        <v>18213230.109999996</v>
      </c>
      <c r="Q40" s="48"/>
      <c r="R40" s="58"/>
      <c r="S40" s="13"/>
      <c r="T40" s="49" t="s">
        <v>14</v>
      </c>
      <c r="U40" s="50"/>
      <c r="V40" s="66" cm="1">
        <f t="array" ref="V40">IFERROR(_xlfn._xlws.FILTER(_xlfn._xlws.FILTER('Helper Sheet'!$B$135:$E$144,'Helper Sheet'!$A$135:$A$144=$T40),'Helper Sheet'!$B$134:$E$134=V$31),"")</f>
        <v>136</v>
      </c>
      <c r="W40" s="66" cm="1">
        <f t="array" ref="W40">IFERROR(_xlfn._xlws.FILTER(_xlfn._xlws.FILTER('Helper Sheet'!$B$135:$E$144,'Helper Sheet'!$A$135:$A$144=$T40),'Helper Sheet'!$B$134:$E$134=W$31),"")</f>
        <v>115</v>
      </c>
      <c r="X40" s="66" cm="1">
        <f t="array" ref="X40">IFERROR(_xlfn._xlws.FILTER(_xlfn._xlws.FILTER('Helper Sheet'!$B$135:$E$144,'Helper Sheet'!$A$135:$A$144=$T40),'Helper Sheet'!$B$134:$E$134=X$31),"")</f>
        <v>135</v>
      </c>
      <c r="Y40" s="66" cm="1">
        <f t="array" ref="Y40">IFERROR(_xlfn._xlws.FILTER(_xlfn._xlws.FILTER('Helper Sheet'!$B$135:$E$144,'Helper Sheet'!$A$135:$A$144=$T40),'Helper Sheet'!$B$134:$E$134=Y$31),"")</f>
        <v>111</v>
      </c>
      <c r="Z40" s="68">
        <f t="shared" si="0"/>
        <v>497</v>
      </c>
      <c r="AA40" s="68"/>
      <c r="AB40" s="68">
        <f t="shared" si="1"/>
        <v>124.25</v>
      </c>
      <c r="AC40" s="71"/>
      <c r="AD40" s="22"/>
    </row>
    <row r="41" spans="1:30" ht="15.75" thickBot="1" x14ac:dyDescent="0.3">
      <c r="A41" s="20"/>
      <c r="B41" s="21"/>
      <c r="C41" s="21"/>
      <c r="D41" s="51" t="s">
        <v>28</v>
      </c>
      <c r="E41" s="52"/>
      <c r="F41" s="59">
        <f>IFERROR(VLOOKUP(D41,'Helper Sheet'!$A$117:$F$126,2,0),"")</f>
        <v>155121</v>
      </c>
      <c r="G41" s="59"/>
      <c r="H41" s="59"/>
      <c r="I41" s="60">
        <f>IFERROR(VLOOKUP(D41,'Helper Sheet'!$A$117:$F$126,3,0),"")</f>
        <v>76503</v>
      </c>
      <c r="J41" s="60"/>
      <c r="K41" s="60">
        <f>IFERROR(VLOOKUP(D41,'Helper Sheet'!$A$117:$F$126,4,0),"")</f>
        <v>78618</v>
      </c>
      <c r="L41" s="60"/>
      <c r="M41" s="60"/>
      <c r="N41" s="60">
        <f>IFERROR(VLOOKUP(D41,'Helper Sheet'!$A$117:$F$126,5,0),"")</f>
        <v>39042117.420000009</v>
      </c>
      <c r="O41" s="60"/>
      <c r="P41" s="60">
        <f>IFERROR(VLOOKUP(D41,'Helper Sheet'!$A$117:$F$126,6,0),"")</f>
        <v>19466199.200000003</v>
      </c>
      <c r="Q41" s="60"/>
      <c r="R41" s="61"/>
      <c r="S41" s="13"/>
      <c r="T41" s="51" t="s">
        <v>28</v>
      </c>
      <c r="U41" s="52"/>
      <c r="V41" s="67" cm="1">
        <f t="array" ref="V41">IFERROR(_xlfn._xlws.FILTER(_xlfn._xlws.FILTER('Helper Sheet'!$B$135:$E$144,'Helper Sheet'!$A$135:$A$144=$T41),'Helper Sheet'!$B$134:$E$134=V$31),"")</f>
        <v>128</v>
      </c>
      <c r="W41" s="67" cm="1">
        <f t="array" ref="W41">IFERROR(_xlfn._xlws.FILTER(_xlfn._xlws.FILTER('Helper Sheet'!$B$135:$E$144,'Helper Sheet'!$A$135:$A$144=$T41),'Helper Sheet'!$B$134:$E$134=W$31),"")</f>
        <v>130</v>
      </c>
      <c r="X41" s="67" cm="1">
        <f t="array" ref="X41">IFERROR(_xlfn._xlws.FILTER(_xlfn._xlws.FILTER('Helper Sheet'!$B$135:$E$144,'Helper Sheet'!$A$135:$A$144=$T41),'Helper Sheet'!$B$134:$E$134=X$31),"")</f>
        <v>131</v>
      </c>
      <c r="Y41" s="67" cm="1">
        <f t="array" ref="Y41">IFERROR(_xlfn._xlws.FILTER(_xlfn._xlws.FILTER('Helper Sheet'!$B$135:$E$144,'Helper Sheet'!$A$135:$A$144=$T41),'Helper Sheet'!$B$134:$E$134=Y$31),"")</f>
        <v>133</v>
      </c>
      <c r="Z41" s="69">
        <f t="shared" si="0"/>
        <v>522</v>
      </c>
      <c r="AA41" s="69"/>
      <c r="AB41" s="69">
        <f t="shared" si="1"/>
        <v>130.5</v>
      </c>
      <c r="AC41" s="72"/>
      <c r="AD41" s="22"/>
    </row>
    <row r="42" spans="1:30" ht="15.75" thickBot="1" x14ac:dyDescent="0.3">
      <c r="A42" s="23"/>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5"/>
    </row>
  </sheetData>
  <mergeCells count="107">
    <mergeCell ref="AB40:AC40"/>
    <mergeCell ref="AB41:AC41"/>
    <mergeCell ref="T30:AC30"/>
    <mergeCell ref="AB34:AC34"/>
    <mergeCell ref="AB35:AC35"/>
    <mergeCell ref="AB36:AC36"/>
    <mergeCell ref="AB37:AC37"/>
    <mergeCell ref="AB38:AC38"/>
    <mergeCell ref="AB39:AC39"/>
    <mergeCell ref="Z37:AA37"/>
    <mergeCell ref="Z38:AA38"/>
    <mergeCell ref="Z39:AA39"/>
    <mergeCell ref="Z40:AA40"/>
    <mergeCell ref="Z41:AA41"/>
    <mergeCell ref="Z31:AA31"/>
    <mergeCell ref="AB31:AC31"/>
    <mergeCell ref="AB32:AC32"/>
    <mergeCell ref="AB33:AC33"/>
    <mergeCell ref="T38:U38"/>
    <mergeCell ref="T39:U39"/>
    <mergeCell ref="T40:U40"/>
    <mergeCell ref="T41:U41"/>
    <mergeCell ref="Z32:AA32"/>
    <mergeCell ref="Z33:AA33"/>
    <mergeCell ref="Z34:AA34"/>
    <mergeCell ref="Z35:AA35"/>
    <mergeCell ref="Z36:AA36"/>
    <mergeCell ref="T31:U31"/>
    <mergeCell ref="T32:U32"/>
    <mergeCell ref="T33:U33"/>
    <mergeCell ref="T34:U34"/>
    <mergeCell ref="T35:U35"/>
    <mergeCell ref="T36:U36"/>
    <mergeCell ref="T37:U37"/>
    <mergeCell ref="F41:H41"/>
    <mergeCell ref="D30:R30"/>
    <mergeCell ref="F31:H31"/>
    <mergeCell ref="F32:H32"/>
    <mergeCell ref="F33:H33"/>
    <mergeCell ref="F34:H34"/>
    <mergeCell ref="F35:H35"/>
    <mergeCell ref="F36:H36"/>
    <mergeCell ref="P36:R36"/>
    <mergeCell ref="P37:R37"/>
    <mergeCell ref="P38:R38"/>
    <mergeCell ref="P39:R39"/>
    <mergeCell ref="P40:R40"/>
    <mergeCell ref="P41:R41"/>
    <mergeCell ref="N37:O37"/>
    <mergeCell ref="N38:O38"/>
    <mergeCell ref="N39:O39"/>
    <mergeCell ref="N40:O40"/>
    <mergeCell ref="N41:O41"/>
    <mergeCell ref="P31:R31"/>
    <mergeCell ref="P32:R32"/>
    <mergeCell ref="P33:R33"/>
    <mergeCell ref="P34:R34"/>
    <mergeCell ref="P35:R35"/>
    <mergeCell ref="N31:O31"/>
    <mergeCell ref="N32:O32"/>
    <mergeCell ref="N33:O33"/>
    <mergeCell ref="N34:O34"/>
    <mergeCell ref="N35:O35"/>
    <mergeCell ref="N36:O36"/>
    <mergeCell ref="K36:M36"/>
    <mergeCell ref="K37:M37"/>
    <mergeCell ref="K38:M38"/>
    <mergeCell ref="K39:M39"/>
    <mergeCell ref="K40:M40"/>
    <mergeCell ref="K41:M41"/>
    <mergeCell ref="I37:J37"/>
    <mergeCell ref="I38:J38"/>
    <mergeCell ref="I39:J39"/>
    <mergeCell ref="I40:J40"/>
    <mergeCell ref="I41:J41"/>
    <mergeCell ref="K31:M31"/>
    <mergeCell ref="K32:M32"/>
    <mergeCell ref="K33:M33"/>
    <mergeCell ref="K34:M34"/>
    <mergeCell ref="K35:M35"/>
    <mergeCell ref="I31:J31"/>
    <mergeCell ref="I32:J32"/>
    <mergeCell ref="I33:J33"/>
    <mergeCell ref="I34:J34"/>
    <mergeCell ref="I35:J35"/>
    <mergeCell ref="I36:J36"/>
    <mergeCell ref="F37:H37"/>
    <mergeCell ref="F38:H38"/>
    <mergeCell ref="F39:H39"/>
    <mergeCell ref="F40:H40"/>
    <mergeCell ref="D37:E37"/>
    <mergeCell ref="D38:E38"/>
    <mergeCell ref="D39:E39"/>
    <mergeCell ref="D40:E40"/>
    <mergeCell ref="D41:E41"/>
    <mergeCell ref="D31:E31"/>
    <mergeCell ref="D32:E32"/>
    <mergeCell ref="D33:E33"/>
    <mergeCell ref="D34:E34"/>
    <mergeCell ref="D35:E35"/>
    <mergeCell ref="D36:E36"/>
    <mergeCell ref="A1:AD2"/>
    <mergeCell ref="E7:H7"/>
    <mergeCell ref="O7:R7"/>
    <mergeCell ref="T7:W7"/>
    <mergeCell ref="Y7:AB7"/>
    <mergeCell ref="J7:M7"/>
  </mergeCells>
  <pageMargins left="0.25" right="0.25" top="0.75" bottom="0.75" header="0.3" footer="0.3"/>
  <pageSetup paperSize="5" scale="70"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2CF4-F601-4C2E-B044-EC6B40D10D7B}">
  <sheetPr codeName="Sheet4"/>
  <dimension ref="A1:N158"/>
  <sheetViews>
    <sheetView workbookViewId="0">
      <selection activeCell="G7" sqref="G7"/>
    </sheetView>
  </sheetViews>
  <sheetFormatPr defaultRowHeight="15" x14ac:dyDescent="0.25"/>
  <cols>
    <col min="1" max="1" width="13.42578125" bestFit="1" customWidth="1"/>
    <col min="2" max="2" width="19" bestFit="1" customWidth="1"/>
    <col min="3" max="3" width="11.28515625" bestFit="1" customWidth="1"/>
    <col min="4" max="5" width="5" bestFit="1" customWidth="1"/>
    <col min="6" max="6" width="11.28515625" bestFit="1" customWidth="1"/>
    <col min="7" max="7" width="3" bestFit="1" customWidth="1"/>
  </cols>
  <sheetData>
    <row r="1" spans="1:4" x14ac:dyDescent="0.25">
      <c r="A1" t="s">
        <v>5042</v>
      </c>
      <c r="C1" t="s">
        <v>5034</v>
      </c>
    </row>
    <row r="2" spans="1:4" x14ac:dyDescent="0.25">
      <c r="A2" s="9">
        <v>747363</v>
      </c>
      <c r="B2">
        <f>GETPIVOTDATA("Units Sold",$A$1)</f>
        <v>747363</v>
      </c>
      <c r="C2" s="9">
        <v>1497976</v>
      </c>
      <c r="D2">
        <f>GETPIVOTDATA("Total Stock Unit",$C$1)</f>
        <v>1497976</v>
      </c>
    </row>
    <row r="5" spans="1:4" x14ac:dyDescent="0.25">
      <c r="A5" t="s">
        <v>5043</v>
      </c>
      <c r="C5" t="s">
        <v>5030</v>
      </c>
    </row>
    <row r="6" spans="1:4" x14ac:dyDescent="0.25">
      <c r="A6" s="9">
        <v>189129516.17000043</v>
      </c>
      <c r="B6" s="26">
        <f>GETPIVOTDATA("Sold Inventory Value",$A$5)</f>
        <v>189129516.17000043</v>
      </c>
      <c r="C6" s="9">
        <v>378450104.00999999</v>
      </c>
      <c r="D6" s="26">
        <f>GETPIVOTDATA("Total Inventory Value",$C$5)</f>
        <v>378450104.00999999</v>
      </c>
    </row>
    <row r="9" spans="1:4" x14ac:dyDescent="0.25">
      <c r="A9" s="10" t="s">
        <v>5036</v>
      </c>
      <c r="B9" t="s">
        <v>5035</v>
      </c>
    </row>
    <row r="10" spans="1:4" x14ac:dyDescent="0.25">
      <c r="A10" s="12" t="s">
        <v>19</v>
      </c>
      <c r="B10" s="9">
        <v>134</v>
      </c>
      <c r="C10">
        <f>GETPIVOTDATA("Restocking Alerts",$A$9,"Restocking Alerts","Yes")</f>
        <v>134</v>
      </c>
    </row>
    <row r="11" spans="1:4" x14ac:dyDescent="0.25">
      <c r="A11" s="12" t="s">
        <v>5037</v>
      </c>
      <c r="B11" s="9">
        <v>134</v>
      </c>
    </row>
    <row r="15" spans="1:4" x14ac:dyDescent="0.25">
      <c r="A15" t="s">
        <v>5038</v>
      </c>
    </row>
    <row r="17" spans="1:7" x14ac:dyDescent="0.25">
      <c r="A17" s="10" t="s">
        <v>5036</v>
      </c>
      <c r="B17" t="s">
        <v>5028</v>
      </c>
    </row>
    <row r="18" spans="1:7" x14ac:dyDescent="0.25">
      <c r="A18" s="12" t="s">
        <v>8</v>
      </c>
      <c r="B18" s="9">
        <v>80085</v>
      </c>
    </row>
    <row r="19" spans="1:7" x14ac:dyDescent="0.25">
      <c r="A19" s="12" t="s">
        <v>37</v>
      </c>
      <c r="B19" s="9">
        <v>79829</v>
      </c>
      <c r="G19" s="11"/>
    </row>
    <row r="20" spans="1:7" x14ac:dyDescent="0.25">
      <c r="A20" s="12" t="s">
        <v>28</v>
      </c>
      <c r="B20" s="9">
        <v>76503</v>
      </c>
    </row>
    <row r="21" spans="1:7" x14ac:dyDescent="0.25">
      <c r="A21" s="12" t="s">
        <v>21</v>
      </c>
      <c r="B21" s="9">
        <v>75303</v>
      </c>
    </row>
    <row r="22" spans="1:7" x14ac:dyDescent="0.25">
      <c r="A22" s="12" t="s">
        <v>26</v>
      </c>
      <c r="B22" s="9">
        <v>74045</v>
      </c>
    </row>
    <row r="23" spans="1:7" x14ac:dyDescent="0.25">
      <c r="A23" s="12" t="s">
        <v>14</v>
      </c>
      <c r="B23" s="9">
        <v>73938</v>
      </c>
    </row>
    <row r="24" spans="1:7" x14ac:dyDescent="0.25">
      <c r="A24" s="12" t="s">
        <v>48</v>
      </c>
      <c r="B24" s="9">
        <v>73890</v>
      </c>
    </row>
    <row r="25" spans="1:7" x14ac:dyDescent="0.25">
      <c r="A25" s="12" t="s">
        <v>35</v>
      </c>
      <c r="B25" s="9">
        <v>72756</v>
      </c>
    </row>
    <row r="26" spans="1:7" x14ac:dyDescent="0.25">
      <c r="A26" s="12" t="s">
        <v>17</v>
      </c>
      <c r="B26" s="9">
        <v>71504</v>
      </c>
    </row>
    <row r="27" spans="1:7" x14ac:dyDescent="0.25">
      <c r="A27" s="12" t="s">
        <v>12</v>
      </c>
      <c r="B27" s="9">
        <v>69510</v>
      </c>
    </row>
    <row r="28" spans="1:7" x14ac:dyDescent="0.25">
      <c r="A28" s="12" t="s">
        <v>5037</v>
      </c>
      <c r="B28" s="9">
        <v>747363</v>
      </c>
    </row>
    <row r="29" spans="1:7" x14ac:dyDescent="0.25">
      <c r="A29" s="10" t="s">
        <v>5040</v>
      </c>
      <c r="B29" s="10" t="s">
        <v>5039</v>
      </c>
    </row>
    <row r="30" spans="1:7" x14ac:dyDescent="0.25">
      <c r="A30" s="10" t="s">
        <v>5036</v>
      </c>
      <c r="B30" t="s">
        <v>19</v>
      </c>
      <c r="C30" t="s">
        <v>5037</v>
      </c>
    </row>
    <row r="31" spans="1:7" x14ac:dyDescent="0.25">
      <c r="A31" s="12" t="s">
        <v>48</v>
      </c>
      <c r="B31" s="9">
        <v>11</v>
      </c>
      <c r="C31" s="9">
        <v>11</v>
      </c>
    </row>
    <row r="32" spans="1:7" x14ac:dyDescent="0.25">
      <c r="A32" s="12" t="s">
        <v>21</v>
      </c>
      <c r="B32" s="9">
        <v>9</v>
      </c>
      <c r="C32" s="9">
        <v>9</v>
      </c>
    </row>
    <row r="33" spans="1:3" x14ac:dyDescent="0.25">
      <c r="A33" s="12" t="s">
        <v>17</v>
      </c>
      <c r="B33" s="9">
        <v>11</v>
      </c>
      <c r="C33" s="9">
        <v>11</v>
      </c>
    </row>
    <row r="34" spans="1:3" x14ac:dyDescent="0.25">
      <c r="A34" s="12" t="s">
        <v>12</v>
      </c>
      <c r="B34" s="9">
        <v>15</v>
      </c>
      <c r="C34" s="9">
        <v>15</v>
      </c>
    </row>
    <row r="35" spans="1:3" x14ac:dyDescent="0.25">
      <c r="A35" s="12" t="s">
        <v>26</v>
      </c>
      <c r="B35" s="9">
        <v>13</v>
      </c>
      <c r="C35" s="9">
        <v>13</v>
      </c>
    </row>
    <row r="36" spans="1:3" x14ac:dyDescent="0.25">
      <c r="A36" s="12" t="s">
        <v>37</v>
      </c>
      <c r="B36" s="9">
        <v>10</v>
      </c>
      <c r="C36" s="9">
        <v>10</v>
      </c>
    </row>
    <row r="37" spans="1:3" x14ac:dyDescent="0.25">
      <c r="A37" s="12" t="s">
        <v>8</v>
      </c>
      <c r="B37" s="9">
        <v>20</v>
      </c>
      <c r="C37" s="9">
        <v>20</v>
      </c>
    </row>
    <row r="38" spans="1:3" x14ac:dyDescent="0.25">
      <c r="A38" s="12" t="s">
        <v>35</v>
      </c>
      <c r="B38" s="9">
        <v>15</v>
      </c>
      <c r="C38" s="9">
        <v>15</v>
      </c>
    </row>
    <row r="39" spans="1:3" x14ac:dyDescent="0.25">
      <c r="A39" s="12" t="s">
        <v>14</v>
      </c>
      <c r="B39" s="9">
        <v>11</v>
      </c>
      <c r="C39" s="9">
        <v>11</v>
      </c>
    </row>
    <row r="40" spans="1:3" x14ac:dyDescent="0.25">
      <c r="A40" s="12" t="s">
        <v>28</v>
      </c>
      <c r="B40" s="9">
        <v>19</v>
      </c>
      <c r="C40" s="9">
        <v>19</v>
      </c>
    </row>
    <row r="41" spans="1:3" x14ac:dyDescent="0.25">
      <c r="A41" s="12" t="s">
        <v>5037</v>
      </c>
      <c r="B41" s="9">
        <v>134</v>
      </c>
      <c r="C41" s="9">
        <v>134</v>
      </c>
    </row>
    <row r="45" spans="1:3" x14ac:dyDescent="0.25">
      <c r="A45" t="s">
        <v>5046</v>
      </c>
    </row>
    <row r="47" spans="1:3" x14ac:dyDescent="0.25">
      <c r="A47" s="10" t="s">
        <v>5036</v>
      </c>
      <c r="B47" t="s">
        <v>5028</v>
      </c>
    </row>
    <row r="48" spans="1:3" x14ac:dyDescent="0.25">
      <c r="A48" s="12" t="s">
        <v>32</v>
      </c>
      <c r="B48" s="9">
        <v>156764</v>
      </c>
    </row>
    <row r="49" spans="1:2" x14ac:dyDescent="0.25">
      <c r="A49" s="12" t="s">
        <v>15</v>
      </c>
      <c r="B49" s="9">
        <v>153888</v>
      </c>
    </row>
    <row r="50" spans="1:2" x14ac:dyDescent="0.25">
      <c r="A50" s="12" t="s">
        <v>23</v>
      </c>
      <c r="B50" s="9">
        <v>151251</v>
      </c>
    </row>
    <row r="51" spans="1:2" x14ac:dyDescent="0.25">
      <c r="A51" s="12" t="s">
        <v>18</v>
      </c>
      <c r="B51" s="9">
        <v>144976</v>
      </c>
    </row>
    <row r="52" spans="1:2" x14ac:dyDescent="0.25">
      <c r="A52" s="12" t="s">
        <v>9</v>
      </c>
      <c r="B52" s="9">
        <v>140484</v>
      </c>
    </row>
    <row r="53" spans="1:2" x14ac:dyDescent="0.25">
      <c r="A53" s="12" t="s">
        <v>5037</v>
      </c>
      <c r="B53" s="9">
        <v>747363</v>
      </c>
    </row>
    <row r="57" spans="1:2" x14ac:dyDescent="0.25">
      <c r="A57" t="s">
        <v>5027</v>
      </c>
    </row>
    <row r="59" spans="1:2" x14ac:dyDescent="0.25">
      <c r="A59" s="10" t="s">
        <v>5036</v>
      </c>
      <c r="B59" t="s">
        <v>5040</v>
      </c>
    </row>
    <row r="60" spans="1:2" x14ac:dyDescent="0.25">
      <c r="A60" s="12" t="s">
        <v>10</v>
      </c>
      <c r="B60" s="9">
        <v>4866</v>
      </c>
    </row>
    <row r="61" spans="1:2" x14ac:dyDescent="0.25">
      <c r="A61" s="12" t="s">
        <v>19</v>
      </c>
      <c r="B61" s="9">
        <v>134</v>
      </c>
    </row>
    <row r="62" spans="1:2" x14ac:dyDescent="0.25">
      <c r="A62" s="12" t="s">
        <v>5037</v>
      </c>
      <c r="B62" s="9">
        <v>5000</v>
      </c>
    </row>
    <row r="66" spans="1:2" x14ac:dyDescent="0.25">
      <c r="A66" t="s">
        <v>5047</v>
      </c>
    </row>
    <row r="68" spans="1:2" x14ac:dyDescent="0.25">
      <c r="A68" s="10" t="s">
        <v>5036</v>
      </c>
      <c r="B68" t="s">
        <v>5028</v>
      </c>
    </row>
    <row r="69" spans="1:2" x14ac:dyDescent="0.25">
      <c r="A69" s="12" t="s">
        <v>5052</v>
      </c>
      <c r="B69" s="9">
        <v>67992</v>
      </c>
    </row>
    <row r="70" spans="1:2" x14ac:dyDescent="0.25">
      <c r="A70" s="12" t="s">
        <v>5053</v>
      </c>
      <c r="B70" s="9">
        <v>48797</v>
      </c>
    </row>
    <row r="71" spans="1:2" x14ac:dyDescent="0.25">
      <c r="A71" s="12" t="s">
        <v>5054</v>
      </c>
      <c r="B71" s="9">
        <v>64001</v>
      </c>
    </row>
    <row r="72" spans="1:2" x14ac:dyDescent="0.25">
      <c r="A72" s="12" t="s">
        <v>5055</v>
      </c>
      <c r="B72" s="9">
        <v>60569</v>
      </c>
    </row>
    <row r="73" spans="1:2" x14ac:dyDescent="0.25">
      <c r="A73" s="12" t="s">
        <v>5056</v>
      </c>
      <c r="B73" s="9">
        <v>63267</v>
      </c>
    </row>
    <row r="74" spans="1:2" x14ac:dyDescent="0.25">
      <c r="A74" s="12" t="s">
        <v>5057</v>
      </c>
      <c r="B74" s="9">
        <v>61809</v>
      </c>
    </row>
    <row r="75" spans="1:2" x14ac:dyDescent="0.25">
      <c r="A75" s="12" t="s">
        <v>5058</v>
      </c>
      <c r="B75" s="9">
        <v>70728</v>
      </c>
    </row>
    <row r="76" spans="1:2" x14ac:dyDescent="0.25">
      <c r="A76" s="12" t="s">
        <v>5059</v>
      </c>
      <c r="B76" s="9">
        <v>62308</v>
      </c>
    </row>
    <row r="77" spans="1:2" x14ac:dyDescent="0.25">
      <c r="A77" s="12" t="s">
        <v>5060</v>
      </c>
      <c r="B77" s="9">
        <v>61355</v>
      </c>
    </row>
    <row r="78" spans="1:2" x14ac:dyDescent="0.25">
      <c r="A78" s="12" t="s">
        <v>5061</v>
      </c>
      <c r="B78" s="9">
        <v>64853</v>
      </c>
    </row>
    <row r="79" spans="1:2" x14ac:dyDescent="0.25">
      <c r="A79" s="12" t="s">
        <v>5062</v>
      </c>
      <c r="B79" s="9">
        <v>58867</v>
      </c>
    </row>
    <row r="80" spans="1:2" x14ac:dyDescent="0.25">
      <c r="A80" s="12" t="s">
        <v>5063</v>
      </c>
      <c r="B80" s="9">
        <v>62817</v>
      </c>
    </row>
    <row r="81" spans="1:2" x14ac:dyDescent="0.25">
      <c r="A81" s="12" t="s">
        <v>5037</v>
      </c>
      <c r="B81" s="9">
        <v>747363</v>
      </c>
    </row>
    <row r="85" spans="1:2" x14ac:dyDescent="0.25">
      <c r="A85" t="s">
        <v>5064</v>
      </c>
    </row>
    <row r="87" spans="1:2" x14ac:dyDescent="0.25">
      <c r="A87" s="10" t="s">
        <v>5036</v>
      </c>
      <c r="B87" t="s">
        <v>5065</v>
      </c>
    </row>
    <row r="88" spans="1:2" x14ac:dyDescent="0.25">
      <c r="A88" s="12" t="s">
        <v>18</v>
      </c>
      <c r="B88" s="9">
        <v>148688</v>
      </c>
    </row>
    <row r="89" spans="1:2" x14ac:dyDescent="0.25">
      <c r="A89" s="12" t="s">
        <v>9</v>
      </c>
      <c r="B89" s="9">
        <v>142166</v>
      </c>
    </row>
    <row r="90" spans="1:2" x14ac:dyDescent="0.25">
      <c r="A90" s="12" t="s">
        <v>15</v>
      </c>
      <c r="B90" s="9">
        <v>153260</v>
      </c>
    </row>
    <row r="91" spans="1:2" x14ac:dyDescent="0.25">
      <c r="A91" s="12" t="s">
        <v>32</v>
      </c>
      <c r="B91" s="9">
        <v>152351</v>
      </c>
    </row>
    <row r="92" spans="1:2" x14ac:dyDescent="0.25">
      <c r="A92" s="12" t="s">
        <v>23</v>
      </c>
      <c r="B92" s="9">
        <v>154148</v>
      </c>
    </row>
    <row r="93" spans="1:2" x14ac:dyDescent="0.25">
      <c r="A93" s="12" t="s">
        <v>5037</v>
      </c>
      <c r="B93" s="9">
        <v>750613</v>
      </c>
    </row>
    <row r="97" spans="1:5" x14ac:dyDescent="0.25">
      <c r="A97" t="s">
        <v>5066</v>
      </c>
    </row>
    <row r="99" spans="1:5" x14ac:dyDescent="0.25">
      <c r="A99" s="10" t="s">
        <v>5036</v>
      </c>
      <c r="B99" t="s">
        <v>5029</v>
      </c>
    </row>
    <row r="100" spans="1:5" x14ac:dyDescent="0.25">
      <c r="A100" s="12" t="s">
        <v>48</v>
      </c>
      <c r="B100" s="9">
        <v>18508980.789999992</v>
      </c>
      <c r="D100" t="str" cm="1">
        <f t="array" ref="D100:E109">_xlfn._xlws.FILTER(A100:B109,A100:A109&lt;&gt;"Grand Total")</f>
        <v>Chair</v>
      </c>
      <c r="E100">
        <v>18508980.789999992</v>
      </c>
    </row>
    <row r="101" spans="1:5" x14ac:dyDescent="0.25">
      <c r="A101" s="12" t="s">
        <v>21</v>
      </c>
      <c r="B101" s="9">
        <v>19757478.410000004</v>
      </c>
      <c r="D101" t="str">
        <v>Laptop</v>
      </c>
      <c r="E101">
        <v>19757478.410000004</v>
      </c>
    </row>
    <row r="102" spans="1:5" x14ac:dyDescent="0.25">
      <c r="A102" s="12" t="s">
        <v>17</v>
      </c>
      <c r="B102" s="9">
        <v>17815718.09999999</v>
      </c>
      <c r="D102" t="str">
        <v>Milk</v>
      </c>
      <c r="E102">
        <v>17815718.09999999</v>
      </c>
    </row>
    <row r="103" spans="1:5" x14ac:dyDescent="0.25">
      <c r="A103" s="12" t="s">
        <v>12</v>
      </c>
      <c r="B103" s="9">
        <v>18193014.889999975</v>
      </c>
      <c r="D103" t="str">
        <v>Monitor</v>
      </c>
      <c r="E103">
        <v>18193014.889999975</v>
      </c>
    </row>
    <row r="104" spans="1:5" x14ac:dyDescent="0.25">
      <c r="A104" s="12" t="s">
        <v>26</v>
      </c>
      <c r="B104" s="9">
        <v>18830312.009999998</v>
      </c>
      <c r="D104" t="str">
        <v>Mouse</v>
      </c>
      <c r="E104">
        <v>18830312.009999998</v>
      </c>
    </row>
    <row r="105" spans="1:5" x14ac:dyDescent="0.25">
      <c r="A105" s="12" t="s">
        <v>37</v>
      </c>
      <c r="B105" s="9">
        <v>20093764.010000009</v>
      </c>
      <c r="D105" t="str">
        <v>Notebook</v>
      </c>
      <c r="E105">
        <v>20093764.010000009</v>
      </c>
    </row>
    <row r="106" spans="1:5" x14ac:dyDescent="0.25">
      <c r="A106" s="12" t="s">
        <v>8</v>
      </c>
      <c r="B106" s="9">
        <v>20534025.759999994</v>
      </c>
      <c r="D106" t="str">
        <v>Pen</v>
      </c>
      <c r="E106">
        <v>20534025.759999994</v>
      </c>
    </row>
    <row r="107" spans="1:5" x14ac:dyDescent="0.25">
      <c r="A107" s="12" t="s">
        <v>35</v>
      </c>
      <c r="B107" s="9">
        <v>17716792.890000008</v>
      </c>
      <c r="D107" t="str">
        <v>Shirt</v>
      </c>
      <c r="E107">
        <v>17716792.890000008</v>
      </c>
    </row>
    <row r="108" spans="1:5" x14ac:dyDescent="0.25">
      <c r="A108" s="12" t="s">
        <v>14</v>
      </c>
      <c r="B108" s="9">
        <v>18213230.109999996</v>
      </c>
      <c r="D108" t="str">
        <v>Sofa</v>
      </c>
      <c r="E108">
        <v>18213230.109999996</v>
      </c>
    </row>
    <row r="109" spans="1:5" x14ac:dyDescent="0.25">
      <c r="A109" s="12" t="s">
        <v>28</v>
      </c>
      <c r="B109" s="9">
        <v>19466199.200000003</v>
      </c>
      <c r="D109" t="str">
        <v>Table</v>
      </c>
      <c r="E109">
        <v>19466199.200000003</v>
      </c>
    </row>
    <row r="110" spans="1:5" x14ac:dyDescent="0.25">
      <c r="A110" s="12" t="s">
        <v>5037</v>
      </c>
      <c r="B110" s="9">
        <v>189129516.16999996</v>
      </c>
    </row>
    <row r="114" spans="1:6" x14ac:dyDescent="0.25">
      <c r="A114" t="s">
        <v>5067</v>
      </c>
    </row>
    <row r="116" spans="1:6" x14ac:dyDescent="0.25">
      <c r="A116" s="10" t="s">
        <v>1</v>
      </c>
      <c r="B116" t="s">
        <v>5034</v>
      </c>
      <c r="C116" t="s">
        <v>5028</v>
      </c>
      <c r="D116" t="s">
        <v>5065</v>
      </c>
      <c r="E116" t="s">
        <v>5030</v>
      </c>
      <c r="F116" t="s">
        <v>5029</v>
      </c>
    </row>
    <row r="117" spans="1:6" x14ac:dyDescent="0.25">
      <c r="A117" t="s">
        <v>48</v>
      </c>
      <c r="B117" s="9">
        <v>148338</v>
      </c>
      <c r="C117" s="9">
        <v>73890</v>
      </c>
      <c r="D117" s="9">
        <v>74448</v>
      </c>
      <c r="E117" s="9">
        <v>37620586.869999997</v>
      </c>
      <c r="F117" s="9">
        <v>18508980.789999992</v>
      </c>
    </row>
    <row r="118" spans="1:6" x14ac:dyDescent="0.25">
      <c r="A118" t="s">
        <v>21</v>
      </c>
      <c r="B118" s="9">
        <v>148804</v>
      </c>
      <c r="C118" s="9">
        <v>75303</v>
      </c>
      <c r="D118" s="9">
        <v>73501</v>
      </c>
      <c r="E118" s="9">
        <v>38745957.019999981</v>
      </c>
      <c r="F118" s="9">
        <v>19757478.410000004</v>
      </c>
    </row>
    <row r="119" spans="1:6" x14ac:dyDescent="0.25">
      <c r="A119" t="s">
        <v>17</v>
      </c>
      <c r="B119" s="9">
        <v>143443</v>
      </c>
      <c r="C119" s="9">
        <v>71504</v>
      </c>
      <c r="D119" s="9">
        <v>71939</v>
      </c>
      <c r="E119" s="9">
        <v>36331972.699999996</v>
      </c>
      <c r="F119" s="9">
        <v>17815718.09999999</v>
      </c>
    </row>
    <row r="120" spans="1:6" x14ac:dyDescent="0.25">
      <c r="A120" t="s">
        <v>12</v>
      </c>
      <c r="B120" s="9">
        <v>141201</v>
      </c>
      <c r="C120" s="9">
        <v>69510</v>
      </c>
      <c r="D120" s="9">
        <v>71691</v>
      </c>
      <c r="E120" s="9">
        <v>35798569.090000026</v>
      </c>
      <c r="F120" s="9">
        <v>18193014.889999975</v>
      </c>
    </row>
    <row r="121" spans="1:6" x14ac:dyDescent="0.25">
      <c r="A121" t="s">
        <v>26</v>
      </c>
      <c r="B121" s="9">
        <v>149445</v>
      </c>
      <c r="C121" s="9">
        <v>74045</v>
      </c>
      <c r="D121" s="9">
        <v>75400</v>
      </c>
      <c r="E121" s="9">
        <v>38271464.23999998</v>
      </c>
      <c r="F121" s="9">
        <v>18830312.009999998</v>
      </c>
    </row>
    <row r="122" spans="1:6" x14ac:dyDescent="0.25">
      <c r="A122" t="s">
        <v>37</v>
      </c>
      <c r="B122" s="9">
        <v>159414</v>
      </c>
      <c r="C122" s="9">
        <v>79829</v>
      </c>
      <c r="D122" s="9">
        <v>79585</v>
      </c>
      <c r="E122" s="9">
        <v>39553928.76000005</v>
      </c>
      <c r="F122" s="9">
        <v>20093764.010000009</v>
      </c>
    </row>
    <row r="123" spans="1:6" x14ac:dyDescent="0.25">
      <c r="A123" t="s">
        <v>8</v>
      </c>
      <c r="B123" s="9">
        <v>157138</v>
      </c>
      <c r="C123" s="9">
        <v>80085</v>
      </c>
      <c r="D123" s="9">
        <v>77053</v>
      </c>
      <c r="E123" s="9">
        <v>40301243.590000011</v>
      </c>
      <c r="F123" s="9">
        <v>20534025.759999994</v>
      </c>
    </row>
    <row r="124" spans="1:6" x14ac:dyDescent="0.25">
      <c r="A124" t="s">
        <v>35</v>
      </c>
      <c r="B124" s="9">
        <v>144863</v>
      </c>
      <c r="C124" s="9">
        <v>72756</v>
      </c>
      <c r="D124" s="9">
        <v>72107</v>
      </c>
      <c r="E124" s="9">
        <v>35632670.69000002</v>
      </c>
      <c r="F124" s="9">
        <v>17716792.890000008</v>
      </c>
    </row>
    <row r="125" spans="1:6" x14ac:dyDescent="0.25">
      <c r="A125" t="s">
        <v>14</v>
      </c>
      <c r="B125" s="9">
        <v>150209</v>
      </c>
      <c r="C125" s="9">
        <v>73938</v>
      </c>
      <c r="D125" s="9">
        <v>76271</v>
      </c>
      <c r="E125" s="9">
        <v>37151593.629999973</v>
      </c>
      <c r="F125" s="9">
        <v>18213230.109999996</v>
      </c>
    </row>
    <row r="126" spans="1:6" x14ac:dyDescent="0.25">
      <c r="A126" t="s">
        <v>28</v>
      </c>
      <c r="B126" s="9">
        <v>155121</v>
      </c>
      <c r="C126" s="9">
        <v>76503</v>
      </c>
      <c r="D126" s="9">
        <v>78618</v>
      </c>
      <c r="E126" s="9">
        <v>39042117.420000009</v>
      </c>
      <c r="F126" s="9">
        <v>19466199.200000003</v>
      </c>
    </row>
    <row r="127" spans="1:6" x14ac:dyDescent="0.25">
      <c r="A127" t="s">
        <v>5037</v>
      </c>
      <c r="B127" s="9">
        <v>1497976</v>
      </c>
      <c r="C127" s="9">
        <v>747363</v>
      </c>
      <c r="D127" s="9">
        <v>750613</v>
      </c>
      <c r="E127" s="9">
        <v>378450104.01000005</v>
      </c>
      <c r="F127" s="9">
        <v>189129516.16999996</v>
      </c>
    </row>
    <row r="131" spans="1:14" x14ac:dyDescent="0.25">
      <c r="A131" t="s">
        <v>5068</v>
      </c>
    </row>
    <row r="133" spans="1:14" x14ac:dyDescent="0.25">
      <c r="A133" s="10" t="s">
        <v>5040</v>
      </c>
      <c r="B133" s="10" t="s">
        <v>5039</v>
      </c>
    </row>
    <row r="134" spans="1:14" x14ac:dyDescent="0.25">
      <c r="A134" s="10" t="s">
        <v>5036</v>
      </c>
      <c r="B134" t="s">
        <v>5048</v>
      </c>
      <c r="C134" t="s">
        <v>5049</v>
      </c>
      <c r="D134" t="s">
        <v>5050</v>
      </c>
      <c r="E134" t="s">
        <v>5051</v>
      </c>
      <c r="F134" t="s">
        <v>5037</v>
      </c>
      <c r="K134" t="s">
        <v>5048</v>
      </c>
      <c r="L134" t="s">
        <v>5049</v>
      </c>
      <c r="M134" t="s">
        <v>5050</v>
      </c>
      <c r="N134" t="s">
        <v>5051</v>
      </c>
    </row>
    <row r="135" spans="1:14" x14ac:dyDescent="0.25">
      <c r="A135" s="12" t="s">
        <v>48</v>
      </c>
      <c r="B135" s="9">
        <v>112</v>
      </c>
      <c r="C135" s="9">
        <v>129</v>
      </c>
      <c r="D135" s="9">
        <v>117</v>
      </c>
      <c r="E135" s="9">
        <v>136</v>
      </c>
      <c r="F135" s="9">
        <v>494</v>
      </c>
      <c r="J135" t="s">
        <v>48</v>
      </c>
      <c r="K135" cm="1">
        <f t="array" ref="K135">_xlfn._xlws.FILTER(_xlfn._xlws.FILTER($B$135:$E$144,$A$135:$A$144=$J135),$B$134:$E$134=K$134)</f>
        <v>112</v>
      </c>
      <c r="L135" cm="1">
        <f t="array" ref="L135">_xlfn._xlws.FILTER(_xlfn._xlws.FILTER($B$135:$E$144,$A$135:$A$144=$J135),$B$134:$E$134=L$134)</f>
        <v>129</v>
      </c>
      <c r="M135" cm="1">
        <f t="array" ref="M135">_xlfn._xlws.FILTER(_xlfn._xlws.FILTER($B$135:$E$144,$A$135:$A$144=$J135),$B$134:$E$134=M$134)</f>
        <v>117</v>
      </c>
      <c r="N135" cm="1">
        <f t="array" ref="N135">_xlfn._xlws.FILTER(_xlfn._xlws.FILTER($B$135:$E$144,$A$135:$A$144=$J135),$B$134:$E$134=N$134)</f>
        <v>136</v>
      </c>
    </row>
    <row r="136" spans="1:14" x14ac:dyDescent="0.25">
      <c r="A136" s="12" t="s">
        <v>21</v>
      </c>
      <c r="B136" s="9">
        <v>110</v>
      </c>
      <c r="C136" s="9">
        <v>132</v>
      </c>
      <c r="D136" s="9">
        <v>110</v>
      </c>
      <c r="E136" s="9">
        <v>145</v>
      </c>
      <c r="F136" s="9">
        <v>497</v>
      </c>
      <c r="J136" t="s">
        <v>21</v>
      </c>
      <c r="K136" cm="1">
        <f t="array" ref="K136">_xlfn._xlws.FILTER(_xlfn._xlws.FILTER($B$135:$E$144,$A$135:$A$144=$J136),$B$134:$E$134=K$134)</f>
        <v>110</v>
      </c>
      <c r="L136" cm="1">
        <f t="array" ref="L136">_xlfn._xlws.FILTER(_xlfn._xlws.FILTER($B$135:$E$144,$A$135:$A$144=$J136),$B$134:$E$134=L$134)</f>
        <v>132</v>
      </c>
      <c r="M136" cm="1">
        <f t="array" ref="M136">_xlfn._xlws.FILTER(_xlfn._xlws.FILTER($B$135:$E$144,$A$135:$A$144=$J136),$B$134:$E$134=M$134)</f>
        <v>110</v>
      </c>
      <c r="N136" cm="1">
        <f t="array" ref="N136">_xlfn._xlws.FILTER(_xlfn._xlws.FILTER($B$135:$E$144,$A$135:$A$144=$J136),$B$134:$E$134=N$134)</f>
        <v>145</v>
      </c>
    </row>
    <row r="137" spans="1:14" x14ac:dyDescent="0.25">
      <c r="A137" s="12" t="s">
        <v>17</v>
      </c>
      <c r="B137" s="9">
        <v>100</v>
      </c>
      <c r="C137" s="9">
        <v>127</v>
      </c>
      <c r="D137" s="9">
        <v>142</v>
      </c>
      <c r="E137" s="9">
        <v>122</v>
      </c>
      <c r="F137" s="9">
        <v>491</v>
      </c>
      <c r="J137" t="s">
        <v>17</v>
      </c>
      <c r="K137" cm="1">
        <f t="array" ref="K137">_xlfn._xlws.FILTER(_xlfn._xlws.FILTER($B$135:$E$144,$A$135:$A$144=$J137),$B$134:$E$134=K$134)</f>
        <v>100</v>
      </c>
      <c r="L137" cm="1">
        <f t="array" ref="L137">_xlfn._xlws.FILTER(_xlfn._xlws.FILTER($B$135:$E$144,$A$135:$A$144=$J137),$B$134:$E$134=L$134)</f>
        <v>127</v>
      </c>
      <c r="M137" cm="1">
        <f t="array" ref="M137">_xlfn._xlws.FILTER(_xlfn._xlws.FILTER($B$135:$E$144,$A$135:$A$144=$J137),$B$134:$E$134=M$134)</f>
        <v>142</v>
      </c>
      <c r="N137" cm="1">
        <f t="array" ref="N137">_xlfn._xlws.FILTER(_xlfn._xlws.FILTER($B$135:$E$144,$A$135:$A$144=$J137),$B$134:$E$134=N$134)</f>
        <v>122</v>
      </c>
    </row>
    <row r="138" spans="1:14" x14ac:dyDescent="0.25">
      <c r="A138" s="12" t="s">
        <v>12</v>
      </c>
      <c r="B138" s="9">
        <v>128</v>
      </c>
      <c r="C138" s="9">
        <v>114</v>
      </c>
      <c r="D138" s="9">
        <v>115</v>
      </c>
      <c r="E138" s="9">
        <v>124</v>
      </c>
      <c r="F138" s="9">
        <v>481</v>
      </c>
      <c r="J138" t="s">
        <v>12</v>
      </c>
      <c r="K138" cm="1">
        <f t="array" ref="K138">_xlfn._xlws.FILTER(_xlfn._xlws.FILTER($B$135:$E$144,$A$135:$A$144=$J138),$B$134:$E$134=K$134)</f>
        <v>128</v>
      </c>
      <c r="L138" cm="1">
        <f t="array" ref="L138">_xlfn._xlws.FILTER(_xlfn._xlws.FILTER($B$135:$E$144,$A$135:$A$144=$J138),$B$134:$E$134=L$134)</f>
        <v>114</v>
      </c>
      <c r="M138" cm="1">
        <f t="array" ref="M138">_xlfn._xlws.FILTER(_xlfn._xlws.FILTER($B$135:$E$144,$A$135:$A$144=$J138),$B$134:$E$134=M$134)</f>
        <v>115</v>
      </c>
      <c r="N138" cm="1">
        <f t="array" ref="N138">_xlfn._xlws.FILTER(_xlfn._xlws.FILTER($B$135:$E$144,$A$135:$A$144=$J138),$B$134:$E$134=N$134)</f>
        <v>124</v>
      </c>
    </row>
    <row r="139" spans="1:14" x14ac:dyDescent="0.25">
      <c r="A139" s="12" t="s">
        <v>26</v>
      </c>
      <c r="B139" s="9">
        <v>108</v>
      </c>
      <c r="C139" s="9">
        <v>127</v>
      </c>
      <c r="D139" s="9">
        <v>128</v>
      </c>
      <c r="E139" s="9">
        <v>133</v>
      </c>
      <c r="F139" s="9">
        <v>496</v>
      </c>
      <c r="J139" t="s">
        <v>26</v>
      </c>
      <c r="K139" cm="1">
        <f t="array" ref="K139">_xlfn._xlws.FILTER(_xlfn._xlws.FILTER($B$135:$E$144,$A$135:$A$144=$J139),$B$134:$E$134=K$134)</f>
        <v>108</v>
      </c>
      <c r="L139" cm="1">
        <f t="array" ref="L139">_xlfn._xlws.FILTER(_xlfn._xlws.FILTER($B$135:$E$144,$A$135:$A$144=$J139),$B$134:$E$134=L$134)</f>
        <v>127</v>
      </c>
      <c r="M139" cm="1">
        <f t="array" ref="M139">_xlfn._xlws.FILTER(_xlfn._xlws.FILTER($B$135:$E$144,$A$135:$A$144=$J139),$B$134:$E$134=M$134)</f>
        <v>128</v>
      </c>
      <c r="N139" cm="1">
        <f t="array" ref="N139">_xlfn._xlws.FILTER(_xlfn._xlws.FILTER($B$135:$E$144,$A$135:$A$144=$J139),$B$134:$E$134=N$134)</f>
        <v>133</v>
      </c>
    </row>
    <row r="140" spans="1:14" x14ac:dyDescent="0.25">
      <c r="A140" s="12" t="s">
        <v>37</v>
      </c>
      <c r="B140" s="9">
        <v>118</v>
      </c>
      <c r="C140" s="9">
        <v>139</v>
      </c>
      <c r="D140" s="9">
        <v>134</v>
      </c>
      <c r="E140" s="9">
        <v>126</v>
      </c>
      <c r="F140" s="9">
        <v>517</v>
      </c>
      <c r="J140" t="s">
        <v>37</v>
      </c>
      <c r="K140" cm="1">
        <f t="array" ref="K140">_xlfn._xlws.FILTER(_xlfn._xlws.FILTER($B$135:$E$144,$A$135:$A$144=$J140),$B$134:$E$134=K$134)</f>
        <v>118</v>
      </c>
      <c r="L140" cm="1">
        <f t="array" ref="L140">_xlfn._xlws.FILTER(_xlfn._xlws.FILTER($B$135:$E$144,$A$135:$A$144=$J140),$B$134:$E$134=L$134)</f>
        <v>139</v>
      </c>
      <c r="M140" cm="1">
        <f t="array" ref="M140">_xlfn._xlws.FILTER(_xlfn._xlws.FILTER($B$135:$E$144,$A$135:$A$144=$J140),$B$134:$E$134=M$134)</f>
        <v>134</v>
      </c>
      <c r="N140" cm="1">
        <f t="array" ref="N140">_xlfn._xlws.FILTER(_xlfn._xlws.FILTER($B$135:$E$144,$A$135:$A$144=$J140),$B$134:$E$134=N$134)</f>
        <v>126</v>
      </c>
    </row>
    <row r="141" spans="1:14" x14ac:dyDescent="0.25">
      <c r="A141" s="12" t="s">
        <v>8</v>
      </c>
      <c r="B141" s="9">
        <v>134</v>
      </c>
      <c r="C141" s="9">
        <v>136</v>
      </c>
      <c r="D141" s="9">
        <v>137</v>
      </c>
      <c r="E141" s="9">
        <v>111</v>
      </c>
      <c r="F141" s="9">
        <v>518</v>
      </c>
      <c r="J141" t="s">
        <v>8</v>
      </c>
      <c r="K141" cm="1">
        <f t="array" ref="K141">_xlfn._xlws.FILTER(_xlfn._xlws.FILTER($B$135:$E$144,$A$135:$A$144=$J141),$B$134:$E$134=K$134)</f>
        <v>134</v>
      </c>
      <c r="L141" cm="1">
        <f t="array" ref="L141">_xlfn._xlws.FILTER(_xlfn._xlws.FILTER($B$135:$E$144,$A$135:$A$144=$J141),$B$134:$E$134=L$134)</f>
        <v>136</v>
      </c>
      <c r="M141" cm="1">
        <f t="array" ref="M141">_xlfn._xlws.FILTER(_xlfn._xlws.FILTER($B$135:$E$144,$A$135:$A$144=$J141),$B$134:$E$134=M$134)</f>
        <v>137</v>
      </c>
      <c r="N141" cm="1">
        <f t="array" ref="N141">_xlfn._xlws.FILTER(_xlfn._xlws.FILTER($B$135:$E$144,$A$135:$A$144=$J141),$B$134:$E$134=N$134)</f>
        <v>111</v>
      </c>
    </row>
    <row r="142" spans="1:14" x14ac:dyDescent="0.25">
      <c r="A142" s="12" t="s">
        <v>35</v>
      </c>
      <c r="B142" s="9">
        <v>123</v>
      </c>
      <c r="C142" s="9">
        <v>114</v>
      </c>
      <c r="D142" s="9">
        <v>135</v>
      </c>
      <c r="E142" s="9">
        <v>115</v>
      </c>
      <c r="F142" s="9">
        <v>487</v>
      </c>
      <c r="J142" t="s">
        <v>35</v>
      </c>
      <c r="K142" cm="1">
        <f t="array" ref="K142">_xlfn._xlws.FILTER(_xlfn._xlws.FILTER($B$135:$E$144,$A$135:$A$144=$J142),$B$134:$E$134=K$134)</f>
        <v>123</v>
      </c>
      <c r="L142" cm="1">
        <f t="array" ref="L142">_xlfn._xlws.FILTER(_xlfn._xlws.FILTER($B$135:$E$144,$A$135:$A$144=$J142),$B$134:$E$134=L$134)</f>
        <v>114</v>
      </c>
      <c r="M142" cm="1">
        <f t="array" ref="M142">_xlfn._xlws.FILTER(_xlfn._xlws.FILTER($B$135:$E$144,$A$135:$A$144=$J142),$B$134:$E$134=M$134)</f>
        <v>135</v>
      </c>
      <c r="N142" cm="1">
        <f t="array" ref="N142">_xlfn._xlws.FILTER(_xlfn._xlws.FILTER($B$135:$E$144,$A$135:$A$144=$J142),$B$134:$E$134=N$134)</f>
        <v>115</v>
      </c>
    </row>
    <row r="143" spans="1:14" x14ac:dyDescent="0.25">
      <c r="A143" s="12" t="s">
        <v>14</v>
      </c>
      <c r="B143" s="9">
        <v>136</v>
      </c>
      <c r="C143" s="9">
        <v>115</v>
      </c>
      <c r="D143" s="9">
        <v>135</v>
      </c>
      <c r="E143" s="9">
        <v>111</v>
      </c>
      <c r="F143" s="9">
        <v>497</v>
      </c>
      <c r="J143" t="s">
        <v>14</v>
      </c>
      <c r="K143" cm="1">
        <f t="array" ref="K143">_xlfn._xlws.FILTER(_xlfn._xlws.FILTER($B$135:$E$144,$A$135:$A$144=$J143),$B$134:$E$134=K$134)</f>
        <v>136</v>
      </c>
      <c r="L143" cm="1">
        <f t="array" ref="L143">_xlfn._xlws.FILTER(_xlfn._xlws.FILTER($B$135:$E$144,$A$135:$A$144=$J143),$B$134:$E$134=L$134)</f>
        <v>115</v>
      </c>
      <c r="M143" cm="1">
        <f t="array" ref="M143">_xlfn._xlws.FILTER(_xlfn._xlws.FILTER($B$135:$E$144,$A$135:$A$144=$J143),$B$134:$E$134=M$134)</f>
        <v>135</v>
      </c>
      <c r="N143" cm="1">
        <f t="array" ref="N143">_xlfn._xlws.FILTER(_xlfn._xlws.FILTER($B$135:$E$144,$A$135:$A$144=$J143),$B$134:$E$134=N$134)</f>
        <v>111</v>
      </c>
    </row>
    <row r="144" spans="1:14" x14ac:dyDescent="0.25">
      <c r="A144" s="12" t="s">
        <v>28</v>
      </c>
      <c r="B144" s="9">
        <v>128</v>
      </c>
      <c r="C144" s="9">
        <v>130</v>
      </c>
      <c r="D144" s="9">
        <v>131</v>
      </c>
      <c r="E144" s="9">
        <v>133</v>
      </c>
      <c r="F144" s="9">
        <v>522</v>
      </c>
      <c r="J144" t="s">
        <v>28</v>
      </c>
      <c r="K144" cm="1">
        <f t="array" ref="K144">_xlfn._xlws.FILTER(_xlfn._xlws.FILTER($B$135:$E$144,$A$135:$A$144=$J144),$B$134:$E$134=K$134)</f>
        <v>128</v>
      </c>
      <c r="L144" cm="1">
        <f t="array" ref="L144">_xlfn._xlws.FILTER(_xlfn._xlws.FILTER($B$135:$E$144,$A$135:$A$144=$J144),$B$134:$E$134=L$134)</f>
        <v>130</v>
      </c>
      <c r="M144" cm="1">
        <f t="array" ref="M144">_xlfn._xlws.FILTER(_xlfn._xlws.FILTER($B$135:$E$144,$A$135:$A$144=$J144),$B$134:$E$134=M$134)</f>
        <v>131</v>
      </c>
      <c r="N144" cm="1">
        <f t="array" ref="N144">_xlfn._xlws.FILTER(_xlfn._xlws.FILTER($B$135:$E$144,$A$135:$A$144=$J144),$B$134:$E$134=N$134)</f>
        <v>133</v>
      </c>
    </row>
    <row r="145" spans="1:6" x14ac:dyDescent="0.25">
      <c r="A145" s="12" t="s">
        <v>5037</v>
      </c>
      <c r="B145" s="9">
        <v>1197</v>
      </c>
      <c r="C145" s="9">
        <v>1263</v>
      </c>
      <c r="D145" s="9">
        <v>1284</v>
      </c>
      <c r="E145" s="9">
        <v>1256</v>
      </c>
      <c r="F145" s="9">
        <v>5000</v>
      </c>
    </row>
    <row r="150" spans="1:6" x14ac:dyDescent="0.25">
      <c r="A150" t="s">
        <v>5070</v>
      </c>
    </row>
    <row r="152" spans="1:6" x14ac:dyDescent="0.25">
      <c r="A152" s="10" t="s">
        <v>5036</v>
      </c>
      <c r="B152" t="s">
        <v>5028</v>
      </c>
    </row>
    <row r="153" spans="1:6" x14ac:dyDescent="0.25">
      <c r="A153" s="12" t="s">
        <v>32</v>
      </c>
      <c r="B153" s="9">
        <v>156764</v>
      </c>
    </row>
    <row r="154" spans="1:6" x14ac:dyDescent="0.25">
      <c r="A154" s="12" t="s">
        <v>15</v>
      </c>
      <c r="B154" s="9">
        <v>153888</v>
      </c>
    </row>
    <row r="155" spans="1:6" x14ac:dyDescent="0.25">
      <c r="A155" s="12" t="s">
        <v>23</v>
      </c>
      <c r="B155" s="9">
        <v>151251</v>
      </c>
    </row>
    <row r="156" spans="1:6" x14ac:dyDescent="0.25">
      <c r="A156" s="12" t="s">
        <v>18</v>
      </c>
      <c r="B156" s="9">
        <v>144976</v>
      </c>
    </row>
    <row r="157" spans="1:6" x14ac:dyDescent="0.25">
      <c r="A157" s="12" t="s">
        <v>9</v>
      </c>
      <c r="B157" s="9">
        <v>140484</v>
      </c>
    </row>
    <row r="158" spans="1:6" x14ac:dyDescent="0.25">
      <c r="A158" s="12" t="s">
        <v>5037</v>
      </c>
      <c r="B158" s="9">
        <v>747363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Data</vt:lpstr>
      <vt:lpstr>Main Data (2)</vt:lpstr>
      <vt:lpstr>Dashboard</vt:lpstr>
      <vt:lpstr>Helper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Axe6587</cp:lastModifiedBy>
  <cp:lastPrinted>2025-01-22T09:53:47Z</cp:lastPrinted>
  <dcterms:modified xsi:type="dcterms:W3CDTF">2025-01-22T09:54:14Z</dcterms:modified>
</cp:coreProperties>
</file>