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秒赚微信" sheetId="1" r:id="rId1"/>
    <sheet name="聚龙米营网银" sheetId="2" r:id="rId2"/>
    <sheet name="聚龙米营转卡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仅统计玩家未支付订单
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包含错单、超时确认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当天在线人数最多时是多少人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有参与到接单人数多少人
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因风控被关闭账号人数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仅统计玩家未支付订单
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包含错单、超时确认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仅统计玩家未支付订单
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包含错单、超时确认</t>
        </r>
      </text>
    </comment>
  </commentList>
</comments>
</file>

<file path=xl/sharedStrings.xml><?xml version="1.0" encoding="utf-8"?>
<sst xmlns="http://schemas.openxmlformats.org/spreadsheetml/2006/main" count="35" uniqueCount="17">
  <si>
    <t>时间（月日）</t>
  </si>
  <si>
    <t>总订单量</t>
  </si>
  <si>
    <t>IP访问量</t>
  </si>
  <si>
    <t>独立访客</t>
  </si>
  <si>
    <t>总交易量</t>
  </si>
  <si>
    <t>总成功量</t>
  </si>
  <si>
    <t>成功订单量</t>
  </si>
  <si>
    <t>失败订单量</t>
  </si>
  <si>
    <t>异常订单量</t>
  </si>
  <si>
    <t>成功率(%)</t>
  </si>
  <si>
    <t>异常订单比例</t>
  </si>
  <si>
    <t>在线人数</t>
  </si>
  <si>
    <t>接单人数</t>
  </si>
  <si>
    <t>风控人数</t>
  </si>
  <si>
    <t>28?</t>
  </si>
  <si>
    <t>8?</t>
  </si>
  <si>
    <t>总计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</si>
</sst>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G20" sqref="G20"/>
    </sheetView>
  </sheetViews>
  <sheetFormatPr defaultColWidth="9" defaultRowHeight="13.5" outlineLevelRow="7"/>
  <cols>
    <col min="1" max="1" width="9.375" style="1"/>
    <col min="2" max="4" width="9" style="1"/>
    <col min="5" max="6" width="11.5" style="1"/>
    <col min="7" max="9" width="10.875" style="1" customWidth="1"/>
    <col min="10" max="11" width="12.625" style="1"/>
    <col min="12" max="16384" width="9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1">
      <c r="A2" s="1">
        <v>5.06</v>
      </c>
      <c r="B2" s="1">
        <v>162</v>
      </c>
      <c r="E2" s="1">
        <v>177150</v>
      </c>
      <c r="F2" s="1">
        <v>16529.73</v>
      </c>
      <c r="G2" s="1">
        <v>26</v>
      </c>
      <c r="H2" s="1">
        <v>136</v>
      </c>
      <c r="I2" s="1">
        <v>1</v>
      </c>
      <c r="J2" s="2">
        <f>G2/B2</f>
        <v>0.160493827160494</v>
      </c>
      <c r="K2" s="2">
        <f>I2/G2</f>
        <v>0.0384615384615385</v>
      </c>
    </row>
    <row r="3" spans="1:11">
      <c r="A3" s="1">
        <v>5.07</v>
      </c>
      <c r="B3" s="1">
        <v>182</v>
      </c>
      <c r="E3" s="1">
        <v>194218.54</v>
      </c>
      <c r="F3" s="1">
        <v>57650.88</v>
      </c>
      <c r="G3" s="1">
        <v>49</v>
      </c>
      <c r="H3" s="1">
        <v>133</v>
      </c>
      <c r="I3" s="1">
        <v>2</v>
      </c>
      <c r="J3" s="2">
        <f>G3/B3</f>
        <v>0.269230769230769</v>
      </c>
      <c r="K3" s="2">
        <f>I3/G3</f>
        <v>0.0408163265306122</v>
      </c>
    </row>
    <row r="4" spans="1:14">
      <c r="A4" s="1">
        <v>5.08</v>
      </c>
      <c r="B4" s="1">
        <v>362</v>
      </c>
      <c r="E4" s="1">
        <v>381149.42</v>
      </c>
      <c r="F4" s="1">
        <v>152860.8</v>
      </c>
      <c r="G4" s="1">
        <v>147</v>
      </c>
      <c r="H4" s="1">
        <v>251</v>
      </c>
      <c r="I4" s="1">
        <v>4</v>
      </c>
      <c r="J4" s="2">
        <f>G4/B4</f>
        <v>0.406077348066298</v>
      </c>
      <c r="K4" s="2">
        <f>I4/G4</f>
        <v>0.0272108843537415</v>
      </c>
      <c r="N4" s="1">
        <v>8</v>
      </c>
    </row>
    <row r="5" spans="1:11">
      <c r="A5" s="1">
        <v>5.09</v>
      </c>
      <c r="B5" s="1">
        <v>81</v>
      </c>
      <c r="E5" s="1">
        <v>78508</v>
      </c>
      <c r="F5" s="1">
        <v>19570.7</v>
      </c>
      <c r="G5" s="1">
        <v>19</v>
      </c>
      <c r="H5" s="1">
        <v>55</v>
      </c>
      <c r="I5" s="1">
        <v>0</v>
      </c>
      <c r="J5" s="2">
        <f>G5/B5</f>
        <v>0.234567901234568</v>
      </c>
      <c r="K5" s="2">
        <f>I5/G5</f>
        <v>0</v>
      </c>
    </row>
    <row r="6" spans="1:13">
      <c r="A6" s="1">
        <v>5.1</v>
      </c>
      <c r="B6" s="1">
        <v>348</v>
      </c>
      <c r="C6" s="1">
        <v>147</v>
      </c>
      <c r="D6" s="1">
        <v>161</v>
      </c>
      <c r="E6" s="1">
        <v>305850.53</v>
      </c>
      <c r="F6" s="1">
        <v>81736.1</v>
      </c>
      <c r="G6" s="1">
        <v>93</v>
      </c>
      <c r="H6" s="1">
        <v>249</v>
      </c>
      <c r="I6" s="1">
        <v>2</v>
      </c>
      <c r="J6" s="2">
        <f>G6/B6</f>
        <v>0.267241379310345</v>
      </c>
      <c r="K6" s="2">
        <f>I6/G6</f>
        <v>0.021505376344086</v>
      </c>
      <c r="L6" s="1" t="s">
        <v>14</v>
      </c>
      <c r="M6" s="1" t="s">
        <v>15</v>
      </c>
    </row>
    <row r="7" spans="1:11">
      <c r="A7" s="1">
        <v>5.11</v>
      </c>
      <c r="B7" s="1">
        <v>1</v>
      </c>
      <c r="E7" s="1">
        <v>450</v>
      </c>
      <c r="F7" s="1">
        <v>0</v>
      </c>
      <c r="G7" s="1">
        <v>0</v>
      </c>
      <c r="H7" s="1">
        <v>1</v>
      </c>
      <c r="I7" s="1">
        <v>0</v>
      </c>
      <c r="J7" s="2">
        <v>0</v>
      </c>
      <c r="K7" s="2">
        <v>0</v>
      </c>
    </row>
    <row r="8" spans="1:11">
      <c r="A8" s="1" t="s">
        <v>16</v>
      </c>
      <c r="B8" s="1">
        <f>SUM(B2:B6)</f>
        <v>1135</v>
      </c>
      <c r="E8" s="1">
        <f>SUM(E2:E6)</f>
        <v>1136876.49</v>
      </c>
      <c r="F8" s="1">
        <f>SUM(F2:F6)</f>
        <v>328348.21</v>
      </c>
      <c r="G8" s="1">
        <f>SUM(G2:G6)</f>
        <v>334</v>
      </c>
      <c r="H8" s="1">
        <f>SUM(H2:H6)</f>
        <v>824</v>
      </c>
      <c r="I8" s="1">
        <f>SUM(I2:I6)</f>
        <v>9</v>
      </c>
      <c r="J8" s="2">
        <f>G8/B8</f>
        <v>0.294273127753304</v>
      </c>
      <c r="K8" s="2">
        <f>I8/G8</f>
        <v>0.0269461077844311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L9" sqref="L9"/>
    </sheetView>
  </sheetViews>
  <sheetFormatPr defaultColWidth="9" defaultRowHeight="13.5" outlineLevelRow="3" outlineLevelCol="7"/>
  <cols>
    <col min="1" max="1" width="11.875" customWidth="1"/>
    <col min="8" max="8" width="10" style="3" customWidth="1"/>
  </cols>
  <sheetData>
    <row r="1" s="1" customFormat="1" spans="1:8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</row>
    <row r="2" spans="1:8">
      <c r="A2">
        <v>5.11</v>
      </c>
      <c r="B2">
        <v>97</v>
      </c>
      <c r="C2">
        <v>102284</v>
      </c>
      <c r="D2">
        <v>28087</v>
      </c>
      <c r="E2">
        <v>35</v>
      </c>
      <c r="F2">
        <v>62</v>
      </c>
      <c r="H2" s="3">
        <f>E2/B2</f>
        <v>0.360824742268041</v>
      </c>
    </row>
    <row r="3" spans="1:8">
      <c r="A3">
        <v>5.12</v>
      </c>
      <c r="B3">
        <v>78</v>
      </c>
      <c r="C3">
        <v>57572</v>
      </c>
      <c r="D3">
        <v>15149</v>
      </c>
      <c r="E3">
        <v>31</v>
      </c>
      <c r="F3">
        <v>47</v>
      </c>
      <c r="H3" s="3">
        <f>E3/B3</f>
        <v>0.397435897435897</v>
      </c>
    </row>
    <row r="4" spans="1:8">
      <c r="A4" t="s">
        <v>16</v>
      </c>
      <c r="B4">
        <f>SUM(B2:B3)</f>
        <v>175</v>
      </c>
      <c r="C4">
        <f t="shared" ref="C4:H4" si="0">SUM(C2:C3)</f>
        <v>159856</v>
      </c>
      <c r="D4">
        <f t="shared" si="0"/>
        <v>43236</v>
      </c>
      <c r="E4">
        <f t="shared" si="0"/>
        <v>66</v>
      </c>
      <c r="F4">
        <f t="shared" si="0"/>
        <v>109</v>
      </c>
      <c r="H4" s="3">
        <f>E4/B4</f>
        <v>0.377142857142857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I8" sqref="I8"/>
    </sheetView>
  </sheetViews>
  <sheetFormatPr defaultColWidth="9" defaultRowHeight="13.5" outlineLevelRow="3" outlineLevelCol="7"/>
  <cols>
    <col min="1" max="1" width="12.875" customWidth="1"/>
    <col min="8" max="8" width="12.625"/>
  </cols>
  <sheetData>
    <row r="1" s="1" customFormat="1" spans="1:8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</row>
    <row r="2" spans="1:8">
      <c r="A2">
        <v>5.11</v>
      </c>
      <c r="B2">
        <v>3029</v>
      </c>
      <c r="C2">
        <v>1307404</v>
      </c>
      <c r="D2">
        <v>461748</v>
      </c>
      <c r="E2">
        <v>1042</v>
      </c>
      <c r="F2">
        <v>1987</v>
      </c>
      <c r="H2" s="3">
        <f>E2/B2</f>
        <v>0.344007923407065</v>
      </c>
    </row>
    <row r="3" spans="1:8">
      <c r="A3">
        <v>5.12</v>
      </c>
      <c r="B3">
        <v>3143</v>
      </c>
      <c r="C3">
        <v>1351111</v>
      </c>
      <c r="D3">
        <v>560987</v>
      </c>
      <c r="E3">
        <v>1266</v>
      </c>
      <c r="F3">
        <v>1877</v>
      </c>
      <c r="H3" s="3">
        <f>E3/B3</f>
        <v>0.402799872733058</v>
      </c>
    </row>
    <row r="4" spans="1:8">
      <c r="A4" t="s">
        <v>16</v>
      </c>
      <c r="B4">
        <f>SUM(B2:B3)</f>
        <v>6172</v>
      </c>
      <c r="C4">
        <f>SUM(C2:C3)</f>
        <v>2658515</v>
      </c>
      <c r="D4">
        <f>SUM(D2:D3)</f>
        <v>1022735</v>
      </c>
      <c r="E4">
        <f>SUM(E2:E3)</f>
        <v>2308</v>
      </c>
      <c r="F4">
        <f>SUM(F2:F3)</f>
        <v>3864</v>
      </c>
      <c r="H4" s="3">
        <f>E4/B4</f>
        <v>0.373946856772521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秒赚微信</vt:lpstr>
      <vt:lpstr>聚龙米营网银</vt:lpstr>
      <vt:lpstr>聚龙米营转卡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tinyw</cp:lastModifiedBy>
  <dcterms:created xsi:type="dcterms:W3CDTF">2019-05-08T14:58:00Z</dcterms:created>
  <dcterms:modified xsi:type="dcterms:W3CDTF">2019-05-13T02:38:14Z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